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jpeg" ContentType="image/jpeg"/>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185" yWindow="3855" windowWidth="10320" windowHeight="3870" activeTab="0"/>
  </bookViews>
  <sheets>
    <sheet name="表紙" sheetId="5" r:id="rId1"/>
    <sheet name="目次" sheetId="6" r:id="rId2"/>
    <sheet name="１頁" sheetId="25" r:id="rId3"/>
    <sheet name="２頁" sheetId="26" r:id="rId4"/>
    <sheet name="３頁" sheetId="27" r:id="rId5"/>
    <sheet name="４頁" sheetId="38" r:id="rId6"/>
    <sheet name="５頁" sheetId="28" r:id="rId7"/>
    <sheet name="６頁" sheetId="29" r:id="rId8"/>
    <sheet name="7頁 3．地域別・月別観光入込客数" sheetId="30" r:id="rId9"/>
    <sheet name="８頁　３．地域別・月別観光入込客数（外国人）" sheetId="31" r:id="rId10"/>
    <sheet name="９～１１頁　４.市町別・月別観光入込客数" sheetId="32" r:id="rId11"/>
    <sheet name="１２～１３頁　 ５．市町別・目的別観光入込客数" sheetId="33" r:id="rId12"/>
    <sheet name="１４頁　ベスト３０" sheetId="34" r:id="rId13"/>
    <sheet name="１５頁　推移" sheetId="35" r:id="rId14"/>
    <sheet name="１６頁　有料道路利用台数" sheetId="37" r:id="rId15"/>
    <sheet name="１７頁　主な出来事" sheetId="39" r:id="rId16"/>
    <sheet name="１８頁　.観光入込客数推移" sheetId="40" r:id="rId17"/>
  </sheets>
  <externalReferences>
    <externalReference r:id="rId20"/>
  </externalReferences>
  <definedNames>
    <definedName name="_xlnm.Print_Area" localSheetId="12">'１４頁　ベスト３０'!$A$1:$E$34</definedName>
    <definedName name="_xlnm.Print_Area" localSheetId="16">'１８頁　.観光入込客数推移'!$A$2:$M$36</definedName>
    <definedName name="_xlnm.Print_Area" localSheetId="2">'１頁'!$A$1:$J$18</definedName>
    <definedName name="_xlnm.Print_Area" localSheetId="3">'２頁'!$A$1:$F$46</definedName>
    <definedName name="_xlnm.Print_Area" localSheetId="4">'３頁'!$A$1:$H$45</definedName>
    <definedName name="_xlnm.Print_Area" localSheetId="5">'４頁'!$A$1:$J$42</definedName>
    <definedName name="_xlnm.Print_Area" localSheetId="6">'５頁'!$A$1:$K$53</definedName>
    <definedName name="_xlnm.Print_Area" localSheetId="7">'６頁'!$A$1:$I$55</definedName>
  </definedNames>
  <calcPr calcId="145621"/>
</workbook>
</file>

<file path=xl/sharedStrings.xml><?xml version="1.0" encoding="utf-8"?>
<sst xmlns="http://schemas.openxmlformats.org/spreadsheetml/2006/main" count="966" uniqueCount="468">
  <si>
    <t>滋賀県観光入込客統計調査書</t>
  </si>
  <si>
    <t>滋賀県商工観光労働部観光交流局</t>
    <rPh sb="10" eb="12">
      <t>カンコウ</t>
    </rPh>
    <rPh sb="12" eb="14">
      <t>コウリュウ</t>
    </rPh>
    <rPh sb="14" eb="15">
      <t>キョク</t>
    </rPh>
    <phoneticPr fontId="4"/>
  </si>
  <si>
    <t>目　　次</t>
  </si>
  <si>
    <t>１．観光入込客統計調査の概要　……………………………　　１　</t>
  </si>
  <si>
    <t>２．観光入込客統計調査の結果　……………………………　　２</t>
  </si>
  <si>
    <t>　　　(2) 目的別観光入込客数の内訳</t>
    <rPh sb="12" eb="14">
      <t>イリコミ</t>
    </rPh>
    <phoneticPr fontId="4"/>
  </si>
  <si>
    <t>　　　(3) 季節別観光入込客数の内訳</t>
    <rPh sb="12" eb="14">
      <t>イリコミ</t>
    </rPh>
    <phoneticPr fontId="4"/>
  </si>
  <si>
    <t>　　　(4) 月別観光入込客数の内訳</t>
    <rPh sb="11" eb="13">
      <t>イリコミ</t>
    </rPh>
    <phoneticPr fontId="4"/>
  </si>
  <si>
    <t>　　　(5) 地域別観光入込客数の内訳</t>
    <rPh sb="12" eb="14">
      <t>イリコミ</t>
    </rPh>
    <phoneticPr fontId="4"/>
  </si>
  <si>
    <t>３．地域別・月別観光入込客数　　　………………………　　７</t>
    <rPh sb="2" eb="4">
      <t>チイキ</t>
    </rPh>
    <rPh sb="8" eb="10">
      <t>カンコウ</t>
    </rPh>
    <phoneticPr fontId="4"/>
  </si>
  <si>
    <t>４．市町別・月別観光入込客数　　　………………………　　９</t>
    <rPh sb="8" eb="10">
      <t>カンコウ</t>
    </rPh>
    <phoneticPr fontId="4"/>
  </si>
  <si>
    <t>５．市町別・目的別観光入込客数　　………………………　　12</t>
    <rPh sb="9" eb="11">
      <t>カンコウ</t>
    </rPh>
    <phoneticPr fontId="4"/>
  </si>
  <si>
    <t>６．観光入込客数ベスト３０　　……………………………　　14</t>
  </si>
  <si>
    <t>７．年別観光入込客数の推移　　……………………………　　15</t>
  </si>
  <si>
    <t>９．主な出来事　　……………………………………………　　17</t>
  </si>
  <si>
    <t>10．観光入込客数推移　　………………………………………　18</t>
    <rPh sb="3" eb="5">
      <t>カンコウ</t>
    </rPh>
    <rPh sb="5" eb="7">
      <t>イリコミ</t>
    </rPh>
    <rPh sb="7" eb="8">
      <t>キャク</t>
    </rPh>
    <rPh sb="8" eb="9">
      <t>スウ</t>
    </rPh>
    <rPh sb="9" eb="11">
      <t>スイイ</t>
    </rPh>
    <phoneticPr fontId="4"/>
  </si>
  <si>
    <t>１．観光入込客統計調査の概要</t>
  </si>
  <si>
    <t>　県内の観光地で年間入込客数が1,000人以上見込まれる観光地において調査を実施し、</t>
  </si>
  <si>
    <t>　観光入込客…その者の居住地が観光地の範囲の中か外か、あるいは外出の距離の大小に</t>
  </si>
  <si>
    <t>　　　　　　　かかわらず、主に自然、歴史・文化、温泉・健康、スポーツ・レクリエー</t>
    <rPh sb="15" eb="17">
      <t>シゼン</t>
    </rPh>
    <rPh sb="18" eb="20">
      <t>レキシ</t>
    </rPh>
    <rPh sb="21" eb="23">
      <t>ブンカ</t>
    </rPh>
    <rPh sb="24" eb="26">
      <t>オンセン</t>
    </rPh>
    <rPh sb="27" eb="29">
      <t>ケンコウ</t>
    </rPh>
    <phoneticPr fontId="4"/>
  </si>
  <si>
    <t>　　　　　　　ション、都市型観光、行祭事・イベント等の目的で観光地に入り込んだ者</t>
    <rPh sb="11" eb="14">
      <t>トシガタ</t>
    </rPh>
    <rPh sb="14" eb="16">
      <t>カンコウ</t>
    </rPh>
    <rPh sb="17" eb="18">
      <t>ギョウ</t>
    </rPh>
    <rPh sb="18" eb="20">
      <t>サイジ</t>
    </rPh>
    <rPh sb="25" eb="26">
      <t>トウ</t>
    </rPh>
    <rPh sb="30" eb="33">
      <t>カンコウチ</t>
    </rPh>
    <rPh sb="34" eb="35">
      <t>イ</t>
    </rPh>
    <rPh sb="36" eb="37">
      <t>コ</t>
    </rPh>
    <rPh sb="39" eb="40">
      <t>モノ</t>
    </rPh>
    <phoneticPr fontId="4"/>
  </si>
  <si>
    <t>　観　光　地…観光客が多数来訪し、観光活動の状況からみて一体をなしていると認めら</t>
  </si>
  <si>
    <t>　　　　　　　れる区域をいう。</t>
  </si>
  <si>
    <t>２．観光入込客統計調査の結果</t>
  </si>
  <si>
    <t>　　表１　延観光入込客数および前年比</t>
    <rPh sb="8" eb="10">
      <t>イリコミ</t>
    </rPh>
    <phoneticPr fontId="14"/>
  </si>
  <si>
    <t>前年比</t>
  </si>
  <si>
    <t>日帰り客数</t>
  </si>
  <si>
    <t>宿泊客数</t>
  </si>
  <si>
    <t>延観光入込客数</t>
    <rPh sb="3" eb="5">
      <t>イリコミ</t>
    </rPh>
    <phoneticPr fontId="12"/>
  </si>
  <si>
    <t>　　　　　外国人延観光入込客数および前年比</t>
    <rPh sb="11" eb="13">
      <t>イリコミ</t>
    </rPh>
    <phoneticPr fontId="4"/>
  </si>
  <si>
    <t>グラフ１　延観光入込客数および前年比</t>
    <rPh sb="8" eb="10">
      <t>イリコミ</t>
    </rPh>
    <phoneticPr fontId="14"/>
  </si>
  <si>
    <t>　　　　　外国人延観光入込客数および前年比</t>
    <rPh sb="11" eb="13">
      <t>イリコミ</t>
    </rPh>
    <phoneticPr fontId="14"/>
  </si>
  <si>
    <t>(2) 目的別観光入込客数の内訳</t>
    <rPh sb="9" eb="11">
      <t>イリコミ</t>
    </rPh>
    <phoneticPr fontId="4"/>
  </si>
  <si>
    <t>■</t>
  </si>
  <si>
    <t>表２　目的別内訳</t>
  </si>
  <si>
    <t>目　　的</t>
    <rPh sb="0" eb="1">
      <t>メ</t>
    </rPh>
    <rPh sb="3" eb="4">
      <t>マト</t>
    </rPh>
    <phoneticPr fontId="4"/>
  </si>
  <si>
    <r>
      <t xml:space="preserve">延観光入込客数
</t>
    </r>
    <r>
      <rPr>
        <sz val="9"/>
        <rFont val="ＭＳ 明朝"/>
        <family val="1"/>
      </rPr>
      <t>（千人）</t>
    </r>
    <rPh sb="0" eb="1">
      <t>ノ</t>
    </rPh>
    <rPh sb="1" eb="3">
      <t>カンコウ</t>
    </rPh>
    <rPh sb="3" eb="5">
      <t>イリコミ</t>
    </rPh>
    <rPh sb="5" eb="7">
      <t>キャクスウ</t>
    </rPh>
    <rPh sb="9" eb="10">
      <t>セン</t>
    </rPh>
    <rPh sb="10" eb="11">
      <t>ニン</t>
    </rPh>
    <phoneticPr fontId="4"/>
  </si>
  <si>
    <t>比率</t>
    <rPh sb="0" eb="2">
      <t>ヒリツ</t>
    </rPh>
    <phoneticPr fontId="4"/>
  </si>
  <si>
    <t>対前年比</t>
    <rPh sb="0" eb="1">
      <t>タイ</t>
    </rPh>
    <rPh sb="1" eb="4">
      <t>ゼンネンヒ</t>
    </rPh>
    <phoneticPr fontId="4"/>
  </si>
  <si>
    <r>
      <t>前年延観光入込客数</t>
    </r>
    <r>
      <rPr>
        <sz val="9"/>
        <rFont val="ＭＳ 明朝"/>
        <family val="1"/>
      </rPr>
      <t>（千人）</t>
    </r>
    <rPh sb="0" eb="2">
      <t>ゼンネン</t>
    </rPh>
    <rPh sb="2" eb="3">
      <t>ノ</t>
    </rPh>
    <rPh sb="3" eb="5">
      <t>カンコウ</t>
    </rPh>
    <rPh sb="5" eb="7">
      <t>イリコミ</t>
    </rPh>
    <rPh sb="7" eb="8">
      <t>キャク</t>
    </rPh>
    <rPh sb="8" eb="9">
      <t>スウ</t>
    </rPh>
    <rPh sb="10" eb="11">
      <t>セン</t>
    </rPh>
    <rPh sb="11" eb="12">
      <t>ニン</t>
    </rPh>
    <phoneticPr fontId="4"/>
  </si>
  <si>
    <t>自然</t>
    <rPh sb="0" eb="2">
      <t>シゼン</t>
    </rPh>
    <phoneticPr fontId="4"/>
  </si>
  <si>
    <t>観</t>
    <rPh sb="0" eb="1">
      <t>カン</t>
    </rPh>
    <phoneticPr fontId="4"/>
  </si>
  <si>
    <t>歴史・文化</t>
    <rPh sb="0" eb="2">
      <t>レキシ</t>
    </rPh>
    <rPh sb="3" eb="5">
      <t>ブンカ</t>
    </rPh>
    <phoneticPr fontId="4"/>
  </si>
  <si>
    <t>光</t>
    <rPh sb="0" eb="1">
      <t>ヒカリ</t>
    </rPh>
    <phoneticPr fontId="4"/>
  </si>
  <si>
    <t>温泉・健康</t>
    <rPh sb="0" eb="2">
      <t>オンセン</t>
    </rPh>
    <rPh sb="3" eb="5">
      <t>ケンコウ</t>
    </rPh>
    <phoneticPr fontId="4"/>
  </si>
  <si>
    <t>地</t>
    <rPh sb="0" eb="1">
      <t>チ</t>
    </rPh>
    <phoneticPr fontId="4"/>
  </si>
  <si>
    <t>点</t>
    <rPh sb="0" eb="1">
      <t>テン</t>
    </rPh>
    <phoneticPr fontId="4"/>
  </si>
  <si>
    <t>都市型観光</t>
    <rPh sb="0" eb="3">
      <t>トシガタ</t>
    </rPh>
    <rPh sb="3" eb="5">
      <t>カンコウ</t>
    </rPh>
    <phoneticPr fontId="4"/>
  </si>
  <si>
    <t>その他</t>
    <rPh sb="2" eb="3">
      <t>ホカ</t>
    </rPh>
    <phoneticPr fontId="4"/>
  </si>
  <si>
    <t>行祭事・イベント</t>
    <rPh sb="0" eb="1">
      <t>ギョウ</t>
    </rPh>
    <rPh sb="1" eb="2">
      <t>マツリ</t>
    </rPh>
    <rPh sb="2" eb="3">
      <t>コト</t>
    </rPh>
    <phoneticPr fontId="4"/>
  </si>
  <si>
    <t>合　　計</t>
    <rPh sb="0" eb="1">
      <t>ゴウ</t>
    </rPh>
    <rPh sb="3" eb="4">
      <t>ケイ</t>
    </rPh>
    <phoneticPr fontId="4"/>
  </si>
  <si>
    <t>（注意） 端数の関係上、合計と一致しないことがある。</t>
    <rPh sb="15" eb="17">
      <t>イッチ</t>
    </rPh>
    <phoneticPr fontId="4"/>
  </si>
  <si>
    <t>　　　(1) 平成28年の延観光入込客数　</t>
    <rPh sb="16" eb="18">
      <t>イリコミ</t>
    </rPh>
    <phoneticPr fontId="4"/>
  </si>
  <si>
    <t>８．平成28年滋賀県有料道路利用台数調　…………………　　16</t>
    <rPh sb="2" eb="4">
      <t>ヘイセイ</t>
    </rPh>
    <rPh sb="6" eb="7">
      <t>ネン</t>
    </rPh>
    <rPh sb="7" eb="10">
      <t>シガケン</t>
    </rPh>
    <rPh sb="10" eb="12">
      <t>ユウリョウ</t>
    </rPh>
    <rPh sb="12" eb="14">
      <t>ドウロ</t>
    </rPh>
    <rPh sb="14" eb="16">
      <t>リヨウ</t>
    </rPh>
    <rPh sb="16" eb="18">
      <t>ダイスウ</t>
    </rPh>
    <rPh sb="18" eb="19">
      <t>チョウ</t>
    </rPh>
    <phoneticPr fontId="4"/>
  </si>
  <si>
    <t>平　成　２８　年</t>
  </si>
  <si>
    <t>(1) 調査方法</t>
  </si>
  <si>
    <t>　この調査は、平成28年の県内の観光客の目的別・季節別・月別・地域別の入込状況につ</t>
  </si>
  <si>
    <t>いて、県内の市町から寄せられた報告を集計したものである。</t>
  </si>
  <si>
    <t>(2) 調査地点</t>
  </si>
  <si>
    <t>801地点について計上した。</t>
  </si>
  <si>
    <t>(3) 調査期間</t>
  </si>
  <si>
    <t>　平成28年1月から12月までの1年間の調査を通して、月別に集計した。</t>
    <rPh sb="5" eb="6">
      <t>ネン</t>
    </rPh>
    <phoneticPr fontId="4"/>
  </si>
  <si>
    <t>(4) 調査上の定義</t>
  </si>
  <si>
    <t>　　　　　　　をいう。</t>
  </si>
  <si>
    <t>(1) 平成28年の延観光入込客数</t>
    <rPh sb="8" eb="9">
      <t>ネン</t>
    </rPh>
    <rPh sb="13" eb="15">
      <t>イリコミ</t>
    </rPh>
    <phoneticPr fontId="4"/>
  </si>
  <si>
    <t xml:space="preserve">  平成28年の延観光入込客数は、石田三成を通じて滋賀県の認知度向上を狙った動画や、大河ドラマ「真田丸」にちなんだ三成キャンペーン、近江神宮がメイン舞台となった映画「ちはやふる」の公開など、滋賀県がメディアに取り上げられる機会が増えたことや、長浜曳山まつりのユネスコ無形文化遺産登録、大型観光施設の増設・リニューアル等により観光需要が喚起された結果、前年より2,826,100人（＋5.9％）増加し、過去最高となる50,767,300人を記録した。
　宿泊客数については、上記要因による効果はあったものの、前年に実施した「滋賀ふるさと旅行」（宿泊料金が最大半額助成される制度）の終了に伴うものと見込まれる反動により、前年より減少した。
　地域別では、大津、東近江、湖北地域で、前年より大幅に増加しており、これは上記の「三成」効果や、「ちはやふる」効果によるものと考えられる。また、季節的には、冬（1月～2月、12月）の増加率が最も大きかったが、暖冬の影響で客足が伸びたためと推測される。
　外国人延観光入込客数および宿泊客数については、格安航空会社の普及や関西国際空港での増便、訪日クルーズ船の寄港回数の増加など訪日外国人数全体が増加している影響を受け、前年と比較して増加した。
</t>
  </si>
  <si>
    <t>平成28年計（人）</t>
  </si>
  <si>
    <t>平成27年計（人）</t>
  </si>
  <si>
    <t>平成28年－平成27年（人）</t>
    <rPh sb="6" eb="8">
      <t>ヘイセイ</t>
    </rPh>
    <phoneticPr fontId="9"/>
  </si>
  <si>
    <t>平成28年計（人）</t>
  </si>
  <si>
    <t>宿泊施設や道の駅等の「その他」が全体の28.6％を占め、最も多い。</t>
    <rPh sb="0" eb="2">
      <t>シュクハク</t>
    </rPh>
    <rPh sb="2" eb="4">
      <t>シセツ</t>
    </rPh>
    <rPh sb="5" eb="6">
      <t>ミチ</t>
    </rPh>
    <rPh sb="7" eb="8">
      <t>エキ</t>
    </rPh>
    <rPh sb="8" eb="9">
      <t>トウ</t>
    </rPh>
    <rPh sb="13" eb="14">
      <t>ホカ</t>
    </rPh>
    <rPh sb="16" eb="18">
      <t>ゼンタイ</t>
    </rPh>
    <rPh sb="25" eb="26">
      <t>シ</t>
    </rPh>
    <rPh sb="28" eb="29">
      <t>モット</t>
    </rPh>
    <rPh sb="30" eb="31">
      <t>オオ</t>
    </rPh>
    <phoneticPr fontId="2"/>
  </si>
  <si>
    <t>■</t>
  </si>
  <si>
    <t>対前年比では、19.3％と「都市型観光」の伸びが大きくなった。</t>
    <rPh sb="0" eb="1">
      <t>タイ</t>
    </rPh>
    <rPh sb="1" eb="4">
      <t>ゼンネンヒ</t>
    </rPh>
    <rPh sb="14" eb="17">
      <t>トシガタ</t>
    </rPh>
    <rPh sb="17" eb="19">
      <t>カンコウ</t>
    </rPh>
    <rPh sb="21" eb="22">
      <t>ノ</t>
    </rPh>
    <rPh sb="24" eb="25">
      <t>オオ</t>
    </rPh>
    <phoneticPr fontId="2"/>
  </si>
  <si>
    <t>スポーツ・
レクリエーション</t>
  </si>
  <si>
    <t>グラフ２　目的別内訳</t>
  </si>
  <si>
    <t>(4) 月別観光入込客数の内訳</t>
    <rPh sb="8" eb="10">
      <t>イリコミ</t>
    </rPh>
    <phoneticPr fontId="4"/>
  </si>
  <si>
    <t>■</t>
  </si>
  <si>
    <t>延観光入込客数に占める月別観光入込客数の割合は、「8月」が11.9％と最も多く、</t>
    <rPh sb="0" eb="1">
      <t>ノ</t>
    </rPh>
    <rPh sb="1" eb="3">
      <t>カンコウ</t>
    </rPh>
    <rPh sb="3" eb="4">
      <t>イ</t>
    </rPh>
    <rPh sb="4" eb="5">
      <t>コ</t>
    </rPh>
    <rPh sb="5" eb="6">
      <t>キャク</t>
    </rPh>
    <rPh sb="6" eb="7">
      <t>スウ</t>
    </rPh>
    <rPh sb="8" eb="9">
      <t>シ</t>
    </rPh>
    <rPh sb="11" eb="13">
      <t>ツキベツ</t>
    </rPh>
    <rPh sb="13" eb="15">
      <t>カンコウ</t>
    </rPh>
    <rPh sb="15" eb="16">
      <t>イ</t>
    </rPh>
    <rPh sb="16" eb="17">
      <t>コ</t>
    </rPh>
    <rPh sb="17" eb="18">
      <t>キャク</t>
    </rPh>
    <rPh sb="18" eb="19">
      <t>スウ</t>
    </rPh>
    <rPh sb="20" eb="22">
      <t>ワリアイ</t>
    </rPh>
    <rPh sb="26" eb="27">
      <t>ガツ</t>
    </rPh>
    <rPh sb="35" eb="36">
      <t>モット</t>
    </rPh>
    <rPh sb="37" eb="38">
      <t>オオ</t>
    </rPh>
    <phoneticPr fontId="2"/>
  </si>
  <si>
    <t>次いで「10月」の10.1％の順であった。</t>
    <rPh sb="0" eb="1">
      <t>ツ</t>
    </rPh>
    <rPh sb="6" eb="7">
      <t>ガツ</t>
    </rPh>
    <rPh sb="15" eb="16">
      <t>ジュン</t>
    </rPh>
    <phoneticPr fontId="2"/>
  </si>
  <si>
    <t>対前年比では、「1月」の15.2％を筆頭に増加した月のほうが多かったが、「9月」は</t>
    <rPh sb="0" eb="1">
      <t>タイ</t>
    </rPh>
    <rPh sb="1" eb="3">
      <t>ゼンネン</t>
    </rPh>
    <rPh sb="3" eb="4">
      <t>ヒ</t>
    </rPh>
    <rPh sb="9" eb="10">
      <t>ガツ</t>
    </rPh>
    <rPh sb="18" eb="20">
      <t>ヒットウ</t>
    </rPh>
    <rPh sb="21" eb="23">
      <t>ゾウカ</t>
    </rPh>
    <rPh sb="25" eb="26">
      <t>ツキ</t>
    </rPh>
    <rPh sb="30" eb="31">
      <t>オオ</t>
    </rPh>
    <rPh sb="38" eb="39">
      <t>ガツ</t>
    </rPh>
    <phoneticPr fontId="2"/>
  </si>
  <si>
    <t>シルバーウイークの休日分散のため、4.8％の減となった。</t>
    <rPh sb="9" eb="11">
      <t>キュウジツ</t>
    </rPh>
    <rPh sb="11" eb="13">
      <t>ブンサン</t>
    </rPh>
    <rPh sb="22" eb="23">
      <t>ゲン</t>
    </rPh>
    <phoneticPr fontId="2"/>
  </si>
  <si>
    <t>宿泊客数の割合は、「8月」が12.4％と最も多く、次いで「5月」の9.7％の順であった。</t>
    <rPh sb="0" eb="2">
      <t>シュクハク</t>
    </rPh>
    <rPh sb="2" eb="4">
      <t>キャクスウ</t>
    </rPh>
    <rPh sb="5" eb="7">
      <t>ワリアイ</t>
    </rPh>
    <rPh sb="11" eb="12">
      <t>ガツ</t>
    </rPh>
    <rPh sb="20" eb="21">
      <t>モット</t>
    </rPh>
    <rPh sb="22" eb="23">
      <t>オオ</t>
    </rPh>
    <rPh sb="25" eb="26">
      <t>ツ</t>
    </rPh>
    <rPh sb="30" eb="31">
      <t>ガツ</t>
    </rPh>
    <rPh sb="38" eb="39">
      <t>ジュン</t>
    </rPh>
    <phoneticPr fontId="2"/>
  </si>
  <si>
    <t>宿泊客数の対前年比では、7月、8月、9月、11月が減で、全体では前年より1.3％</t>
    <rPh sb="0" eb="2">
      <t>シュクハク</t>
    </rPh>
    <rPh sb="2" eb="4">
      <t>キャクスウ</t>
    </rPh>
    <rPh sb="5" eb="6">
      <t>タイ</t>
    </rPh>
    <rPh sb="6" eb="8">
      <t>ゼンネン</t>
    </rPh>
    <rPh sb="8" eb="9">
      <t>ヒ</t>
    </rPh>
    <rPh sb="13" eb="14">
      <t>ガツ</t>
    </rPh>
    <rPh sb="16" eb="17">
      <t>ガツ</t>
    </rPh>
    <rPh sb="19" eb="20">
      <t>ガツ</t>
    </rPh>
    <rPh sb="23" eb="24">
      <t>ガツ</t>
    </rPh>
    <rPh sb="25" eb="26">
      <t>ゲン</t>
    </rPh>
    <rPh sb="28" eb="30">
      <t>ゼンタイ</t>
    </rPh>
    <rPh sb="32" eb="34">
      <t>ゼンネン</t>
    </rPh>
    <phoneticPr fontId="2"/>
  </si>
  <si>
    <t>減少した。</t>
    <rPh sb="0" eb="2">
      <t>ゲンショウ</t>
    </rPh>
    <phoneticPr fontId="2"/>
  </si>
  <si>
    <t>表４　月別内訳</t>
    <rPh sb="0" eb="1">
      <t>ヒョウ</t>
    </rPh>
    <phoneticPr fontId="4"/>
  </si>
  <si>
    <t>月</t>
    <rPh sb="0" eb="1">
      <t>ツキ</t>
    </rPh>
    <phoneticPr fontId="4"/>
  </si>
  <si>
    <t>延観光客数
（千人）</t>
    <rPh sb="7" eb="8">
      <t>セン</t>
    </rPh>
    <phoneticPr fontId="4"/>
  </si>
  <si>
    <t>比率</t>
  </si>
  <si>
    <t>対前年比</t>
  </si>
  <si>
    <t>前年延観光客数（千人）</t>
    <rPh sb="8" eb="9">
      <t>セン</t>
    </rPh>
    <phoneticPr fontId="4"/>
  </si>
  <si>
    <t>宿泊客数
（千人）</t>
    <rPh sb="6" eb="7">
      <t>セン</t>
    </rPh>
    <phoneticPr fontId="4"/>
  </si>
  <si>
    <t>前年宿泊客
数（千人）</t>
    <rPh sb="8" eb="9">
      <t>セン</t>
    </rPh>
    <phoneticPr fontId="4"/>
  </si>
  <si>
    <t>　　　また、宿泊観光客の延人数（以下「宿泊客数」という。）は、３１６万５，１００人</t>
  </si>
  <si>
    <t>１月</t>
  </si>
  <si>
    <t>　　で、前年に比べて６万５，２００人、２．１％の増加となった。</t>
    <rPh sb="11" eb="12">
      <t>マン</t>
    </rPh>
    <rPh sb="24" eb="26">
      <t>ゾウカ</t>
    </rPh>
    <phoneticPr fontId="3"/>
  </si>
  <si>
    <t>２月</t>
  </si>
  <si>
    <t>３月</t>
  </si>
  <si>
    <t>４月</t>
  </si>
  <si>
    <t>５月</t>
  </si>
  <si>
    <t>　　　そのうち、外国人の宿泊客数は、１０万０，００６人で、前年に比べて２万６，７７</t>
    <rPh sb="8" eb="11">
      <t>ガイコクジン</t>
    </rPh>
    <rPh sb="12" eb="14">
      <t>シュクハク</t>
    </rPh>
    <rPh sb="14" eb="15">
      <t>キャク</t>
    </rPh>
    <rPh sb="15" eb="16">
      <t>カズ</t>
    </rPh>
    <rPh sb="20" eb="21">
      <t>マン</t>
    </rPh>
    <rPh sb="26" eb="27">
      <t>ニン</t>
    </rPh>
    <rPh sb="29" eb="31">
      <t>ゼンネン</t>
    </rPh>
    <rPh sb="32" eb="33">
      <t>クラ</t>
    </rPh>
    <rPh sb="36" eb="37">
      <t>マン</t>
    </rPh>
    <phoneticPr fontId="3"/>
  </si>
  <si>
    <t>６月</t>
  </si>
  <si>
    <t>　　１人、３２．２％の増加となった。</t>
    <rPh sb="11" eb="13">
      <t>ゾウカ</t>
    </rPh>
    <phoneticPr fontId="3"/>
  </si>
  <si>
    <t>７月</t>
  </si>
  <si>
    <t>８月</t>
  </si>
  <si>
    <t>９月</t>
  </si>
  <si>
    <t>10月</t>
  </si>
  <si>
    <t>11月</t>
  </si>
  <si>
    <t>12月</t>
  </si>
  <si>
    <t>合計</t>
  </si>
  <si>
    <t xml:space="preserve">  ▲ 1.3%</t>
  </si>
  <si>
    <t>（注意） 端数の関係上、合計と一致しないことがある。</t>
  </si>
  <si>
    <t>グラフ４　月別内訳</t>
  </si>
  <si>
    <t>▼延観光客数</t>
  </si>
  <si>
    <t>▼宿泊客数</t>
  </si>
  <si>
    <t>(5) 地域別観光入込客数の内訳</t>
    <rPh sb="9" eb="11">
      <t>イリコミ</t>
    </rPh>
    <phoneticPr fontId="4"/>
  </si>
  <si>
    <t>地域別の割合では、「大津地域」が26.7％と最も多く、次いで「東近江地域」の18.4%</t>
    <rPh sb="0" eb="3">
      <t>チイキベツ</t>
    </rPh>
    <rPh sb="4" eb="6">
      <t>ワリアイ</t>
    </rPh>
    <rPh sb="10" eb="12">
      <t>オオツ</t>
    </rPh>
    <rPh sb="12" eb="14">
      <t>チイキ</t>
    </rPh>
    <rPh sb="22" eb="23">
      <t>モット</t>
    </rPh>
    <rPh sb="24" eb="25">
      <t>オオ</t>
    </rPh>
    <rPh sb="27" eb="28">
      <t>ツ</t>
    </rPh>
    <rPh sb="31" eb="34">
      <t>ヒガシオウミ</t>
    </rPh>
    <rPh sb="34" eb="36">
      <t>チイキ</t>
    </rPh>
    <phoneticPr fontId="18"/>
  </si>
  <si>
    <t>の順であった。</t>
  </si>
  <si>
    <t>対前年比では、「湖西地域」で減少したものの、「東近江地域」の10.9％を筆頭に増加</t>
    <rPh sb="0" eb="1">
      <t>タイ</t>
    </rPh>
    <rPh sb="1" eb="4">
      <t>ゼンネンヒ</t>
    </rPh>
    <rPh sb="8" eb="10">
      <t>コセイ</t>
    </rPh>
    <rPh sb="10" eb="12">
      <t>チイキ</t>
    </rPh>
    <rPh sb="14" eb="16">
      <t>ゲンショウ</t>
    </rPh>
    <rPh sb="23" eb="26">
      <t>ヒガシオウミ</t>
    </rPh>
    <rPh sb="26" eb="28">
      <t>チイキ</t>
    </rPh>
    <phoneticPr fontId="18"/>
  </si>
  <si>
    <t>した地域が多かった。</t>
    <rPh sb="2" eb="4">
      <t>チイキ</t>
    </rPh>
    <rPh sb="5" eb="6">
      <t>オオ</t>
    </rPh>
    <phoneticPr fontId="2"/>
  </si>
  <si>
    <t>宿泊客数に占める地域別の割合は、「大津地域」が36.9％と最も多く、次いで「湖北地</t>
    <rPh sb="0" eb="3">
      <t>シュクハクキャク</t>
    </rPh>
    <rPh sb="3" eb="4">
      <t>スウ</t>
    </rPh>
    <rPh sb="5" eb="6">
      <t>シ</t>
    </rPh>
    <rPh sb="8" eb="10">
      <t>チイキ</t>
    </rPh>
    <rPh sb="10" eb="11">
      <t>ベツ</t>
    </rPh>
    <rPh sb="12" eb="14">
      <t>ワリアイ</t>
    </rPh>
    <rPh sb="17" eb="19">
      <t>オオツ</t>
    </rPh>
    <rPh sb="19" eb="21">
      <t>チイキ</t>
    </rPh>
    <rPh sb="29" eb="30">
      <t>モット</t>
    </rPh>
    <rPh sb="31" eb="32">
      <t>オオ</t>
    </rPh>
    <rPh sb="34" eb="35">
      <t>ツ</t>
    </rPh>
    <rPh sb="38" eb="40">
      <t>コホク</t>
    </rPh>
    <rPh sb="40" eb="41">
      <t>チ</t>
    </rPh>
    <phoneticPr fontId="19"/>
  </si>
  <si>
    <t>域」の17.5％の順であった。</t>
    <rPh sb="0" eb="1">
      <t>イキ</t>
    </rPh>
    <rPh sb="9" eb="10">
      <t>ジュン</t>
    </rPh>
    <phoneticPr fontId="2"/>
  </si>
  <si>
    <t>■</t>
  </si>
  <si>
    <t>対前年比では、「大津地域」「湖北地域」「湖西地域」で減少し、その他の地域で増加も</t>
    <rPh sb="0" eb="1">
      <t>タイ</t>
    </rPh>
    <rPh sb="1" eb="4">
      <t>ゼンネンヒ</t>
    </rPh>
    <rPh sb="8" eb="10">
      <t>オオツ</t>
    </rPh>
    <rPh sb="10" eb="12">
      <t>チイキ</t>
    </rPh>
    <rPh sb="14" eb="16">
      <t>コホク</t>
    </rPh>
    <rPh sb="16" eb="18">
      <t>チイキ</t>
    </rPh>
    <rPh sb="20" eb="22">
      <t>コセイ</t>
    </rPh>
    <rPh sb="22" eb="24">
      <t>チイキ</t>
    </rPh>
    <rPh sb="26" eb="28">
      <t>ゲンショウ</t>
    </rPh>
    <rPh sb="32" eb="33">
      <t>タ</t>
    </rPh>
    <rPh sb="34" eb="36">
      <t>チイキ</t>
    </rPh>
    <rPh sb="37" eb="39">
      <t>ゾウカ</t>
    </rPh>
    <phoneticPr fontId="14"/>
  </si>
  <si>
    <t>もみられたが、全体では1.3％減少した。</t>
    <rPh sb="7" eb="9">
      <t>ゼンタイ</t>
    </rPh>
    <rPh sb="15" eb="17">
      <t>ゲンショウ</t>
    </rPh>
    <phoneticPr fontId="2"/>
  </si>
  <si>
    <t>表５　地域別内訳</t>
  </si>
  <si>
    <t>地　域</t>
    <rPh sb="0" eb="1">
      <t>チ</t>
    </rPh>
    <rPh sb="2" eb="3">
      <t>イキ</t>
    </rPh>
    <phoneticPr fontId="4"/>
  </si>
  <si>
    <t>延観光入込客数（千人）</t>
    <rPh sb="3" eb="5">
      <t>イリコミ</t>
    </rPh>
    <rPh sb="8" eb="9">
      <t>セン</t>
    </rPh>
    <phoneticPr fontId="4"/>
  </si>
  <si>
    <r>
      <t>前年
延観光入込客数(</t>
    </r>
    <r>
      <rPr>
        <sz val="10"/>
        <rFont val="ＭＳ 明朝"/>
        <family val="1"/>
      </rPr>
      <t>千人)</t>
    </r>
    <rPh sb="6" eb="8">
      <t>イリコミ</t>
    </rPh>
    <rPh sb="11" eb="12">
      <t>セン</t>
    </rPh>
    <phoneticPr fontId="4"/>
  </si>
  <si>
    <t>前年
宿泊客数（千人）</t>
    <rPh sb="8" eb="9">
      <t>セン</t>
    </rPh>
    <phoneticPr fontId="4"/>
  </si>
  <si>
    <t>大津</t>
  </si>
  <si>
    <t>湖南</t>
    <rPh sb="0" eb="2">
      <t>コナン</t>
    </rPh>
    <phoneticPr fontId="4"/>
  </si>
  <si>
    <t>甲賀</t>
    <rPh sb="0" eb="2">
      <t>コウガ</t>
    </rPh>
    <phoneticPr fontId="3"/>
  </si>
  <si>
    <t>東近江</t>
  </si>
  <si>
    <t>湖東</t>
  </si>
  <si>
    <t>湖北</t>
  </si>
  <si>
    <t>▲　2.7%</t>
  </si>
  <si>
    <t>湖西</t>
    <rPh sb="0" eb="2">
      <t>コセイ</t>
    </rPh>
    <phoneticPr fontId="3"/>
  </si>
  <si>
    <t>▲　17.7%</t>
  </si>
  <si>
    <t>合計</t>
    <rPh sb="0" eb="1">
      <t>ゴウ</t>
    </rPh>
    <rPh sb="1" eb="2">
      <t>ケイ</t>
    </rPh>
    <phoneticPr fontId="3"/>
  </si>
  <si>
    <t xml:space="preserve">  ▲　1.3%</t>
  </si>
  <si>
    <t>（注意） 端数の関係上、合計と一致しないことがある。</t>
  </si>
  <si>
    <t>グラフ５　地域別内訳</t>
  </si>
  <si>
    <t>▼延観光客数比率</t>
  </si>
  <si>
    <t>▼宿泊客数比率</t>
  </si>
  <si>
    <t>３．地域別・月別観光入込客数</t>
    <rPh sb="2" eb="4">
      <t>チイキ</t>
    </rPh>
    <rPh sb="4" eb="5">
      <t>ベツ</t>
    </rPh>
    <rPh sb="8" eb="10">
      <t>カンコウ</t>
    </rPh>
    <phoneticPr fontId="4"/>
  </si>
  <si>
    <t>（単位：人）</t>
  </si>
  <si>
    <t>日帰り</t>
  </si>
  <si>
    <t>月　　　　　別　　　　　入　　　　　込　　　　　客　　　　　数</t>
  </si>
  <si>
    <t>地域別</t>
    <rPh sb="0" eb="3">
      <t>チイキベツ</t>
    </rPh>
    <phoneticPr fontId="4"/>
  </si>
  <si>
    <t>・宿泊別</t>
  </si>
  <si>
    <t>延観光入込客数</t>
    <rPh sb="3" eb="5">
      <t>イリコミ</t>
    </rPh>
    <phoneticPr fontId="14"/>
  </si>
  <si>
    <t>１０月</t>
  </si>
  <si>
    <t>１１月</t>
  </si>
  <si>
    <t>１２月</t>
  </si>
  <si>
    <t>前年計</t>
  </si>
  <si>
    <t>大津</t>
    <rPh sb="0" eb="2">
      <t>オオツ</t>
    </rPh>
    <phoneticPr fontId="4"/>
  </si>
  <si>
    <t>宿泊</t>
  </si>
  <si>
    <t>計</t>
  </si>
  <si>
    <t>甲賀</t>
    <rPh sb="0" eb="2">
      <t>コウカ</t>
    </rPh>
    <phoneticPr fontId="4"/>
  </si>
  <si>
    <t>湖西</t>
  </si>
  <si>
    <t>合計</t>
  </si>
  <si>
    <t>　地域別・月別観光入込客数（外国人）</t>
    <rPh sb="1" eb="3">
      <t>チイキ</t>
    </rPh>
    <rPh sb="3" eb="4">
      <t>ベツ</t>
    </rPh>
    <rPh sb="7" eb="9">
      <t>カンコウ</t>
    </rPh>
    <rPh sb="14" eb="16">
      <t>ガイコク</t>
    </rPh>
    <rPh sb="16" eb="17">
      <t>ジン</t>
    </rPh>
    <phoneticPr fontId="4"/>
  </si>
  <si>
    <t>合計</t>
  </si>
  <si>
    <t>４．市町別・月別観光入込客数</t>
    <rPh sb="8" eb="10">
      <t>カンコウ</t>
    </rPh>
    <phoneticPr fontId="4"/>
  </si>
  <si>
    <t>〔大津〕</t>
  </si>
  <si>
    <t>市町別</t>
    <rPh sb="0" eb="2">
      <t>シチョウ</t>
    </rPh>
    <rPh sb="2" eb="3">
      <t>ベツ</t>
    </rPh>
    <phoneticPr fontId="4"/>
  </si>
  <si>
    <t>大津市</t>
  </si>
  <si>
    <t>〔湖南〕</t>
  </si>
  <si>
    <t>草津市</t>
  </si>
  <si>
    <t>守山市</t>
  </si>
  <si>
    <t>栗東市</t>
    <rPh sb="2" eb="3">
      <t>シ</t>
    </rPh>
    <phoneticPr fontId="4"/>
  </si>
  <si>
    <t>野洲市</t>
    <rPh sb="0" eb="2">
      <t>ヤス</t>
    </rPh>
    <rPh sb="2" eb="3">
      <t>シ</t>
    </rPh>
    <phoneticPr fontId="4"/>
  </si>
  <si>
    <t>〔甲賀〕</t>
  </si>
  <si>
    <t>甲賀市</t>
    <rPh sb="0" eb="2">
      <t>コウガ</t>
    </rPh>
    <rPh sb="2" eb="3">
      <t>シ</t>
    </rPh>
    <phoneticPr fontId="4"/>
  </si>
  <si>
    <t>湖南市</t>
    <rPh sb="0" eb="2">
      <t>コナン</t>
    </rPh>
    <rPh sb="2" eb="3">
      <t>シ</t>
    </rPh>
    <phoneticPr fontId="4"/>
  </si>
  <si>
    <t>〔東近江〕</t>
  </si>
  <si>
    <t>近江八幡市</t>
    <rPh sb="0" eb="5">
      <t>オウミハチマンシ</t>
    </rPh>
    <phoneticPr fontId="4"/>
  </si>
  <si>
    <t>東近江市</t>
    <rPh sb="0" eb="1">
      <t>ヒガシ</t>
    </rPh>
    <rPh sb="1" eb="3">
      <t>オウミ</t>
    </rPh>
    <rPh sb="3" eb="4">
      <t>シ</t>
    </rPh>
    <phoneticPr fontId="4"/>
  </si>
  <si>
    <t>日野町</t>
  </si>
  <si>
    <t>竜王町</t>
  </si>
  <si>
    <t>〔湖東〕</t>
  </si>
  <si>
    <t>彦根市</t>
  </si>
  <si>
    <t>愛荘町</t>
    <rPh sb="0" eb="3">
      <t>アイソウチョウ</t>
    </rPh>
    <phoneticPr fontId="4"/>
  </si>
  <si>
    <t>-</t>
  </si>
  <si>
    <t>豊郷町</t>
  </si>
  <si>
    <t>甲良町</t>
  </si>
  <si>
    <t>多賀町</t>
  </si>
  <si>
    <t>〔湖北〕</t>
  </si>
  <si>
    <t>長浜市</t>
    <rPh sb="0" eb="2">
      <t>ナガハマ</t>
    </rPh>
    <rPh sb="2" eb="3">
      <t>シ</t>
    </rPh>
    <phoneticPr fontId="4"/>
  </si>
  <si>
    <t>米原市</t>
    <rPh sb="0" eb="2">
      <t>マイバラ</t>
    </rPh>
    <phoneticPr fontId="14"/>
  </si>
  <si>
    <t>〔湖西〕</t>
  </si>
  <si>
    <t>高島市</t>
    <rPh sb="0" eb="2">
      <t>タカシマ</t>
    </rPh>
    <rPh sb="2" eb="3">
      <t>シ</t>
    </rPh>
    <phoneticPr fontId="4"/>
  </si>
  <si>
    <t>【合計】</t>
    <rPh sb="1" eb="3">
      <t>ゴウケイ</t>
    </rPh>
    <phoneticPr fontId="14"/>
  </si>
  <si>
    <t>５．市町別・目的別観光入込客数</t>
    <rPh sb="9" eb="11">
      <t>カンコウ</t>
    </rPh>
    <phoneticPr fontId="4"/>
  </si>
  <si>
    <t>（単位：人）</t>
  </si>
  <si>
    <t>市町名</t>
  </si>
  <si>
    <t>スポーツ・レクリエーション</t>
  </si>
  <si>
    <t>都市型観光
(買物・食等)</t>
    <rPh sb="0" eb="3">
      <t>トシガタ</t>
    </rPh>
    <rPh sb="3" eb="5">
      <t>カンコウ</t>
    </rPh>
    <rPh sb="7" eb="8">
      <t>カ</t>
    </rPh>
    <rPh sb="8" eb="9">
      <t>モノ</t>
    </rPh>
    <rPh sb="10" eb="11">
      <t>ショク</t>
    </rPh>
    <rPh sb="11" eb="12">
      <t>トウ</t>
    </rPh>
    <phoneticPr fontId="4"/>
  </si>
  <si>
    <t>行祭事・
イベント</t>
    <rPh sb="0" eb="1">
      <t>ギョウ</t>
    </rPh>
    <rPh sb="1" eb="3">
      <t>サイジ</t>
    </rPh>
    <phoneticPr fontId="4"/>
  </si>
  <si>
    <t>歴史</t>
    <rPh sb="0" eb="2">
      <t>レキシ</t>
    </rPh>
    <phoneticPr fontId="4"/>
  </si>
  <si>
    <t>博物館・美術館等</t>
    <rPh sb="0" eb="3">
      <t>ハクブツカン</t>
    </rPh>
    <rPh sb="4" eb="7">
      <t>ビジュツカン</t>
    </rPh>
    <rPh sb="7" eb="8">
      <t>トウ</t>
    </rPh>
    <phoneticPr fontId="4"/>
  </si>
  <si>
    <t>スポーツ施設、キャンプ場等</t>
    <rPh sb="4" eb="6">
      <t>シセツ</t>
    </rPh>
    <rPh sb="11" eb="12">
      <t>ジョウ</t>
    </rPh>
    <rPh sb="12" eb="13">
      <t>トウ</t>
    </rPh>
    <phoneticPr fontId="4"/>
  </si>
  <si>
    <t>水泳場・マリーナ</t>
    <rPh sb="0" eb="3">
      <t>スイエイジョウ</t>
    </rPh>
    <phoneticPr fontId="4"/>
  </si>
  <si>
    <t>公園・テーマパーク等</t>
    <rPh sb="0" eb="2">
      <t>コウエン</t>
    </rPh>
    <rPh sb="9" eb="10">
      <t>トウ</t>
    </rPh>
    <phoneticPr fontId="4"/>
  </si>
  <si>
    <t>　観光入込客数</t>
    <rPh sb="3" eb="5">
      <t>イリコミ</t>
    </rPh>
    <phoneticPr fontId="14"/>
  </si>
  <si>
    <t>うち外国人数</t>
  </si>
  <si>
    <t>　観光入込客数</t>
    <rPh sb="3" eb="4">
      <t>イ</t>
    </rPh>
    <rPh sb="4" eb="5">
      <t>コ</t>
    </rPh>
    <phoneticPr fontId="2"/>
  </si>
  <si>
    <t>大津計</t>
    <rPh sb="0" eb="2">
      <t>オオツ</t>
    </rPh>
    <phoneticPr fontId="4"/>
  </si>
  <si>
    <t>草津市</t>
    <rPh sb="0" eb="2">
      <t>クサツ</t>
    </rPh>
    <rPh sb="2" eb="3">
      <t>シ</t>
    </rPh>
    <phoneticPr fontId="4"/>
  </si>
  <si>
    <t>湖南計</t>
  </si>
  <si>
    <t>甲賀計</t>
  </si>
  <si>
    <t>東近江市</t>
    <rPh sb="0" eb="4">
      <t>ヒガシオウミシ</t>
    </rPh>
    <phoneticPr fontId="4"/>
  </si>
  <si>
    <t>東近江計</t>
  </si>
  <si>
    <t>自然</t>
  </si>
  <si>
    <t>歴史・文化</t>
  </si>
  <si>
    <t>温泉・健康</t>
  </si>
  <si>
    <t>スポーツ・レクリエーション</t>
  </si>
  <si>
    <t>都市型観光
(買物・食等)</t>
  </si>
  <si>
    <t>その他</t>
  </si>
  <si>
    <t>行祭事・
イベント</t>
  </si>
  <si>
    <t>歴史</t>
  </si>
  <si>
    <t>博物館・美術館等</t>
  </si>
  <si>
    <t>スポーツ施設、キャンプ場等</t>
  </si>
  <si>
    <t>水泳場・マリーナ</t>
  </si>
  <si>
    <t>公園・テーマパーク等</t>
  </si>
  <si>
    <t>愛荘町</t>
    <rPh sb="0" eb="1">
      <t>アイ</t>
    </rPh>
    <phoneticPr fontId="4"/>
  </si>
  <si>
    <t>湖東計</t>
  </si>
  <si>
    <t>長浜市</t>
    <rPh sb="0" eb="3">
      <t>ナガハマシ</t>
    </rPh>
    <phoneticPr fontId="4"/>
  </si>
  <si>
    <t>米原市</t>
    <rPh sb="0" eb="3">
      <t>マイバラシ</t>
    </rPh>
    <phoneticPr fontId="4"/>
  </si>
  <si>
    <t>湖北計</t>
  </si>
  <si>
    <t>高島市</t>
    <rPh sb="0" eb="3">
      <t>タカシマシ</t>
    </rPh>
    <phoneticPr fontId="4"/>
  </si>
  <si>
    <t>湖西計</t>
  </si>
  <si>
    <t>滋賀県合計</t>
  </si>
  <si>
    <t>前年合計</t>
  </si>
  <si>
    <t>６．観光入込客数ベスト３０</t>
  </si>
  <si>
    <t>順位</t>
  </si>
  <si>
    <t>観  光  地  名</t>
  </si>
  <si>
    <t>観光入込客数(人)</t>
    <rPh sb="0" eb="2">
      <t>カンコウ</t>
    </rPh>
    <phoneticPr fontId="14"/>
  </si>
  <si>
    <t>ラ コリーナ近江八幡</t>
    <rPh sb="6" eb="10">
      <t>オウミハチマン</t>
    </rPh>
    <phoneticPr fontId="3"/>
  </si>
  <si>
    <t>近江八幡市</t>
    <rPh sb="0" eb="5">
      <t>オウミハチマンシ</t>
    </rPh>
    <phoneticPr fontId="3"/>
  </si>
  <si>
    <t>黒壁ガラス館</t>
  </si>
  <si>
    <t>長浜市</t>
    <rPh sb="0" eb="2">
      <t>ナガハマ</t>
    </rPh>
    <rPh sb="2" eb="3">
      <t>シ</t>
    </rPh>
    <phoneticPr fontId="2"/>
  </si>
  <si>
    <t>多賀大社</t>
    <rPh sb="0" eb="2">
      <t>タガ</t>
    </rPh>
    <rPh sb="2" eb="4">
      <t>タイシャ</t>
    </rPh>
    <phoneticPr fontId="3"/>
  </si>
  <si>
    <t>多賀町</t>
    <rPh sb="0" eb="3">
      <t>タガチョウ</t>
    </rPh>
    <phoneticPr fontId="3"/>
  </si>
  <si>
    <t>道の駅 藤樹の里あどがわ</t>
    <rPh sb="0" eb="1">
      <t>ミチ</t>
    </rPh>
    <rPh sb="2" eb="3">
      <t>エキ</t>
    </rPh>
    <rPh sb="4" eb="6">
      <t>トウジュ</t>
    </rPh>
    <rPh sb="7" eb="8">
      <t>サト</t>
    </rPh>
    <phoneticPr fontId="3"/>
  </si>
  <si>
    <t>高島市</t>
    <rPh sb="0" eb="3">
      <t>タカシマシ</t>
    </rPh>
    <phoneticPr fontId="3"/>
  </si>
  <si>
    <t>滋賀県希望が丘文化公園</t>
  </si>
  <si>
    <t>野洲市、湖南市、竜王町</t>
    <rPh sb="0" eb="2">
      <t>ヤス</t>
    </rPh>
    <rPh sb="2" eb="3">
      <t>シ</t>
    </rPh>
    <rPh sb="4" eb="7">
      <t>コナンシ</t>
    </rPh>
    <rPh sb="8" eb="11">
      <t>リュウオウチョウ</t>
    </rPh>
    <phoneticPr fontId="38"/>
  </si>
  <si>
    <t>道の駅 妹子の郷</t>
    <rPh sb="0" eb="1">
      <t>ミチ</t>
    </rPh>
    <rPh sb="2" eb="3">
      <t>エキ</t>
    </rPh>
    <rPh sb="4" eb="6">
      <t>イモコ</t>
    </rPh>
    <rPh sb="7" eb="8">
      <t>ゴウ</t>
    </rPh>
    <phoneticPr fontId="3"/>
  </si>
  <si>
    <t>大津市</t>
  </si>
  <si>
    <t>彦根城</t>
  </si>
  <si>
    <t>彦根市</t>
  </si>
  <si>
    <t>道の駅 竜王かがみの里</t>
    <rPh sb="0" eb="1">
      <t>ミチ</t>
    </rPh>
    <rPh sb="2" eb="3">
      <t>エキ</t>
    </rPh>
    <rPh sb="4" eb="6">
      <t>リュウオウ</t>
    </rPh>
    <rPh sb="10" eb="11">
      <t>サト</t>
    </rPh>
    <phoneticPr fontId="3"/>
  </si>
  <si>
    <t>竜王町</t>
    <rPh sb="0" eb="1">
      <t>リュウ</t>
    </rPh>
    <rPh sb="1" eb="2">
      <t>オウ</t>
    </rPh>
    <rPh sb="2" eb="3">
      <t>チョウ</t>
    </rPh>
    <phoneticPr fontId="3"/>
  </si>
  <si>
    <t>日牟禮八幡宮</t>
    <rPh sb="0" eb="1">
      <t>ヒ</t>
    </rPh>
    <rPh sb="1" eb="3">
      <t>ムレイ</t>
    </rPh>
    <rPh sb="3" eb="6">
      <t>ハチマングウ</t>
    </rPh>
    <phoneticPr fontId="3"/>
  </si>
  <si>
    <t>道の駅 あいとうマーガレットステーション</t>
  </si>
  <si>
    <t>東近江市</t>
  </si>
  <si>
    <t>比叡山ドライブウェイ</t>
    <rPh sb="0" eb="1">
      <t>ヒ</t>
    </rPh>
    <rPh sb="1" eb="2">
      <t>アキ</t>
    </rPh>
    <rPh sb="2" eb="3">
      <t>ヤマ</t>
    </rPh>
    <phoneticPr fontId="3"/>
  </si>
  <si>
    <t>矢橋帰帆島公園</t>
    <rPh sb="0" eb="2">
      <t>ヤバセ</t>
    </rPh>
    <rPh sb="2" eb="4">
      <t>キハン</t>
    </rPh>
    <rPh sb="4" eb="5">
      <t>シマ</t>
    </rPh>
    <rPh sb="5" eb="7">
      <t>コウエン</t>
    </rPh>
    <phoneticPr fontId="3"/>
  </si>
  <si>
    <t>草津市</t>
    <rPh sb="0" eb="2">
      <t>クサツ</t>
    </rPh>
    <phoneticPr fontId="2"/>
  </si>
  <si>
    <t>道の駅 アグリパーク竜王</t>
    <rPh sb="0" eb="1">
      <t>ミチ</t>
    </rPh>
    <rPh sb="2" eb="3">
      <t>エキ</t>
    </rPh>
    <rPh sb="10" eb="12">
      <t>リュウオウ</t>
    </rPh>
    <phoneticPr fontId="3"/>
  </si>
  <si>
    <t>近江神宮</t>
    <rPh sb="0" eb="1">
      <t>コン</t>
    </rPh>
    <rPh sb="1" eb="2">
      <t>エ</t>
    </rPh>
    <rPh sb="2" eb="3">
      <t>カミ</t>
    </rPh>
    <rPh sb="3" eb="4">
      <t>ミヤ</t>
    </rPh>
    <phoneticPr fontId="3"/>
  </si>
  <si>
    <t>豊公園</t>
  </si>
  <si>
    <t>道の駅 びわ湖大橋米プラザ</t>
    <rPh sb="0" eb="1">
      <t>ミチ</t>
    </rPh>
    <rPh sb="2" eb="3">
      <t>エキ</t>
    </rPh>
    <rPh sb="6" eb="7">
      <t>コ</t>
    </rPh>
    <rPh sb="7" eb="9">
      <t>オオハシ</t>
    </rPh>
    <rPh sb="9" eb="10">
      <t>コメ</t>
    </rPh>
    <phoneticPr fontId="3"/>
  </si>
  <si>
    <t>道の駅 塩津海道あぢかまの里</t>
  </si>
  <si>
    <t>比叡山延暦寺</t>
    <rPh sb="0" eb="1">
      <t>ヒ</t>
    </rPh>
    <rPh sb="1" eb="2">
      <t>アキ</t>
    </rPh>
    <rPh sb="2" eb="3">
      <t>ヤマ</t>
    </rPh>
    <rPh sb="3" eb="4">
      <t>エン</t>
    </rPh>
    <rPh sb="4" eb="5">
      <t>コヨミ</t>
    </rPh>
    <rPh sb="5" eb="6">
      <t>テラ</t>
    </rPh>
    <phoneticPr fontId="3"/>
  </si>
  <si>
    <t>道の駅 みずどりステーション</t>
    <rPh sb="0" eb="1">
      <t>ミチ</t>
    </rPh>
    <rPh sb="2" eb="3">
      <t>エキ</t>
    </rPh>
    <phoneticPr fontId="3"/>
  </si>
  <si>
    <t>八幡堀</t>
    <rPh sb="0" eb="2">
      <t>ハチマン</t>
    </rPh>
    <rPh sb="2" eb="3">
      <t>ホリ</t>
    </rPh>
    <phoneticPr fontId="3"/>
  </si>
  <si>
    <t>マキノ高原・さらさ</t>
    <rPh sb="3" eb="5">
      <t>コウゲン</t>
    </rPh>
    <phoneticPr fontId="3"/>
  </si>
  <si>
    <t>高島市</t>
  </si>
  <si>
    <t>ファーマーズマーケットおうみんち</t>
  </si>
  <si>
    <t>守山市</t>
    <rPh sb="0" eb="3">
      <t>モリヤマシ</t>
    </rPh>
    <phoneticPr fontId="3"/>
  </si>
  <si>
    <t>道の駅 伊吹の里</t>
    <rPh sb="0" eb="1">
      <t>ミチ</t>
    </rPh>
    <rPh sb="2" eb="3">
      <t>エキ</t>
    </rPh>
    <rPh sb="4" eb="6">
      <t>イブキ</t>
    </rPh>
    <rPh sb="7" eb="8">
      <t>サト</t>
    </rPh>
    <phoneticPr fontId="3"/>
  </si>
  <si>
    <t>米原市</t>
    <rPh sb="0" eb="3">
      <t>マイバラシ</t>
    </rPh>
    <phoneticPr fontId="3"/>
  </si>
  <si>
    <t>滋賀県立琵琶湖博物館</t>
    <rPh sb="0" eb="2">
      <t>シガ</t>
    </rPh>
    <rPh sb="2" eb="3">
      <t>ケン</t>
    </rPh>
    <rPh sb="3" eb="4">
      <t>リツ</t>
    </rPh>
    <rPh sb="4" eb="7">
      <t>ビワコ</t>
    </rPh>
    <rPh sb="7" eb="9">
      <t>ハクブツ</t>
    </rPh>
    <rPh sb="9" eb="10">
      <t>カン</t>
    </rPh>
    <phoneticPr fontId="3"/>
  </si>
  <si>
    <t>滋賀県立陶芸の森</t>
    <rPh sb="0" eb="2">
      <t>シガ</t>
    </rPh>
    <rPh sb="2" eb="3">
      <t>ケン</t>
    </rPh>
    <rPh sb="3" eb="4">
      <t>リツ</t>
    </rPh>
    <phoneticPr fontId="3"/>
  </si>
  <si>
    <t>甲賀市</t>
  </si>
  <si>
    <t>びわ湖バレイ</t>
    <rPh sb="2" eb="3">
      <t>コ</t>
    </rPh>
    <phoneticPr fontId="3"/>
  </si>
  <si>
    <t>2016びわ湖大花火大会</t>
  </si>
  <si>
    <t>奥比叡ドライブウェイ</t>
    <rPh sb="0" eb="1">
      <t>オク</t>
    </rPh>
    <rPh sb="1" eb="2">
      <t>ヒ</t>
    </rPh>
    <rPh sb="2" eb="3">
      <t>アキ</t>
    </rPh>
    <phoneticPr fontId="3"/>
  </si>
  <si>
    <t>道の駅 朽木新本陣・日曜朝市</t>
    <rPh sb="0" eb="1">
      <t>ミチ</t>
    </rPh>
    <rPh sb="2" eb="3">
      <t>エキ</t>
    </rPh>
    <rPh sb="4" eb="6">
      <t>クツキ</t>
    </rPh>
    <rPh sb="6" eb="7">
      <t>シン</t>
    </rPh>
    <rPh sb="7" eb="9">
      <t>ホンジン</t>
    </rPh>
    <rPh sb="10" eb="12">
      <t>ニチヨウ</t>
    </rPh>
    <rPh sb="12" eb="14">
      <t>アサイチ</t>
    </rPh>
    <phoneticPr fontId="3"/>
  </si>
  <si>
    <t>道の駅 奥永源寺渓流の里</t>
    <rPh sb="0" eb="1">
      <t>ミチ</t>
    </rPh>
    <rPh sb="2" eb="3">
      <t>エキ</t>
    </rPh>
    <rPh sb="4" eb="5">
      <t>オク</t>
    </rPh>
    <rPh sb="5" eb="8">
      <t>エイゲンジ</t>
    </rPh>
    <rPh sb="8" eb="10">
      <t>ケイリュウ</t>
    </rPh>
    <rPh sb="11" eb="12">
      <t>サト</t>
    </rPh>
    <phoneticPr fontId="3"/>
  </si>
  <si>
    <t>東近江市</t>
    <rPh sb="0" eb="4">
      <t>ヒガシオウミシ</t>
    </rPh>
    <phoneticPr fontId="3"/>
  </si>
  <si>
    <t>（公開了承施設についてのみ掲載しています。）</t>
  </si>
  <si>
    <t>７．年別観光入込客数の推移</t>
  </si>
  <si>
    <t>年</t>
  </si>
  <si>
    <t>延観光入込客数（人）</t>
    <rPh sb="3" eb="5">
      <t>イリコミ</t>
    </rPh>
    <phoneticPr fontId="14"/>
  </si>
  <si>
    <t>日帰り客数（人）</t>
  </si>
  <si>
    <t>宿泊客数（人）</t>
  </si>
  <si>
    <t>昭和５４年</t>
  </si>
  <si>
    <t>－</t>
  </si>
  <si>
    <t>昭和５５年</t>
  </si>
  <si>
    <t>昭和５６年</t>
  </si>
  <si>
    <t>昭和５７年</t>
  </si>
  <si>
    <t>昭和５８年</t>
  </si>
  <si>
    <t>昭和５９年</t>
  </si>
  <si>
    <t>昭和６０年</t>
  </si>
  <si>
    <t>昭和６１年</t>
  </si>
  <si>
    <t>昭和６２年</t>
  </si>
  <si>
    <t>昭和６３年</t>
  </si>
  <si>
    <t>平成　元年</t>
  </si>
  <si>
    <t>平成　２年</t>
  </si>
  <si>
    <t>平成　３年</t>
  </si>
  <si>
    <t>平成　４年</t>
  </si>
  <si>
    <t>平成　５年</t>
  </si>
  <si>
    <t>平成　６年</t>
  </si>
  <si>
    <t>平成　７年</t>
  </si>
  <si>
    <t>平成　８年</t>
  </si>
  <si>
    <t>平成　９年</t>
  </si>
  <si>
    <t>平成１０年</t>
  </si>
  <si>
    <t>平成１１年</t>
  </si>
  <si>
    <t>平成１２年</t>
  </si>
  <si>
    <t>平成１３年</t>
  </si>
  <si>
    <t>平成１４年</t>
  </si>
  <si>
    <t>平成１５年</t>
  </si>
  <si>
    <t>平成１６年</t>
    <rPh sb="0" eb="2">
      <t>ヘイセイ</t>
    </rPh>
    <rPh sb="4" eb="5">
      <t>ネン</t>
    </rPh>
    <phoneticPr fontId="4"/>
  </si>
  <si>
    <t>平成１７年</t>
  </si>
  <si>
    <t>平成１８年</t>
  </si>
  <si>
    <t>平成１９年</t>
  </si>
  <si>
    <t>平成２０年</t>
  </si>
  <si>
    <t>平成２１年</t>
  </si>
  <si>
    <t>平成２２年</t>
  </si>
  <si>
    <t>平成２３年</t>
  </si>
  <si>
    <t>平成２４年</t>
  </si>
  <si>
    <t>平成２５年</t>
  </si>
  <si>
    <t>平成２６年</t>
    <rPh sb="0" eb="2">
      <t>ヘイセイ</t>
    </rPh>
    <rPh sb="4" eb="5">
      <t>ネン</t>
    </rPh>
    <phoneticPr fontId="2"/>
  </si>
  <si>
    <t>平成２７年</t>
    <rPh sb="0" eb="2">
      <t>ヘイセイ</t>
    </rPh>
    <rPh sb="4" eb="5">
      <t>ネン</t>
    </rPh>
    <phoneticPr fontId="2"/>
  </si>
  <si>
    <t>平成２８年</t>
    <rPh sb="0" eb="2">
      <t>ヘイセイ</t>
    </rPh>
    <rPh sb="4" eb="5">
      <t>ネン</t>
    </rPh>
    <phoneticPr fontId="2"/>
  </si>
  <si>
    <t>※昭和５３年以前は、調査方法が異なるため本調査と比較できません。</t>
  </si>
  <si>
    <t>８．平成28年滋賀県内有料道路利用台数調べ</t>
    <rPh sb="2" eb="4">
      <t>ヘイセイ</t>
    </rPh>
    <rPh sb="6" eb="7">
      <t>ネン</t>
    </rPh>
    <rPh sb="7" eb="10">
      <t>シガケン</t>
    </rPh>
    <rPh sb="10" eb="11">
      <t>ナイ</t>
    </rPh>
    <rPh sb="11" eb="13">
      <t>ユウリョウ</t>
    </rPh>
    <rPh sb="13" eb="15">
      <t>ドウロ</t>
    </rPh>
    <rPh sb="15" eb="17">
      <t>リヨウ</t>
    </rPh>
    <rPh sb="17" eb="19">
      <t>ダイスウ</t>
    </rPh>
    <rPh sb="19" eb="20">
      <t>シラ</t>
    </rPh>
    <phoneticPr fontId="4"/>
  </si>
  <si>
    <t>●橋梁</t>
    <rPh sb="1" eb="3">
      <t>キョウリョウ</t>
    </rPh>
    <phoneticPr fontId="2"/>
  </si>
  <si>
    <t>（単位：台）</t>
    <rPh sb="1" eb="3">
      <t>タンイ</t>
    </rPh>
    <rPh sb="4" eb="5">
      <t>ダイ</t>
    </rPh>
    <phoneticPr fontId="4"/>
  </si>
  <si>
    <t>橋名称</t>
    <rPh sb="0" eb="1">
      <t>ハシ</t>
    </rPh>
    <rPh sb="1" eb="3">
      <t>メイショウ</t>
    </rPh>
    <phoneticPr fontId="2"/>
  </si>
  <si>
    <t>利用台数</t>
    <rPh sb="0" eb="2">
      <t>リヨウ</t>
    </rPh>
    <phoneticPr fontId="2"/>
  </si>
  <si>
    <t>月　　　　　別　　　　　利　　　　　用　　　　　台　　　　　数</t>
    <rPh sb="12" eb="13">
      <t>リ</t>
    </rPh>
    <rPh sb="18" eb="19">
      <t>ヨウ</t>
    </rPh>
    <rPh sb="24" eb="25">
      <t>ダイ</t>
    </rPh>
    <phoneticPr fontId="4"/>
  </si>
  <si>
    <t>琵琶湖大橋有料道路</t>
    <rPh sb="0" eb="3">
      <t>ビワコ</t>
    </rPh>
    <rPh sb="3" eb="5">
      <t>オオハシ</t>
    </rPh>
    <rPh sb="5" eb="7">
      <t>ユウリョウ</t>
    </rPh>
    <rPh sb="7" eb="9">
      <t>ドウロ</t>
    </rPh>
    <phoneticPr fontId="4"/>
  </si>
  <si>
    <t>●高速道路</t>
    <rPh sb="1" eb="3">
      <t>コウソク</t>
    </rPh>
    <rPh sb="3" eb="5">
      <t>ドウロ</t>
    </rPh>
    <phoneticPr fontId="2"/>
  </si>
  <si>
    <t>インターチェンジ名称</t>
    <rPh sb="8" eb="10">
      <t>メイショウ</t>
    </rPh>
    <phoneticPr fontId="2"/>
  </si>
  <si>
    <t>木之本（北陸自動車道）</t>
    <rPh sb="0" eb="3">
      <t>キノモト</t>
    </rPh>
    <rPh sb="4" eb="6">
      <t>ホクリク</t>
    </rPh>
    <rPh sb="6" eb="9">
      <t>ジドウシャ</t>
    </rPh>
    <rPh sb="9" eb="10">
      <t>ドウ</t>
    </rPh>
    <phoneticPr fontId="2"/>
  </si>
  <si>
    <t>長浜（北陸自動車道）</t>
    <rPh sb="0" eb="2">
      <t>ナガハマ</t>
    </rPh>
    <rPh sb="3" eb="5">
      <t>ホクリク</t>
    </rPh>
    <rPh sb="5" eb="8">
      <t>ジドウシャ</t>
    </rPh>
    <rPh sb="8" eb="9">
      <t>ドウ</t>
    </rPh>
    <phoneticPr fontId="2"/>
  </si>
  <si>
    <t>米原（北陸自動車道）</t>
    <rPh sb="0" eb="2">
      <t>マイバラ</t>
    </rPh>
    <rPh sb="3" eb="5">
      <t>ホクリク</t>
    </rPh>
    <rPh sb="5" eb="8">
      <t>ジドウシャ</t>
    </rPh>
    <rPh sb="8" eb="9">
      <t>ドウ</t>
    </rPh>
    <phoneticPr fontId="2"/>
  </si>
  <si>
    <t>彦根（名神高速道路）</t>
    <rPh sb="0" eb="2">
      <t>ヒコネ</t>
    </rPh>
    <rPh sb="3" eb="5">
      <t>メイシン</t>
    </rPh>
    <rPh sb="5" eb="7">
      <t>コウソク</t>
    </rPh>
    <rPh sb="7" eb="9">
      <t>ドウロ</t>
    </rPh>
    <phoneticPr fontId="2"/>
  </si>
  <si>
    <t>湖東三山（名神高速道路）</t>
    <rPh sb="0" eb="2">
      <t>コトウ</t>
    </rPh>
    <rPh sb="2" eb="4">
      <t>サンザン</t>
    </rPh>
    <rPh sb="5" eb="7">
      <t>メイシン</t>
    </rPh>
    <rPh sb="7" eb="9">
      <t>コウソク</t>
    </rPh>
    <rPh sb="9" eb="11">
      <t>ドウロ</t>
    </rPh>
    <phoneticPr fontId="2"/>
  </si>
  <si>
    <t>八日市（名神高速道路）</t>
    <rPh sb="0" eb="3">
      <t>ヨウカイチ</t>
    </rPh>
    <rPh sb="4" eb="6">
      <t>メイシン</t>
    </rPh>
    <rPh sb="6" eb="8">
      <t>コウソク</t>
    </rPh>
    <rPh sb="8" eb="10">
      <t>ドウロ</t>
    </rPh>
    <phoneticPr fontId="2"/>
  </si>
  <si>
    <t>蒲生（名神高速道路）</t>
    <rPh sb="0" eb="2">
      <t>ガモウ</t>
    </rPh>
    <rPh sb="3" eb="5">
      <t>メイシン</t>
    </rPh>
    <rPh sb="5" eb="7">
      <t>コウソク</t>
    </rPh>
    <rPh sb="7" eb="9">
      <t>ドウロ</t>
    </rPh>
    <phoneticPr fontId="2"/>
  </si>
  <si>
    <t>竜王（名神高速道路）</t>
    <rPh sb="0" eb="2">
      <t>リュウオウ</t>
    </rPh>
    <rPh sb="3" eb="5">
      <t>メイシン</t>
    </rPh>
    <rPh sb="5" eb="7">
      <t>コウソク</t>
    </rPh>
    <rPh sb="7" eb="9">
      <t>ドウロ</t>
    </rPh>
    <phoneticPr fontId="2"/>
  </si>
  <si>
    <t>栗東（名神高速道路）</t>
    <rPh sb="0" eb="2">
      <t>リットウ</t>
    </rPh>
    <rPh sb="3" eb="5">
      <t>メイシン</t>
    </rPh>
    <rPh sb="5" eb="7">
      <t>コウソク</t>
    </rPh>
    <rPh sb="7" eb="9">
      <t>ドウロ</t>
    </rPh>
    <phoneticPr fontId="2"/>
  </si>
  <si>
    <t>草津田上（新名神高速道路）</t>
    <rPh sb="0" eb="2">
      <t>クサツ</t>
    </rPh>
    <rPh sb="2" eb="3">
      <t>タ</t>
    </rPh>
    <rPh sb="3" eb="4">
      <t>ウエ</t>
    </rPh>
    <rPh sb="5" eb="6">
      <t>シン</t>
    </rPh>
    <rPh sb="6" eb="8">
      <t>メイシン</t>
    </rPh>
    <rPh sb="8" eb="10">
      <t>コウソク</t>
    </rPh>
    <rPh sb="10" eb="12">
      <t>ドウロ</t>
    </rPh>
    <phoneticPr fontId="2"/>
  </si>
  <si>
    <t>信楽（新名神高速道路）</t>
    <rPh sb="0" eb="2">
      <t>シガラキ</t>
    </rPh>
    <rPh sb="3" eb="4">
      <t>シン</t>
    </rPh>
    <rPh sb="4" eb="6">
      <t>メイシン</t>
    </rPh>
    <rPh sb="6" eb="8">
      <t>コウソク</t>
    </rPh>
    <rPh sb="8" eb="10">
      <t>ドウロ</t>
    </rPh>
    <phoneticPr fontId="2"/>
  </si>
  <si>
    <t>甲南（新名神高速道路）</t>
    <rPh sb="0" eb="2">
      <t>コウナン</t>
    </rPh>
    <rPh sb="3" eb="4">
      <t>シン</t>
    </rPh>
    <rPh sb="4" eb="6">
      <t>メイシン</t>
    </rPh>
    <rPh sb="6" eb="8">
      <t>コウソク</t>
    </rPh>
    <rPh sb="8" eb="10">
      <t>ドウロ</t>
    </rPh>
    <phoneticPr fontId="2"/>
  </si>
  <si>
    <t>甲賀土山（新名神高速道路）</t>
    <rPh sb="0" eb="2">
      <t>コウガ</t>
    </rPh>
    <rPh sb="2" eb="4">
      <t>ツチヤマ</t>
    </rPh>
    <rPh sb="5" eb="6">
      <t>シン</t>
    </rPh>
    <rPh sb="6" eb="8">
      <t>メイシン</t>
    </rPh>
    <rPh sb="8" eb="10">
      <t>コウソク</t>
    </rPh>
    <rPh sb="10" eb="12">
      <t>ドウロ</t>
    </rPh>
    <phoneticPr fontId="2"/>
  </si>
  <si>
    <r>
      <t>瀬田東</t>
    </r>
    <r>
      <rPr>
        <sz val="6"/>
        <rFont val="ＭＳ 明朝"/>
        <family val="1"/>
      </rPr>
      <t>(名神高速道路・京滋バイパス)</t>
    </r>
    <rPh sb="0" eb="2">
      <t>セタ</t>
    </rPh>
    <rPh sb="2" eb="3">
      <t>ヒガシ</t>
    </rPh>
    <rPh sb="4" eb="6">
      <t>メイシン</t>
    </rPh>
    <rPh sb="6" eb="8">
      <t>コウソク</t>
    </rPh>
    <rPh sb="8" eb="10">
      <t>ドウロ</t>
    </rPh>
    <rPh sb="11" eb="13">
      <t>ケイジ</t>
    </rPh>
    <phoneticPr fontId="2"/>
  </si>
  <si>
    <t>瀬田西（名神高速道路）</t>
    <rPh sb="0" eb="2">
      <t>セタ</t>
    </rPh>
    <rPh sb="2" eb="3">
      <t>ニシ</t>
    </rPh>
    <rPh sb="4" eb="6">
      <t>メイシン</t>
    </rPh>
    <rPh sb="6" eb="8">
      <t>コウソク</t>
    </rPh>
    <rPh sb="8" eb="10">
      <t>ドウロ</t>
    </rPh>
    <phoneticPr fontId="2"/>
  </si>
  <si>
    <t>大津（名神高速道路）</t>
    <rPh sb="0" eb="2">
      <t>オオツ</t>
    </rPh>
    <rPh sb="3" eb="5">
      <t>メイシン</t>
    </rPh>
    <rPh sb="5" eb="7">
      <t>コウソク</t>
    </rPh>
    <rPh sb="7" eb="9">
      <t>ドウロ</t>
    </rPh>
    <phoneticPr fontId="2"/>
  </si>
  <si>
    <t>石山（京滋バイパス）</t>
    <rPh sb="0" eb="2">
      <t>イシヤマ</t>
    </rPh>
    <rPh sb="3" eb="5">
      <t>ケイジ</t>
    </rPh>
    <phoneticPr fontId="2"/>
  </si>
  <si>
    <t>南郷（京滋バイパス）</t>
    <rPh sb="0" eb="1">
      <t>ミナミ</t>
    </rPh>
    <rPh sb="1" eb="2">
      <t>ゴウ</t>
    </rPh>
    <rPh sb="3" eb="5">
      <t>ケイジ</t>
    </rPh>
    <phoneticPr fontId="2"/>
  </si>
  <si>
    <t>計</t>
    <rPh sb="0" eb="1">
      <t>ケイ</t>
    </rPh>
    <phoneticPr fontId="14"/>
  </si>
  <si>
    <t>※近江大橋は、平成25年12月26日より無料開放</t>
  </si>
  <si>
    <t>※琵琶湖大橋利用台数は滋賀県道路公社、</t>
    <rPh sb="1" eb="4">
      <t>ビワコ</t>
    </rPh>
    <rPh sb="4" eb="6">
      <t>オオハシ</t>
    </rPh>
    <rPh sb="6" eb="8">
      <t>リヨウ</t>
    </rPh>
    <rPh sb="8" eb="10">
      <t>ダイスウ</t>
    </rPh>
    <rPh sb="11" eb="14">
      <t>シガケン</t>
    </rPh>
    <rPh sb="14" eb="16">
      <t>ドウロ</t>
    </rPh>
    <rPh sb="16" eb="18">
      <t>コウシャ</t>
    </rPh>
    <phoneticPr fontId="2"/>
  </si>
  <si>
    <t>　高速道路利用台数は中日本高速道路株式会社名古屋支社彦根保全・サービスセンター、西日本高速道路株式会社関西支社保全サービス事業部道路管制センターより情報提供</t>
    <rPh sb="5" eb="7">
      <t>リヨウ</t>
    </rPh>
    <phoneticPr fontId="2"/>
  </si>
  <si>
    <t>※琵琶湖大橋における利用台数は、利用有料車両全車種の東西進入合計を計上</t>
    <rPh sb="1" eb="4">
      <t>ビワコ</t>
    </rPh>
    <rPh sb="4" eb="6">
      <t>オオハシ</t>
    </rPh>
    <rPh sb="10" eb="12">
      <t>リヨウ</t>
    </rPh>
    <rPh sb="12" eb="14">
      <t>ダイスウ</t>
    </rPh>
    <rPh sb="16" eb="18">
      <t>リヨウ</t>
    </rPh>
    <rPh sb="18" eb="20">
      <t>ユウリョウ</t>
    </rPh>
    <rPh sb="20" eb="22">
      <t>シャリョウ</t>
    </rPh>
    <rPh sb="22" eb="25">
      <t>ゼンシャシュ</t>
    </rPh>
    <rPh sb="26" eb="28">
      <t>トウザイ</t>
    </rPh>
    <rPh sb="28" eb="30">
      <t>シンニュウ</t>
    </rPh>
    <rPh sb="30" eb="32">
      <t>ゴウケイ</t>
    </rPh>
    <rPh sb="33" eb="35">
      <t>ケイジョウ</t>
    </rPh>
    <phoneticPr fontId="2"/>
  </si>
  <si>
    <t>※高速道路における利用台数は、各インターチェンジにおける利用有料車両全車種の入出合計を計上</t>
    <rPh sb="1" eb="3">
      <t>コウソク</t>
    </rPh>
    <rPh sb="3" eb="5">
      <t>ドウロ</t>
    </rPh>
    <rPh sb="9" eb="11">
      <t>リヨウ</t>
    </rPh>
    <rPh sb="11" eb="13">
      <t>ダイスウ</t>
    </rPh>
    <rPh sb="15" eb="16">
      <t>カク</t>
    </rPh>
    <rPh sb="28" eb="30">
      <t>リヨウ</t>
    </rPh>
    <rPh sb="30" eb="32">
      <t>ユウリョウ</t>
    </rPh>
    <rPh sb="32" eb="33">
      <t>シャ</t>
    </rPh>
    <rPh sb="33" eb="34">
      <t>リョウ</t>
    </rPh>
    <rPh sb="34" eb="35">
      <t>ゼン</t>
    </rPh>
    <rPh sb="35" eb="37">
      <t>シャシュ</t>
    </rPh>
    <rPh sb="38" eb="40">
      <t>ニュウシュツ</t>
    </rPh>
    <rPh sb="40" eb="42">
      <t>ゴウケイ</t>
    </rPh>
    <rPh sb="43" eb="45">
      <t>ケイジョウ</t>
    </rPh>
    <phoneticPr fontId="2"/>
  </si>
  <si>
    <t>(3) 季節別観光入込客数の内訳</t>
    <rPh sb="9" eb="11">
      <t>イリコミ</t>
    </rPh>
    <phoneticPr fontId="4"/>
  </si>
  <si>
    <t>延観光客数の季節別割合は、「秋」（9～11月）が27.9％で最も多く、次いで「夏」</t>
    <rPh sb="0" eb="1">
      <t>ノ</t>
    </rPh>
    <rPh sb="1" eb="4">
      <t>カンコウキャク</t>
    </rPh>
    <rPh sb="4" eb="5">
      <t>スウ</t>
    </rPh>
    <rPh sb="6" eb="8">
      <t>キセツ</t>
    </rPh>
    <rPh sb="8" eb="9">
      <t>ベツ</t>
    </rPh>
    <rPh sb="9" eb="11">
      <t>ワリアイ</t>
    </rPh>
    <rPh sb="14" eb="15">
      <t>アキ</t>
    </rPh>
    <rPh sb="21" eb="22">
      <t>ガツ</t>
    </rPh>
    <rPh sb="30" eb="31">
      <t>モット</t>
    </rPh>
    <rPh sb="32" eb="33">
      <t>オオ</t>
    </rPh>
    <rPh sb="35" eb="36">
      <t>ツ</t>
    </rPh>
    <rPh sb="39" eb="40">
      <t>ナツ</t>
    </rPh>
    <phoneticPr fontId="18"/>
  </si>
  <si>
    <t>（6～8月）の26.6％の順であった。</t>
    <rPh sb="4" eb="5">
      <t>ガツ</t>
    </rPh>
    <rPh sb="13" eb="14">
      <t>ジュン</t>
    </rPh>
    <phoneticPr fontId="2"/>
  </si>
  <si>
    <t>対前年比では季節ですべての季節で増加し、特に「冬」（1,2,12月）は10.7％の増と</t>
    <rPh sb="0" eb="1">
      <t>タイ</t>
    </rPh>
    <rPh sb="1" eb="3">
      <t>ゼンネン</t>
    </rPh>
    <rPh sb="3" eb="4">
      <t>ヒ</t>
    </rPh>
    <rPh sb="6" eb="8">
      <t>キセツ</t>
    </rPh>
    <rPh sb="13" eb="15">
      <t>キセツ</t>
    </rPh>
    <rPh sb="16" eb="18">
      <t>ゾウカ</t>
    </rPh>
    <rPh sb="20" eb="21">
      <t>トク</t>
    </rPh>
    <rPh sb="23" eb="24">
      <t>フユ</t>
    </rPh>
    <rPh sb="32" eb="33">
      <t>ガツ</t>
    </rPh>
    <rPh sb="41" eb="42">
      <t>ゾウ</t>
    </rPh>
    <phoneticPr fontId="18"/>
  </si>
  <si>
    <t>なった。</t>
  </si>
  <si>
    <t>宿泊客数の割合は、「夏」（6～8月）が28.8％と最も多く、次いで「春」（3～5月）</t>
    <rPh sb="0" eb="2">
      <t>シュクハク</t>
    </rPh>
    <rPh sb="2" eb="3">
      <t>キャク</t>
    </rPh>
    <rPh sb="3" eb="4">
      <t>スウ</t>
    </rPh>
    <rPh sb="5" eb="7">
      <t>ワリアイ</t>
    </rPh>
    <rPh sb="10" eb="11">
      <t>ナツ</t>
    </rPh>
    <rPh sb="16" eb="17">
      <t>ガツ</t>
    </rPh>
    <rPh sb="25" eb="26">
      <t>モット</t>
    </rPh>
    <rPh sb="27" eb="28">
      <t>オオ</t>
    </rPh>
    <rPh sb="30" eb="31">
      <t>ツ</t>
    </rPh>
    <rPh sb="34" eb="35">
      <t>ハル</t>
    </rPh>
    <rPh sb="40" eb="41">
      <t>ガツ</t>
    </rPh>
    <phoneticPr fontId="18"/>
  </si>
  <si>
    <t>の27.2％であった。</t>
  </si>
  <si>
    <t>宿泊客数の対前年比では、「夏」（6～8月）「秋」（9～11月）で減少し、全体では、</t>
    <rPh sb="0" eb="2">
      <t>シュクハク</t>
    </rPh>
    <rPh sb="2" eb="4">
      <t>キャクスウ</t>
    </rPh>
    <rPh sb="5" eb="6">
      <t>タイ</t>
    </rPh>
    <rPh sb="6" eb="9">
      <t>ゼンネンヒ</t>
    </rPh>
    <rPh sb="22" eb="23">
      <t>アキ</t>
    </rPh>
    <rPh sb="36" eb="38">
      <t>ゼンタイ</t>
    </rPh>
    <phoneticPr fontId="2"/>
  </si>
  <si>
    <t>1.3％減少した。</t>
    <rPh sb="4" eb="6">
      <t>ゲンショウ</t>
    </rPh>
    <phoneticPr fontId="2"/>
  </si>
  <si>
    <t>表３　季節別内訳</t>
  </si>
  <si>
    <t>季　節</t>
  </si>
  <si>
    <t>延観光入込客数(千人)</t>
    <rPh sb="3" eb="5">
      <t>イリコミ</t>
    </rPh>
    <rPh sb="8" eb="9">
      <t>セン</t>
    </rPh>
    <phoneticPr fontId="4"/>
  </si>
  <si>
    <t>前年
延観光入込客数（千人）</t>
    <rPh sb="6" eb="8">
      <t>イリコミ</t>
    </rPh>
    <rPh sb="11" eb="12">
      <t>セン</t>
    </rPh>
    <phoneticPr fontId="4"/>
  </si>
  <si>
    <t>前年
宿泊客数
（千人）</t>
    <rPh sb="9" eb="10">
      <t>セン</t>
    </rPh>
    <phoneticPr fontId="4"/>
  </si>
  <si>
    <r>
      <t>春</t>
    </r>
    <r>
      <rPr>
        <sz val="11"/>
        <rFont val="ＭＳ 明朝"/>
        <family val="1"/>
      </rPr>
      <t xml:space="preserve">
３月～５月</t>
    </r>
  </si>
  <si>
    <r>
      <t>夏</t>
    </r>
    <r>
      <rPr>
        <sz val="11"/>
        <rFont val="ＭＳ 明朝"/>
        <family val="1"/>
      </rPr>
      <t xml:space="preserve">
６月～８月</t>
    </r>
  </si>
  <si>
    <r>
      <t>秋</t>
    </r>
    <r>
      <rPr>
        <sz val="11"/>
        <rFont val="ＭＳ 明朝"/>
        <family val="1"/>
      </rPr>
      <t xml:space="preserve">
９月～11月</t>
    </r>
  </si>
  <si>
    <r>
      <t>冬</t>
    </r>
    <r>
      <rPr>
        <sz val="11"/>
        <rFont val="ＭＳ 明朝"/>
        <family val="1"/>
      </rPr>
      <t xml:space="preserve">
1,2,12月</t>
    </r>
    <rPh sb="0" eb="1">
      <t>フユ</t>
    </rPh>
    <phoneticPr fontId="4"/>
  </si>
  <si>
    <t>合　計</t>
    <rPh sb="0" eb="1">
      <t>ゴウ</t>
    </rPh>
    <rPh sb="2" eb="3">
      <t>ケイ</t>
    </rPh>
    <phoneticPr fontId="3"/>
  </si>
  <si>
    <t xml:space="preserve">  ▲1.3%</t>
  </si>
  <si>
    <t>グラフ３　季節別内訳</t>
  </si>
  <si>
    <t>▼延観光入込客数比率</t>
    <rPh sb="4" eb="6">
      <t>イリコミ</t>
    </rPh>
    <phoneticPr fontId="14"/>
  </si>
  <si>
    <t>▼宿泊客数比率</t>
    <rPh sb="4" eb="5">
      <t>スウ</t>
    </rPh>
    <phoneticPr fontId="4"/>
  </si>
  <si>
    <t>▼延観光入込客数対前年比</t>
    <rPh sb="4" eb="6">
      <t>イリコミ</t>
    </rPh>
    <rPh sb="8" eb="9">
      <t>タイ</t>
    </rPh>
    <rPh sb="9" eb="12">
      <t>ゼンネンヒ</t>
    </rPh>
    <phoneticPr fontId="14"/>
  </si>
  <si>
    <t>▼宿泊客数対前年比</t>
    <rPh sb="4" eb="5">
      <t>スウ</t>
    </rPh>
    <rPh sb="5" eb="6">
      <t>タイ</t>
    </rPh>
    <rPh sb="6" eb="9">
      <t>ゼンネンヒ</t>
    </rPh>
    <phoneticPr fontId="4"/>
  </si>
  <si>
    <t>９．主な出来事</t>
  </si>
  <si>
    <t>年月日</t>
    <rPh sb="0" eb="3">
      <t>ネンガッピ</t>
    </rPh>
    <phoneticPr fontId="14"/>
  </si>
  <si>
    <t>名　　称</t>
    <rPh sb="0" eb="1">
      <t>メイ</t>
    </rPh>
    <rPh sb="3" eb="4">
      <t>ショウ</t>
    </rPh>
    <phoneticPr fontId="14"/>
  </si>
  <si>
    <t>所在地</t>
    <rPh sb="0" eb="3">
      <t>ショザイチ</t>
    </rPh>
    <phoneticPr fontId="14"/>
  </si>
  <si>
    <t>特　　　　　徴</t>
    <rPh sb="0" eb="1">
      <t>トク</t>
    </rPh>
    <rPh sb="6" eb="7">
      <t>シルシ</t>
    </rPh>
    <phoneticPr fontId="14"/>
  </si>
  <si>
    <t>通年</t>
    <rPh sb="0" eb="2">
      <t>ツウネン</t>
    </rPh>
    <phoneticPr fontId="14"/>
  </si>
  <si>
    <t>びわこキャンペーン</t>
  </si>
  <si>
    <t>県内外</t>
    <rPh sb="0" eb="2">
      <t>ケンナイ</t>
    </rPh>
    <rPh sb="2" eb="3">
      <t>ガイ</t>
    </rPh>
    <phoneticPr fontId="2"/>
  </si>
  <si>
    <t>滋賀県の更なる魅力を発信していくため、ＪＲ西日本と共同で様々なキャンペーンが展開された。</t>
    <rPh sb="0" eb="3">
      <t>シガケン</t>
    </rPh>
    <rPh sb="4" eb="5">
      <t>サラ</t>
    </rPh>
    <rPh sb="7" eb="9">
      <t>ミリョク</t>
    </rPh>
    <rPh sb="10" eb="12">
      <t>ハッシン</t>
    </rPh>
    <rPh sb="21" eb="24">
      <t>ニシニホン</t>
    </rPh>
    <rPh sb="25" eb="27">
      <t>キョウドウ</t>
    </rPh>
    <rPh sb="28" eb="30">
      <t>サマザマ</t>
    </rPh>
    <rPh sb="38" eb="40">
      <t>テンカイ</t>
    </rPh>
    <phoneticPr fontId="4"/>
  </si>
  <si>
    <t>2月11日～14日</t>
    <rPh sb="1" eb="2">
      <t>ガツ</t>
    </rPh>
    <rPh sb="4" eb="5">
      <t>ニチ</t>
    </rPh>
    <rPh sb="8" eb="9">
      <t>ニチ</t>
    </rPh>
    <phoneticPr fontId="2"/>
  </si>
  <si>
    <t>滋賀のおもてなし旅「びわ湖灯り絵巻～虹色イルミネーション」</t>
    <rPh sb="0" eb="2">
      <t>シガ</t>
    </rPh>
    <rPh sb="8" eb="9">
      <t>タビ</t>
    </rPh>
    <rPh sb="12" eb="13">
      <t>コ</t>
    </rPh>
    <rPh sb="13" eb="14">
      <t>アカ</t>
    </rPh>
    <rPh sb="15" eb="17">
      <t>エマキ</t>
    </rPh>
    <rPh sb="18" eb="20">
      <t>ニジイロ</t>
    </rPh>
    <phoneticPr fontId="2"/>
  </si>
  <si>
    <t>県内</t>
    <rPh sb="0" eb="1">
      <t>ケン</t>
    </rPh>
    <rPh sb="1" eb="2">
      <t>ナイ</t>
    </rPh>
    <phoneticPr fontId="2"/>
  </si>
  <si>
    <t>滋賀県内の8つの観光地で灯ろうにメッセージを書いて灯りをともすイベントが開かれた。</t>
    <rPh sb="8" eb="10">
      <t>カンコウ</t>
    </rPh>
    <rPh sb="10" eb="11">
      <t>チ</t>
    </rPh>
    <rPh sb="12" eb="13">
      <t>トウ</t>
    </rPh>
    <rPh sb="22" eb="23">
      <t>カ</t>
    </rPh>
    <rPh sb="25" eb="26">
      <t>アカ</t>
    </rPh>
    <rPh sb="36" eb="37">
      <t>ヒラ</t>
    </rPh>
    <phoneticPr fontId="2"/>
  </si>
  <si>
    <t>第5回びわ湖一周ロングライド2016</t>
    <rPh sb="0" eb="1">
      <t>ダイ</t>
    </rPh>
    <rPh sb="2" eb="3">
      <t>カイ</t>
    </rPh>
    <rPh sb="5" eb="6">
      <t>ミズウミ</t>
    </rPh>
    <rPh sb="6" eb="8">
      <t>イッシュウ</t>
    </rPh>
    <phoneticPr fontId="2"/>
  </si>
  <si>
    <t>琵琶湖畔</t>
    <rPh sb="0" eb="2">
      <t>ビワ</t>
    </rPh>
    <rPh sb="2" eb="4">
      <t>コハン</t>
    </rPh>
    <phoneticPr fontId="2"/>
  </si>
  <si>
    <t>春の琵琶湖畔の雄大な景色を楽しむサイクリングイベントが開催された。</t>
    <rPh sb="0" eb="1">
      <t>ハル</t>
    </rPh>
    <rPh sb="2" eb="4">
      <t>ビワ</t>
    </rPh>
    <rPh sb="4" eb="6">
      <t>コハン</t>
    </rPh>
    <rPh sb="7" eb="9">
      <t>ユウダイ</t>
    </rPh>
    <rPh sb="10" eb="12">
      <t>ケシキ</t>
    </rPh>
    <rPh sb="13" eb="14">
      <t>タノ</t>
    </rPh>
    <rPh sb="27" eb="29">
      <t>カイサイ</t>
    </rPh>
    <phoneticPr fontId="2"/>
  </si>
  <si>
    <t>4月29日～5月1日</t>
    <rPh sb="1" eb="2">
      <t>ガツ</t>
    </rPh>
    <rPh sb="4" eb="5">
      <t>ニチ</t>
    </rPh>
    <rPh sb="7" eb="8">
      <t>ガツ</t>
    </rPh>
    <rPh sb="9" eb="10">
      <t>ニチ</t>
    </rPh>
    <phoneticPr fontId="4"/>
  </si>
  <si>
    <t>ラ・フォル・ジュルネびわ湖2016</t>
  </si>
  <si>
    <t>大津市</t>
    <rPh sb="0" eb="3">
      <t>オオツシ</t>
    </rPh>
    <phoneticPr fontId="4"/>
  </si>
  <si>
    <t>世界各国の一流演奏家たちの演奏を低料金で楽しめる音楽の祭典が、びわ湖ホール周辺一帯で開催された。</t>
    <rPh sb="0" eb="2">
      <t>セカイ</t>
    </rPh>
    <rPh sb="2" eb="4">
      <t>カッコク</t>
    </rPh>
    <rPh sb="5" eb="7">
      <t>イチリュウ</t>
    </rPh>
    <rPh sb="7" eb="10">
      <t>エンソウカ</t>
    </rPh>
    <rPh sb="13" eb="15">
      <t>エンソウ</t>
    </rPh>
    <rPh sb="16" eb="19">
      <t>テイリョウキン</t>
    </rPh>
    <rPh sb="20" eb="21">
      <t>タノ</t>
    </rPh>
    <rPh sb="24" eb="26">
      <t>オンガク</t>
    </rPh>
    <rPh sb="27" eb="29">
      <t>サイテン</t>
    </rPh>
    <rPh sb="33" eb="34">
      <t>コ</t>
    </rPh>
    <rPh sb="37" eb="39">
      <t>シュウヘン</t>
    </rPh>
    <rPh sb="39" eb="41">
      <t>イッタイ</t>
    </rPh>
    <rPh sb="42" eb="44">
      <t>カイサイ</t>
    </rPh>
    <phoneticPr fontId="14"/>
  </si>
  <si>
    <t>Wings for Life World Run Japan 2016</t>
  </si>
  <si>
    <t>高島市</t>
    <rPh sb="0" eb="3">
      <t>タカシマシ</t>
    </rPh>
    <phoneticPr fontId="2"/>
  </si>
  <si>
    <t>世界6大陸34か所以上の世界各地でランナーが一斉にスタートし、距離と時間を競う大会に国内の多くの市民ランナーが参加した。</t>
    <rPh sb="0" eb="2">
      <t>セカイ</t>
    </rPh>
    <rPh sb="3" eb="5">
      <t>タイリク</t>
    </rPh>
    <rPh sb="8" eb="9">
      <t>ショ</t>
    </rPh>
    <rPh sb="9" eb="11">
      <t>イジョウ</t>
    </rPh>
    <rPh sb="31" eb="33">
      <t>キョリ</t>
    </rPh>
    <rPh sb="34" eb="36">
      <t>ジカン</t>
    </rPh>
    <rPh sb="37" eb="38">
      <t>キソ</t>
    </rPh>
    <rPh sb="39" eb="41">
      <t>タイカイ</t>
    </rPh>
    <rPh sb="42" eb="44">
      <t>コクナイ</t>
    </rPh>
    <rPh sb="45" eb="46">
      <t>オオ</t>
    </rPh>
    <rPh sb="48" eb="50">
      <t>シミン</t>
    </rPh>
    <rPh sb="55" eb="57">
      <t>サンカ</t>
    </rPh>
    <phoneticPr fontId="2"/>
  </si>
  <si>
    <t>5月14日～11月30日</t>
    <rPh sb="1" eb="2">
      <t>ガツ</t>
    </rPh>
    <rPh sb="4" eb="5">
      <t>ニチ</t>
    </rPh>
    <rPh sb="8" eb="9">
      <t>ガツ</t>
    </rPh>
    <rPh sb="11" eb="12">
      <t>ニチ</t>
    </rPh>
    <phoneticPr fontId="2"/>
  </si>
  <si>
    <t>MEET三成展</t>
  </si>
  <si>
    <t>彦根市　　　長浜市
米原市</t>
    <rPh sb="2" eb="3">
      <t>シ</t>
    </rPh>
    <rPh sb="6" eb="9">
      <t>ナガハマシ</t>
    </rPh>
    <rPh sb="10" eb="13">
      <t>マイバラシ</t>
    </rPh>
    <phoneticPr fontId="2"/>
  </si>
  <si>
    <t>NHK大河ドラマ「真田丸」の放送に合わせて、石田三成をはじめ、ゆかりのある人物にスポットを当てた特別企画展が開催された。</t>
    <rPh sb="54" eb="56">
      <t>カイサイ</t>
    </rPh>
    <phoneticPr fontId="2"/>
  </si>
  <si>
    <t>7月29日～30日</t>
    <rPh sb="1" eb="2">
      <t>ガツ</t>
    </rPh>
    <rPh sb="4" eb="5">
      <t>ニチ</t>
    </rPh>
    <rPh sb="8" eb="9">
      <t>ニチ</t>
    </rPh>
    <phoneticPr fontId="2"/>
  </si>
  <si>
    <t>びわ湖大津マザレ祭り2016</t>
  </si>
  <si>
    <t>大津市</t>
    <rPh sb="0" eb="3">
      <t>オオツシ</t>
    </rPh>
    <phoneticPr fontId="2"/>
  </si>
  <si>
    <t>毎年開催されていた「びわ湖大津夏まつり」が新たに「びわ湖大津マザレ祭り２０１６」と名称を変え、江州音頭をアレンジした盆ダンスやステージイベントなどが開催された。</t>
    <rPh sb="41" eb="43">
      <t>メイショウ</t>
    </rPh>
    <rPh sb="44" eb="45">
      <t>カ</t>
    </rPh>
    <rPh sb="47" eb="49">
      <t>ゴウシュウ</t>
    </rPh>
    <rPh sb="49" eb="51">
      <t>オンド</t>
    </rPh>
    <rPh sb="58" eb="59">
      <t>ボン</t>
    </rPh>
    <rPh sb="74" eb="76">
      <t>カイサイ</t>
    </rPh>
    <phoneticPr fontId="14"/>
  </si>
  <si>
    <t>2016びわ湖大花火大会</t>
    <rPh sb="6" eb="7">
      <t>コ</t>
    </rPh>
    <rPh sb="7" eb="10">
      <t>ダイハナビ</t>
    </rPh>
    <rPh sb="10" eb="12">
      <t>タイカイ</t>
    </rPh>
    <phoneticPr fontId="14"/>
  </si>
  <si>
    <t>大津市</t>
    <rPh sb="0" eb="3">
      <t>オオツシ</t>
    </rPh>
    <phoneticPr fontId="14"/>
  </si>
  <si>
    <t>琵琶湖の夏の風物詩として、約１万発の花火で「虹色の旅へ。滋賀・びわ湖」をテーマに第33回大会が開催された。</t>
    <rPh sb="0" eb="3">
      <t>ビワコ</t>
    </rPh>
    <rPh sb="4" eb="5">
      <t>ナツ</t>
    </rPh>
    <rPh sb="6" eb="9">
      <t>フウブツシ</t>
    </rPh>
    <rPh sb="13" eb="14">
      <t>ヤク</t>
    </rPh>
    <rPh sb="15" eb="16">
      <t>マン</t>
    </rPh>
    <rPh sb="16" eb="17">
      <t>ハツ</t>
    </rPh>
    <rPh sb="18" eb="20">
      <t>ハナビ</t>
    </rPh>
    <rPh sb="22" eb="24">
      <t>ニジイロ</t>
    </rPh>
    <rPh sb="25" eb="26">
      <t>タビ</t>
    </rPh>
    <rPh sb="28" eb="30">
      <t>シガ</t>
    </rPh>
    <rPh sb="33" eb="34">
      <t>コ</t>
    </rPh>
    <rPh sb="40" eb="41">
      <t>ダイ</t>
    </rPh>
    <rPh sb="43" eb="44">
      <t>カイ</t>
    </rPh>
    <rPh sb="44" eb="46">
      <t>タイカイ</t>
    </rPh>
    <rPh sb="47" eb="49">
      <t>カイサイ</t>
    </rPh>
    <phoneticPr fontId="14"/>
  </si>
  <si>
    <t>祝日「山の日」施行</t>
    <rPh sb="0" eb="2">
      <t>シュクジツ</t>
    </rPh>
    <rPh sb="3" eb="4">
      <t>ヤマ</t>
    </rPh>
    <rPh sb="5" eb="6">
      <t>ヒ</t>
    </rPh>
    <rPh sb="7" eb="9">
      <t>シコウ</t>
    </rPh>
    <phoneticPr fontId="2"/>
  </si>
  <si>
    <t>国内</t>
    <rPh sb="0" eb="2">
      <t>コクナイ</t>
    </rPh>
    <phoneticPr fontId="2"/>
  </si>
  <si>
    <t>初めて8月11日が祝日となり、盆休みが長くなった。</t>
    <rPh sb="0" eb="1">
      <t>ハジ</t>
    </rPh>
    <rPh sb="4" eb="5">
      <t>ガツ</t>
    </rPh>
    <rPh sb="7" eb="8">
      <t>ニチ</t>
    </rPh>
    <rPh sb="9" eb="11">
      <t>シュクジツ</t>
    </rPh>
    <rPh sb="15" eb="17">
      <t>ボンヤス</t>
    </rPh>
    <rPh sb="19" eb="20">
      <t>ナガ</t>
    </rPh>
    <phoneticPr fontId="2"/>
  </si>
  <si>
    <t>9月17日～11月6日</t>
    <rPh sb="1" eb="2">
      <t>ガツ</t>
    </rPh>
    <rPh sb="8" eb="9">
      <t>ガツ</t>
    </rPh>
    <rPh sb="10" eb="11">
      <t>ニチ</t>
    </rPh>
    <phoneticPr fontId="2"/>
  </si>
  <si>
    <t>BIWAKOビエンナーレ2016</t>
  </si>
  <si>
    <t>近江八幡市</t>
    <rPh sb="0" eb="5">
      <t>オウミハチマンシ</t>
    </rPh>
    <phoneticPr fontId="2"/>
  </si>
  <si>
    <t>2年に一度開かれる現代アートの国際芸術祭で、「見果てぬ夢」をテーマに、若手作家による作品展示やパフォーマンスが行われた。</t>
    <rPh sb="1" eb="2">
      <t>ネン</t>
    </rPh>
    <rPh sb="3" eb="5">
      <t>イチド</t>
    </rPh>
    <rPh sb="5" eb="6">
      <t>ヒラ</t>
    </rPh>
    <rPh sb="9" eb="11">
      <t>ゲンダイ</t>
    </rPh>
    <rPh sb="15" eb="17">
      <t>コクサイ</t>
    </rPh>
    <rPh sb="17" eb="20">
      <t>ゲイジュツサイ</t>
    </rPh>
    <rPh sb="35" eb="37">
      <t>ワカテ</t>
    </rPh>
    <rPh sb="37" eb="39">
      <t>サッカ</t>
    </rPh>
    <rPh sb="42" eb="44">
      <t>サクヒン</t>
    </rPh>
    <rPh sb="44" eb="46">
      <t>テンジ</t>
    </rPh>
    <rPh sb="55" eb="56">
      <t>オコナ</t>
    </rPh>
    <phoneticPr fontId="2"/>
  </si>
  <si>
    <t>9月17日～18日</t>
    <rPh sb="1" eb="2">
      <t>ガツ</t>
    </rPh>
    <rPh sb="4" eb="5">
      <t>ニチ</t>
    </rPh>
    <rPh sb="8" eb="9">
      <t>ニチ</t>
    </rPh>
    <phoneticPr fontId="2"/>
  </si>
  <si>
    <t>イナズマロックフェス2016</t>
  </si>
  <si>
    <t>草津市</t>
    <rPh sb="0" eb="3">
      <t>クサツシ</t>
    </rPh>
    <phoneticPr fontId="14"/>
  </si>
  <si>
    <t>滋賀ふるさと観光大使である西川貴教氏が主催する大型野外音楽イベントが烏丸半島において開催され、会場内に県内のＰＲブースを設け、県内外の来場者に対し、ＰＲ事業を行った。</t>
    <rPh sb="0" eb="2">
      <t>シガ</t>
    </rPh>
    <rPh sb="6" eb="8">
      <t>カンコウ</t>
    </rPh>
    <rPh sb="8" eb="10">
      <t>タイシ</t>
    </rPh>
    <rPh sb="13" eb="15">
      <t>ニシカワ</t>
    </rPh>
    <rPh sb="15" eb="17">
      <t>タカノリ</t>
    </rPh>
    <rPh sb="17" eb="18">
      <t>シ</t>
    </rPh>
    <rPh sb="19" eb="21">
      <t>シュサイ</t>
    </rPh>
    <rPh sb="23" eb="25">
      <t>オオガタ</t>
    </rPh>
    <rPh sb="25" eb="27">
      <t>ヤガイ</t>
    </rPh>
    <rPh sb="27" eb="29">
      <t>オンガク</t>
    </rPh>
    <rPh sb="34" eb="36">
      <t>カラスマ</t>
    </rPh>
    <rPh sb="36" eb="38">
      <t>ハントウ</t>
    </rPh>
    <rPh sb="42" eb="44">
      <t>カイサイ</t>
    </rPh>
    <rPh sb="47" eb="50">
      <t>カイジョウナイ</t>
    </rPh>
    <rPh sb="51" eb="53">
      <t>ケンナイ</t>
    </rPh>
    <rPh sb="60" eb="61">
      <t>モウ</t>
    </rPh>
    <rPh sb="63" eb="66">
      <t>ケンナイガイ</t>
    </rPh>
    <rPh sb="67" eb="70">
      <t>ライジョウシャ</t>
    </rPh>
    <rPh sb="71" eb="72">
      <t>タイ</t>
    </rPh>
    <rPh sb="76" eb="78">
      <t>ジギョウ</t>
    </rPh>
    <rPh sb="79" eb="80">
      <t>オコナ</t>
    </rPh>
    <phoneticPr fontId="4"/>
  </si>
  <si>
    <t>10月19日～21日</t>
    <rPh sb="2" eb="3">
      <t>ガツ</t>
    </rPh>
    <rPh sb="5" eb="6">
      <t>ニチ</t>
    </rPh>
    <rPh sb="9" eb="10">
      <t>ニチ</t>
    </rPh>
    <phoneticPr fontId="4"/>
  </si>
  <si>
    <t>びわ湖環境ビジネスメッセ2016</t>
    <rPh sb="2" eb="3">
      <t>コ</t>
    </rPh>
    <rPh sb="3" eb="5">
      <t>カンキョウ</t>
    </rPh>
    <phoneticPr fontId="14"/>
  </si>
  <si>
    <t>「環境と経済の両立」を基本理念に持続可能な経済社会を目指し、環境産業の育成振興を図るため、環境産業総合見本市「びわ湖環境ビジネスメッセ2016」が開催された。</t>
    <rPh sb="1" eb="3">
      <t>カンキョウ</t>
    </rPh>
    <rPh sb="4" eb="6">
      <t>ケイザイ</t>
    </rPh>
    <rPh sb="7" eb="9">
      <t>リョウリツ</t>
    </rPh>
    <rPh sb="11" eb="13">
      <t>キホン</t>
    </rPh>
    <rPh sb="13" eb="15">
      <t>リネン</t>
    </rPh>
    <rPh sb="16" eb="18">
      <t>ジゾク</t>
    </rPh>
    <rPh sb="18" eb="20">
      <t>カノウ</t>
    </rPh>
    <rPh sb="21" eb="23">
      <t>ケイザイ</t>
    </rPh>
    <rPh sb="23" eb="25">
      <t>シャカイ</t>
    </rPh>
    <rPh sb="26" eb="28">
      <t>メザ</t>
    </rPh>
    <rPh sb="30" eb="32">
      <t>カンキョウ</t>
    </rPh>
    <rPh sb="32" eb="34">
      <t>サンギョウ</t>
    </rPh>
    <rPh sb="35" eb="37">
      <t>イクセイ</t>
    </rPh>
    <rPh sb="37" eb="39">
      <t>シンコウ</t>
    </rPh>
    <rPh sb="40" eb="41">
      <t>ハカ</t>
    </rPh>
    <rPh sb="45" eb="47">
      <t>カンキョウ</t>
    </rPh>
    <rPh sb="47" eb="49">
      <t>サンギョウ</t>
    </rPh>
    <rPh sb="49" eb="51">
      <t>ソウゴウ</t>
    </rPh>
    <rPh sb="51" eb="54">
      <t>ミホンイチ</t>
    </rPh>
    <rPh sb="57" eb="58">
      <t>コ</t>
    </rPh>
    <rPh sb="58" eb="60">
      <t>カンキョウ</t>
    </rPh>
    <rPh sb="73" eb="75">
      <t>カイサイ</t>
    </rPh>
    <phoneticPr fontId="14"/>
  </si>
  <si>
    <t>「長浜曳山まつりの曳山行事」ユネスコ無形文化遺産登録</t>
  </si>
  <si>
    <t>長浜曳山まつりの曳山行事が日本の山車祭３３件で構成する「山・鉾・屋台行事」として、ユネスコ無形文化遺産に登録された。</t>
  </si>
  <si>
    <t>延観光客数</t>
  </si>
  <si>
    <t>日帰り客数</t>
  </si>
  <si>
    <t>宿泊客数</t>
  </si>
  <si>
    <t>平元</t>
  </si>
  <si>
    <t>平２</t>
  </si>
  <si>
    <t>平３</t>
  </si>
  <si>
    <t>平４</t>
  </si>
  <si>
    <t>平５</t>
  </si>
  <si>
    <t>平６</t>
  </si>
  <si>
    <t>平７</t>
  </si>
  <si>
    <t>平８</t>
  </si>
  <si>
    <t>平９</t>
  </si>
  <si>
    <t>平１０</t>
  </si>
  <si>
    <t>平１１</t>
  </si>
  <si>
    <t>平１２</t>
  </si>
  <si>
    <t>平１３</t>
  </si>
  <si>
    <t>平１４</t>
  </si>
  <si>
    <t>平１５</t>
  </si>
  <si>
    <t>平１６</t>
  </si>
  <si>
    <t>平１７</t>
  </si>
  <si>
    <t>平１８</t>
  </si>
  <si>
    <t>平１９</t>
  </si>
  <si>
    <t>平２０</t>
  </si>
  <si>
    <t>平２１</t>
  </si>
  <si>
    <t>平２２</t>
  </si>
  <si>
    <t>平２３</t>
  </si>
  <si>
    <t>平２４</t>
  </si>
  <si>
    <t>平２５</t>
  </si>
  <si>
    <t>平２６</t>
    <rPh sb="0" eb="1">
      <t>ヒラ</t>
    </rPh>
    <phoneticPr fontId="2"/>
  </si>
  <si>
    <t>平２７</t>
  </si>
  <si>
    <t>平２８</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</si>
</sst>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0%"/>
    <numFmt numFmtId="178" formatCode="0.0%;&quot;▲&quot;0.0%"/>
    <numFmt numFmtId="179" formatCode="#,##0.0%;&quot;▲ &quot;#,##0.0%"/>
    <numFmt numFmtId="180" formatCode="#,##0.0%;&quot;▲ &quot;#,##0.000%"/>
    <numFmt numFmtId="181" formatCode="#,##0;&quot;△ &quot;#,##0"/>
  </numFmts>
  <fonts count="56">
    <font>
      <sz val="11"/>
      <color theme="1"/>
      <name val="Calibri"/>
      <family val="2"/>
      <scheme val="minor"/>
    </font>
    <font>
      <sz val="10"/>
      <name val="Arial"/>
      <family val="2"/>
    </font>
    <font>
      <sz val="6"/>
      <name val="Calibri"/>
      <family val="2"/>
      <scheme val="minor"/>
    </font>
    <font>
      <sz val="11"/>
      <name val="ＭＳ 明朝"/>
      <family val="1"/>
    </font>
    <font>
      <sz val="6"/>
      <name val="ＭＳ 明朝"/>
      <family val="1"/>
    </font>
    <font>
      <sz val="14"/>
      <name val="ＭＳ 明朝"/>
      <family val="1"/>
    </font>
    <font>
      <sz val="11"/>
      <name val="ＭＳ Ｐゴシック"/>
      <family val="3"/>
    </font>
    <font>
      <sz val="20"/>
      <name val="ＭＳ 明朝"/>
      <family val="1"/>
    </font>
    <font>
      <sz val="16"/>
      <name val="ＭＳ 明朝"/>
      <family val="1"/>
    </font>
    <font>
      <sz val="28"/>
      <name val="ＭＳ 明朝"/>
      <family val="1"/>
    </font>
    <font>
      <sz val="26"/>
      <name val="ＭＳ 明朝"/>
      <family val="1"/>
    </font>
    <font>
      <sz val="12"/>
      <name val="ＭＳ 明朝"/>
      <family val="1"/>
    </font>
    <font>
      <b/>
      <sz val="18"/>
      <color theme="3"/>
      <name val="Cambria"/>
      <family val="2"/>
      <scheme val="major"/>
    </font>
    <font>
      <sz val="11"/>
      <color rgb="FFFF0000"/>
      <name val="ＭＳ 明朝"/>
      <family val="1"/>
    </font>
    <font>
      <sz val="6"/>
      <name val="ＭＳ Ｐゴシック"/>
      <family val="3"/>
    </font>
    <font>
      <sz val="10"/>
      <name val="ＭＳ 明朝"/>
      <family val="1"/>
    </font>
    <font>
      <sz val="9"/>
      <name val="ＭＳ 明朝"/>
      <family val="1"/>
    </font>
    <font>
      <sz val="9"/>
      <name val="Calibri"/>
      <family val="2"/>
      <scheme val="minor"/>
    </font>
    <font>
      <u val="single"/>
      <sz val="10"/>
      <color indexed="12"/>
      <name val="ＭＳ Ｐゴシック"/>
      <family val="3"/>
    </font>
    <font>
      <sz val="11"/>
      <color indexed="8"/>
      <name val="ＭＳ Ｐゴシック"/>
      <family val="3"/>
    </font>
    <font>
      <sz val="11"/>
      <name val="Calibri"/>
      <family val="2"/>
      <scheme val="minor"/>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rgb="FFFA7D00"/>
      <name val="Calibri"/>
      <family val="2"/>
      <scheme val="minor"/>
    </font>
    <font>
      <b/>
      <sz val="9"/>
      <name val="ＭＳ 明朝"/>
      <family val="1"/>
    </font>
    <font>
      <sz val="9"/>
      <color theme="1"/>
      <name val="ＭＳ 明朝"/>
      <family val="1"/>
    </font>
    <font>
      <sz val="10"/>
      <color rgb="FF000000"/>
      <name val="Arial"/>
      <family val="2"/>
    </font>
    <font>
      <sz val="10"/>
      <color indexed="63"/>
      <name val="ＭＳ Ｐゴシック"/>
      <family val="3"/>
    </font>
    <font>
      <sz val="11"/>
      <color rgb="FF000000"/>
      <name val="ＭＳ 明朝"/>
      <family val="1"/>
    </font>
    <font>
      <b/>
      <sz val="14"/>
      <name val="ＭＳ 明朝"/>
      <family val="1"/>
    </font>
    <font>
      <sz val="8"/>
      <name val="ＭＳ Ｐゴシック"/>
      <family val="2"/>
    </font>
    <font>
      <sz val="8"/>
      <color theme="1"/>
      <name val="ＭＳ Ｐゴシック"/>
      <family val="2"/>
    </font>
    <font>
      <sz val="11"/>
      <color theme="1"/>
      <name val="ＭＳ Ｐゴシック"/>
      <family val="2"/>
    </font>
    <font>
      <sz val="8"/>
      <color theme="1"/>
      <name val="Calibri"/>
      <family val="2"/>
    </font>
    <font>
      <sz val="18"/>
      <color theme="1"/>
      <name val="ＭＳ Ｐゴシック"/>
      <family val="2"/>
    </font>
    <font>
      <sz val="11"/>
      <color theme="0"/>
      <name val="ＭＳ Ｐゴシック"/>
      <family val="2"/>
    </font>
    <font>
      <sz val="7"/>
      <color theme="1"/>
      <name val="ＭＳ Ｐゴシック"/>
      <family val="2"/>
    </font>
    <font>
      <sz val="8"/>
      <name val="Calibri"/>
      <family val="2"/>
    </font>
    <font>
      <sz val="10"/>
      <name val="Calibri"/>
      <family val="2"/>
    </font>
    <font>
      <sz val="8"/>
      <color theme="1"/>
      <name val="ＭＳ 明朝"/>
      <family val="2"/>
    </font>
    <font>
      <sz val="11"/>
      <color theme="0"/>
      <name val="Calibri"/>
      <family val="2"/>
      <scheme val="minor"/>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8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hair"/>
      <top/>
      <bottom style="thin"/>
    </border>
    <border>
      <left style="thin"/>
      <right style="hair"/>
      <top style="thin"/>
      <bottom style="thin"/>
    </border>
    <border>
      <left style="hair"/>
      <right style="hair"/>
      <top style="thin"/>
      <bottom style="thin"/>
    </border>
    <border>
      <left style="hair"/>
      <right style="thin"/>
      <top style="hair"/>
      <bottom style="thin"/>
    </border>
    <border>
      <left style="hair"/>
      <right style="hair"/>
      <top style="hair"/>
      <bottom style="thin"/>
    </border>
    <border>
      <left style="hair"/>
      <right style="thin"/>
      <top style="thin"/>
      <bottom style="thin"/>
    </border>
    <border>
      <left style="hair"/>
      <right style="hair"/>
      <top/>
      <bottom/>
    </border>
    <border>
      <left style="hair"/>
      <right style="hair"/>
      <top style="hair"/>
      <bottom/>
    </border>
    <border>
      <left/>
      <right style="hair"/>
      <top style="hair"/>
      <bottom style="hair"/>
    </border>
    <border>
      <left/>
      <right/>
      <top style="hair"/>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thin"/>
      <top style="hair"/>
      <bottom style="thin"/>
    </border>
    <border>
      <left style="thin"/>
      <right style="hair"/>
      <top style="hair"/>
      <bottom style="thin"/>
    </border>
    <border>
      <left/>
      <right style="hair"/>
      <top style="thin"/>
      <bottom style="hair"/>
    </border>
    <border>
      <left/>
      <right style="hair"/>
      <top style="hair"/>
      <bottom style="thin"/>
    </border>
    <border>
      <left style="thin"/>
      <right style="thin"/>
      <top style="thin"/>
      <bottom/>
    </border>
    <border>
      <left style="hair"/>
      <right style="thin"/>
      <top style="thin"/>
      <bottom/>
    </border>
    <border>
      <left style="thin"/>
      <right style="thin"/>
      <top/>
      <bottom style="thin"/>
    </border>
    <border>
      <left style="hair"/>
      <right style="thin"/>
      <top/>
      <bottom style="thin"/>
    </border>
    <border>
      <left style="thin"/>
      <right style="thin"/>
      <top/>
      <bottom style="hair"/>
    </border>
    <border>
      <left style="thin"/>
      <right/>
      <top style="thin"/>
      <bottom style="hair"/>
    </border>
    <border>
      <left style="thin"/>
      <right style="thin"/>
      <top/>
      <bottom/>
    </border>
    <border>
      <left style="thin"/>
      <right/>
      <top style="hair"/>
      <bottom style="hair"/>
    </border>
    <border>
      <left/>
      <right style="thin"/>
      <top/>
      <bottom style="hair"/>
    </border>
    <border>
      <left style="thin"/>
      <right/>
      <top style="hair"/>
      <bottom style="thin"/>
    </border>
    <border>
      <left/>
      <right style="thin"/>
      <top style="hair"/>
      <bottom style="thin"/>
    </border>
    <border>
      <left/>
      <right style="hair"/>
      <top/>
      <bottom style="hair"/>
    </border>
    <border>
      <left/>
      <right/>
      <top style="thin"/>
      <bottom style="hair"/>
    </border>
    <border>
      <left/>
      <right/>
      <top style="hair"/>
      <bottom style="hair"/>
    </border>
    <border>
      <left style="hair"/>
      <right/>
      <top style="hair"/>
      <bottom style="thin"/>
    </border>
    <border>
      <left/>
      <right/>
      <top/>
      <bottom style="hair"/>
    </border>
    <border>
      <left/>
      <right style="thin"/>
      <top style="thin"/>
      <bottom style="hair"/>
    </border>
    <border>
      <left/>
      <right style="thin"/>
      <top style="hair"/>
      <bottom style="hair"/>
    </border>
    <border>
      <left/>
      <right style="hair"/>
      <top/>
      <bottom style="thin"/>
    </border>
    <border>
      <left style="hair"/>
      <right/>
      <top/>
      <bottom style="thin"/>
    </border>
    <border>
      <left style="hair"/>
      <right style="hair"/>
      <top style="thin"/>
      <bottom/>
    </border>
    <border>
      <left/>
      <right/>
      <top style="hair"/>
      <bottom/>
    </border>
    <border>
      <left style="hair"/>
      <right/>
      <top style="thin"/>
      <bottom style="hair"/>
    </border>
    <border>
      <left style="hair"/>
      <right/>
      <top style="hair"/>
      <bottom style="hair"/>
    </border>
    <border>
      <left style="thin"/>
      <right style="thin"/>
      <top style="hair"/>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thin"/>
      <right/>
      <top/>
      <bottom style="hair"/>
    </border>
    <border>
      <left style="thin"/>
      <right style="hair"/>
      <top/>
      <bottom/>
    </border>
    <border>
      <left style="thin"/>
      <right/>
      <top/>
      <bottom style="double"/>
    </border>
    <border>
      <left/>
      <right style="thin"/>
      <top/>
      <bottom style="double"/>
    </border>
    <border>
      <left style="thin"/>
      <right style="hair"/>
      <top/>
      <bottom style="double"/>
    </border>
    <border>
      <left style="hair"/>
      <right style="thin"/>
      <top style="hair"/>
      <bottom style="double"/>
    </border>
    <border>
      <left style="thin"/>
      <right style="thin"/>
      <top style="hair"/>
      <bottom style="double"/>
    </border>
    <border>
      <left style="thin"/>
      <right/>
      <top style="hair"/>
      <bottom style="double"/>
    </border>
    <border>
      <left style="hair"/>
      <right style="hair"/>
      <top style="hair"/>
      <bottom style="double"/>
    </border>
    <border>
      <left/>
      <right style="thin"/>
      <top style="hair"/>
      <bottom style="double"/>
    </border>
    <border>
      <left style="thin"/>
      <right style="thin"/>
      <top style="double"/>
      <bottom style="hair"/>
    </border>
    <border>
      <left style="hair"/>
      <right style="hair"/>
      <top/>
      <bottom style="hair"/>
    </border>
    <border>
      <left style="hair"/>
      <right style="thin"/>
      <top/>
      <bottom style="hair"/>
    </border>
    <border>
      <left style="hair"/>
      <right style="thin"/>
      <top style="hair"/>
      <bottom/>
    </border>
    <border>
      <left/>
      <right style="thin"/>
      <top style="double"/>
      <bottom style="thin"/>
    </border>
    <border>
      <left style="thin"/>
      <right style="hair"/>
      <top/>
      <bottom style="thin"/>
    </border>
    <border>
      <left style="thin"/>
      <right style="thin"/>
      <top style="thin"/>
      <bottom style="thin"/>
    </border>
    <border>
      <left style="thin"/>
      <right/>
      <top style="thin"/>
      <bottom style="thin"/>
    </border>
    <border>
      <left style="thin"/>
      <right style="hair"/>
      <top style="hair"/>
      <bottom/>
    </border>
    <border>
      <left style="hair"/>
      <right style="thin"/>
      <top/>
      <bottom/>
    </border>
    <border>
      <left style="thin"/>
      <right/>
      <top style="hair"/>
      <bottom/>
    </border>
    <border>
      <left/>
      <right style="thin"/>
      <top style="hair"/>
      <bottom/>
    </border>
    <border>
      <left/>
      <right/>
      <top style="thin"/>
      <bottom/>
    </border>
    <border>
      <left/>
      <right/>
      <top/>
      <bottom style="thin"/>
    </border>
    <border>
      <left style="hair"/>
      <right/>
      <top style="thin"/>
      <bottom style="thin"/>
    </border>
    <border>
      <left/>
      <right style="hair"/>
      <top style="thin"/>
      <bottom style="thin"/>
    </border>
    <border>
      <left style="thin"/>
      <right style="hair"/>
      <top style="thin"/>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6" fillId="0" borderId="0" applyFont="0" applyFill="0" applyBorder="0" applyProtection="0">
      <alignment/>
    </xf>
    <xf numFmtId="9" fontId="6" fillId="0" borderId="0" applyFont="0" applyFill="0" applyBorder="0" applyProtection="0">
      <alignment/>
    </xf>
    <xf numFmtId="38" fontId="6" fillId="0" borderId="0" applyFont="0" applyFill="0" applyBorder="0" applyAlignment="0" applyProtection="0"/>
    <xf numFmtId="0" fontId="6" fillId="0" borderId="0">
      <alignment vertical="center"/>
      <protection/>
    </xf>
    <xf numFmtId="0" fontId="3" fillId="0" borderId="0">
      <alignment/>
      <protection/>
    </xf>
    <xf numFmtId="0" fontId="3" fillId="0" borderId="0">
      <alignment/>
      <protection/>
    </xf>
    <xf numFmtId="0" fontId="19" fillId="2" borderId="0" applyNumberFormat="0" applyBorder="0" applyProtection="0">
      <alignment/>
    </xf>
    <xf numFmtId="0" fontId="19" fillId="3" borderId="0" applyNumberFormat="0" applyBorder="0" applyProtection="0">
      <alignment/>
    </xf>
    <xf numFmtId="0" fontId="19" fillId="4" borderId="0" applyNumberFormat="0" applyBorder="0" applyProtection="0">
      <alignment/>
    </xf>
    <xf numFmtId="0" fontId="19" fillId="5" borderId="0" applyNumberFormat="0" applyBorder="0" applyProtection="0">
      <alignment/>
    </xf>
    <xf numFmtId="0" fontId="19" fillId="6" borderId="0" applyNumberFormat="0" applyBorder="0" applyProtection="0">
      <alignment/>
    </xf>
    <xf numFmtId="0" fontId="19" fillId="7" borderId="0" applyNumberFormat="0" applyBorder="0" applyProtection="0">
      <alignment/>
    </xf>
    <xf numFmtId="0" fontId="19" fillId="8" borderId="0" applyNumberFormat="0" applyBorder="0" applyProtection="0">
      <alignment/>
    </xf>
    <xf numFmtId="0" fontId="19" fillId="9" borderId="0" applyNumberFormat="0" applyBorder="0" applyProtection="0">
      <alignment/>
    </xf>
    <xf numFmtId="0" fontId="19" fillId="10" borderId="0" applyNumberFormat="0" applyBorder="0" applyProtection="0">
      <alignment/>
    </xf>
    <xf numFmtId="0" fontId="19" fillId="5" borderId="0" applyNumberFormat="0" applyBorder="0" applyProtection="0">
      <alignment/>
    </xf>
    <xf numFmtId="0" fontId="19" fillId="8" borderId="0" applyNumberFormat="0" applyBorder="0" applyProtection="0">
      <alignment/>
    </xf>
    <xf numFmtId="0" fontId="19" fillId="11" borderId="0" applyNumberFormat="0" applyBorder="0" applyProtection="0">
      <alignment/>
    </xf>
    <xf numFmtId="0" fontId="22" fillId="12" borderId="0" applyNumberFormat="0" applyBorder="0" applyProtection="0">
      <alignment/>
    </xf>
    <xf numFmtId="0" fontId="22" fillId="9" borderId="0" applyNumberFormat="0" applyBorder="0" applyProtection="0">
      <alignment/>
    </xf>
    <xf numFmtId="0" fontId="22" fillId="10" borderId="0" applyNumberFormat="0" applyBorder="0" applyProtection="0">
      <alignment/>
    </xf>
    <xf numFmtId="0" fontId="22" fillId="13" borderId="0" applyNumberFormat="0" applyBorder="0" applyProtection="0">
      <alignment/>
    </xf>
    <xf numFmtId="0" fontId="22" fillId="14" borderId="0" applyNumberFormat="0" applyBorder="0" applyProtection="0">
      <alignment/>
    </xf>
    <xf numFmtId="0" fontId="22" fillId="15" borderId="0" applyNumberFormat="0" applyBorder="0" applyProtection="0">
      <alignment/>
    </xf>
    <xf numFmtId="0" fontId="22" fillId="16" borderId="0" applyNumberFormat="0" applyBorder="0" applyProtection="0">
      <alignment/>
    </xf>
    <xf numFmtId="0" fontId="22" fillId="17" borderId="0" applyNumberFormat="0" applyBorder="0" applyProtection="0">
      <alignment/>
    </xf>
    <xf numFmtId="0" fontId="22" fillId="18" borderId="0" applyNumberFormat="0" applyBorder="0" applyProtection="0">
      <alignment/>
    </xf>
    <xf numFmtId="0" fontId="22" fillId="13" borderId="0" applyNumberFormat="0" applyBorder="0" applyProtection="0">
      <alignment/>
    </xf>
    <xf numFmtId="0" fontId="22" fillId="14" borderId="0" applyNumberFormat="0" applyBorder="0" applyProtection="0">
      <alignment/>
    </xf>
    <xf numFmtId="0" fontId="22" fillId="19" borderId="0" applyNumberFormat="0" applyBorder="0" applyProtection="0">
      <alignment/>
    </xf>
    <xf numFmtId="0" fontId="23" fillId="0" borderId="0" applyNumberFormat="0" applyFill="0" applyBorder="0" applyProtection="0">
      <alignment/>
    </xf>
    <xf numFmtId="0" fontId="24" fillId="20" borderId="1" applyNumberFormat="0" applyProtection="0">
      <alignment/>
    </xf>
    <xf numFmtId="0" fontId="25" fillId="21" borderId="0" applyNumberFormat="0" applyBorder="0" applyProtection="0">
      <alignment/>
    </xf>
    <xf numFmtId="0" fontId="6" fillId="22" borderId="2" applyNumberFormat="0" applyFont="0" applyProtection="0">
      <alignment/>
    </xf>
    <xf numFmtId="0" fontId="26" fillId="0" borderId="3" applyNumberFormat="0" applyFill="0" applyProtection="0">
      <alignment/>
    </xf>
    <xf numFmtId="0" fontId="27" fillId="3" borderId="0" applyNumberFormat="0" applyBorder="0" applyProtection="0">
      <alignment/>
    </xf>
    <xf numFmtId="0" fontId="28" fillId="23" borderId="4" applyNumberFormat="0" applyProtection="0">
      <alignment/>
    </xf>
    <xf numFmtId="0" fontId="29" fillId="0" borderId="0" applyNumberFormat="0" applyFill="0" applyBorder="0" applyProtection="0">
      <alignment/>
    </xf>
    <xf numFmtId="0" fontId="30" fillId="0" borderId="5" applyNumberFormat="0" applyFill="0" applyProtection="0">
      <alignment/>
    </xf>
    <xf numFmtId="0" fontId="31" fillId="0" borderId="6" applyNumberFormat="0" applyFill="0" applyProtection="0">
      <alignment/>
    </xf>
    <xf numFmtId="0" fontId="32" fillId="0" borderId="7" applyNumberFormat="0" applyFill="0" applyProtection="0">
      <alignment/>
    </xf>
    <xf numFmtId="0" fontId="32" fillId="0" borderId="0" applyNumberFormat="0" applyFill="0" applyBorder="0" applyProtection="0">
      <alignment/>
    </xf>
    <xf numFmtId="0" fontId="33" fillId="0" borderId="8" applyNumberFormat="0" applyFill="0" applyProtection="0">
      <alignment/>
    </xf>
    <xf numFmtId="0" fontId="34" fillId="23" borderId="9" applyNumberFormat="0" applyProtection="0">
      <alignment/>
    </xf>
    <xf numFmtId="0" fontId="35" fillId="0" borderId="0" applyNumberFormat="0" applyFill="0" applyBorder="0" applyProtection="0">
      <alignment/>
    </xf>
    <xf numFmtId="0" fontId="36" fillId="7" borderId="4" applyNumberFormat="0" applyProtection="0">
      <alignment/>
    </xf>
    <xf numFmtId="0" fontId="37" fillId="4" borderId="0" applyNumberFormat="0" applyBorder="0" applyProtection="0">
      <alignment/>
    </xf>
    <xf numFmtId="38" fontId="0" fillId="0" borderId="0" applyFont="0" applyFill="0" applyBorder="0" applyProtection="0">
      <alignment/>
    </xf>
  </cellStyleXfs>
  <cellXfs count="471">
    <xf numFmtId="0" fontId="0" fillId="0" borderId="0" xfId="0" applyAlignment="1">
      <alignment vertical="center"/>
    </xf>
    <xf numFmtId="0" fontId="7" fillId="0" borderId="0" xfId="24" applyFont="1" applyAlignment="1">
      <alignment horizontal="center"/>
      <protection/>
    </xf>
    <xf numFmtId="0" fontId="8" fillId="0" borderId="0" xfId="24" applyFont="1" applyAlignment="1">
      <alignment/>
      <protection/>
    </xf>
    <xf numFmtId="0" fontId="8" fillId="0" borderId="0" xfId="24" applyFont="1">
      <alignment/>
      <protection/>
    </xf>
    <xf numFmtId="0" fontId="9" fillId="0" borderId="0" xfId="24" applyFont="1" applyAlignment="1">
      <alignment horizontal="center"/>
      <protection/>
    </xf>
    <xf numFmtId="0" fontId="7" fillId="0" borderId="0" xfId="24" applyFont="1">
      <alignment/>
      <protection/>
    </xf>
    <xf numFmtId="0" fontId="10" fillId="0" borderId="0" xfId="24" applyFont="1" applyAlignment="1">
      <alignment horizontal="center"/>
      <protection/>
    </xf>
    <xf numFmtId="0" fontId="3" fillId="0" borderId="0" xfId="24">
      <alignment/>
      <protection/>
    </xf>
    <xf numFmtId="0" fontId="3" fillId="0" borderId="0" xfId="24" applyAlignment="1">
      <alignment horizontal="center"/>
      <protection/>
    </xf>
    <xf numFmtId="0" fontId="5" fillId="0" borderId="0" xfId="24" applyFont="1" applyAlignment="1">
      <alignment horizontal="centerContinuous"/>
      <protection/>
    </xf>
    <xf numFmtId="0" fontId="3" fillId="0" borderId="0" xfId="24" applyAlignment="1">
      <alignment horizontal="centerContinuous"/>
      <protection/>
    </xf>
    <xf numFmtId="0" fontId="11" fillId="0" borderId="0" xfId="24" applyFont="1">
      <alignment/>
      <protection/>
    </xf>
    <xf numFmtId="0" fontId="5" fillId="0" borderId="0" xfId="25" applyFont="1" applyAlignment="1">
      <alignment/>
      <protection/>
    </xf>
    <xf numFmtId="0" fontId="5" fillId="0" borderId="0" xfId="25" applyFont="1" applyAlignment="1">
      <alignment horizontal="center"/>
      <protection/>
    </xf>
    <xf numFmtId="0" fontId="5" fillId="0" borderId="0" xfId="25" applyFont="1">
      <alignment/>
      <protection/>
    </xf>
    <xf numFmtId="0" fontId="3" fillId="0" borderId="0" xfId="25" applyFont="1" applyAlignment="1">
      <alignment horizontal="left" indent="1"/>
      <protection/>
    </xf>
    <xf numFmtId="0" fontId="3" fillId="0" borderId="0" xfId="25">
      <alignment/>
      <protection/>
    </xf>
    <xf numFmtId="0" fontId="3" fillId="0" borderId="0" xfId="25" applyFont="1">
      <alignment/>
      <protection/>
    </xf>
    <xf numFmtId="0" fontId="3" fillId="0" borderId="0" xfId="25" applyAlignment="1">
      <alignment horizontal="left" indent="1"/>
      <protection/>
    </xf>
    <xf numFmtId="0" fontId="3" fillId="0" borderId="0" xfId="25" applyFont="1" applyFill="1" applyAlignment="1">
      <alignment horizontal="left" indent="1"/>
      <protection/>
    </xf>
    <xf numFmtId="0" fontId="3" fillId="0" borderId="0" xfId="25" applyFill="1" applyAlignment="1">
      <alignment horizontal="center"/>
      <protection/>
    </xf>
    <xf numFmtId="0" fontId="3" fillId="0" borderId="0" xfId="25" applyFill="1">
      <alignment/>
      <protection/>
    </xf>
    <xf numFmtId="0" fontId="3" fillId="0" borderId="0" xfId="25" applyAlignment="1">
      <alignment/>
      <protection/>
    </xf>
    <xf numFmtId="0" fontId="13" fillId="0" borderId="0" xfId="25" applyFont="1" applyFill="1">
      <alignment/>
      <protection/>
    </xf>
    <xf numFmtId="0" fontId="3" fillId="0" borderId="10" xfId="25" applyBorder="1">
      <alignment/>
      <protection/>
    </xf>
    <xf numFmtId="0" fontId="3" fillId="0" borderId="10" xfId="25" applyBorder="1" applyAlignment="1">
      <alignment horizontal="center" vertical="center"/>
      <protection/>
    </xf>
    <xf numFmtId="0" fontId="3" fillId="0" borderId="10" xfId="25" applyFill="1" applyBorder="1" applyAlignment="1">
      <alignment horizontal="center"/>
      <protection/>
    </xf>
    <xf numFmtId="38" fontId="3" fillId="0" borderId="10" xfId="25" applyNumberFormat="1" applyFill="1" applyBorder="1">
      <alignment/>
      <protection/>
    </xf>
    <xf numFmtId="176" fontId="3" fillId="0" borderId="10" xfId="20" applyNumberFormat="1" applyFont="1" applyFill="1" applyBorder="1" applyAlignment="1">
      <alignment/>
    </xf>
    <xf numFmtId="177" fontId="3" fillId="0" borderId="10" xfId="21" applyNumberFormat="1" applyFont="1" applyFill="1" applyBorder="1" applyAlignment="1">
      <alignment/>
    </xf>
    <xf numFmtId="177" fontId="3" fillId="0" borderId="11" xfId="21" applyNumberFormat="1" applyFont="1" applyFill="1" applyBorder="1" applyAlignment="1">
      <alignment/>
    </xf>
    <xf numFmtId="0" fontId="3" fillId="0" borderId="12" xfId="25" applyFill="1" applyBorder="1" applyAlignment="1">
      <alignment horizontal="center"/>
      <protection/>
    </xf>
    <xf numFmtId="38" fontId="3" fillId="0" borderId="13" xfId="25" applyNumberFormat="1" applyFill="1" applyBorder="1">
      <alignment/>
      <protection/>
    </xf>
    <xf numFmtId="176" fontId="3" fillId="0" borderId="13" xfId="20" applyNumberFormat="1" applyFont="1" applyFill="1" applyBorder="1" applyAlignment="1">
      <alignment/>
    </xf>
    <xf numFmtId="177" fontId="3" fillId="0" borderId="14" xfId="21" applyNumberFormat="1" applyFont="1" applyFill="1" applyBorder="1" applyAlignment="1">
      <alignment/>
    </xf>
    <xf numFmtId="38" fontId="3" fillId="0" borderId="10" xfId="25" applyNumberFormat="1" applyFont="1" applyFill="1" applyBorder="1">
      <alignment/>
      <protection/>
    </xf>
    <xf numFmtId="177" fontId="3" fillId="0" borderId="15" xfId="21" applyNumberFormat="1" applyFont="1" applyFill="1" applyBorder="1" applyAlignment="1">
      <alignment/>
    </xf>
    <xf numFmtId="38" fontId="3" fillId="0" borderId="13" xfId="25" applyNumberFormat="1" applyFont="1" applyFill="1" applyBorder="1">
      <alignment/>
      <protection/>
    </xf>
    <xf numFmtId="177" fontId="3" fillId="0" borderId="16" xfId="21" applyNumberFormat="1" applyFont="1" applyFill="1" applyBorder="1" applyAlignment="1">
      <alignment/>
    </xf>
    <xf numFmtId="0" fontId="3" fillId="0" borderId="0" xfId="25" applyFont="1" applyFill="1">
      <alignment/>
      <protection/>
    </xf>
    <xf numFmtId="0" fontId="3" fillId="0" borderId="0" xfId="25" applyFont="1" applyAlignment="1">
      <alignment horizontal="right"/>
      <protection/>
    </xf>
    <xf numFmtId="0" fontId="15" fillId="0" borderId="0" xfId="25" applyFont="1">
      <alignment/>
      <protection/>
    </xf>
    <xf numFmtId="0" fontId="3" fillId="0" borderId="10" xfId="25" applyFont="1" applyBorder="1" applyAlignment="1">
      <alignment horizontal="center" vertical="center" wrapText="1"/>
      <protection/>
    </xf>
    <xf numFmtId="38" fontId="3" fillId="0" borderId="10" xfId="20" applyFont="1" applyBorder="1" applyAlignment="1">
      <alignment horizontal="right" vertical="center" indent="1"/>
    </xf>
    <xf numFmtId="178" fontId="3" fillId="0" borderId="10" xfId="21" applyNumberFormat="1" applyFont="1" applyBorder="1" applyAlignment="1">
      <alignment vertical="center"/>
    </xf>
    <xf numFmtId="0" fontId="3" fillId="0" borderId="17" xfId="25" applyFont="1" applyBorder="1" applyAlignment="1">
      <alignment horizontal="center" vertical="center"/>
      <protection/>
    </xf>
    <xf numFmtId="38" fontId="3" fillId="0" borderId="18" xfId="20" applyFont="1" applyBorder="1" applyAlignment="1">
      <alignment horizontal="right" vertical="center" indent="1"/>
    </xf>
    <xf numFmtId="178" fontId="3" fillId="0" borderId="18" xfId="21" applyNumberFormat="1" applyFont="1" applyBorder="1" applyAlignment="1">
      <alignment vertical="center"/>
    </xf>
    <xf numFmtId="38" fontId="3" fillId="0" borderId="13" xfId="20" applyFont="1" applyBorder="1" applyAlignment="1">
      <alignment horizontal="right" vertical="center" indent="1"/>
    </xf>
    <xf numFmtId="178" fontId="3" fillId="0" borderId="13" xfId="21" applyNumberFormat="1" applyFont="1" applyBorder="1" applyAlignment="1">
      <alignment vertical="center"/>
    </xf>
    <xf numFmtId="0" fontId="3" fillId="0" borderId="10" xfId="25" applyFont="1" applyBorder="1" applyAlignment="1">
      <alignment horizontal="center" vertical="center"/>
      <protection/>
    </xf>
    <xf numFmtId="0" fontId="3" fillId="0" borderId="0" xfId="25" applyAlignment="1">
      <alignment horizontal="center"/>
      <protection/>
    </xf>
    <xf numFmtId="0" fontId="3" fillId="0" borderId="18" xfId="25" applyFont="1" applyBorder="1" applyAlignment="1">
      <alignment vertical="center"/>
      <protection/>
    </xf>
    <xf numFmtId="0" fontId="3" fillId="0" borderId="19" xfId="25" applyFont="1" applyBorder="1" applyAlignment="1">
      <alignment vertical="center"/>
      <protection/>
    </xf>
    <xf numFmtId="177" fontId="3" fillId="0" borderId="10" xfId="25" applyNumberFormat="1" applyFont="1" applyBorder="1" applyAlignment="1">
      <alignment horizontal="right" vertical="center"/>
      <protection/>
    </xf>
    <xf numFmtId="38" fontId="3" fillId="0" borderId="10" xfId="25" applyNumberFormat="1" applyFont="1" applyBorder="1" applyAlignment="1">
      <alignment horizontal="right" vertical="center" indent="1"/>
      <protection/>
    </xf>
    <xf numFmtId="38" fontId="3" fillId="0" borderId="0" xfId="25" applyNumberFormat="1" applyFont="1">
      <alignment/>
      <protection/>
    </xf>
    <xf numFmtId="0" fontId="15" fillId="0" borderId="19" xfId="25" applyFont="1" applyBorder="1" applyAlignment="1">
      <alignment vertical="center" wrapText="1"/>
      <protection/>
    </xf>
    <xf numFmtId="0" fontId="3" fillId="0" borderId="17" xfId="25" applyFont="1" applyBorder="1" applyAlignment="1">
      <alignment vertical="center"/>
      <protection/>
    </xf>
    <xf numFmtId="0" fontId="3" fillId="0" borderId="11" xfId="25" applyFont="1" applyBorder="1">
      <alignment/>
      <protection/>
    </xf>
    <xf numFmtId="0" fontId="3" fillId="0" borderId="20" xfId="25" applyFont="1" applyBorder="1" applyAlignment="1">
      <alignment vertical="center"/>
      <protection/>
    </xf>
    <xf numFmtId="177" fontId="3" fillId="0" borderId="18" xfId="25" applyNumberFormat="1" applyFont="1" applyBorder="1" applyAlignment="1">
      <alignment horizontal="right" vertical="center"/>
      <protection/>
    </xf>
    <xf numFmtId="38" fontId="3" fillId="0" borderId="18" xfId="25" applyNumberFormat="1" applyFont="1" applyBorder="1" applyAlignment="1">
      <alignment horizontal="right" vertical="center" indent="1"/>
      <protection/>
    </xf>
    <xf numFmtId="177" fontId="3" fillId="0" borderId="13" xfId="25" applyNumberFormat="1" applyFont="1" applyBorder="1" applyAlignment="1">
      <alignment horizontal="right" vertical="center"/>
      <protection/>
    </xf>
    <xf numFmtId="38" fontId="3" fillId="0" borderId="16" xfId="25" applyNumberFormat="1" applyFont="1" applyBorder="1" applyAlignment="1">
      <alignment horizontal="right" vertical="center" indent="1"/>
      <protection/>
    </xf>
    <xf numFmtId="0" fontId="3" fillId="0" borderId="0" xfId="25" applyFont="1" applyAlignment="1">
      <alignment wrapText="1"/>
      <protection/>
    </xf>
    <xf numFmtId="0" fontId="3" fillId="0" borderId="0" xfId="25" applyFont="1" applyAlignment="1">
      <alignment vertical="center"/>
      <protection/>
    </xf>
    <xf numFmtId="0" fontId="3" fillId="0" borderId="21" xfId="25" applyFont="1" applyBorder="1" applyAlignment="1">
      <alignment horizontal="center" vertical="center"/>
      <protection/>
    </xf>
    <xf numFmtId="0" fontId="3" fillId="0" borderId="22" xfId="25" applyFont="1" applyBorder="1" applyAlignment="1">
      <alignment horizontal="center" vertical="center" wrapText="1"/>
      <protection/>
    </xf>
    <xf numFmtId="0" fontId="3" fillId="0" borderId="23" xfId="25" applyFont="1" applyBorder="1" applyAlignment="1">
      <alignment horizontal="center" vertical="center"/>
      <protection/>
    </xf>
    <xf numFmtId="0" fontId="16" fillId="0" borderId="24" xfId="25" applyFont="1" applyBorder="1" applyAlignment="1">
      <alignment horizontal="center" vertical="center" wrapText="1" shrinkToFit="1"/>
      <protection/>
    </xf>
    <xf numFmtId="0" fontId="16" fillId="0" borderId="24" xfId="25" applyFont="1" applyBorder="1" applyAlignment="1">
      <alignment horizontal="center" vertical="center" wrapText="1"/>
      <protection/>
    </xf>
    <xf numFmtId="0" fontId="3" fillId="0" borderId="25" xfId="25" applyFont="1" applyBorder="1" applyAlignment="1">
      <alignment horizontal="center"/>
      <protection/>
    </xf>
    <xf numFmtId="38" fontId="3" fillId="24" borderId="26" xfId="25" applyNumberFormat="1" applyFont="1" applyFill="1" applyBorder="1" applyAlignment="1">
      <alignment horizontal="right" indent="1"/>
      <protection/>
    </xf>
    <xf numFmtId="177" fontId="3" fillId="24" borderId="10" xfId="21" applyNumberFormat="1" applyFont="1" applyFill="1" applyBorder="1" applyAlignment="1">
      <alignment/>
    </xf>
    <xf numFmtId="179" fontId="3" fillId="0" borderId="10" xfId="21" applyNumberFormat="1" applyFont="1" applyFill="1" applyBorder="1" applyAlignment="1">
      <alignment/>
    </xf>
    <xf numFmtId="38" fontId="3" fillId="0" borderId="27" xfId="20" applyFont="1" applyFill="1" applyBorder="1" applyAlignment="1">
      <alignment horizontal="right" indent="1"/>
    </xf>
    <xf numFmtId="38" fontId="3" fillId="0" borderId="26" xfId="25" applyNumberFormat="1" applyFont="1" applyFill="1" applyBorder="1" applyAlignment="1">
      <alignment horizontal="right" indent="1"/>
      <protection/>
    </xf>
    <xf numFmtId="180" fontId="3" fillId="0" borderId="10" xfId="21" applyNumberFormat="1" applyFont="1" applyFill="1" applyBorder="1" applyAlignment="1">
      <alignment/>
    </xf>
    <xf numFmtId="0" fontId="3" fillId="0" borderId="28" xfId="25" applyFont="1" applyBorder="1" applyAlignment="1">
      <alignment horizontal="center"/>
      <protection/>
    </xf>
    <xf numFmtId="38" fontId="3" fillId="24" borderId="29" xfId="25" applyNumberFormat="1" applyFont="1" applyFill="1" applyBorder="1" applyAlignment="1">
      <alignment horizontal="right" indent="1"/>
      <protection/>
    </xf>
    <xf numFmtId="177" fontId="3" fillId="24" borderId="15" xfId="21" applyNumberFormat="1" applyFont="1" applyFill="1" applyBorder="1" applyAlignment="1">
      <alignment/>
    </xf>
    <xf numFmtId="38" fontId="3" fillId="0" borderId="14" xfId="25" applyNumberFormat="1" applyFont="1" applyFill="1" applyBorder="1" applyAlignment="1">
      <alignment horizontal="right" indent="1"/>
      <protection/>
    </xf>
    <xf numFmtId="38" fontId="3" fillId="0" borderId="29" xfId="25" applyNumberFormat="1" applyFont="1" applyFill="1" applyBorder="1" applyAlignment="1">
      <alignment horizontal="right" indent="1"/>
      <protection/>
    </xf>
    <xf numFmtId="177" fontId="3" fillId="0" borderId="15" xfId="25" applyNumberFormat="1" applyFont="1" applyFill="1" applyBorder="1">
      <alignment/>
      <protection/>
    </xf>
    <xf numFmtId="179" fontId="3" fillId="0" borderId="10" xfId="21" applyNumberFormat="1" applyFont="1" applyFill="1" applyBorder="1" applyAlignment="1">
      <alignment horizontal="right"/>
    </xf>
    <xf numFmtId="0" fontId="16" fillId="0" borderId="0" xfId="25" applyFont="1" applyBorder="1" applyAlignment="1">
      <alignment horizontal="right"/>
      <protection/>
    </xf>
    <xf numFmtId="10" fontId="3" fillId="0" borderId="0" xfId="25" applyNumberFormat="1" applyFont="1">
      <alignment/>
      <protection/>
    </xf>
    <xf numFmtId="0" fontId="3" fillId="0" borderId="24" xfId="25" applyFont="1" applyBorder="1" applyAlignment="1">
      <alignment horizontal="center" vertical="center" wrapText="1"/>
      <protection/>
    </xf>
    <xf numFmtId="0" fontId="3" fillId="0" borderId="30" xfId="25" applyFont="1" applyBorder="1" applyAlignment="1">
      <alignment horizontal="center" vertical="center" wrapText="1"/>
      <protection/>
    </xf>
    <xf numFmtId="38" fontId="3" fillId="0" borderId="27" xfId="25" applyNumberFormat="1" applyFont="1" applyFill="1" applyBorder="1" applyAlignment="1">
      <alignment horizontal="right" indent="1"/>
      <protection/>
    </xf>
    <xf numFmtId="38" fontId="3" fillId="0" borderId="19" xfId="25" applyNumberFormat="1" applyFont="1" applyFill="1" applyBorder="1" applyAlignment="1">
      <alignment horizontal="right" indent="1"/>
      <protection/>
    </xf>
    <xf numFmtId="179" fontId="3" fillId="0" borderId="15" xfId="21" applyNumberFormat="1" applyFont="1" applyFill="1" applyBorder="1" applyAlignment="1">
      <alignment/>
    </xf>
    <xf numFmtId="38" fontId="3" fillId="0" borderId="31" xfId="25" applyNumberFormat="1" applyFont="1" applyFill="1" applyBorder="1" applyAlignment="1">
      <alignment horizontal="right" indent="1"/>
      <protection/>
    </xf>
    <xf numFmtId="179" fontId="3" fillId="0" borderId="15" xfId="21" applyNumberFormat="1" applyFont="1" applyFill="1" applyBorder="1" applyAlignment="1">
      <alignment horizontal="right"/>
    </xf>
    <xf numFmtId="0" fontId="3" fillId="0" borderId="0" xfId="25" applyFont="1" applyAlignment="1">
      <alignment horizontal="center"/>
      <protection/>
    </xf>
    <xf numFmtId="0" fontId="16" fillId="0" borderId="0" xfId="25" applyFont="1" applyFill="1" applyAlignment="1">
      <alignment vertical="center"/>
      <protection/>
    </xf>
    <xf numFmtId="0" fontId="5" fillId="0" borderId="0" xfId="25" applyFont="1" applyFill="1" applyAlignment="1">
      <alignment vertical="center"/>
      <protection/>
    </xf>
    <xf numFmtId="0" fontId="20" fillId="0" borderId="0" xfId="0" applyFont="1" applyFill="1" applyAlignment="1">
      <alignment vertical="center"/>
    </xf>
    <xf numFmtId="0" fontId="16" fillId="0" borderId="0" xfId="25" applyFont="1" applyFill="1" applyAlignment="1" applyProtection="1">
      <alignment vertical="center"/>
      <protection locked="0"/>
    </xf>
    <xf numFmtId="0" fontId="16" fillId="0" borderId="0" xfId="25" applyFont="1" applyFill="1" applyBorder="1" applyAlignment="1" applyProtection="1">
      <alignment horizontal="center" vertical="center"/>
      <protection locked="0"/>
    </xf>
    <xf numFmtId="0" fontId="16" fillId="0" borderId="0" xfId="25" applyFont="1" applyFill="1" applyBorder="1" applyAlignment="1" applyProtection="1">
      <alignment vertical="center"/>
      <protection locked="0"/>
    </xf>
    <xf numFmtId="38" fontId="16" fillId="0" borderId="0" xfId="20" applyFont="1" applyFill="1" applyBorder="1" applyAlignment="1" applyProtection="1">
      <alignment vertical="center"/>
      <protection locked="0"/>
    </xf>
    <xf numFmtId="177" fontId="16" fillId="0" borderId="0" xfId="21" applyNumberFormat="1" applyFont="1" applyFill="1" applyBorder="1" applyAlignment="1" applyProtection="1">
      <alignment vertical="center"/>
      <protection locked="0"/>
    </xf>
    <xf numFmtId="0" fontId="16" fillId="0" borderId="32" xfId="25" applyFont="1" applyFill="1" applyBorder="1" applyAlignment="1" applyProtection="1">
      <alignment horizontal="center" vertical="center"/>
      <protection locked="0"/>
    </xf>
    <xf numFmtId="0" fontId="16" fillId="0" borderId="33" xfId="25" applyFont="1" applyFill="1" applyBorder="1" applyAlignment="1" applyProtection="1">
      <alignment horizontal="center" vertical="center"/>
      <protection locked="0"/>
    </xf>
    <xf numFmtId="0" fontId="16" fillId="0" borderId="22" xfId="25" applyFont="1" applyFill="1" applyBorder="1" applyAlignment="1" applyProtection="1">
      <alignment horizontal="centerContinuous" vertical="center"/>
      <protection locked="0"/>
    </xf>
    <xf numFmtId="0" fontId="16" fillId="0" borderId="23" xfId="25" applyFont="1" applyFill="1" applyBorder="1" applyAlignment="1" applyProtection="1">
      <alignment horizontal="centerContinuous" vertical="center"/>
      <protection locked="0"/>
    </xf>
    <xf numFmtId="38" fontId="16" fillId="0" borderId="23" xfId="20" applyFont="1" applyFill="1" applyBorder="1" applyAlignment="1" applyProtection="1">
      <alignment horizontal="centerContinuous" vertical="center"/>
      <protection locked="0"/>
    </xf>
    <xf numFmtId="0" fontId="16" fillId="0" borderId="24" xfId="25" applyFont="1" applyFill="1" applyBorder="1" applyAlignment="1" applyProtection="1">
      <alignment horizontal="centerContinuous" vertical="center"/>
      <protection locked="0"/>
    </xf>
    <xf numFmtId="0" fontId="16" fillId="0" borderId="34" xfId="25" applyFont="1" applyFill="1" applyBorder="1" applyAlignment="1" applyProtection="1">
      <alignment horizontal="center" vertical="center"/>
      <protection locked="0"/>
    </xf>
    <xf numFmtId="0" fontId="16" fillId="0" borderId="35" xfId="25" applyFont="1" applyFill="1" applyBorder="1" applyAlignment="1" applyProtection="1">
      <alignment horizontal="center" vertical="center" shrinkToFit="1"/>
      <protection locked="0"/>
    </xf>
    <xf numFmtId="0" fontId="16" fillId="0" borderId="29" xfId="25" applyFont="1" applyFill="1" applyBorder="1" applyAlignment="1" applyProtection="1">
      <alignment horizontal="center" vertical="center"/>
      <protection locked="0"/>
    </xf>
    <xf numFmtId="0" fontId="16" fillId="0" borderId="15" xfId="25" applyFont="1" applyFill="1" applyBorder="1" applyAlignment="1" applyProtection="1">
      <alignment horizontal="center" vertical="center"/>
      <protection locked="0"/>
    </xf>
    <xf numFmtId="0" fontId="16" fillId="0" borderId="14" xfId="25" applyFont="1" applyFill="1" applyBorder="1" applyAlignment="1" applyProtection="1">
      <alignment horizontal="center" vertical="center"/>
      <protection locked="0"/>
    </xf>
    <xf numFmtId="0" fontId="16" fillId="0" borderId="36" xfId="25" applyFont="1" applyFill="1" applyBorder="1" applyAlignment="1" applyProtection="1">
      <alignment horizontal="center" vertical="center"/>
      <protection locked="0"/>
    </xf>
    <xf numFmtId="0" fontId="16" fillId="0" borderId="21" xfId="25" applyFont="1" applyFill="1" applyBorder="1" applyAlignment="1" applyProtection="1">
      <alignment horizontal="center" vertical="center"/>
      <protection locked="0"/>
    </xf>
    <xf numFmtId="38" fontId="16" fillId="0" borderId="37" xfId="20" applyFont="1" applyFill="1" applyBorder="1" applyAlignment="1" applyProtection="1">
      <alignment vertical="center"/>
      <protection locked="0"/>
    </xf>
    <xf numFmtId="38" fontId="16" fillId="0" borderId="23" xfId="20" applyFont="1" applyFill="1" applyBorder="1" applyAlignment="1" applyProtection="1">
      <alignment vertical="center"/>
      <protection locked="0"/>
    </xf>
    <xf numFmtId="38" fontId="16" fillId="0" borderId="30" xfId="20" applyFont="1" applyFill="1" applyBorder="1" applyAlignment="1" applyProtection="1">
      <alignment vertical="center"/>
      <protection locked="0"/>
    </xf>
    <xf numFmtId="38" fontId="16" fillId="0" borderId="21" xfId="20" applyFont="1" applyFill="1" applyBorder="1" applyAlignment="1" applyProtection="1">
      <alignment vertical="center"/>
      <protection locked="0"/>
    </xf>
    <xf numFmtId="177" fontId="16" fillId="0" borderId="21" xfId="21" applyNumberFormat="1" applyFont="1" applyFill="1" applyBorder="1" applyAlignment="1" applyProtection="1">
      <alignment vertical="center"/>
      <protection locked="0"/>
    </xf>
    <xf numFmtId="0" fontId="16" fillId="0" borderId="0" xfId="25" applyFont="1" applyFill="1" applyAlignment="1" applyProtection="1">
      <alignment vertical="center" wrapText="1"/>
      <protection locked="0"/>
    </xf>
    <xf numFmtId="0" fontId="16" fillId="0" borderId="38" xfId="25" applyFont="1" applyFill="1" applyBorder="1" applyAlignment="1" applyProtection="1">
      <alignment horizontal="center" vertical="center"/>
      <protection locked="0"/>
    </xf>
    <xf numFmtId="0" fontId="16" fillId="0" borderId="25" xfId="25" applyFont="1" applyFill="1" applyBorder="1" applyAlignment="1" applyProtection="1">
      <alignment horizontal="center" vertical="center"/>
      <protection locked="0"/>
    </xf>
    <xf numFmtId="38" fontId="16" fillId="0" borderId="39" xfId="20" applyFont="1" applyFill="1" applyBorder="1" applyAlignment="1" applyProtection="1">
      <alignment vertical="center"/>
      <protection locked="0"/>
    </xf>
    <xf numFmtId="38" fontId="16" fillId="0" borderId="26" xfId="20" applyFont="1" applyFill="1" applyBorder="1" applyAlignment="1" applyProtection="1">
      <alignment vertical="center"/>
      <protection locked="0"/>
    </xf>
    <xf numFmtId="38" fontId="16" fillId="0" borderId="10" xfId="20" applyFont="1" applyFill="1" applyBorder="1" applyAlignment="1" applyProtection="1">
      <alignment vertical="center"/>
      <protection locked="0"/>
    </xf>
    <xf numFmtId="38" fontId="16" fillId="0" borderId="27" xfId="20" applyFont="1" applyFill="1" applyBorder="1" applyAlignment="1" applyProtection="1">
      <alignment vertical="center"/>
      <protection locked="0"/>
    </xf>
    <xf numFmtId="38" fontId="16" fillId="0" borderId="40" xfId="20" applyFont="1" applyFill="1" applyBorder="1" applyAlignment="1" applyProtection="1">
      <alignment vertical="center"/>
      <protection locked="0"/>
    </xf>
    <xf numFmtId="177" fontId="16" fillId="0" borderId="25" xfId="21" applyNumberFormat="1" applyFont="1" applyFill="1" applyBorder="1" applyAlignment="1" applyProtection="1">
      <alignment vertical="center"/>
      <protection locked="0"/>
    </xf>
    <xf numFmtId="0" fontId="16" fillId="0" borderId="28" xfId="25" applyFont="1" applyFill="1" applyBorder="1" applyAlignment="1" applyProtection="1">
      <alignment horizontal="center" vertical="center"/>
      <protection locked="0"/>
    </xf>
    <xf numFmtId="38" fontId="16" fillId="0" borderId="41" xfId="20" applyFont="1" applyFill="1" applyBorder="1" applyAlignment="1" applyProtection="1">
      <alignment vertical="center"/>
      <protection locked="0"/>
    </xf>
    <xf numFmtId="38" fontId="16" fillId="0" borderId="29" xfId="20" applyFont="1" applyFill="1" applyBorder="1" applyAlignment="1" applyProtection="1">
      <alignment vertical="center"/>
      <protection locked="0"/>
    </xf>
    <xf numFmtId="38" fontId="16" fillId="0" borderId="15" xfId="20" applyFont="1" applyFill="1" applyBorder="1" applyAlignment="1" applyProtection="1">
      <alignment vertical="center"/>
      <protection locked="0"/>
    </xf>
    <xf numFmtId="38" fontId="16" fillId="0" borderId="14" xfId="20" applyFont="1" applyFill="1" applyBorder="1" applyAlignment="1" applyProtection="1">
      <alignment vertical="center"/>
      <protection locked="0"/>
    </xf>
    <xf numFmtId="38" fontId="16" fillId="0" borderId="42" xfId="20" applyFont="1" applyFill="1" applyBorder="1" applyAlignment="1" applyProtection="1">
      <alignment vertical="center"/>
      <protection locked="0"/>
    </xf>
    <xf numFmtId="177" fontId="16" fillId="0" borderId="28" xfId="21" applyNumberFormat="1" applyFont="1" applyFill="1" applyBorder="1" applyAlignment="1" applyProtection="1">
      <alignment vertical="center"/>
      <protection locked="0"/>
    </xf>
    <xf numFmtId="0" fontId="21" fillId="0" borderId="0" xfId="25" applyFont="1" applyFill="1" applyAlignment="1" applyProtection="1">
      <alignment vertical="center"/>
      <protection locked="0"/>
    </xf>
    <xf numFmtId="38" fontId="16" fillId="0" borderId="43" xfId="20" applyFont="1" applyFill="1" applyBorder="1" applyAlignment="1" applyProtection="1">
      <alignment vertical="center"/>
      <protection locked="0"/>
    </xf>
    <xf numFmtId="38" fontId="16" fillId="0" borderId="44" xfId="20" applyFont="1" applyFill="1" applyBorder="1" applyAlignment="1" applyProtection="1">
      <alignment vertical="center"/>
      <protection locked="0"/>
    </xf>
    <xf numFmtId="38" fontId="16" fillId="0" borderId="45" xfId="20" applyFont="1" applyFill="1" applyBorder="1" applyAlignment="1" applyProtection="1">
      <alignment vertical="center"/>
      <protection locked="0"/>
    </xf>
    <xf numFmtId="38" fontId="16" fillId="0" borderId="25" xfId="20" applyFont="1" applyFill="1" applyBorder="1" applyAlignment="1" applyProtection="1">
      <alignment vertical="center"/>
      <protection locked="0"/>
    </xf>
    <xf numFmtId="38" fontId="16" fillId="0" borderId="46" xfId="20" applyFont="1" applyFill="1" applyBorder="1" applyAlignment="1" applyProtection="1">
      <alignment vertical="center"/>
      <protection locked="0"/>
    </xf>
    <xf numFmtId="38" fontId="16" fillId="0" borderId="20" xfId="20" applyFont="1" applyFill="1" applyBorder="1" applyAlignment="1" applyProtection="1">
      <alignment vertical="center"/>
      <protection locked="0"/>
    </xf>
    <xf numFmtId="38" fontId="16" fillId="0" borderId="28" xfId="20" applyFont="1" applyFill="1" applyBorder="1" applyAlignment="1" applyProtection="1">
      <alignment vertical="center"/>
      <protection locked="0"/>
    </xf>
    <xf numFmtId="38" fontId="16" fillId="0" borderId="0" xfId="25" applyNumberFormat="1" applyFont="1" applyFill="1" applyBorder="1" applyAlignment="1" applyProtection="1">
      <alignment vertical="center"/>
      <protection locked="0"/>
    </xf>
    <xf numFmtId="38" fontId="16" fillId="0" borderId="0" xfId="25" applyNumberFormat="1" applyFont="1" applyFill="1" applyAlignment="1" applyProtection="1">
      <alignment vertical="center"/>
      <protection locked="0"/>
    </xf>
    <xf numFmtId="0" fontId="16" fillId="0" borderId="0" xfId="25" applyFont="1" applyAlignment="1">
      <alignment vertical="center"/>
      <protection/>
    </xf>
    <xf numFmtId="0" fontId="5" fillId="0" borderId="0" xfId="25" applyFont="1" applyAlignment="1">
      <alignment vertical="center"/>
      <protection/>
    </xf>
    <xf numFmtId="0" fontId="16" fillId="0" borderId="0" xfId="25" applyFont="1" applyAlignment="1" applyProtection="1">
      <alignment vertical="center"/>
      <protection locked="0"/>
    </xf>
    <xf numFmtId="0" fontId="16" fillId="0" borderId="0" xfId="25" applyFont="1" applyBorder="1" applyAlignment="1" applyProtection="1">
      <alignment horizontal="center" vertical="center"/>
      <protection locked="0"/>
    </xf>
    <xf numFmtId="0" fontId="16" fillId="0" borderId="0" xfId="25" applyFont="1" applyBorder="1" applyAlignment="1" applyProtection="1">
      <alignment vertical="center"/>
      <protection locked="0"/>
    </xf>
    <xf numFmtId="38" fontId="16" fillId="0" borderId="0" xfId="20" applyFont="1" applyBorder="1" applyAlignment="1" applyProtection="1">
      <alignment vertical="center"/>
      <protection locked="0"/>
    </xf>
    <xf numFmtId="177" fontId="16" fillId="0" borderId="0" xfId="21" applyNumberFormat="1" applyFont="1" applyBorder="1" applyAlignment="1" applyProtection="1">
      <alignment vertical="center"/>
      <protection locked="0"/>
    </xf>
    <xf numFmtId="0" fontId="16" fillId="0" borderId="0" xfId="25" applyFont="1" applyAlignment="1" applyProtection="1">
      <alignment vertical="center" wrapText="1"/>
      <protection locked="0"/>
    </xf>
    <xf numFmtId="0" fontId="20" fillId="0" borderId="0" xfId="0" applyFont="1" applyAlignment="1">
      <alignment vertical="center"/>
    </xf>
    <xf numFmtId="0" fontId="16" fillId="0" borderId="32" xfId="25" applyFont="1" applyFill="1" applyBorder="1" applyAlignment="1">
      <alignment horizontal="center" vertical="center"/>
      <protection/>
    </xf>
    <xf numFmtId="0" fontId="16" fillId="0" borderId="33" xfId="25" applyFont="1" applyFill="1" applyBorder="1" applyAlignment="1">
      <alignment horizontal="center" vertical="center"/>
      <protection/>
    </xf>
    <xf numFmtId="0" fontId="16" fillId="0" borderId="23" xfId="25" applyFont="1" applyFill="1" applyBorder="1" applyAlignment="1">
      <alignment horizontal="centerContinuous" vertical="center"/>
      <protection/>
    </xf>
    <xf numFmtId="38" fontId="16" fillId="0" borderId="23" xfId="20" applyFont="1" applyFill="1" applyBorder="1" applyAlignment="1">
      <alignment horizontal="centerContinuous" vertical="center"/>
    </xf>
    <xf numFmtId="0" fontId="16" fillId="0" borderId="24" xfId="25" applyFont="1" applyFill="1" applyBorder="1" applyAlignment="1">
      <alignment horizontal="centerContinuous" vertical="center"/>
      <protection/>
    </xf>
    <xf numFmtId="0" fontId="16" fillId="0" borderId="34" xfId="25" applyFont="1" applyFill="1" applyBorder="1" applyAlignment="1">
      <alignment horizontal="center" vertical="center"/>
      <protection/>
    </xf>
    <xf numFmtId="0" fontId="16" fillId="0" borderId="35" xfId="25" applyFont="1" applyFill="1" applyBorder="1" applyAlignment="1">
      <alignment horizontal="center" vertical="center" shrinkToFit="1"/>
      <protection/>
    </xf>
    <xf numFmtId="0" fontId="16" fillId="0" borderId="15" xfId="25" applyFont="1" applyFill="1" applyBorder="1" applyAlignment="1">
      <alignment horizontal="center" vertical="center"/>
      <protection/>
    </xf>
    <xf numFmtId="0" fontId="16" fillId="0" borderId="14" xfId="25" applyFont="1" applyFill="1" applyBorder="1" applyAlignment="1">
      <alignment horizontal="center" vertical="center"/>
      <protection/>
    </xf>
    <xf numFmtId="0" fontId="16" fillId="0" borderId="36" xfId="25" applyFont="1" applyFill="1" applyBorder="1" applyAlignment="1">
      <alignment horizontal="center" vertical="center"/>
      <protection/>
    </xf>
    <xf numFmtId="0" fontId="16" fillId="0" borderId="37" xfId="25" applyFont="1" applyFill="1" applyBorder="1" applyAlignment="1">
      <alignment horizontal="center" vertical="center"/>
      <protection/>
    </xf>
    <xf numFmtId="38" fontId="16" fillId="0" borderId="21" xfId="20" applyFont="1" applyFill="1" applyBorder="1" applyAlignment="1">
      <alignment vertical="center"/>
    </xf>
    <xf numFmtId="38" fontId="16" fillId="0" borderId="43" xfId="22" applyFont="1" applyFill="1" applyBorder="1" applyAlignment="1" applyProtection="1">
      <alignment vertical="center"/>
      <protection/>
    </xf>
    <xf numFmtId="38" fontId="16" fillId="0" borderId="47" xfId="22" applyFont="1" applyFill="1" applyBorder="1" applyAlignment="1" applyProtection="1">
      <alignment vertical="center"/>
      <protection/>
    </xf>
    <xf numFmtId="177" fontId="16" fillId="0" borderId="48" xfId="21" applyNumberFormat="1" applyFont="1" applyFill="1" applyBorder="1" applyAlignment="1">
      <alignment vertical="center"/>
    </xf>
    <xf numFmtId="0" fontId="16" fillId="0" borderId="38" xfId="25" applyFont="1" applyFill="1" applyBorder="1" applyAlignment="1">
      <alignment horizontal="center" vertical="center"/>
      <protection/>
    </xf>
    <xf numFmtId="0" fontId="16" fillId="0" borderId="39" xfId="25" applyFont="1" applyFill="1" applyBorder="1" applyAlignment="1">
      <alignment horizontal="center" vertical="center"/>
      <protection/>
    </xf>
    <xf numFmtId="38" fontId="16" fillId="0" borderId="25" xfId="20" applyFont="1" applyFill="1" applyBorder="1" applyAlignment="1">
      <alignment vertical="center"/>
    </xf>
    <xf numFmtId="177" fontId="16" fillId="0" borderId="49" xfId="21" applyNumberFormat="1" applyFont="1" applyFill="1" applyBorder="1" applyAlignment="1">
      <alignment vertical="center"/>
    </xf>
    <xf numFmtId="0" fontId="16" fillId="0" borderId="41" xfId="25" applyFont="1" applyFill="1" applyBorder="1" applyAlignment="1">
      <alignment horizontal="center" vertical="center"/>
      <protection/>
    </xf>
    <xf numFmtId="38" fontId="16" fillId="0" borderId="28" xfId="20" applyFont="1" applyFill="1" applyBorder="1" applyAlignment="1">
      <alignment vertical="center"/>
    </xf>
    <xf numFmtId="38" fontId="16" fillId="0" borderId="50" xfId="20" applyFont="1" applyFill="1" applyBorder="1" applyAlignment="1">
      <alignment vertical="center"/>
    </xf>
    <xf numFmtId="38" fontId="16" fillId="0" borderId="11" xfId="20" applyFont="1" applyFill="1" applyBorder="1" applyAlignment="1">
      <alignment vertical="center"/>
    </xf>
    <xf numFmtId="38" fontId="16" fillId="0" borderId="51" xfId="20" applyFont="1" applyFill="1" applyBorder="1" applyAlignment="1">
      <alignment vertical="center"/>
    </xf>
    <xf numFmtId="177" fontId="16" fillId="0" borderId="42" xfId="21" applyNumberFormat="1" applyFont="1" applyFill="1" applyBorder="1" applyAlignment="1">
      <alignment vertical="center"/>
    </xf>
    <xf numFmtId="0" fontId="16" fillId="0" borderId="21" xfId="25" applyFont="1" applyFill="1" applyBorder="1" applyAlignment="1">
      <alignment horizontal="center" vertical="center"/>
      <protection/>
    </xf>
    <xf numFmtId="38" fontId="16" fillId="0" borderId="24" xfId="20" applyFont="1" applyFill="1" applyBorder="1" applyAlignment="1">
      <alignment vertical="center"/>
    </xf>
    <xf numFmtId="38" fontId="16" fillId="0" borderId="52" xfId="20" applyFont="1" applyFill="1" applyBorder="1" applyAlignment="1">
      <alignment vertical="center"/>
    </xf>
    <xf numFmtId="38" fontId="16" fillId="0" borderId="33" xfId="20" applyFont="1" applyFill="1" applyBorder="1" applyAlignment="1">
      <alignment vertical="center"/>
    </xf>
    <xf numFmtId="38" fontId="16" fillId="0" borderId="48" xfId="20" applyFont="1" applyFill="1" applyBorder="1" applyAlignment="1">
      <alignment vertical="center"/>
    </xf>
    <xf numFmtId="177" fontId="16" fillId="0" borderId="21" xfId="21" applyNumberFormat="1" applyFont="1" applyFill="1" applyBorder="1" applyAlignment="1">
      <alignment vertical="center"/>
    </xf>
    <xf numFmtId="0" fontId="21" fillId="0" borderId="38" xfId="25" applyFont="1" applyFill="1" applyBorder="1" applyAlignment="1">
      <alignment horizontal="center" vertical="center"/>
      <protection/>
    </xf>
    <xf numFmtId="0" fontId="16" fillId="0" borderId="25" xfId="25" applyFont="1" applyFill="1" applyBorder="1" applyAlignment="1">
      <alignment horizontal="center" vertical="center"/>
      <protection/>
    </xf>
    <xf numFmtId="38" fontId="16" fillId="0" borderId="27" xfId="20" applyFont="1" applyFill="1" applyBorder="1" applyAlignment="1">
      <alignment vertical="center"/>
    </xf>
    <xf numFmtId="38" fontId="16" fillId="0" borderId="26" xfId="20" applyFont="1" applyFill="1" applyBorder="1" applyAlignment="1">
      <alignment vertical="center"/>
    </xf>
    <xf numFmtId="38" fontId="16" fillId="0" borderId="10" xfId="20" applyFont="1" applyFill="1" applyBorder="1" applyAlignment="1">
      <alignment vertical="center"/>
    </xf>
    <xf numFmtId="38" fontId="16" fillId="0" borderId="49" xfId="20" applyFont="1" applyFill="1" applyBorder="1" applyAlignment="1">
      <alignment vertical="center"/>
    </xf>
    <xf numFmtId="177" fontId="16" fillId="0" borderId="25" xfId="21" applyNumberFormat="1" applyFont="1" applyFill="1" applyBorder="1" applyAlignment="1">
      <alignment vertical="center"/>
    </xf>
    <xf numFmtId="0" fontId="16" fillId="0" borderId="28" xfId="25" applyFont="1" applyFill="1" applyBorder="1" applyAlignment="1">
      <alignment horizontal="center" vertical="center"/>
      <protection/>
    </xf>
    <xf numFmtId="38" fontId="16" fillId="0" borderId="14" xfId="20" applyFont="1" applyFill="1" applyBorder="1" applyAlignment="1">
      <alignment vertical="center"/>
    </xf>
    <xf numFmtId="38" fontId="16" fillId="0" borderId="35" xfId="20" applyFont="1" applyFill="1" applyBorder="1" applyAlignment="1">
      <alignment vertical="center"/>
    </xf>
    <xf numFmtId="38" fontId="16" fillId="0" borderId="42" xfId="20" applyFont="1" applyFill="1" applyBorder="1" applyAlignment="1">
      <alignment vertical="center"/>
    </xf>
    <xf numFmtId="177" fontId="16" fillId="0" borderId="28" xfId="21" applyNumberFormat="1" applyFont="1" applyFill="1" applyBorder="1" applyAlignment="1">
      <alignment vertical="center"/>
    </xf>
    <xf numFmtId="0" fontId="16" fillId="0" borderId="53" xfId="25" applyFont="1" applyFill="1" applyBorder="1" applyAlignment="1">
      <alignment vertical="center"/>
      <protection/>
    </xf>
    <xf numFmtId="38" fontId="16" fillId="0" borderId="53" xfId="20" applyFont="1" applyFill="1" applyBorder="1" applyAlignment="1">
      <alignment vertical="center"/>
    </xf>
    <xf numFmtId="177" fontId="16" fillId="0" borderId="53" xfId="21" applyNumberFormat="1" applyFont="1" applyFill="1" applyBorder="1" applyAlignment="1">
      <alignment vertical="center"/>
    </xf>
    <xf numFmtId="0" fontId="16" fillId="0" borderId="29" xfId="25" applyFont="1" applyFill="1" applyBorder="1" applyAlignment="1">
      <alignment horizontal="center" vertical="center"/>
      <protection/>
    </xf>
    <xf numFmtId="0" fontId="16" fillId="0" borderId="46" xfId="25" applyFont="1" applyFill="1" applyBorder="1" applyAlignment="1">
      <alignment horizontal="center" vertical="center"/>
      <protection/>
    </xf>
    <xf numFmtId="0" fontId="16" fillId="0" borderId="40" xfId="25" applyFont="1" applyFill="1" applyBorder="1" applyAlignment="1">
      <alignment horizontal="center" vertical="center"/>
      <protection/>
    </xf>
    <xf numFmtId="177" fontId="16" fillId="0" borderId="40" xfId="21" applyNumberFormat="1" applyFont="1" applyFill="1" applyBorder="1" applyAlignment="1">
      <alignment vertical="center"/>
    </xf>
    <xf numFmtId="38" fontId="16" fillId="0" borderId="22" xfId="20" applyFont="1" applyFill="1" applyBorder="1" applyAlignment="1">
      <alignment vertical="center"/>
    </xf>
    <xf numFmtId="38" fontId="16" fillId="0" borderId="23" xfId="20" applyFont="1" applyFill="1" applyBorder="1" applyAlignment="1">
      <alignment vertical="center"/>
    </xf>
    <xf numFmtId="38" fontId="16" fillId="0" borderId="54" xfId="20" applyFont="1" applyFill="1" applyBorder="1" applyAlignment="1">
      <alignment vertical="center"/>
    </xf>
    <xf numFmtId="38" fontId="16" fillId="0" borderId="55" xfId="20" applyFont="1" applyFill="1" applyBorder="1" applyAlignment="1">
      <alignment vertical="center"/>
    </xf>
    <xf numFmtId="38" fontId="16" fillId="0" borderId="29" xfId="20" applyFont="1" applyFill="1" applyBorder="1" applyAlignment="1">
      <alignment vertical="center"/>
    </xf>
    <xf numFmtId="38" fontId="16" fillId="0" borderId="15" xfId="20" applyFont="1" applyFill="1" applyBorder="1" applyAlignment="1">
      <alignment vertical="center"/>
    </xf>
    <xf numFmtId="38" fontId="16" fillId="0" borderId="46" xfId="20" applyFont="1" applyFill="1" applyBorder="1" applyAlignment="1">
      <alignment vertical="center"/>
    </xf>
    <xf numFmtId="0" fontId="16" fillId="0" borderId="0" xfId="25" applyFont="1" applyFill="1" applyBorder="1" applyAlignment="1">
      <alignment vertical="center"/>
      <protection/>
    </xf>
    <xf numFmtId="38" fontId="16" fillId="0" borderId="0" xfId="20" applyFont="1" applyFill="1" applyBorder="1" applyAlignment="1">
      <alignment vertical="center"/>
    </xf>
    <xf numFmtId="177" fontId="16" fillId="0" borderId="0" xfId="21" applyNumberFormat="1" applyFont="1" applyFill="1" applyBorder="1" applyAlignment="1">
      <alignment vertical="center"/>
    </xf>
    <xf numFmtId="177" fontId="16" fillId="0" borderId="49" xfId="21" applyNumberFormat="1" applyFont="1" applyFill="1" applyBorder="1" applyAlignment="1">
      <alignment horizontal="right" vertical="center"/>
    </xf>
    <xf numFmtId="0" fontId="16" fillId="0" borderId="0" xfId="25" applyFont="1" applyFill="1" applyBorder="1" applyAlignment="1">
      <alignment horizontal="center" vertical="center"/>
      <protection/>
    </xf>
    <xf numFmtId="38" fontId="16" fillId="0" borderId="56" xfId="20" applyFont="1" applyFill="1" applyBorder="1" applyAlignment="1">
      <alignment vertical="center"/>
    </xf>
    <xf numFmtId="177" fontId="16" fillId="0" borderId="32" xfId="21" applyNumberFormat="1" applyFont="1" applyFill="1" applyBorder="1" applyAlignment="1">
      <alignment vertical="center"/>
    </xf>
    <xf numFmtId="177" fontId="16" fillId="0" borderId="34" xfId="21" applyNumberFormat="1" applyFont="1" applyFill="1" applyBorder="1" applyAlignment="1">
      <alignment vertical="center"/>
    </xf>
    <xf numFmtId="177" fontId="16" fillId="0" borderId="25" xfId="21" applyNumberFormat="1" applyFont="1" applyFill="1" applyBorder="1" applyAlignment="1">
      <alignment horizontal="center" vertical="center"/>
    </xf>
    <xf numFmtId="38" fontId="16" fillId="0" borderId="26" xfId="22" applyFont="1" applyFill="1" applyBorder="1" applyAlignment="1" applyProtection="1">
      <alignment vertical="center"/>
      <protection/>
    </xf>
    <xf numFmtId="38" fontId="16" fillId="0" borderId="10" xfId="22" applyFont="1" applyFill="1" applyBorder="1" applyAlignment="1" applyProtection="1">
      <alignment vertical="center"/>
      <protection/>
    </xf>
    <xf numFmtId="38" fontId="16" fillId="0" borderId="19" xfId="22" applyFont="1" applyFill="1" applyBorder="1" applyAlignment="1" applyProtection="1">
      <alignment vertical="center"/>
      <protection/>
    </xf>
    <xf numFmtId="38" fontId="16" fillId="0" borderId="49" xfId="22" applyFont="1" applyFill="1" applyBorder="1" applyAlignment="1" applyProtection="1">
      <alignment vertical="center"/>
      <protection/>
    </xf>
    <xf numFmtId="0" fontId="16" fillId="0" borderId="0" xfId="25" applyFont="1" applyBorder="1" applyAlignment="1">
      <alignment vertical="center"/>
      <protection/>
    </xf>
    <xf numFmtId="38" fontId="16" fillId="0" borderId="0" xfId="25" applyNumberFormat="1" applyFont="1" applyBorder="1" applyAlignment="1">
      <alignment vertical="center"/>
      <protection/>
    </xf>
    <xf numFmtId="0" fontId="21" fillId="0" borderId="0" xfId="25" applyFont="1" applyAlignment="1">
      <alignment vertical="center"/>
      <protection/>
    </xf>
    <xf numFmtId="0" fontId="21" fillId="0" borderId="0" xfId="25" applyFont="1" applyFill="1" applyAlignment="1">
      <alignment vertical="center"/>
      <protection/>
    </xf>
    <xf numFmtId="0" fontId="21" fillId="0" borderId="0" xfId="25" applyFont="1" applyAlignment="1">
      <alignment vertical="center" wrapText="1"/>
      <protection/>
    </xf>
    <xf numFmtId="0" fontId="21" fillId="0" borderId="57" xfId="25" applyFont="1" applyBorder="1" applyAlignment="1">
      <alignment horizontal="center" vertical="center" wrapText="1"/>
      <protection/>
    </xf>
    <xf numFmtId="0" fontId="21" fillId="0" borderId="58" xfId="25" applyFont="1" applyBorder="1" applyAlignment="1">
      <alignment horizontal="center" vertical="center" wrapText="1"/>
      <protection/>
    </xf>
    <xf numFmtId="0" fontId="21" fillId="0" borderId="59" xfId="25" applyFont="1" applyBorder="1" applyAlignment="1">
      <alignment horizontal="center" vertical="center" wrapText="1"/>
      <protection/>
    </xf>
    <xf numFmtId="0" fontId="21" fillId="0" borderId="60" xfId="25" applyFont="1" applyBorder="1" applyAlignment="1">
      <alignment horizontal="center" vertical="center" wrapText="1"/>
      <protection/>
    </xf>
    <xf numFmtId="0" fontId="21" fillId="0" borderId="11" xfId="25" applyFont="1" applyBorder="1" applyAlignment="1">
      <alignment horizontal="center" vertical="center" wrapText="1"/>
      <protection/>
    </xf>
    <xf numFmtId="0" fontId="21" fillId="0" borderId="0" xfId="25" applyFont="1" applyFill="1" applyAlignment="1">
      <alignment vertical="center" wrapText="1"/>
      <protection/>
    </xf>
    <xf numFmtId="0" fontId="21" fillId="0" borderId="61" xfId="25" applyFont="1" applyFill="1" applyBorder="1" applyAlignment="1">
      <alignment vertical="center"/>
      <protection/>
    </xf>
    <xf numFmtId="0" fontId="21" fillId="0" borderId="57" xfId="25" applyFont="1" applyFill="1" applyBorder="1" applyAlignment="1">
      <alignment vertical="center"/>
      <protection/>
    </xf>
    <xf numFmtId="0" fontId="21" fillId="0" borderId="48" xfId="25" applyFont="1" applyFill="1" applyBorder="1" applyAlignment="1">
      <alignment horizontal="centerContinuous" vertical="center"/>
      <protection/>
    </xf>
    <xf numFmtId="38" fontId="21" fillId="0" borderId="62" xfId="20" applyFont="1" applyFill="1" applyBorder="1" applyAlignment="1">
      <alignment vertical="center"/>
    </xf>
    <xf numFmtId="38" fontId="21" fillId="0" borderId="37" xfId="20" applyFont="1" applyFill="1" applyBorder="1" applyAlignment="1" applyProtection="1">
      <alignment vertical="center"/>
      <protection/>
    </xf>
    <xf numFmtId="38" fontId="21" fillId="0" borderId="23" xfId="20" applyFont="1" applyFill="1" applyBorder="1" applyAlignment="1" applyProtection="1">
      <alignment vertical="center"/>
      <protection/>
    </xf>
    <xf numFmtId="38" fontId="21" fillId="0" borderId="44" xfId="20" applyFont="1" applyFill="1" applyBorder="1" applyAlignment="1" applyProtection="1">
      <alignment vertical="center"/>
      <protection/>
    </xf>
    <xf numFmtId="38" fontId="21" fillId="0" borderId="24" xfId="20" applyFont="1" applyFill="1" applyBorder="1" applyAlignment="1" applyProtection="1">
      <alignment vertical="center"/>
      <protection/>
    </xf>
    <xf numFmtId="0" fontId="21" fillId="0" borderId="63" xfId="25" applyFont="1" applyFill="1" applyBorder="1" applyAlignment="1">
      <alignment horizontal="center" vertical="center"/>
      <protection/>
    </xf>
    <xf numFmtId="0" fontId="21" fillId="0" borderId="27" xfId="25" applyFont="1" applyFill="1" applyBorder="1" applyAlignment="1">
      <alignment horizontal="center" vertical="center"/>
      <protection/>
    </xf>
    <xf numFmtId="38" fontId="21" fillId="0" borderId="36" xfId="20" applyFont="1" applyFill="1" applyBorder="1" applyAlignment="1">
      <alignment vertical="center"/>
    </xf>
    <xf numFmtId="38" fontId="21" fillId="0" borderId="29" xfId="20" applyFont="1" applyFill="1" applyBorder="1" applyAlignment="1">
      <alignment vertical="center"/>
    </xf>
    <xf numFmtId="38" fontId="21" fillId="0" borderId="15" xfId="20" applyFont="1" applyFill="1" applyBorder="1" applyAlignment="1">
      <alignment vertical="center"/>
    </xf>
    <xf numFmtId="38" fontId="21" fillId="0" borderId="14" xfId="20" applyFont="1" applyFill="1" applyBorder="1" applyAlignment="1">
      <alignment vertical="center"/>
    </xf>
    <xf numFmtId="0" fontId="21" fillId="0" borderId="58" xfId="25" applyFont="1" applyFill="1" applyBorder="1" applyAlignment="1">
      <alignment horizontal="center" vertical="center"/>
      <protection/>
    </xf>
    <xf numFmtId="38" fontId="21" fillId="0" borderId="21" xfId="20" applyFont="1" applyFill="1" applyBorder="1" applyAlignment="1" applyProtection="1">
      <alignment vertical="center"/>
      <protection/>
    </xf>
    <xf numFmtId="38" fontId="21" fillId="0" borderId="48" xfId="20" applyFont="1" applyFill="1" applyBorder="1" applyAlignment="1" applyProtection="1">
      <alignment vertical="center"/>
      <protection/>
    </xf>
    <xf numFmtId="0" fontId="21" fillId="0" borderId="64" xfId="25" applyFont="1" applyFill="1" applyBorder="1" applyAlignment="1">
      <alignment horizontal="centerContinuous" vertical="center"/>
      <protection/>
    </xf>
    <xf numFmtId="0" fontId="21" fillId="0" borderId="65" xfId="25" applyFont="1" applyFill="1" applyBorder="1" applyAlignment="1">
      <alignment horizontal="centerContinuous" vertical="center"/>
      <protection/>
    </xf>
    <xf numFmtId="0" fontId="21" fillId="0" borderId="66" xfId="25" applyFont="1" applyFill="1" applyBorder="1" applyAlignment="1">
      <alignment horizontal="center" vertical="center"/>
      <protection/>
    </xf>
    <xf numFmtId="0" fontId="21" fillId="0" borderId="67" xfId="25" applyFont="1" applyFill="1" applyBorder="1" applyAlignment="1">
      <alignment horizontal="center" vertical="center"/>
      <protection/>
    </xf>
    <xf numFmtId="38" fontId="21" fillId="0" borderId="68" xfId="20" applyFont="1" applyFill="1" applyBorder="1" applyAlignment="1">
      <alignment vertical="center"/>
    </xf>
    <xf numFmtId="38" fontId="21" fillId="0" borderId="69" xfId="20" applyFont="1" applyFill="1" applyBorder="1" applyAlignment="1">
      <alignment vertical="center"/>
    </xf>
    <xf numFmtId="38" fontId="21" fillId="0" borderId="70" xfId="20" applyFont="1" applyFill="1" applyBorder="1" applyAlignment="1">
      <alignment vertical="center"/>
    </xf>
    <xf numFmtId="38" fontId="21" fillId="0" borderId="71" xfId="20" applyFont="1" applyFill="1" applyBorder="1" applyAlignment="1">
      <alignment vertical="center"/>
    </xf>
    <xf numFmtId="0" fontId="21" fillId="0" borderId="32" xfId="25" applyFont="1" applyFill="1" applyBorder="1" applyAlignment="1">
      <alignment horizontal="center" vertical="center"/>
      <protection/>
    </xf>
    <xf numFmtId="38" fontId="21" fillId="0" borderId="72" xfId="20" applyFont="1" applyFill="1" applyBorder="1" applyAlignment="1">
      <alignment vertical="center"/>
    </xf>
    <xf numFmtId="38" fontId="21" fillId="0" borderId="62" xfId="20" applyFont="1" applyFill="1" applyBorder="1" applyAlignment="1" applyProtection="1">
      <alignment vertical="center"/>
      <protection/>
    </xf>
    <xf numFmtId="38" fontId="21" fillId="0" borderId="73" xfId="20" applyFont="1" applyFill="1" applyBorder="1" applyAlignment="1" applyProtection="1">
      <alignment vertical="center"/>
      <protection/>
    </xf>
    <xf numFmtId="38" fontId="21" fillId="0" borderId="47" xfId="20" applyFont="1" applyFill="1" applyBorder="1" applyAlignment="1" applyProtection="1">
      <alignment vertical="center"/>
      <protection/>
    </xf>
    <xf numFmtId="38" fontId="21" fillId="0" borderId="74" xfId="20" applyFont="1" applyFill="1" applyBorder="1" applyAlignment="1" applyProtection="1">
      <alignment vertical="center"/>
      <protection/>
    </xf>
    <xf numFmtId="38" fontId="21" fillId="0" borderId="21" xfId="20" applyFont="1" applyFill="1" applyBorder="1" applyAlignment="1">
      <alignment vertical="center"/>
    </xf>
    <xf numFmtId="38" fontId="21" fillId="0" borderId="25" xfId="20" applyFont="1" applyFill="1" applyBorder="1" applyAlignment="1">
      <alignment vertical="center"/>
    </xf>
    <xf numFmtId="38" fontId="21" fillId="0" borderId="37" xfId="20" applyFont="1" applyFill="1" applyBorder="1" applyAlignment="1">
      <alignment vertical="center"/>
    </xf>
    <xf numFmtId="38" fontId="21" fillId="0" borderId="23" xfId="20" applyFont="1" applyFill="1" applyBorder="1" applyAlignment="1">
      <alignment vertical="center"/>
    </xf>
    <xf numFmtId="38" fontId="21" fillId="0" borderId="48" xfId="20" applyFont="1" applyFill="1" applyBorder="1" applyAlignment="1">
      <alignment vertical="center"/>
    </xf>
    <xf numFmtId="0" fontId="21" fillId="0" borderId="75" xfId="25" applyFont="1" applyFill="1" applyBorder="1" applyAlignment="1">
      <alignment horizontal="center" vertical="center"/>
      <protection/>
    </xf>
    <xf numFmtId="38" fontId="21" fillId="0" borderId="56" xfId="20" applyFont="1" applyFill="1" applyBorder="1" applyAlignment="1">
      <alignment vertical="center"/>
    </xf>
    <xf numFmtId="38" fontId="21" fillId="0" borderId="0" xfId="20" applyFont="1" applyFill="1" applyAlignment="1">
      <alignment vertical="center"/>
    </xf>
    <xf numFmtId="38" fontId="21" fillId="0" borderId="0" xfId="20" applyFont="1" applyAlignment="1">
      <alignment vertical="center"/>
    </xf>
    <xf numFmtId="38" fontId="21" fillId="0" borderId="0" xfId="20" applyFont="1" applyAlignment="1">
      <alignment/>
    </xf>
    <xf numFmtId="0" fontId="21" fillId="0" borderId="58" xfId="25" applyFont="1" applyFill="1" applyBorder="1" applyAlignment="1">
      <alignment horizontal="center" vertical="center" wrapText="1"/>
      <protection/>
    </xf>
    <xf numFmtId="0" fontId="21" fillId="0" borderId="60" xfId="25" applyFont="1" applyFill="1" applyBorder="1" applyAlignment="1">
      <alignment horizontal="center" vertical="center" wrapText="1"/>
      <protection/>
    </xf>
    <xf numFmtId="38" fontId="21" fillId="0" borderId="11" xfId="20" applyFont="1" applyBorder="1" applyAlignment="1">
      <alignment horizontal="center" vertical="center" wrapText="1"/>
    </xf>
    <xf numFmtId="38" fontId="21" fillId="0" borderId="40" xfId="20" applyFont="1" applyFill="1" applyBorder="1" applyAlignment="1" applyProtection="1">
      <alignment vertical="center"/>
      <protection/>
    </xf>
    <xf numFmtId="0" fontId="21" fillId="0" borderId="0" xfId="25" applyFont="1" applyBorder="1" applyAlignment="1">
      <alignment vertical="center"/>
      <protection/>
    </xf>
    <xf numFmtId="0" fontId="21" fillId="0" borderId="0" xfId="25" applyFont="1" applyFill="1" applyBorder="1" applyAlignment="1">
      <alignment vertical="center"/>
      <protection/>
    </xf>
    <xf numFmtId="0" fontId="21" fillId="0" borderId="76" xfId="25" applyFont="1" applyBorder="1" applyAlignment="1">
      <alignment vertical="center"/>
      <protection/>
    </xf>
    <xf numFmtId="0" fontId="21" fillId="0" borderId="57" xfId="25" applyFont="1" applyBorder="1" applyAlignment="1">
      <alignment vertical="center"/>
      <protection/>
    </xf>
    <xf numFmtId="0" fontId="21" fillId="0" borderId="58" xfId="25" applyFont="1" applyBorder="1" applyAlignment="1">
      <alignment horizontal="center" vertical="center"/>
      <protection/>
    </xf>
    <xf numFmtId="0" fontId="21" fillId="0" borderId="48" xfId="25" applyFont="1" applyBorder="1" applyAlignment="1">
      <alignment horizontal="centerContinuous" vertical="center"/>
      <protection/>
    </xf>
    <xf numFmtId="38" fontId="21" fillId="0" borderId="23" xfId="20" applyFont="1" applyBorder="1" applyAlignment="1">
      <alignment vertical="center"/>
    </xf>
    <xf numFmtId="38" fontId="21" fillId="0" borderId="24" xfId="20" applyFont="1" applyBorder="1" applyAlignment="1">
      <alignment vertical="center"/>
    </xf>
    <xf numFmtId="0" fontId="21" fillId="0" borderId="59" xfId="25" applyFont="1" applyBorder="1" applyAlignment="1">
      <alignment horizontal="centerContinuous" vertical="center"/>
      <protection/>
    </xf>
    <xf numFmtId="0" fontId="21" fillId="0" borderId="60" xfId="25" applyFont="1" applyBorder="1" applyAlignment="1">
      <alignment horizontal="centerContinuous" vertical="center"/>
      <protection/>
    </xf>
    <xf numFmtId="0" fontId="21" fillId="0" borderId="77" xfId="25" applyFont="1" applyBorder="1" applyAlignment="1">
      <alignment horizontal="center" vertical="center"/>
      <protection/>
    </xf>
    <xf numFmtId="0" fontId="21" fillId="0" borderId="14" xfId="25" applyFont="1" applyBorder="1" applyAlignment="1">
      <alignment horizontal="center" vertical="center"/>
      <protection/>
    </xf>
    <xf numFmtId="38" fontId="21" fillId="0" borderId="28" xfId="20" applyFont="1" applyFill="1" applyBorder="1" applyAlignment="1">
      <alignment vertical="center"/>
    </xf>
    <xf numFmtId="38" fontId="21" fillId="0" borderId="15" xfId="20" applyFont="1" applyBorder="1" applyAlignment="1">
      <alignment vertical="center"/>
    </xf>
    <xf numFmtId="38" fontId="21" fillId="0" borderId="14" xfId="20" applyFont="1" applyBorder="1" applyAlignment="1">
      <alignment vertical="center"/>
    </xf>
    <xf numFmtId="38" fontId="21" fillId="0" borderId="24" xfId="20" applyFont="1" applyFill="1" applyBorder="1" applyAlignment="1">
      <alignment vertical="center"/>
    </xf>
    <xf numFmtId="0" fontId="21" fillId="0" borderId="14" xfId="25" applyFont="1" applyFill="1" applyBorder="1" applyAlignment="1">
      <alignment horizontal="center" vertical="center"/>
      <protection/>
    </xf>
    <xf numFmtId="177" fontId="21" fillId="0" borderId="21" xfId="21" applyNumberFormat="1" applyFont="1" applyFill="1" applyBorder="1" applyAlignment="1">
      <alignment vertical="center"/>
    </xf>
    <xf numFmtId="177" fontId="21" fillId="0" borderId="23" xfId="21" applyNumberFormat="1" applyFont="1" applyBorder="1" applyAlignment="1">
      <alignment vertical="center"/>
    </xf>
    <xf numFmtId="177" fontId="21" fillId="0" borderId="24" xfId="21" applyNumberFormat="1" applyFont="1" applyBorder="1" applyAlignment="1">
      <alignment vertical="center"/>
    </xf>
    <xf numFmtId="177" fontId="21" fillId="0" borderId="28" xfId="21" applyNumberFormat="1" applyFont="1" applyFill="1" applyBorder="1" applyAlignment="1">
      <alignment vertical="center"/>
    </xf>
    <xf numFmtId="177" fontId="21" fillId="0" borderId="15" xfId="21" applyNumberFormat="1" applyFont="1" applyBorder="1" applyAlignment="1">
      <alignment vertical="center"/>
    </xf>
    <xf numFmtId="177" fontId="21" fillId="0" borderId="14" xfId="21" applyNumberFormat="1" applyFont="1" applyBorder="1" applyAlignment="1">
      <alignment vertical="center"/>
    </xf>
    <xf numFmtId="38" fontId="21" fillId="0" borderId="0" xfId="25" applyNumberFormat="1" applyFont="1" applyAlignment="1">
      <alignment vertical="center"/>
      <protection/>
    </xf>
    <xf numFmtId="0" fontId="5" fillId="0" borderId="0" xfId="25" applyFont="1" applyFill="1" applyAlignment="1">
      <alignment horizontal="center" vertical="center"/>
      <protection/>
    </xf>
    <xf numFmtId="38" fontId="5" fillId="0" borderId="0" xfId="20" applyFont="1" applyFill="1" applyAlignment="1">
      <alignment horizontal="center" vertical="center"/>
    </xf>
    <xf numFmtId="0" fontId="5" fillId="0" borderId="78" xfId="25" applyFont="1" applyFill="1" applyBorder="1" applyAlignment="1">
      <alignment horizontal="center" vertical="center"/>
      <protection/>
    </xf>
    <xf numFmtId="38" fontId="5" fillId="0" borderId="78" xfId="20" applyFont="1" applyFill="1" applyBorder="1" applyAlignment="1">
      <alignment horizontal="center" vertical="center" shrinkToFit="1"/>
    </xf>
    <xf numFmtId="0" fontId="5" fillId="0" borderId="79" xfId="25" applyFont="1" applyFill="1" applyBorder="1" applyAlignment="1">
      <alignment horizontal="center" vertical="center"/>
      <protection/>
    </xf>
    <xf numFmtId="181" fontId="11" fillId="0" borderId="78" xfId="67" applyNumberFormat="1" applyFont="1" applyFill="1" applyBorder="1" applyAlignment="1" applyProtection="1">
      <alignment horizontal="center" vertical="center" shrinkToFit="1"/>
      <protection/>
    </xf>
    <xf numFmtId="181" fontId="11" fillId="0" borderId="78" xfId="67" applyNumberFormat="1" applyFont="1" applyFill="1" applyBorder="1" applyAlignment="1" applyProtection="1">
      <alignment horizontal="center" vertical="center"/>
      <protection/>
    </xf>
    <xf numFmtId="0" fontId="5" fillId="0" borderId="0" xfId="25" applyFont="1" applyFill="1" applyAlignment="1">
      <alignment vertical="center" wrapText="1"/>
      <protection/>
    </xf>
    <xf numFmtId="181" fontId="11" fillId="0" borderId="78" xfId="67" applyNumberFormat="1" applyFont="1" applyFill="1" applyBorder="1" applyAlignment="1">
      <alignment horizontal="center" vertical="center"/>
    </xf>
    <xf numFmtId="181" fontId="11" fillId="0" borderId="78" xfId="67" applyNumberFormat="1" applyFont="1" applyFill="1" applyBorder="1" applyAlignment="1">
      <alignment horizontal="center" vertical="center" wrapText="1"/>
    </xf>
    <xf numFmtId="0" fontId="11" fillId="0" borderId="78" xfId="25" applyFont="1" applyFill="1" applyBorder="1" applyAlignment="1">
      <alignment horizontal="center" vertical="center"/>
      <protection/>
    </xf>
    <xf numFmtId="38" fontId="11" fillId="0" borderId="78" xfId="67" applyFont="1" applyFill="1" applyBorder="1" applyAlignment="1">
      <alignment horizontal="center" vertical="center"/>
    </xf>
    <xf numFmtId="38" fontId="11" fillId="0" borderId="78" xfId="20" applyFont="1" applyFill="1" applyBorder="1" applyAlignment="1">
      <alignment horizontal="center" vertical="center"/>
    </xf>
    <xf numFmtId="0" fontId="15" fillId="0" borderId="0" xfId="25" applyFont="1" applyFill="1" applyAlignment="1">
      <alignment vertical="center"/>
      <protection/>
    </xf>
    <xf numFmtId="181" fontId="11" fillId="0" borderId="0" xfId="20" applyNumberFormat="1" applyFont="1" applyFill="1" applyBorder="1" applyAlignment="1" applyProtection="1">
      <alignment vertical="center" shrinkToFit="1"/>
      <protection/>
    </xf>
    <xf numFmtId="181" fontId="11" fillId="0" borderId="0" xfId="20" applyNumberFormat="1" applyFont="1" applyFill="1" applyBorder="1" applyAlignment="1" applyProtection="1">
      <alignment horizontal="center" vertical="center"/>
      <protection/>
    </xf>
    <xf numFmtId="181" fontId="11" fillId="0" borderId="0" xfId="20" applyNumberFormat="1" applyFont="1" applyFill="1" applyBorder="1" applyAlignment="1" applyProtection="1">
      <alignment horizontal="right" vertical="center" indent="1"/>
      <protection/>
    </xf>
    <xf numFmtId="0" fontId="11" fillId="0" borderId="0" xfId="25" applyFont="1" applyFill="1" applyBorder="1" applyAlignment="1">
      <alignment horizontal="center" vertical="center"/>
      <protection/>
    </xf>
    <xf numFmtId="181" fontId="11" fillId="0" borderId="0" xfId="20" applyNumberFormat="1" applyFont="1" applyFill="1" applyBorder="1" applyAlignment="1">
      <alignment horizontal="center" vertical="center"/>
    </xf>
    <xf numFmtId="0" fontId="11" fillId="0" borderId="0" xfId="25" applyFont="1" applyFill="1" applyBorder="1" applyAlignment="1">
      <alignment horizontal="left" vertical="center"/>
      <protection/>
    </xf>
    <xf numFmtId="181" fontId="16" fillId="0" borderId="0" xfId="20" applyNumberFormat="1" applyFont="1" applyFill="1" applyBorder="1" applyAlignment="1" applyProtection="1">
      <alignment horizontal="center" vertical="center" wrapText="1"/>
      <protection/>
    </xf>
    <xf numFmtId="181" fontId="11" fillId="0" borderId="0" xfId="20" applyNumberFormat="1" applyFont="1" applyFill="1" applyBorder="1" applyAlignment="1" applyProtection="1">
      <alignment horizontal="center" vertical="center" wrapText="1"/>
      <protection/>
    </xf>
    <xf numFmtId="0" fontId="3" fillId="0" borderId="78" xfId="25" applyBorder="1" applyAlignment="1">
      <alignment horizontal="center" vertical="center"/>
      <protection/>
    </xf>
    <xf numFmtId="0" fontId="3" fillId="0" borderId="12" xfId="25" applyBorder="1" applyAlignment="1">
      <alignment horizontal="center" vertical="center" shrinkToFit="1"/>
      <protection/>
    </xf>
    <xf numFmtId="0" fontId="3" fillId="0" borderId="16" xfId="25" applyBorder="1" applyAlignment="1">
      <alignment horizontal="center" vertical="center"/>
      <protection/>
    </xf>
    <xf numFmtId="0" fontId="3" fillId="0" borderId="12" xfId="25" applyBorder="1" applyAlignment="1">
      <alignment horizontal="center" vertical="center"/>
      <protection/>
    </xf>
    <xf numFmtId="0" fontId="3" fillId="0" borderId="25" xfId="25" applyBorder="1" applyAlignment="1">
      <alignment horizontal="center" vertical="center"/>
      <protection/>
    </xf>
    <xf numFmtId="38" fontId="3" fillId="0" borderId="26" xfId="20" applyFont="1" applyBorder="1" applyAlignment="1">
      <alignment horizontal="center" vertical="center"/>
    </xf>
    <xf numFmtId="0" fontId="3" fillId="0" borderId="27" xfId="25" applyBorder="1" applyAlignment="1">
      <alignment horizontal="center" vertical="center"/>
      <protection/>
    </xf>
    <xf numFmtId="177" fontId="3" fillId="0" borderId="27" xfId="21" applyNumberFormat="1" applyFont="1" applyBorder="1" applyAlignment="1">
      <alignment horizontal="center" vertical="center"/>
    </xf>
    <xf numFmtId="0" fontId="3" fillId="0" borderId="56" xfId="25" applyBorder="1" applyAlignment="1">
      <alignment horizontal="center" vertical="center"/>
      <protection/>
    </xf>
    <xf numFmtId="38" fontId="3" fillId="0" borderId="80" xfId="20" applyFont="1" applyBorder="1" applyAlignment="1">
      <alignment horizontal="center" vertical="center"/>
    </xf>
    <xf numFmtId="0" fontId="3" fillId="0" borderId="38" xfId="25" applyBorder="1" applyAlignment="1">
      <alignment horizontal="center" vertical="center"/>
      <protection/>
    </xf>
    <xf numFmtId="177" fontId="3" fillId="0" borderId="75" xfId="21" applyNumberFormat="1" applyFont="1" applyBorder="1" applyAlignment="1">
      <alignment horizontal="center" vertical="center"/>
    </xf>
    <xf numFmtId="0" fontId="3" fillId="0" borderId="25" xfId="25" applyFont="1" applyBorder="1" applyAlignment="1">
      <alignment horizontal="center" vertical="center"/>
      <protection/>
    </xf>
    <xf numFmtId="0" fontId="3" fillId="0" borderId="38" xfId="25" applyFont="1" applyBorder="1" applyAlignment="1">
      <alignment horizontal="center" vertical="center"/>
      <protection/>
    </xf>
    <xf numFmtId="38" fontId="3" fillId="0" borderId="63" xfId="20" applyFont="1" applyBorder="1" applyAlignment="1">
      <alignment horizontal="center" vertical="center"/>
    </xf>
    <xf numFmtId="177" fontId="3" fillId="0" borderId="81" xfId="21" applyNumberFormat="1" applyFont="1" applyBorder="1" applyAlignment="1">
      <alignment horizontal="center" vertical="center"/>
    </xf>
    <xf numFmtId="0" fontId="3" fillId="0" borderId="56" xfId="25" applyFont="1" applyBorder="1" applyAlignment="1">
      <alignment horizontal="center" vertical="center"/>
      <protection/>
    </xf>
    <xf numFmtId="38" fontId="3" fillId="0" borderId="82" xfId="20" applyFont="1" applyBorder="1" applyAlignment="1">
      <alignment horizontal="center" vertical="center"/>
    </xf>
    <xf numFmtId="177" fontId="3" fillId="0" borderId="83" xfId="21" applyNumberFormat="1" applyFont="1" applyBorder="1" applyAlignment="1">
      <alignment horizontal="center" vertical="center"/>
    </xf>
    <xf numFmtId="38" fontId="3" fillId="0" borderId="39" xfId="20" applyFont="1" applyBorder="1" applyAlignment="1">
      <alignment horizontal="center" vertical="center"/>
    </xf>
    <xf numFmtId="177" fontId="3" fillId="0" borderId="49" xfId="21" applyNumberFormat="1" applyFont="1" applyBorder="1" applyAlignment="1">
      <alignment horizontal="center" vertical="center"/>
    </xf>
    <xf numFmtId="0" fontId="3" fillId="0" borderId="34" xfId="25" applyFont="1" applyBorder="1" applyAlignment="1">
      <alignment horizontal="center" vertical="center"/>
      <protection/>
    </xf>
    <xf numFmtId="38" fontId="3" fillId="0" borderId="59" xfId="20" applyFont="1" applyFill="1" applyBorder="1" applyAlignment="1">
      <alignment horizontal="center" vertical="center"/>
    </xf>
    <xf numFmtId="177" fontId="3" fillId="0" borderId="35" xfId="21" applyNumberFormat="1" applyFont="1" applyFill="1" applyBorder="1" applyAlignment="1">
      <alignment horizontal="center" vertical="center"/>
    </xf>
    <xf numFmtId="177" fontId="3" fillId="24" borderId="35" xfId="21" applyNumberFormat="1" applyFont="1" applyFill="1" applyBorder="1" applyAlignment="1">
      <alignment horizontal="center" vertical="center"/>
    </xf>
    <xf numFmtId="38" fontId="3" fillId="0" borderId="77" xfId="20" applyFont="1" applyBorder="1" applyAlignment="1">
      <alignment horizontal="center" vertical="center"/>
    </xf>
    <xf numFmtId="177" fontId="3" fillId="0" borderId="60" xfId="21" applyNumberFormat="1" applyFont="1" applyBorder="1" applyAlignment="1">
      <alignment horizontal="center" vertical="center"/>
    </xf>
    <xf numFmtId="38" fontId="3" fillId="0" borderId="0" xfId="25" applyNumberFormat="1">
      <alignment/>
      <protection/>
    </xf>
    <xf numFmtId="0" fontId="6" fillId="0" borderId="0" xfId="23" applyAlignment="1">
      <alignment vertical="center"/>
      <protection/>
    </xf>
    <xf numFmtId="0" fontId="16" fillId="0" borderId="0" xfId="25" applyFont="1" applyFill="1" applyAlignment="1">
      <alignment horizontal="right" vertical="center" indent="1"/>
      <protection/>
    </xf>
    <xf numFmtId="0" fontId="39" fillId="0" borderId="0" xfId="23" applyFont="1" applyAlignment="1">
      <alignment vertical="center"/>
      <protection/>
    </xf>
    <xf numFmtId="0" fontId="16" fillId="0" borderId="0" xfId="25" applyFont="1" applyFill="1" applyAlignment="1">
      <alignment vertical="center" wrapText="1"/>
      <protection/>
    </xf>
    <xf numFmtId="0" fontId="16" fillId="0" borderId="78" xfId="25" applyFont="1" applyFill="1" applyBorder="1" applyAlignment="1">
      <alignment horizontal="center" vertical="center"/>
      <protection/>
    </xf>
    <xf numFmtId="38" fontId="16" fillId="0" borderId="78" xfId="20" applyFont="1" applyFill="1" applyBorder="1" applyAlignment="1">
      <alignment vertical="center"/>
    </xf>
    <xf numFmtId="38" fontId="16" fillId="0" borderId="13" xfId="20" applyFont="1" applyFill="1" applyBorder="1" applyAlignment="1">
      <alignment vertical="center"/>
    </xf>
    <xf numFmtId="177" fontId="16" fillId="0" borderId="78" xfId="21" applyNumberFormat="1" applyFont="1" applyFill="1" applyBorder="1" applyAlignment="1">
      <alignment vertical="center"/>
    </xf>
    <xf numFmtId="0" fontId="16" fillId="0" borderId="84" xfId="25" applyFont="1" applyFill="1" applyBorder="1" applyAlignment="1">
      <alignment horizontal="center" vertical="center"/>
      <protection/>
    </xf>
    <xf numFmtId="38" fontId="16" fillId="0" borderId="84" xfId="20" applyFont="1" applyFill="1" applyBorder="1" applyAlignment="1">
      <alignment vertical="center"/>
    </xf>
    <xf numFmtId="0" fontId="39" fillId="0" borderId="85" xfId="25" applyFont="1" applyFill="1" applyBorder="1" applyAlignment="1">
      <alignment horizontal="left" vertical="center"/>
      <protection/>
    </xf>
    <xf numFmtId="38" fontId="16" fillId="0" borderId="85" xfId="20" applyFont="1" applyFill="1" applyBorder="1" applyAlignment="1">
      <alignment vertical="center"/>
    </xf>
    <xf numFmtId="38" fontId="16" fillId="0" borderId="21" xfId="67" applyFont="1" applyFill="1" applyBorder="1" applyAlignment="1">
      <alignment vertical="center"/>
    </xf>
    <xf numFmtId="177" fontId="16" fillId="0" borderId="21" xfId="67" applyNumberFormat="1" applyFont="1" applyFill="1" applyBorder="1" applyAlignment="1">
      <alignment vertical="center"/>
    </xf>
    <xf numFmtId="38" fontId="40" fillId="0" borderId="25" xfId="67" applyFont="1" applyBorder="1" applyAlignment="1">
      <alignment vertical="center"/>
    </xf>
    <xf numFmtId="177" fontId="40" fillId="0" borderId="25" xfId="67" applyNumberFormat="1" applyFont="1" applyBorder="1" applyAlignment="1">
      <alignment vertical="center"/>
    </xf>
    <xf numFmtId="38" fontId="40" fillId="0" borderId="28" xfId="67" applyFont="1" applyBorder="1" applyAlignment="1">
      <alignment vertical="center"/>
    </xf>
    <xf numFmtId="177" fontId="40" fillId="0" borderId="28" xfId="67" applyNumberFormat="1" applyFont="1" applyBorder="1" applyAlignment="1">
      <alignment vertical="center"/>
    </xf>
    <xf numFmtId="38" fontId="40" fillId="0" borderId="25" xfId="67" applyFont="1" applyFill="1" applyBorder="1" applyAlignment="1">
      <alignment vertical="center"/>
    </xf>
    <xf numFmtId="177" fontId="40" fillId="0" borderId="25" xfId="67" applyNumberFormat="1" applyFont="1" applyFill="1" applyBorder="1" applyAlignment="1">
      <alignment vertical="center"/>
    </xf>
    <xf numFmtId="38" fontId="40" fillId="0" borderId="28" xfId="67" applyFont="1" applyFill="1" applyBorder="1" applyAlignment="1">
      <alignment vertical="center"/>
    </xf>
    <xf numFmtId="177" fontId="40" fillId="0" borderId="28" xfId="67" applyNumberFormat="1" applyFont="1" applyFill="1" applyBorder="1" applyAlignment="1">
      <alignment vertical="center"/>
    </xf>
    <xf numFmtId="38" fontId="16" fillId="0" borderId="86" xfId="20" applyFont="1" applyFill="1" applyBorder="1" applyAlignment="1">
      <alignment vertical="center"/>
    </xf>
    <xf numFmtId="38" fontId="16" fillId="0" borderId="0" xfId="25" applyNumberFormat="1" applyFont="1" applyFill="1" applyBorder="1" applyAlignment="1">
      <alignment vertical="center"/>
      <protection/>
    </xf>
    <xf numFmtId="0" fontId="16" fillId="0" borderId="0" xfId="25" applyFont="1" applyFill="1" applyBorder="1" applyAlignment="1">
      <alignment horizontal="left" vertical="center"/>
      <protection/>
    </xf>
    <xf numFmtId="0" fontId="16" fillId="0" borderId="0" xfId="25" applyFont="1" applyFill="1" applyBorder="1" applyAlignment="1">
      <alignment horizontal="right" vertical="center"/>
      <protection/>
    </xf>
    <xf numFmtId="0" fontId="3" fillId="0" borderId="0" xfId="25" applyFont="1" applyAlignment="1">
      <alignment horizontal="right" wrapText="1"/>
      <protection/>
    </xf>
    <xf numFmtId="0" fontId="15" fillId="0" borderId="24" xfId="25" applyFont="1" applyBorder="1" applyAlignment="1">
      <alignment horizontal="center" vertical="center" wrapText="1"/>
      <protection/>
    </xf>
    <xf numFmtId="0" fontId="15" fillId="0" borderId="25" xfId="25" applyFont="1" applyBorder="1" applyAlignment="1">
      <alignment wrapText="1"/>
      <protection/>
    </xf>
    <xf numFmtId="178" fontId="3" fillId="24" borderId="10" xfId="21" applyNumberFormat="1" applyFont="1" applyFill="1" applyBorder="1" applyAlignment="1">
      <alignment/>
    </xf>
    <xf numFmtId="38" fontId="3" fillId="24" borderId="27" xfId="20" applyFont="1" applyFill="1" applyBorder="1" applyAlignment="1">
      <alignment horizontal="right" indent="1"/>
    </xf>
    <xf numFmtId="0" fontId="3" fillId="0" borderId="28" xfId="25" applyFont="1" applyBorder="1" applyAlignment="1">
      <alignment horizontal="center" vertical="center"/>
      <protection/>
    </xf>
    <xf numFmtId="178" fontId="3" fillId="24" borderId="15" xfId="21" applyNumberFormat="1" applyFont="1" applyFill="1" applyBorder="1" applyAlignment="1">
      <alignment/>
    </xf>
    <xf numFmtId="38" fontId="3" fillId="24" borderId="14" xfId="20" applyFont="1" applyFill="1" applyBorder="1" applyAlignment="1">
      <alignment horizontal="right" indent="1"/>
    </xf>
    <xf numFmtId="177" fontId="3" fillId="24" borderId="15" xfId="25" applyNumberFormat="1" applyFont="1" applyFill="1" applyBorder="1">
      <alignment/>
      <protection/>
    </xf>
    <xf numFmtId="0" fontId="16" fillId="0" borderId="0" xfId="25" applyFont="1" applyBorder="1" applyAlignment="1">
      <alignment horizontal="right" vertical="center"/>
      <protection/>
    </xf>
    <xf numFmtId="0" fontId="8" fillId="0" borderId="0" xfId="25" applyFont="1" applyAlignment="1">
      <alignment vertical="center"/>
      <protection/>
    </xf>
    <xf numFmtId="56" fontId="5" fillId="0" borderId="0" xfId="25" applyNumberFormat="1" applyFont="1" applyFill="1" applyAlignment="1">
      <alignment horizontal="left" vertical="top"/>
      <protection/>
    </xf>
    <xf numFmtId="0" fontId="3" fillId="0" borderId="0" xfId="25" applyFont="1" applyFill="1" applyAlignment="1">
      <alignment vertical="top" wrapText="1"/>
      <protection/>
    </xf>
    <xf numFmtId="0" fontId="3" fillId="0" borderId="78" xfId="25" applyFont="1" applyBorder="1" applyAlignment="1">
      <alignment horizontal="center" vertical="center" wrapText="1"/>
      <protection/>
    </xf>
    <xf numFmtId="0" fontId="3" fillId="0" borderId="78" xfId="25" applyFont="1" applyBorder="1" applyAlignment="1">
      <alignment horizontal="center" vertical="center"/>
      <protection/>
    </xf>
    <xf numFmtId="0" fontId="3" fillId="0" borderId="78" xfId="25" applyFont="1" applyFill="1" applyBorder="1" applyAlignment="1">
      <alignment horizontal="left" vertical="top" wrapText="1"/>
      <protection/>
    </xf>
    <xf numFmtId="0" fontId="3" fillId="0" borderId="78" xfId="25" applyFont="1" applyFill="1" applyBorder="1" applyAlignment="1">
      <alignment vertical="top" wrapText="1"/>
      <protection/>
    </xf>
    <xf numFmtId="56" fontId="3" fillId="0" borderId="78" xfId="25" applyNumberFormat="1" applyFont="1" applyBorder="1" applyAlignment="1">
      <alignment horizontal="left" vertical="top" wrapText="1"/>
      <protection/>
    </xf>
    <xf numFmtId="0" fontId="3" fillId="0" borderId="78" xfId="25" applyFont="1" applyBorder="1" applyAlignment="1">
      <alignment horizontal="left" vertical="top" wrapText="1"/>
      <protection/>
    </xf>
    <xf numFmtId="0" fontId="3" fillId="0" borderId="78" xfId="25" applyFont="1" applyBorder="1" applyAlignment="1">
      <alignment vertical="top"/>
      <protection/>
    </xf>
    <xf numFmtId="0" fontId="3" fillId="0" borderId="0" xfId="25" applyFont="1" applyFill="1" applyAlignment="1">
      <alignment vertical="top"/>
      <protection/>
    </xf>
    <xf numFmtId="0" fontId="41" fillId="0" borderId="0" xfId="0" applyFont="1" applyAlignment="1">
      <alignment vertical="center"/>
    </xf>
    <xf numFmtId="56" fontId="3" fillId="0" borderId="78" xfId="25" applyNumberFormat="1" applyFont="1" applyFill="1" applyBorder="1" applyAlignment="1">
      <alignment horizontal="left" vertical="top" wrapText="1"/>
      <protection/>
    </xf>
    <xf numFmtId="0" fontId="3" fillId="0" borderId="78" xfId="25" applyFont="1" applyBorder="1" applyAlignment="1">
      <alignment vertical="top" wrapText="1"/>
      <protection/>
    </xf>
    <xf numFmtId="0" fontId="3" fillId="0" borderId="78" xfId="25" applyFont="1" applyFill="1" applyBorder="1" applyAlignment="1">
      <alignment vertical="top"/>
      <protection/>
    </xf>
    <xf numFmtId="0" fontId="42" fillId="0" borderId="0" xfId="0" applyFont="1" applyAlignment="1">
      <alignment vertical="center"/>
    </xf>
    <xf numFmtId="0" fontId="3" fillId="0" borderId="0" xfId="25" applyFont="1" applyFill="1" applyBorder="1" applyAlignment="1">
      <alignment vertical="top" wrapText="1"/>
      <protection/>
    </xf>
    <xf numFmtId="0" fontId="3" fillId="0" borderId="0" xfId="25" applyFont="1" applyFill="1" applyBorder="1" applyAlignment="1">
      <alignment vertical="top"/>
      <protection/>
    </xf>
    <xf numFmtId="56" fontId="3" fillId="0" borderId="0" xfId="25" applyNumberFormat="1" applyFont="1" applyFill="1" applyBorder="1" applyAlignment="1">
      <alignment horizontal="left" vertical="top" wrapText="1"/>
      <protection/>
    </xf>
    <xf numFmtId="0" fontId="43" fillId="0" borderId="0" xfId="0" applyFont="1" applyAlignment="1">
      <alignment vertical="center"/>
    </xf>
    <xf numFmtId="0" fontId="3" fillId="0" borderId="0" xfId="25" applyFont="1" applyFill="1" applyAlignment="1">
      <alignment horizontal="left"/>
      <protection/>
    </xf>
    <xf numFmtId="0" fontId="3" fillId="0" borderId="25" xfId="25" applyBorder="1" applyAlignment="1">
      <alignment horizontal="center" vertical="center" wrapText="1"/>
      <protection/>
    </xf>
    <xf numFmtId="38" fontId="3" fillId="0" borderId="25" xfId="20" applyFont="1" applyBorder="1" applyAlignment="1">
      <alignment horizontal="center" vertical="center"/>
    </xf>
    <xf numFmtId="38" fontId="3" fillId="0" borderId="56" xfId="20" applyFont="1" applyBorder="1" applyAlignment="1">
      <alignment horizontal="center" vertical="center"/>
    </xf>
    <xf numFmtId="177" fontId="3" fillId="0" borderId="0" xfId="21" applyNumberFormat="1" applyFont="1" applyBorder="1" applyAlignment="1">
      <alignment horizontal="center" vertical="center"/>
    </xf>
    <xf numFmtId="0" fontId="3" fillId="0" borderId="0" xfId="25" applyBorder="1">
      <alignment/>
      <protection/>
    </xf>
    <xf numFmtId="0" fontId="3" fillId="0" borderId="28" xfId="25" applyBorder="1" applyAlignment="1">
      <alignment horizontal="center" vertical="center"/>
      <protection/>
    </xf>
    <xf numFmtId="38" fontId="3" fillId="0" borderId="29" xfId="20" applyFont="1" applyBorder="1" applyAlignment="1">
      <alignment horizontal="center" vertical="center"/>
    </xf>
    <xf numFmtId="38" fontId="3" fillId="0" borderId="28" xfId="20" applyFont="1" applyBorder="1" applyAlignment="1">
      <alignment horizontal="center" vertical="center"/>
    </xf>
    <xf numFmtId="0" fontId="3" fillId="0" borderId="0" xfId="25" applyFont="1" applyFill="1" applyAlignment="1">
      <alignment vertical="center" wrapText="1"/>
      <protection/>
    </xf>
    <xf numFmtId="0" fontId="3" fillId="0" borderId="0" xfId="25" applyFont="1" applyFill="1" applyAlignment="1">
      <alignment horizontal="left" vertical="center" wrapText="1"/>
      <protection/>
    </xf>
    <xf numFmtId="0" fontId="16" fillId="0" borderId="47" xfId="25" applyFont="1" applyBorder="1" applyAlignment="1">
      <alignment horizontal="right" shrinkToFit="1"/>
      <protection/>
    </xf>
    <xf numFmtId="0" fontId="17" fillId="0" borderId="47" xfId="0" applyFont="1" applyBorder="1" applyAlignment="1">
      <alignment horizontal="right" shrinkToFit="1"/>
    </xf>
    <xf numFmtId="0" fontId="3" fillId="0" borderId="10" xfId="25" applyFont="1" applyBorder="1" applyAlignment="1">
      <alignment horizontal="center" vertical="center"/>
      <protection/>
    </xf>
    <xf numFmtId="0" fontId="3" fillId="0" borderId="79" xfId="25" applyFont="1" applyBorder="1" applyAlignment="1">
      <alignment horizontal="center" vertical="center"/>
      <protection/>
    </xf>
    <xf numFmtId="0" fontId="3" fillId="0" borderId="87" xfId="25" applyFont="1" applyBorder="1" applyAlignment="1">
      <alignment horizontal="center" vertical="center"/>
      <protection/>
    </xf>
    <xf numFmtId="0" fontId="16" fillId="0" borderId="0" xfId="25" applyFont="1" applyAlignment="1">
      <alignment horizontal="right"/>
      <protection/>
    </xf>
    <xf numFmtId="0" fontId="16" fillId="0" borderId="84" xfId="25" applyFont="1" applyBorder="1" applyAlignment="1">
      <alignment horizontal="right" vertical="center"/>
      <protection/>
    </xf>
    <xf numFmtId="0" fontId="20" fillId="0" borderId="84" xfId="0" applyFont="1" applyBorder="1" applyAlignment="1">
      <alignment horizontal="right" vertical="center"/>
    </xf>
    <xf numFmtId="0" fontId="3" fillId="0" borderId="0" xfId="25" applyFont="1" applyAlignment="1">
      <alignment horizontal="center"/>
      <protection/>
    </xf>
    <xf numFmtId="0" fontId="20" fillId="0" borderId="0" xfId="0" applyFont="1" applyAlignment="1">
      <alignment horizontal="center"/>
    </xf>
    <xf numFmtId="0" fontId="16" fillId="0" borderId="84" xfId="25" applyFont="1" applyBorder="1" applyAlignment="1">
      <alignment horizontal="right"/>
      <protection/>
    </xf>
    <xf numFmtId="0" fontId="16" fillId="0" borderId="0" xfId="25" applyFont="1" applyBorder="1" applyAlignment="1">
      <alignment horizontal="right"/>
      <protection/>
    </xf>
    <xf numFmtId="38" fontId="21" fillId="0" borderId="52" xfId="20" applyFont="1" applyBorder="1" applyAlignment="1">
      <alignment horizontal="center" vertical="center" wrapText="1"/>
    </xf>
    <xf numFmtId="38" fontId="21" fillId="0" borderId="11" xfId="20" applyFont="1" applyBorder="1" applyAlignment="1">
      <alignment horizontal="center" vertical="center" wrapText="1"/>
    </xf>
    <xf numFmtId="38" fontId="21" fillId="0" borderId="33" xfId="20" applyFont="1" applyBorder="1" applyAlignment="1">
      <alignment horizontal="center" vertical="center" wrapText="1"/>
    </xf>
    <xf numFmtId="38" fontId="21" fillId="0" borderId="35" xfId="20" applyFont="1" applyBorder="1" applyAlignment="1">
      <alignment horizontal="center" vertical="center" wrapText="1"/>
    </xf>
    <xf numFmtId="0" fontId="21" fillId="0" borderId="52" xfId="25" applyFont="1" applyBorder="1" applyAlignment="1">
      <alignment horizontal="center" vertical="center" wrapText="1"/>
      <protection/>
    </xf>
    <xf numFmtId="0" fontId="21" fillId="0" borderId="11" xfId="25" applyFont="1" applyBorder="1" applyAlignment="1">
      <alignment horizontal="center" vertical="center" wrapText="1"/>
      <protection/>
    </xf>
    <xf numFmtId="0" fontId="21" fillId="0" borderId="33" xfId="25" applyFont="1" applyBorder="1" applyAlignment="1">
      <alignment horizontal="center" vertical="center" wrapText="1"/>
      <protection/>
    </xf>
    <xf numFmtId="0" fontId="21" fillId="0" borderId="35" xfId="25" applyFont="1" applyBorder="1" applyAlignment="1">
      <alignment horizontal="center" vertical="center" wrapText="1"/>
      <protection/>
    </xf>
    <xf numFmtId="38" fontId="21" fillId="0" borderId="54" xfId="20" applyFont="1" applyBorder="1" applyAlignment="1">
      <alignment horizontal="center" vertical="center"/>
    </xf>
    <xf numFmtId="38" fontId="21" fillId="0" borderId="44" xfId="20" applyFont="1" applyBorder="1" applyAlignment="1">
      <alignment horizontal="center" vertical="center"/>
    </xf>
    <xf numFmtId="38" fontId="21" fillId="0" borderId="30" xfId="20" applyFont="1" applyBorder="1" applyAlignment="1">
      <alignment horizontal="center" vertical="center"/>
    </xf>
    <xf numFmtId="0" fontId="21" fillId="0" borderId="57" xfId="25" applyFont="1" applyBorder="1" applyAlignment="1">
      <alignment horizontal="center" vertical="center" wrapText="1"/>
      <protection/>
    </xf>
    <xf numFmtId="0" fontId="21" fillId="0" borderId="58" xfId="25" applyFont="1" applyBorder="1" applyAlignment="1">
      <alignment horizontal="center" vertical="center" wrapText="1"/>
      <protection/>
    </xf>
    <xf numFmtId="0" fontId="21" fillId="0" borderId="59" xfId="25" applyFont="1" applyBorder="1" applyAlignment="1">
      <alignment horizontal="center" vertical="center" wrapText="1"/>
      <protection/>
    </xf>
    <xf numFmtId="0" fontId="21" fillId="0" borderId="60" xfId="25" applyFont="1" applyBorder="1" applyAlignment="1">
      <alignment horizontal="center" vertical="center" wrapText="1"/>
      <protection/>
    </xf>
    <xf numFmtId="0" fontId="21" fillId="0" borderId="32" xfId="25" applyFont="1" applyFill="1" applyBorder="1" applyAlignment="1">
      <alignment horizontal="center" vertical="center" wrapText="1"/>
      <protection/>
    </xf>
    <xf numFmtId="0" fontId="21" fillId="0" borderId="34" xfId="25" applyFont="1" applyFill="1" applyBorder="1" applyAlignment="1">
      <alignment horizontal="center" vertical="center" wrapText="1"/>
      <protection/>
    </xf>
    <xf numFmtId="0" fontId="21" fillId="0" borderId="88" xfId="25" applyFont="1" applyBorder="1" applyAlignment="1">
      <alignment horizontal="center" vertical="center" wrapText="1"/>
      <protection/>
    </xf>
    <xf numFmtId="0" fontId="21" fillId="0" borderId="77" xfId="25" applyFont="1" applyBorder="1" applyAlignment="1">
      <alignment horizontal="center" vertical="center" wrapText="1"/>
      <protection/>
    </xf>
    <xf numFmtId="0" fontId="21" fillId="0" borderId="54" xfId="25" applyFont="1" applyBorder="1" applyAlignment="1">
      <alignment horizontal="center" vertical="center" wrapText="1"/>
      <protection/>
    </xf>
    <xf numFmtId="0" fontId="21" fillId="0" borderId="30" xfId="25" applyFont="1" applyBorder="1" applyAlignment="1">
      <alignment horizontal="center" vertical="center" wrapText="1"/>
      <protection/>
    </xf>
    <xf numFmtId="0" fontId="21" fillId="0" borderId="54" xfId="25" applyFont="1" applyBorder="1" applyAlignment="1">
      <alignment horizontal="center" vertical="center"/>
      <protection/>
    </xf>
    <xf numFmtId="0" fontId="21" fillId="0" borderId="44" xfId="25" applyFont="1" applyBorder="1" applyAlignment="1">
      <alignment horizontal="center" vertical="center"/>
      <protection/>
    </xf>
    <xf numFmtId="0" fontId="21" fillId="0" borderId="30" xfId="25" applyFont="1" applyBorder="1" applyAlignment="1">
      <alignment horizontal="center" vertical="center"/>
      <protection/>
    </xf>
    <xf numFmtId="38" fontId="21" fillId="0" borderId="32" xfId="20" applyFont="1" applyFill="1" applyBorder="1" applyAlignment="1">
      <alignment horizontal="center" vertical="center" wrapText="1"/>
    </xf>
    <xf numFmtId="38" fontId="21" fillId="0" borderId="34" xfId="20" applyFont="1" applyFill="1" applyBorder="1" applyAlignment="1">
      <alignment horizontal="center" vertical="center" wrapText="1"/>
    </xf>
    <xf numFmtId="38" fontId="21" fillId="0" borderId="88" xfId="20" applyFont="1" applyBorder="1" applyAlignment="1">
      <alignment horizontal="center" vertical="center" wrapText="1"/>
    </xf>
    <xf numFmtId="38" fontId="21" fillId="0" borderId="77" xfId="20" applyFont="1" applyBorder="1" applyAlignment="1">
      <alignment horizontal="center" vertical="center" wrapText="1"/>
    </xf>
    <xf numFmtId="38" fontId="21" fillId="0" borderId="54" xfId="20" applyFont="1" applyBorder="1" applyAlignment="1">
      <alignment horizontal="center" vertical="center" wrapText="1"/>
    </xf>
    <xf numFmtId="38" fontId="21" fillId="0" borderId="30" xfId="20" applyFont="1" applyBorder="1" applyAlignment="1">
      <alignment horizontal="center" vertical="center" wrapText="1"/>
    </xf>
    <xf numFmtId="0" fontId="16" fillId="0" borderId="32" xfId="25" applyFont="1" applyFill="1" applyBorder="1" applyAlignment="1">
      <alignment horizontal="center" vertical="center" wrapText="1"/>
      <protection/>
    </xf>
    <xf numFmtId="0" fontId="0" fillId="0" borderId="34" xfId="0" applyBorder="1" applyAlignment="1">
      <alignment horizontal="center" vertical="center" wrapText="1"/>
    </xf>
    <xf numFmtId="0" fontId="16" fillId="0" borderId="32" xfId="25" applyFont="1" applyFill="1" applyBorder="1" applyAlignment="1">
      <alignment horizontal="center" vertical="center"/>
      <protection/>
    </xf>
    <xf numFmtId="0" fontId="0" fillId="0" borderId="34" xfId="0" applyBorder="1" applyAlignment="1">
      <alignment horizontal="center" vertical="center"/>
    </xf>
    <xf numFmtId="0" fontId="44" fillId="0" borderId="0" xfId="25" applyFont="1" applyAlignment="1">
      <alignment horizontal="center" vertical="center"/>
      <protection/>
    </xf>
  </cellXfs>
  <cellStyles count="54">
    <cellStyle name="Normal" xfId="0"/>
    <cellStyle name="Percent" xfId="15"/>
    <cellStyle name="Currency" xfId="16"/>
    <cellStyle name="Currency [0]" xfId="17"/>
    <cellStyle name="Comma" xfId="18"/>
    <cellStyle name="Comma [0]" xfId="19"/>
    <cellStyle name="桁区切り 3" xfId="20"/>
    <cellStyle name="パーセント 2" xfId="21"/>
    <cellStyle name="桁区切り 2" xfId="22"/>
    <cellStyle name="標準 2" xfId="23"/>
    <cellStyle name="標準_irikomi09all" xfId="24"/>
    <cellStyle name="標準_平成22年報告書（案）" xfId="25"/>
    <cellStyle name="20% - アクセント 1 2" xfId="26"/>
    <cellStyle name="20% - アクセント 2 2" xfId="27"/>
    <cellStyle name="20% - アクセント 3 2" xfId="28"/>
    <cellStyle name="20% - アクセント 4 2" xfId="29"/>
    <cellStyle name="20% - アクセント 5 2" xfId="30"/>
    <cellStyle name="20% - アクセント 6 2" xfId="31"/>
    <cellStyle name="40% - アクセント 1 2" xfId="32"/>
    <cellStyle name="40% - アクセント 2 2" xfId="33"/>
    <cellStyle name="40% - アクセント 3 2" xfId="34"/>
    <cellStyle name="40% - アクセント 4 2" xfId="35"/>
    <cellStyle name="40% - アクセント 5 2" xfId="36"/>
    <cellStyle name="40% - アクセント 6 2" xfId="37"/>
    <cellStyle name="60% - アクセント 1 2" xfId="38"/>
    <cellStyle name="60% - アクセント 2 2" xfId="39"/>
    <cellStyle name="60% - アクセント 3 2" xfId="40"/>
    <cellStyle name="60% - アクセント 4 2" xfId="41"/>
    <cellStyle name="60% - アクセント 5 2" xfId="42"/>
    <cellStyle name="60% - アクセント 6 2" xfId="43"/>
    <cellStyle name="アクセント 1 2" xfId="44"/>
    <cellStyle name="アクセント 2 2" xfId="45"/>
    <cellStyle name="アクセント 3 2" xfId="46"/>
    <cellStyle name="アクセント 4 2" xfId="47"/>
    <cellStyle name="アクセント 5 2" xfId="48"/>
    <cellStyle name="アクセント 6 2" xfId="49"/>
    <cellStyle name="タイトル 2" xfId="50"/>
    <cellStyle name="チェック セル 2" xfId="51"/>
    <cellStyle name="どちらでもない 2" xfId="52"/>
    <cellStyle name="メモ 2" xfId="53"/>
    <cellStyle name="リンク セル 2" xfId="54"/>
    <cellStyle name="悪い 2" xfId="55"/>
    <cellStyle name="計算 2" xfId="56"/>
    <cellStyle name="警告文 2" xfId="57"/>
    <cellStyle name="見出し 1 2" xfId="58"/>
    <cellStyle name="見出し 2 2" xfId="59"/>
    <cellStyle name="見出し 3 2" xfId="60"/>
    <cellStyle name="見出し 4 2" xfId="61"/>
    <cellStyle name="集計 2" xfId="62"/>
    <cellStyle name="出力 2" xfId="63"/>
    <cellStyle name="説明文 2" xfId="64"/>
    <cellStyle name="入力 2" xfId="65"/>
    <cellStyle name="良い 2" xfId="66"/>
    <cellStyle name="桁区切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平成28年（人）</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'２頁'!$B$14:$B$16</c:f>
              <c:strCache/>
            </c:strRef>
          </c:cat>
          <c:val>
            <c:numRef>
              <c:f>'２頁'!$C$14:$C$16</c:f>
              <c:numCache/>
            </c:numRef>
          </c:val>
        </c:ser>
        <c:ser>
          <c:idx val="1"/>
          <c:order val="1"/>
          <c:tx>
            <c:v>平成27年（人）</c:v>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'２頁'!$B$14:$B$16</c:f>
              <c:strCache/>
            </c:strRef>
          </c:cat>
          <c:val>
            <c:numRef>
              <c:f>'２頁'!$D$14:$D$16</c:f>
              <c:numCache/>
            </c:numRef>
          </c:val>
        </c:ser>
        <c:axId val="50435961"/>
        <c:axId val="61284514"/>
      </c:barChart>
      <c:catAx>
        <c:axId val="50435961"/>
        <c:scaling>
          <c:orientation val="minMax"/>
        </c:scaling>
        <c:axPos val="b"/>
        <c:delete val="0"/>
        <c:numFmt formatCode="General" sourceLinked="0"/>
        <c:majorTickMark val="out"/>
        <c:minorTickMark val="none"/>
        <c:tickLblPos val="nextTo"/>
        <c:crossAx val="61284514"/>
        <c:crosses val="autoZero"/>
        <c:auto val="1"/>
        <c:lblOffset val="100"/>
        <c:noMultiLvlLbl val="0"/>
      </c:catAx>
      <c:valAx>
        <c:axId val="61284514"/>
        <c:scaling>
          <c:orientation val="minMax"/>
          <c:max val="50000000"/>
        </c:scaling>
        <c:axPos val="l"/>
        <c:majorGridlines/>
        <c:delete val="0"/>
        <c:numFmt formatCode="#,##0_);[Red]\(#,##0\)" sourceLinked="1"/>
        <c:majorTickMark val="out"/>
        <c:minorTickMark val="none"/>
        <c:tickLblPos val="nextTo"/>
        <c:crossAx val="50435961"/>
        <c:crosses val="autoZero"/>
        <c:crossBetween val="between"/>
        <c:dispUnits/>
      </c:valAx>
    </c:plotArea>
    <c:legend>
      <c:legendPos val="r"/>
      <c:layout/>
      <c:overlay val="0"/>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C000"/>
              </a:solidFill>
            </c:spPr>
          </c:dPt>
          <c:dPt>
            <c:idx val="4"/>
            <c:spPr>
              <a:solidFill>
                <a:srgbClr val="FF99FF"/>
              </a:solidFill>
            </c:spPr>
          </c:dPt>
          <c:dLbls>
            <c:dLbl>
              <c:idx val="0"/>
              <c:layout>
                <c:manualLayout>
                  <c:x val="0.03725"/>
                  <c:y val="0.0085"/>
                </c:manualLayout>
              </c:layout>
              <c:showLegendKey val="0"/>
              <c:showVal val="1"/>
              <c:showBubbleSize val="0"/>
              <c:showCatName val="1"/>
              <c:showSerName val="0"/>
              <c:showPercent val="0"/>
              <c:separator> </c:separator>
            </c:dLbl>
            <c:dLbl>
              <c:idx val="1"/>
              <c:layout>
                <c:manualLayout>
                  <c:x val="0.018"/>
                  <c:y val="-0.06025"/>
                </c:manualLayout>
              </c:layout>
              <c:showLegendKey val="0"/>
              <c:showVal val="1"/>
              <c:showBubbleSize val="0"/>
              <c:showCatName val="1"/>
              <c:showSerName val="0"/>
              <c:showPercent val="0"/>
              <c:separator> </c:separator>
            </c:dLbl>
            <c:dLbl>
              <c:idx val="2"/>
              <c:layout>
                <c:manualLayout>
                  <c:x val="0.0015"/>
                  <c:y val="0.0175"/>
                </c:manualLayout>
              </c:layout>
              <c:showLegendKey val="0"/>
              <c:showVal val="1"/>
              <c:showBubbleSize val="0"/>
              <c:showCatName val="1"/>
              <c:showSerName val="0"/>
              <c:showPercent val="0"/>
              <c:separator> </c:separator>
            </c:dLbl>
            <c:dLbl>
              <c:idx val="3"/>
              <c:layout>
                <c:manualLayout>
                  <c:x val="0.03375"/>
                  <c:y val="0.0205"/>
                </c:manualLayout>
              </c:layout>
              <c:showLegendKey val="0"/>
              <c:showVal val="1"/>
              <c:showBubbleSize val="0"/>
              <c:showCatName val="1"/>
              <c:showSerName val="0"/>
              <c:showPercent val="0"/>
              <c:separator> </c:separator>
            </c:dLbl>
            <c:dLbl>
              <c:idx val="4"/>
              <c:layout>
                <c:manualLayout>
                  <c:x val="-0.0095"/>
                  <c:y val="-0.021"/>
                </c:manualLayout>
              </c:layout>
              <c:showLegendKey val="0"/>
              <c:showVal val="1"/>
              <c:showBubbleSize val="0"/>
              <c:showCatName val="1"/>
              <c:showSerName val="0"/>
              <c:showPercent val="0"/>
              <c:separator> </c:separator>
            </c:dLbl>
            <c:dLbl>
              <c:idx val="5"/>
              <c:layout>
                <c:manualLayout>
                  <c:x val="-0.018"/>
                  <c:y val="0.04625"/>
                </c:manualLayout>
              </c:layout>
              <c:showLegendKey val="0"/>
              <c:showVal val="1"/>
              <c:showBubbleSize val="0"/>
              <c:showCatName val="1"/>
              <c:showSerName val="0"/>
              <c:showPercent val="0"/>
              <c:separator> </c:separator>
            </c:dLbl>
            <c:dLbl>
              <c:idx val="6"/>
              <c:layout>
                <c:manualLayout>
                  <c:x val="-0.03825"/>
                  <c:y val="0.00675"/>
                </c:manualLayout>
              </c:layout>
              <c:showLegendKey val="0"/>
              <c:showVal val="1"/>
              <c:showBubbleSize val="0"/>
              <c:showCatName val="1"/>
              <c:showSerName val="0"/>
              <c:showPercent val="0"/>
              <c:separator> </c:separator>
            </c:dLbl>
            <c:numFmt formatCode="General" sourceLinked="1"/>
            <c:spPr>
              <a:noFill/>
              <a:ln>
                <a:noFill/>
              </a:ln>
            </c:spPr>
            <c:showLegendKey val="0"/>
            <c:showVal val="1"/>
            <c:showBubbleSize val="0"/>
            <c:showCatName val="1"/>
            <c:showSerName val="0"/>
            <c:showLeaderLines val="1"/>
            <c:showPercent val="0"/>
            <c:separator> </c:separator>
          </c:dLbls>
          <c:cat>
            <c:strRef>
              <c:f>'６頁'!$A$17:$A$23</c:f>
              <c:strCache/>
            </c:strRef>
          </c:cat>
          <c:val>
            <c:numRef>
              <c:f>'６頁'!$C$17:$C$23</c:f>
              <c:numCache/>
            </c:numRef>
          </c:val>
        </c:ser>
      </c:pieChart>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7675"/>
          <c:y val="0.08025"/>
          <c:w val="0.23775"/>
          <c:h val="0.809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C000"/>
              </a:solidFill>
            </c:spPr>
          </c:dPt>
          <c:dPt>
            <c:idx val="4"/>
            <c:spPr>
              <a:solidFill>
                <a:srgbClr val="FF99FF"/>
              </a:solidFill>
            </c:spPr>
          </c:dPt>
          <c:dLbls>
            <c:dLbl>
              <c:idx val="0"/>
              <c:layout>
                <c:manualLayout>
                  <c:x val="0.0295"/>
                  <c:y val="-0.015"/>
                </c:manualLayout>
              </c:layout>
              <c:showLegendKey val="0"/>
              <c:showVal val="1"/>
              <c:showBubbleSize val="0"/>
              <c:showCatName val="1"/>
              <c:showSerName val="0"/>
              <c:showPercent val="0"/>
              <c:separator> </c:separator>
            </c:dLbl>
            <c:dLbl>
              <c:idx val="1"/>
              <c:layout>
                <c:manualLayout>
                  <c:x val="0.0275"/>
                  <c:y val="-0.041"/>
                </c:manualLayout>
              </c:layout>
              <c:showLegendKey val="0"/>
              <c:showVal val="1"/>
              <c:showBubbleSize val="0"/>
              <c:showCatName val="1"/>
              <c:showSerName val="0"/>
              <c:showPercent val="0"/>
              <c:separator> </c:separator>
            </c:dLbl>
            <c:dLbl>
              <c:idx val="2"/>
              <c:layout>
                <c:manualLayout>
                  <c:x val="-0.028"/>
                  <c:y val="0.0035"/>
                </c:manualLayout>
              </c:layout>
              <c:showLegendKey val="0"/>
              <c:showVal val="1"/>
              <c:showBubbleSize val="0"/>
              <c:showCatName val="1"/>
              <c:showSerName val="0"/>
              <c:showPercent val="0"/>
              <c:separator> </c:separator>
            </c:dLbl>
            <c:dLbl>
              <c:idx val="3"/>
              <c:layout>
                <c:manualLayout>
                  <c:x val="-0.03725"/>
                  <c:y val="-0.042"/>
                </c:manualLayout>
              </c:layout>
              <c:showLegendKey val="0"/>
              <c:showVal val="1"/>
              <c:showBubbleSize val="0"/>
              <c:showCatName val="1"/>
              <c:showSerName val="0"/>
              <c:showPercent val="0"/>
              <c:separator> </c:separator>
            </c:dLbl>
            <c:dLbl>
              <c:idx val="4"/>
              <c:layout>
                <c:manualLayout>
                  <c:x val="-0.019"/>
                  <c:y val="-0.01975"/>
                </c:manualLayout>
              </c:layout>
              <c:showLegendKey val="0"/>
              <c:showVal val="1"/>
              <c:showBubbleSize val="0"/>
              <c:showCatName val="1"/>
              <c:showSerName val="0"/>
              <c:showPercent val="0"/>
              <c:separator> </c:separator>
            </c:dLbl>
            <c:dLbl>
              <c:idx val="5"/>
              <c:layout>
                <c:manualLayout>
                  <c:x val="-0.01975"/>
                  <c:y val="0.04"/>
                </c:manualLayout>
              </c:layout>
              <c:showLegendKey val="0"/>
              <c:showVal val="1"/>
              <c:showBubbleSize val="0"/>
              <c:showCatName val="1"/>
              <c:showSerName val="0"/>
              <c:showPercent val="0"/>
              <c:separator> </c:separator>
            </c:dLbl>
            <c:dLbl>
              <c:idx val="6"/>
              <c:layout>
                <c:manualLayout>
                  <c:x val="-0.05225"/>
                  <c:y val="0.06125"/>
                </c:manualLayout>
              </c:layout>
              <c:showLegendKey val="0"/>
              <c:showVal val="1"/>
              <c:showBubbleSize val="0"/>
              <c:showCatName val="1"/>
              <c:showSerName val="0"/>
              <c:showPercent val="0"/>
              <c:separator> </c:separator>
            </c:dLbl>
            <c:numFmt formatCode="General" sourceLinked="1"/>
            <c:spPr>
              <a:noFill/>
              <a:ln>
                <a:noFill/>
              </a:ln>
            </c:spPr>
            <c:showLegendKey val="0"/>
            <c:showVal val="1"/>
            <c:showBubbleSize val="0"/>
            <c:showCatName val="1"/>
            <c:showSerName val="0"/>
            <c:showLeaderLines val="1"/>
            <c:showPercent val="0"/>
            <c:separator> </c:separator>
          </c:dLbls>
          <c:cat>
            <c:strRef>
              <c:f>'６頁'!$A$17:$A$23</c:f>
              <c:strCache/>
            </c:strRef>
          </c:cat>
          <c:val>
            <c:numRef>
              <c:f>'６頁'!$G$17:$G$23</c:f>
              <c:numCache/>
            </c:numRef>
          </c:val>
        </c:ser>
      </c:pieChart>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75"/>
          <c:y val="0.018"/>
          <c:w val="0.83575"/>
          <c:h val="0.91025"/>
        </c:manualLayout>
      </c:layout>
      <c:lineChart>
        <c:grouping val="standard"/>
        <c:varyColors val="0"/>
        <c:ser>
          <c:idx val="0"/>
          <c:order val="0"/>
          <c:tx>
            <c:strRef>
              <c:f>'１８頁　.観光入込客数推移'!$B$40</c:f>
              <c:strCache>
                <c:ptCount val="1"/>
                <c:pt idx="0">
                  <c:v>延観光客数</c:v>
                </c:pt>
              </c:strCache>
            </c:strRef>
          </c:tx>
          <c:extLst>
            <c:ext xmlns:c14="http://schemas.microsoft.com/office/drawing/2007/8/2/chart" uri="{6F2FDCE9-48DA-4B69-8628-5D25D57E5C99}">
              <c14:invertSolidFillFmt>
                <c14:spPr>
                  <a:solidFill>
                    <a:srgbClr val="000000"/>
                  </a:solidFill>
                </c14:spPr>
              </c14:invertSolidFillFmt>
            </c:ext>
          </c:extLst>
          <c:dLbls>
            <c:dLbl>
              <c:idx val="2"/>
              <c:layout>
                <c:manualLayout>
                  <c:x val="-0.023"/>
                  <c:y val="-0.03525"/>
                </c:manualLayout>
              </c:layout>
              <c:dLblPos val="r"/>
              <c:showLegendKey val="0"/>
              <c:showVal val="1"/>
              <c:showBubbleSize val="0"/>
              <c:showCatName val="0"/>
              <c:showSerName val="0"/>
              <c:showPercent val="0"/>
            </c:dLbl>
            <c:dLbl>
              <c:idx val="3"/>
              <c:layout>
                <c:manualLayout>
                  <c:x val="-0.02425"/>
                  <c:y val="-0.02125"/>
                </c:manualLayout>
              </c:layout>
              <c:dLblPos val="r"/>
              <c:showLegendKey val="0"/>
              <c:showVal val="1"/>
              <c:showBubbleSize val="0"/>
              <c:showCatName val="0"/>
              <c:showSerName val="0"/>
              <c:showPercent val="0"/>
            </c:dLbl>
            <c:dLbl>
              <c:idx val="13"/>
              <c:layout>
                <c:manualLayout>
                  <c:x val="-0.02425"/>
                  <c:y val="-0.02575"/>
                </c:manualLayout>
              </c:layout>
              <c:dLblPos val="r"/>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'１８頁　.観光入込客数推移'!$A$41:$A$68</c:f>
              <c:strCache/>
            </c:strRef>
          </c:cat>
          <c:val>
            <c:numRef>
              <c:f>'１８頁　.観光入込客数推移'!$B$41:$B$68</c:f>
              <c:numCache/>
            </c:numRef>
          </c:val>
          <c:smooth val="0"/>
        </c:ser>
        <c:ser>
          <c:idx val="1"/>
          <c:order val="1"/>
          <c:tx>
            <c:strRef>
              <c:f>'１８頁　.観光入込客数推移'!$C$40</c:f>
              <c:strCache>
                <c:ptCount val="1"/>
                <c:pt idx="0">
                  <c:v>日帰り客数</c:v>
                </c:pt>
              </c:strCache>
            </c:strRef>
          </c:tx>
          <c:extLst>
            <c:ext xmlns:c14="http://schemas.microsoft.com/office/drawing/2007/8/2/chart" uri="{6F2FDCE9-48DA-4B69-8628-5D25D57E5C99}">
              <c14:invertSolidFillFmt>
                <c14:spPr>
                  <a:solidFill>
                    <a:srgbClr val="000000"/>
                  </a:solidFill>
                </c14:spPr>
              </c14:invertSolidFillFmt>
            </c:ext>
          </c:extLst>
          <c:dLbls>
            <c:dLbl>
              <c:idx val="3"/>
              <c:layout>
                <c:manualLayout>
                  <c:x val="-0.02425"/>
                  <c:y val="0.02375"/>
                </c:manualLayout>
              </c:layout>
              <c:dLblPos val="r"/>
              <c:showLegendKey val="0"/>
              <c:showVal val="1"/>
              <c:showBubbleSize val="0"/>
              <c:showCatName val="0"/>
              <c:showSerName val="0"/>
              <c:showPercent val="0"/>
            </c:dLbl>
            <c:dLbl>
              <c:idx val="7"/>
              <c:layout>
                <c:manualLayout>
                  <c:x val="-0.022"/>
                  <c:y val="0.044"/>
                </c:manualLayout>
              </c:layout>
              <c:dLblPos val="r"/>
              <c:showLegendKey val="0"/>
              <c:showVal val="1"/>
              <c:showBubbleSize val="0"/>
              <c:showCatName val="0"/>
              <c:showSerName val="0"/>
              <c:showPercent val="0"/>
            </c:dLbl>
            <c:dLbl>
              <c:idx val="9"/>
              <c:layout>
                <c:manualLayout>
                  <c:x val="-0.02425"/>
                  <c:y val="0.02375"/>
                </c:manualLayout>
              </c:layout>
              <c:dLblPos val="r"/>
              <c:showLegendKey val="0"/>
              <c:showVal val="1"/>
              <c:showBubbleSize val="0"/>
              <c:showCatName val="0"/>
              <c:showSerName val="0"/>
              <c:showPercent val="0"/>
            </c:dLbl>
            <c:dLbl>
              <c:idx val="13"/>
              <c:layout>
                <c:manualLayout>
                  <c:x val="-0.02075"/>
                  <c:y val="0.03325"/>
                </c:manualLayout>
              </c:layout>
              <c:dLblPos val="r"/>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'１８頁　.観光入込客数推移'!$A$41:$A$68</c:f>
              <c:strCache/>
            </c:strRef>
          </c:cat>
          <c:val>
            <c:numRef>
              <c:f>'１８頁　.観光入込客数推移'!$C$41:$C$68</c:f>
              <c:numCache/>
            </c:numRef>
          </c:val>
          <c:smooth val="0"/>
        </c:ser>
        <c:ser>
          <c:idx val="2"/>
          <c:order val="2"/>
          <c:tx>
            <c:strRef>
              <c:f>'１８頁　.観光入込客数推移'!$D$40</c:f>
              <c:strCache>
                <c:ptCount val="1"/>
                <c:pt idx="0">
                  <c:v>宿泊客数</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dLblPos val="t"/>
            <c:showLegendKey val="0"/>
            <c:showVal val="1"/>
            <c:showBubbleSize val="0"/>
            <c:showCatName val="0"/>
            <c:showSerName val="0"/>
            <c:showLeaderLines val="1"/>
            <c:showPercent val="0"/>
          </c:dLbls>
          <c:cat>
            <c:strRef>
              <c:f>'１８頁　.観光入込客数推移'!$A$41:$A$68</c:f>
              <c:strCache/>
            </c:strRef>
          </c:cat>
          <c:val>
            <c:numRef>
              <c:f>'１８頁　.観光入込客数推移'!$D$41:$D$68</c:f>
              <c:numCache/>
            </c:numRef>
          </c:val>
          <c:smooth val="0"/>
        </c:ser>
        <c:marker val="1"/>
        <c:axId val="24341941"/>
        <c:axId val="5766974"/>
      </c:lineChart>
      <c:catAx>
        <c:axId val="24341941"/>
        <c:scaling>
          <c:orientation val="minMax"/>
        </c:scaling>
        <c:axPos val="b"/>
        <c:delete val="0"/>
        <c:numFmt formatCode="General" sourceLinked="1"/>
        <c:majorTickMark val="in"/>
        <c:minorTickMark val="none"/>
        <c:tickLblPos val="nextTo"/>
        <c:crossAx val="5766974"/>
        <c:crosses val="autoZero"/>
        <c:auto val="1"/>
        <c:lblOffset val="100"/>
        <c:noMultiLvlLbl val="0"/>
      </c:catAx>
      <c:valAx>
        <c:axId val="5766974"/>
        <c:scaling>
          <c:orientation val="minMax"/>
          <c:max val="60000000"/>
        </c:scaling>
        <c:axPos val="l"/>
        <c:majorGridlines>
          <c:spPr>
            <a:ln w="3175">
              <a:solidFill>
                <a:schemeClr val="tx1">
                  <a:tint val="75000"/>
                  <a:shade val="95000"/>
                  <a:satMod val="105000"/>
                  <a:alpha val="30000"/>
                </a:schemeClr>
              </a:solidFill>
            </a:ln>
          </c:spPr>
        </c:majorGridlines>
        <c:delete val="0"/>
        <c:numFmt formatCode="#,##0_);[Red]\(#,##0\)" sourceLinked="1"/>
        <c:majorTickMark val="out"/>
        <c:minorTickMark val="none"/>
        <c:tickLblPos val="nextTo"/>
        <c:crossAx val="24341941"/>
        <c:crosses val="autoZero"/>
        <c:crossBetween val="between"/>
        <c:dispUnits>
          <c:builtInUnit val="tenThousands"/>
          <c:dispUnitsLbl>
            <c:layout>
              <c:manualLayout>
                <c:xMode val="edge"/>
                <c:yMode val="edge"/>
                <c:x val="0.02725"/>
                <c:y val="0.003"/>
              </c:manualLayout>
            </c:layout>
            <c:spPr>
              <a:noFill/>
              <a:ln>
                <a:noFill/>
              </a:ln>
            </c:spPr>
            <c:txPr>
              <a:bodyPr vert="horz" rot="0"/>
              <a:lstStyle/>
              <a:p>
                <a:pPr>
                  <a:defRPr lang="en-US" cap="none" sz="800" b="1" u="none" baseline="0">
                    <a:latin typeface="Calibri"/>
                    <a:ea typeface="Calibri"/>
                    <a:cs typeface="Calibri"/>
                  </a:defRPr>
                </a:pPr>
              </a:p>
            </c:txPr>
          </c:dispUnitsLbl>
        </c:dispUnits>
      </c:valAx>
    </c:plotArea>
    <c:legend>
      <c:legendPos val="r"/>
      <c:layout>
        <c:manualLayout>
          <c:xMode val="edge"/>
          <c:yMode val="edge"/>
          <c:x val="0.819"/>
          <c:y val="0.644"/>
          <c:w val="0.105"/>
          <c:h val="0.12725"/>
        </c:manualLayout>
      </c:layout>
      <c:overlay val="0"/>
    </c:legend>
    <c:plotVisOnly val="1"/>
    <c:dispBlanksAs val="gap"/>
    <c:showDLblsOverMax val="0"/>
  </c:chart>
  <c:userShapes r:id="rId1"/>
  <c:lang xmlns:c="http://schemas.openxmlformats.org/drawingml/2006/chart" val="ja-JP"/>
  <c:printSettings xmlns:c="http://schemas.openxmlformats.org/drawingml/2006/chart">
    <c:headerFooter/>
    <c:pageMargins b="0.75" l="0.7" r="0.7" t="0.75" header="0.3" footer="0.3"/>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平成28年（人）</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'２頁'!$B$20:$B$22</c:f>
              <c:strCache/>
            </c:strRef>
          </c:cat>
          <c:val>
            <c:numRef>
              <c:f>'２頁'!$C$20:$C$22</c:f>
              <c:numCache/>
            </c:numRef>
          </c:val>
        </c:ser>
        <c:ser>
          <c:idx val="1"/>
          <c:order val="1"/>
          <c:tx>
            <c:v>平成27年（人）</c:v>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'２頁'!$B$20:$B$22</c:f>
              <c:strCache/>
            </c:strRef>
          </c:cat>
          <c:val>
            <c:numRef>
              <c:f>'２頁'!$D$20:$D$22</c:f>
              <c:numCache/>
            </c:numRef>
          </c:val>
        </c:ser>
        <c:axId val="59531891"/>
        <c:axId val="9724204"/>
      </c:barChart>
      <c:catAx>
        <c:axId val="59531891"/>
        <c:scaling>
          <c:orientation val="minMax"/>
        </c:scaling>
        <c:axPos val="b"/>
        <c:delete val="0"/>
        <c:numFmt formatCode="General" sourceLinked="0"/>
        <c:majorTickMark val="out"/>
        <c:minorTickMark val="none"/>
        <c:tickLblPos val="nextTo"/>
        <c:crossAx val="9724204"/>
        <c:crosses val="autoZero"/>
        <c:auto val="1"/>
        <c:lblOffset val="100"/>
        <c:noMultiLvlLbl val="0"/>
      </c:catAx>
      <c:valAx>
        <c:axId val="9724204"/>
        <c:scaling>
          <c:orientation val="minMax"/>
        </c:scaling>
        <c:axPos val="l"/>
        <c:majorGridlines/>
        <c:delete val="0"/>
        <c:numFmt formatCode="#,##0_);[Red]\(#,##0\)" sourceLinked="1"/>
        <c:majorTickMark val="out"/>
        <c:minorTickMark val="none"/>
        <c:tickLblPos val="nextTo"/>
        <c:crossAx val="59531891"/>
        <c:crosses val="autoZero"/>
        <c:crossBetween val="between"/>
        <c:dispUnits/>
      </c:valAx>
    </c:plotArea>
    <c:legend>
      <c:legendPos val="r"/>
      <c:layout>
        <c:manualLayout>
          <c:xMode val="edge"/>
          <c:yMode val="edge"/>
          <c:x val="0.82825"/>
          <c:y val="0.292"/>
          <c:w val="0.15975"/>
          <c:h val="0.3925"/>
        </c:manualLayout>
      </c:layout>
      <c:overlay val="0"/>
      <c:txPr>
        <a:bodyPr vert="horz" rot="0"/>
        <a:lstStyle/>
        <a:p>
          <a:pPr>
            <a:defRPr lang="en-US" cap="none" sz="1000" u="none" baseline="0">
              <a:latin typeface="Calibri"/>
              <a:ea typeface="Calibri"/>
              <a:cs typeface="Calibri"/>
            </a:defRPr>
          </a:pPr>
        </a:p>
      </c:txPr>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035"/>
                  <c:y val="0.001"/>
                </c:manualLayout>
              </c:layout>
              <c:tx>
                <c:rich>
                  <a:bodyPr vert="horz" rot="0" anchor="ctr"/>
                  <a:lstStyle/>
                  <a:p>
                    <a:pPr algn="ctr">
                      <a:defRPr/>
                    </a:pPr>
                    <a:r>
                      <a:rPr lang="en-US" cap="none" u="none" baseline="0">
                        <a:latin typeface="Calibri"/>
                        <a:ea typeface="Calibri"/>
                        <a:cs typeface="Calibri"/>
                      </a:rPr>
                      <a:t>自然　</a:t>
                    </a:r>
                    <a:r>
                      <a:rPr lang="en-US" cap="none" u="none" baseline="0">
                        <a:latin typeface="Calibri"/>
                        <a:ea typeface="Calibri"/>
                        <a:cs typeface="Calibri"/>
                      </a:rPr>
                      <a:t>2.1%</a:t>
                    </a:r>
                  </a:p>
                </c:rich>
              </c:tx>
              <c:showLegendKey val="0"/>
              <c:showVal val="1"/>
              <c:showBubbleSize val="0"/>
              <c:showCatName val="1"/>
              <c:showSerName val="0"/>
              <c:showPercent val="0"/>
              <c:separator>
</c:separator>
            </c:dLbl>
            <c:dLbl>
              <c:idx val="1"/>
              <c:layout>
                <c:manualLayout>
                  <c:x val="0.0285"/>
                  <c:y val="0.00075"/>
                </c:manualLayout>
              </c:layout>
              <c:showLegendKey val="0"/>
              <c:showVal val="1"/>
              <c:showBubbleSize val="0"/>
              <c:showCatName val="1"/>
              <c:showSerName val="0"/>
              <c:showPercent val="0"/>
              <c:separator>
</c:separator>
            </c:dLbl>
            <c:dLbl>
              <c:idx val="2"/>
              <c:layout>
                <c:manualLayout>
                  <c:x val="0.01"/>
                  <c:y val="0.01375"/>
                </c:manualLayout>
              </c:layout>
              <c:showLegendKey val="0"/>
              <c:showVal val="1"/>
              <c:showBubbleSize val="0"/>
              <c:showCatName val="1"/>
              <c:showSerName val="0"/>
              <c:showPercent val="0"/>
              <c:separator>
</c:separator>
            </c:dLbl>
            <c:dLbl>
              <c:idx val="3"/>
              <c:layout>
                <c:manualLayout>
                  <c:x val="0.03625"/>
                  <c:y val="-0.003"/>
                </c:manualLayout>
              </c:layout>
              <c:showLegendKey val="0"/>
              <c:showVal val="1"/>
              <c:showBubbleSize val="0"/>
              <c:showCatName val="1"/>
              <c:showSerName val="0"/>
              <c:showPercent val="0"/>
              <c:separator>
</c:separator>
            </c:dLbl>
            <c:dLbl>
              <c:idx val="4"/>
              <c:layout>
                <c:manualLayout>
                  <c:x val="-0.01125"/>
                  <c:y val="-0.00225"/>
                </c:manualLayout>
              </c:layout>
              <c:showLegendKey val="0"/>
              <c:showVal val="1"/>
              <c:showBubbleSize val="0"/>
              <c:showCatName val="1"/>
              <c:showSerName val="0"/>
              <c:showPercent val="0"/>
              <c:separator>
</c:separator>
            </c:dLbl>
            <c:dLbl>
              <c:idx val="5"/>
              <c:layout>
                <c:manualLayout>
                  <c:x val="-0.03125"/>
                  <c:y val="-0.009"/>
                </c:manualLayout>
              </c:layout>
              <c:showLegendKey val="0"/>
              <c:showVal val="1"/>
              <c:showBubbleSize val="0"/>
              <c:showCatName val="1"/>
              <c:showSerName val="0"/>
              <c:showPercent val="0"/>
              <c:separator>
</c:separator>
            </c:dLbl>
            <c:dLbl>
              <c:idx val="6"/>
              <c:layout>
                <c:manualLayout>
                  <c:x val="-0.0835"/>
                  <c:y val="0.02325"/>
                </c:manualLayout>
              </c:layout>
              <c:showLegendKey val="0"/>
              <c:showVal val="1"/>
              <c:showBubbleSize val="0"/>
              <c:showCatName val="1"/>
              <c:showSerName val="0"/>
              <c:showPercent val="0"/>
              <c:separator>
</c:separator>
            </c:dLbl>
            <c:numFmt formatCode="General" sourceLinked="1"/>
            <c:spPr>
              <a:noFill/>
              <a:ln>
                <a:noFill/>
              </a:ln>
            </c:spPr>
            <c:showLegendKey val="0"/>
            <c:showVal val="1"/>
            <c:showBubbleSize val="0"/>
            <c:showCatName val="1"/>
            <c:showSerName val="0"/>
            <c:showLeaderLines val="0"/>
            <c:showPercent val="0"/>
            <c:separator>
</c:separator>
          </c:dLbls>
          <c:cat>
            <c:strRef>
              <c:f>'３頁'!$C$11:$C$17</c:f>
              <c:strCache/>
            </c:strRef>
          </c:cat>
          <c:val>
            <c:numRef>
              <c:f>'３頁'!$E$11:$E$17</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0"/>
          </c:dLbls>
          <c:cat>
            <c:strRef>
              <c:f>'３頁'!$C$11:$C$17</c:f>
              <c:strCache/>
            </c:strRef>
          </c:cat>
          <c:val>
            <c:numLit>
              <c:ptCount val="1"/>
              <c:pt idx="0">
                <c:v>1</c:v>
              </c:pt>
            </c:numLit>
          </c:val>
        </c:ser>
      </c:pieChart>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000"/>
              </a:solidFill>
            </c:spPr>
          </c:dPt>
          <c:dLbls>
            <c:dLbl>
              <c:idx val="0"/>
              <c:layout>
                <c:manualLayout>
                  <c:x val="0.033"/>
                  <c:y val="0.03475"/>
                </c:manualLayout>
              </c:layout>
              <c:tx>
                <c:rich>
                  <a:bodyPr vert="horz" rot="0" anchor="ctr"/>
                  <a:lstStyle/>
                  <a:p>
                    <a:pPr algn="ctr">
                      <a:defRPr/>
                    </a:pPr>
                    <a:r>
                      <a:rPr lang="en-US" cap="none" u="none" baseline="0">
                        <a:latin typeface="Calibri"/>
                        <a:ea typeface="Calibri"/>
                        <a:cs typeface="Calibri"/>
                      </a:rPr>
                      <a:t>春
３月～５月
</a:t>
                    </a:r>
                    <a:r>
                      <a:rPr lang="en-US" cap="none" u="none" baseline="0">
                        <a:latin typeface="Calibri"/>
                        <a:ea typeface="Calibri"/>
                        <a:cs typeface="Calibri"/>
                      </a:rPr>
                      <a:t>26.1%</a:t>
                    </a:r>
                  </a:p>
                </c:rich>
              </c:tx>
              <c:showLegendKey val="0"/>
              <c:showVal val="1"/>
              <c:showBubbleSize val="0"/>
              <c:showCatName val="1"/>
              <c:showSerName val="0"/>
              <c:showPercent val="0"/>
              <c:separator>
</c:separator>
            </c:dLbl>
            <c:dLbl>
              <c:idx val="2"/>
              <c:layout>
                <c:manualLayout>
                  <c:x val="0.024"/>
                  <c:y val="-0.00425"/>
                </c:manualLayout>
              </c:layout>
              <c:showLegendKey val="0"/>
              <c:showVal val="1"/>
              <c:showBubbleSize val="0"/>
              <c:showCatName val="1"/>
              <c:showSerName val="0"/>
              <c:showPercent val="0"/>
              <c:separator>
</c:separator>
            </c:dLbl>
            <c:numFmt formatCode="General" sourceLinked="1"/>
            <c:spPr>
              <a:noFill/>
              <a:ln>
                <a:noFill/>
              </a:ln>
            </c:spPr>
            <c:showLegendKey val="0"/>
            <c:showVal val="1"/>
            <c:showBubbleSize val="0"/>
            <c:showCatName val="1"/>
            <c:showSerName val="0"/>
            <c:showLeaderLines val="0"/>
            <c:showPercent val="0"/>
            <c:separator>
</c:separator>
          </c:dLbls>
          <c:cat>
            <c:strRef>
              <c:f>'４頁'!$A$17:$A$20</c:f>
              <c:strCache/>
            </c:strRef>
          </c:cat>
          <c:val>
            <c:numRef>
              <c:f>'４頁'!$C$17:$C$20</c:f>
              <c:numCache/>
            </c:numRef>
          </c:val>
        </c:ser>
      </c:pieChart>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000"/>
              </a:solidFill>
            </c:spPr>
          </c:dPt>
          <c:dLbls>
            <c:dLbl>
              <c:idx val="0"/>
              <c:layout>
                <c:manualLayout>
                  <c:x val="0.04775"/>
                  <c:y val="0.02425"/>
                </c:manualLayout>
              </c:layout>
              <c:showLegendKey val="0"/>
              <c:showVal val="1"/>
              <c:showBubbleSize val="0"/>
              <c:showCatName val="1"/>
              <c:showSerName val="0"/>
              <c:showPercent val="0"/>
              <c:separator>
</c:separator>
            </c:dLbl>
            <c:dLbl>
              <c:idx val="1"/>
              <c:showLegendKey val="0"/>
              <c:showVal val="1"/>
              <c:showBubbleSize val="0"/>
              <c:showCatName val="1"/>
              <c:showSerName val="0"/>
              <c:showPercent val="0"/>
              <c:separator>
</c:separator>
            </c:dLbl>
            <c:dLbl>
              <c:idx val="2"/>
              <c:layout>
                <c:manualLayout>
                  <c:x val="0.009"/>
                  <c:y val="0.04075"/>
                </c:manualLayout>
              </c:layout>
              <c:showLegendKey val="0"/>
              <c:showVal val="1"/>
              <c:showBubbleSize val="0"/>
              <c:showCatName val="1"/>
              <c:showSerName val="0"/>
              <c:showPercent val="0"/>
              <c:separator>
</c:separator>
            </c:dLbl>
            <c:dLbl>
              <c:idx val="3"/>
              <c:showLegendKey val="0"/>
              <c:showVal val="1"/>
              <c:showBubbleSize val="0"/>
              <c:showCatName val="1"/>
              <c:showSerName val="0"/>
              <c:showPercent val="0"/>
              <c:separator>
</c:separator>
            </c:dLbl>
            <c:numFmt formatCode="General" sourceLinked="1"/>
            <c:spPr>
              <a:noFill/>
              <a:ln>
                <a:noFill/>
              </a:ln>
            </c:spPr>
            <c:showLegendKey val="0"/>
            <c:showVal val="1"/>
            <c:showBubbleSize val="0"/>
            <c:showCatName val="0"/>
            <c:showSerName val="0"/>
            <c:showLeaderLines val="0"/>
            <c:showPercent val="0"/>
          </c:dLbls>
          <c:cat>
            <c:strRef>
              <c:f>'４頁'!$A$17:$A$20</c:f>
              <c:strCache/>
            </c:strRef>
          </c:cat>
          <c:val>
            <c:numRef>
              <c:f>'４頁'!$G$17:$G$20</c:f>
              <c:numCache/>
            </c:numRef>
          </c:val>
        </c:ser>
      </c:pieChart>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layout>
                <c:manualLayout>
                  <c:x val="0.00425"/>
                  <c:y val="-0.0745"/>
                </c:manualLayout>
              </c:layout>
              <c:tx>
                <c:rich>
                  <a:bodyPr vert="horz" rot="0" anchor="ctr"/>
                  <a:lstStyle/>
                  <a:p>
                    <a:pPr algn="ctr">
                      <a:defRPr/>
                    </a:pPr>
                    <a:r>
                      <a:rPr lang="en-US" cap="none" sz="900" u="none" baseline="0">
                        <a:latin typeface="Calibri"/>
                        <a:ea typeface="Calibri"/>
                        <a:cs typeface="Calibri"/>
                      </a:rPr>
                      <a:t>平成</a:t>
                    </a:r>
                    <a:r>
                      <a:rPr lang="en-US" cap="none" sz="900" u="none" baseline="0">
                        <a:latin typeface="Calibri"/>
                        <a:ea typeface="Calibri"/>
                        <a:cs typeface="Calibri"/>
                      </a:rPr>
                      <a:t>28</a:t>
                    </a:r>
                    <a:r>
                      <a:rPr lang="en-US" cap="none" sz="900" u="none" baseline="0">
                        <a:latin typeface="Calibri"/>
                        <a:ea typeface="Calibri"/>
                        <a:cs typeface="Calibri"/>
                      </a:rPr>
                      <a:t>年</a:t>
                    </a:r>
                  </a:p>
                </c:rich>
              </c:tx>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cat>
            <c:strRef>
              <c:f>'４頁'!$A$17:$A$20</c:f>
              <c:strCache/>
            </c:strRef>
          </c:cat>
          <c:val>
            <c:numRef>
              <c:f>'４頁'!$B$17:$B$20</c:f>
              <c:numCache/>
            </c:numRef>
          </c:val>
        </c:ser>
        <c:ser>
          <c:idx val="1"/>
          <c:order val="1"/>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layout>
                <c:manualLayout>
                  <c:x val="0.00825"/>
                  <c:y val="-0.0285"/>
                </c:manualLayout>
              </c:layout>
              <c:tx>
                <c:rich>
                  <a:bodyPr vert="horz" rot="0" anchor="ctr"/>
                  <a:lstStyle/>
                  <a:p>
                    <a:pPr algn="ctr">
                      <a:defRPr/>
                    </a:pPr>
                    <a:r>
                      <a:rPr lang="en-US" cap="none" sz="900" u="none" baseline="0">
                        <a:latin typeface="Calibri"/>
                        <a:ea typeface="Calibri"/>
                        <a:cs typeface="Calibri"/>
                      </a:rPr>
                      <a:t>平成</a:t>
                    </a:r>
                    <a:r>
                      <a:rPr lang="en-US" cap="none" sz="900" u="none" baseline="0">
                        <a:latin typeface="Calibri"/>
                        <a:ea typeface="Calibri"/>
                        <a:cs typeface="Calibri"/>
                      </a:rPr>
                      <a:t>27</a:t>
                    </a:r>
                    <a:r>
                      <a:rPr lang="en-US" cap="none" sz="900" u="none" baseline="0">
                        <a:latin typeface="Calibri"/>
                        <a:ea typeface="Calibri"/>
                        <a:cs typeface="Calibri"/>
                      </a:rPr>
                      <a:t>年</a:t>
                    </a:r>
                  </a:p>
                </c:rich>
              </c:tx>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cat>
            <c:strRef>
              <c:f>'４頁'!$A$17:$A$20</c:f>
              <c:strCache/>
            </c:strRef>
          </c:cat>
          <c:val>
            <c:numRef>
              <c:f>'４頁'!$E$17:$E$20</c:f>
              <c:numCache/>
            </c:numRef>
          </c:val>
        </c:ser>
        <c:axId val="14408461"/>
        <c:axId val="36493398"/>
      </c:barChart>
      <c:catAx>
        <c:axId val="14408461"/>
        <c:scaling>
          <c:orientation val="minMax"/>
        </c:scaling>
        <c:axPos val="b"/>
        <c:delete val="0"/>
        <c:numFmt formatCode="General" sourceLinked="0"/>
        <c:majorTickMark val="out"/>
        <c:minorTickMark val="none"/>
        <c:tickLblPos val="nextTo"/>
        <c:txPr>
          <a:bodyPr/>
          <a:lstStyle/>
          <a:p>
            <a:pPr>
              <a:defRPr lang="en-US" cap="none" sz="800" b="0" u="none" baseline="0">
                <a:latin typeface="Calibri"/>
                <a:ea typeface="Calibri"/>
                <a:cs typeface="Calibri"/>
              </a:defRPr>
            </a:pPr>
          </a:p>
        </c:txPr>
        <c:crossAx val="36493398"/>
        <c:crosses val="autoZero"/>
        <c:auto val="1"/>
        <c:lblOffset val="100"/>
        <c:noMultiLvlLbl val="0"/>
      </c:catAx>
      <c:valAx>
        <c:axId val="36493398"/>
        <c:scaling>
          <c:orientation val="minMax"/>
          <c:max val="14000"/>
        </c:scaling>
        <c:axPos val="l"/>
        <c:majorGridlines/>
        <c:delete val="0"/>
        <c:numFmt formatCode="#,##0_);[Red]\(#,##0\)" sourceLinked="1"/>
        <c:majorTickMark val="out"/>
        <c:minorTickMark val="none"/>
        <c:tickLblPos val="nextTo"/>
        <c:crossAx val="14408461"/>
        <c:crosses val="autoZero"/>
        <c:crossBetween val="between"/>
        <c:dispUnits/>
      </c:valAx>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layout>
                <c:manualLayout>
                  <c:x val="-0.028"/>
                  <c:y val="-0.13025"/>
                </c:manualLayout>
              </c:layout>
              <c:tx>
                <c:rich>
                  <a:bodyPr vert="horz" rot="0" anchor="ctr"/>
                  <a:lstStyle/>
                  <a:p>
                    <a:pPr algn="ctr">
                      <a:defRPr/>
                    </a:pPr>
                    <a:r>
                      <a:rPr lang="en-US" cap="none" sz="900" u="none" baseline="0">
                        <a:latin typeface="Calibri"/>
                        <a:ea typeface="Calibri"/>
                        <a:cs typeface="Calibri"/>
                      </a:rPr>
                      <a:t>平成</a:t>
                    </a:r>
                    <a:r>
                      <a:rPr lang="en-US" cap="none" sz="900" u="none" baseline="0">
                        <a:latin typeface="Calibri"/>
                        <a:ea typeface="Calibri"/>
                        <a:cs typeface="Calibri"/>
                      </a:rPr>
                      <a:t>28</a:t>
                    </a:r>
                    <a:r>
                      <a:rPr lang="en-US" cap="none" sz="900" u="none" baseline="0">
                        <a:latin typeface="Calibri"/>
                        <a:ea typeface="Calibri"/>
                        <a:cs typeface="Calibri"/>
                      </a:rPr>
                      <a:t>年    </a:t>
                    </a:r>
                  </a:p>
                </c:rich>
              </c:tx>
              <c:dLblPos val="outEnd"/>
              <c:showLegendKey val="0"/>
              <c:showVal val="1"/>
              <c:showBubbleSize val="0"/>
              <c:showCatName val="0"/>
              <c:showSerName val="1"/>
              <c:showPercent val="0"/>
            </c:dLbl>
            <c:numFmt formatCode="General" sourceLinked="1"/>
            <c:spPr>
              <a:noFill/>
              <a:ln>
                <a:noFill/>
              </a:ln>
            </c:spPr>
            <c:dLblPos val="inEnd"/>
            <c:showLegendKey val="0"/>
            <c:showVal val="1"/>
            <c:showBubbleSize val="0"/>
            <c:showCatName val="0"/>
            <c:showSerName val="1"/>
            <c:showPercent val="0"/>
          </c:dLbls>
          <c:cat>
            <c:strRef>
              <c:f>'４頁'!$A$17:$A$20</c:f>
              <c:strCache/>
            </c:strRef>
          </c:cat>
          <c:val>
            <c:numRef>
              <c:f>'４頁'!$F$17:$F$20</c:f>
              <c:numCache/>
            </c:numRef>
          </c:val>
        </c:ser>
        <c:ser>
          <c:idx val="1"/>
          <c:order val="1"/>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layout>
                <c:manualLayout>
                  <c:x val="-0.00375"/>
                  <c:y val="-0.0455"/>
                </c:manualLayout>
              </c:layout>
              <c:tx>
                <c:rich>
                  <a:bodyPr vert="horz" rot="0" anchor="ctr"/>
                  <a:lstStyle/>
                  <a:p>
                    <a:pPr algn="ctr">
                      <a:defRPr/>
                    </a:pPr>
                    <a:r>
                      <a:rPr lang="en-US" cap="none" sz="900" u="none" baseline="0">
                        <a:latin typeface="Calibri"/>
                        <a:ea typeface="Calibri"/>
                        <a:cs typeface="Calibri"/>
                      </a:rPr>
                      <a:t>平成</a:t>
                    </a:r>
                    <a:r>
                      <a:rPr lang="en-US" cap="none" sz="900" u="none" baseline="0">
                        <a:latin typeface="Calibri"/>
                        <a:ea typeface="Calibri"/>
                        <a:cs typeface="Calibri"/>
                      </a:rPr>
                      <a:t>27</a:t>
                    </a:r>
                    <a:r>
                      <a:rPr lang="en-US" cap="none" sz="900" u="none" baseline="0">
                        <a:latin typeface="Calibri"/>
                        <a:ea typeface="Calibri"/>
                        <a:cs typeface="Calibri"/>
                      </a:rPr>
                      <a:t>年</a:t>
                    </a:r>
                  </a:p>
                </c:rich>
              </c:tx>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'４頁'!$A$17:$A$20</c:f>
              <c:strCache/>
            </c:strRef>
          </c:cat>
          <c:val>
            <c:numRef>
              <c:f>'４頁'!$I$17:$I$20</c:f>
              <c:numCache/>
            </c:numRef>
          </c:val>
        </c:ser>
        <c:axId val="6601543"/>
        <c:axId val="22073376"/>
      </c:barChart>
      <c:catAx>
        <c:axId val="6601543"/>
        <c:scaling>
          <c:orientation val="minMax"/>
        </c:scaling>
        <c:axPos val="b"/>
        <c:delete val="0"/>
        <c:numFmt formatCode="General" sourceLinked="0"/>
        <c:majorTickMark val="out"/>
        <c:minorTickMark val="none"/>
        <c:tickLblPos val="nextTo"/>
        <c:txPr>
          <a:bodyPr/>
          <a:lstStyle/>
          <a:p>
            <a:pPr>
              <a:defRPr lang="en-US" cap="none" sz="800" u="none" baseline="0">
                <a:latin typeface="Calibri"/>
                <a:ea typeface="Calibri"/>
                <a:cs typeface="Calibri"/>
              </a:defRPr>
            </a:pPr>
          </a:p>
        </c:txPr>
        <c:crossAx val="22073376"/>
        <c:crosses val="autoZero"/>
        <c:auto val="1"/>
        <c:lblOffset val="100"/>
        <c:noMultiLvlLbl val="0"/>
      </c:catAx>
      <c:valAx>
        <c:axId val="22073376"/>
        <c:scaling>
          <c:orientation val="minMax"/>
        </c:scaling>
        <c:axPos val="l"/>
        <c:majorGridlines/>
        <c:delete val="0"/>
        <c:numFmt formatCode="#,##0_);[Red]\(#,##0\)" sourceLinked="1"/>
        <c:majorTickMark val="out"/>
        <c:minorTickMark val="none"/>
        <c:tickLblPos val="nextTo"/>
        <c:crossAx val="6601543"/>
        <c:crosses val="autoZero"/>
        <c:crossBetween val="between"/>
        <c:dispUnits/>
      </c:valAx>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平成28年</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'５頁'!$B$15:$B$26</c:f>
              <c:strCache/>
            </c:strRef>
          </c:cat>
          <c:val>
            <c:numRef>
              <c:f>'５頁'!$C$15:$C$26</c:f>
              <c:numCache/>
            </c:numRef>
          </c:val>
        </c:ser>
        <c:ser>
          <c:idx val="1"/>
          <c:order val="1"/>
          <c:tx>
            <c:v>平成27年</c:v>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'５頁'!$B$15:$B$26</c:f>
              <c:strCache/>
            </c:strRef>
          </c:cat>
          <c:val>
            <c:numRef>
              <c:f>'５頁'!$F$15:$F$26</c:f>
              <c:numCache/>
            </c:numRef>
          </c:val>
        </c:ser>
        <c:axId val="36003105"/>
        <c:axId val="22229642"/>
      </c:barChart>
      <c:catAx>
        <c:axId val="36003105"/>
        <c:scaling>
          <c:orientation val="minMax"/>
        </c:scaling>
        <c:axPos val="b"/>
        <c:delete val="0"/>
        <c:numFmt formatCode="General" sourceLinked="0"/>
        <c:majorTickMark val="out"/>
        <c:minorTickMark val="none"/>
        <c:tickLblPos val="nextTo"/>
        <c:crossAx val="22229642"/>
        <c:crosses val="autoZero"/>
        <c:auto val="1"/>
        <c:lblOffset val="100"/>
        <c:noMultiLvlLbl val="0"/>
      </c:catAx>
      <c:valAx>
        <c:axId val="22229642"/>
        <c:scaling>
          <c:orientation val="minMax"/>
        </c:scaling>
        <c:axPos val="l"/>
        <c:majorGridlines/>
        <c:delete val="0"/>
        <c:numFmt formatCode="#,##0_);[Red]\(#,##0\)" sourceLinked="1"/>
        <c:majorTickMark val="out"/>
        <c:minorTickMark val="none"/>
        <c:tickLblPos val="nextTo"/>
        <c:crossAx val="36003105"/>
        <c:crosses val="autoZero"/>
        <c:crossBetween val="between"/>
        <c:dispUnits/>
      </c:valAx>
    </c:plotArea>
    <c:legend>
      <c:legendPos val="r"/>
      <c:layout/>
      <c:overlay val="0"/>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平成28年</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'５頁'!$B$15:$B$26</c:f>
              <c:strCache/>
            </c:strRef>
          </c:cat>
          <c:val>
            <c:numRef>
              <c:f>'５頁'!$G$15:$G$26</c:f>
              <c:numCache/>
            </c:numRef>
          </c:val>
        </c:ser>
        <c:ser>
          <c:idx val="1"/>
          <c:order val="1"/>
          <c:tx>
            <c:v>平成27年</c:v>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'５頁'!$B$15:$B$26</c:f>
              <c:strCache/>
            </c:strRef>
          </c:cat>
          <c:val>
            <c:numRef>
              <c:f>'５頁'!$J$15:$J$26</c:f>
              <c:numCache/>
            </c:numRef>
          </c:val>
        </c:ser>
        <c:axId val="52411035"/>
        <c:axId val="231828"/>
      </c:barChart>
      <c:catAx>
        <c:axId val="52411035"/>
        <c:scaling>
          <c:orientation val="minMax"/>
        </c:scaling>
        <c:axPos val="b"/>
        <c:delete val="0"/>
        <c:numFmt formatCode="General" sourceLinked="0"/>
        <c:majorTickMark val="out"/>
        <c:minorTickMark val="none"/>
        <c:tickLblPos val="nextTo"/>
        <c:crossAx val="231828"/>
        <c:crosses val="autoZero"/>
        <c:auto val="1"/>
        <c:lblOffset val="100"/>
        <c:noMultiLvlLbl val="0"/>
      </c:catAx>
      <c:valAx>
        <c:axId val="231828"/>
        <c:scaling>
          <c:orientation val="minMax"/>
        </c:scaling>
        <c:axPos val="l"/>
        <c:majorGridlines/>
        <c:delete val="0"/>
        <c:numFmt formatCode="#,##0_);[Red]\(#,##0\)" sourceLinked="1"/>
        <c:majorTickMark val="out"/>
        <c:minorTickMark val="none"/>
        <c:tickLblPos val="nextTo"/>
        <c:crossAx val="52411035"/>
        <c:crosses val="autoZero"/>
        <c:crossBetween val="between"/>
        <c:dispUnits/>
      </c:valAx>
    </c:plotArea>
    <c:legend>
      <c:legendPos val="r"/>
      <c:layout/>
      <c:overlay val="0"/>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24</xdr:row>
      <xdr:rowOff>28575</xdr:rowOff>
    </xdr:from>
    <xdr:to>
      <xdr:col>5</xdr:col>
      <xdr:colOff>714375</xdr:colOff>
      <xdr:row>33</xdr:row>
      <xdr:rowOff>66675</xdr:rowOff>
    </xdr:to>
    <xdr:graphicFrame macro="">
      <xdr:nvGraphicFramePr>
        <xdr:cNvPr id="2" name="グラフ 1"/>
        <xdr:cNvGraphicFramePr/>
      </xdr:nvGraphicFramePr>
      <xdr:xfrm>
        <a:off x="190500" y="6677025"/>
        <a:ext cx="5638800" cy="172402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35</xdr:row>
      <xdr:rowOff>57150</xdr:rowOff>
    </xdr:from>
    <xdr:to>
      <xdr:col>5</xdr:col>
      <xdr:colOff>714375</xdr:colOff>
      <xdr:row>44</xdr:row>
      <xdr:rowOff>104775</xdr:rowOff>
    </xdr:to>
    <xdr:graphicFrame macro="">
      <xdr:nvGraphicFramePr>
        <xdr:cNvPr id="3" name="グラフ 2"/>
        <xdr:cNvGraphicFramePr/>
      </xdr:nvGraphicFramePr>
      <xdr:xfrm>
        <a:off x="190500" y="8763000"/>
        <a:ext cx="5638800" cy="1762125"/>
      </xdr:xfrm>
      <a:graphic>
        <a:graphicData uri="http://schemas.openxmlformats.org/drawingml/2006/chart">
          <c:chart xmlns:c="http://schemas.openxmlformats.org/drawingml/2006/chart" r:id="rId2"/>
        </a:graphicData>
      </a:graphic>
    </xdr:graphicFrame>
    <xdr:clientData/>
  </xdr:twoCellAnchor>
  <xdr:twoCellAnchor>
    <xdr:from>
      <xdr:col>1</xdr:col>
      <xdr:colOff>285750</xdr:colOff>
      <xdr:row>31</xdr:row>
      <xdr:rowOff>133350</xdr:rowOff>
    </xdr:from>
    <xdr:to>
      <xdr:col>1</xdr:col>
      <xdr:colOff>676275</xdr:colOff>
      <xdr:row>32</xdr:row>
      <xdr:rowOff>142875</xdr:rowOff>
    </xdr:to>
    <xdr:sp macro="" textlink="">
      <xdr:nvSpPr>
        <xdr:cNvPr id="4" name="Text Box 1"/>
        <xdr:cNvSpPr txBox="1">
          <a:spLocks noChangeArrowheads="1"/>
        </xdr:cNvSpPr>
      </xdr:nvSpPr>
      <xdr:spPr bwMode="auto">
        <a:xfrm flipV="1">
          <a:off x="447675" y="8105775"/>
          <a:ext cx="3905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twoCellAnchor>
    <xdr:from>
      <xdr:col>1</xdr:col>
      <xdr:colOff>200025</xdr:colOff>
      <xdr:row>42</xdr:row>
      <xdr:rowOff>171450</xdr:rowOff>
    </xdr:from>
    <xdr:to>
      <xdr:col>1</xdr:col>
      <xdr:colOff>581025</xdr:colOff>
      <xdr:row>43</xdr:row>
      <xdr:rowOff>161925</xdr:rowOff>
    </xdr:to>
    <xdr:sp macro="" textlink="">
      <xdr:nvSpPr>
        <xdr:cNvPr id="5" name="Text Box 1"/>
        <xdr:cNvSpPr txBox="1">
          <a:spLocks noChangeArrowheads="1"/>
        </xdr:cNvSpPr>
      </xdr:nvSpPr>
      <xdr:spPr bwMode="auto">
        <a:xfrm>
          <a:off x="361950" y="10210800"/>
          <a:ext cx="3810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95250</xdr:rowOff>
    </xdr:from>
    <xdr:to>
      <xdr:col>7</xdr:col>
      <xdr:colOff>76200</xdr:colOff>
      <xdr:row>42</xdr:row>
      <xdr:rowOff>57150</xdr:rowOff>
    </xdr:to>
    <xdr:graphicFrame macro="">
      <xdr:nvGraphicFramePr>
        <xdr:cNvPr id="2" name="グラフ 1"/>
        <xdr:cNvGraphicFramePr/>
      </xdr:nvGraphicFramePr>
      <xdr:xfrm>
        <a:off x="419100" y="5048250"/>
        <a:ext cx="5219700" cy="3962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24</xdr:row>
      <xdr:rowOff>47625</xdr:rowOff>
    </xdr:from>
    <xdr:to>
      <xdr:col>4</xdr:col>
      <xdr:colOff>457200</xdr:colOff>
      <xdr:row>29</xdr:row>
      <xdr:rowOff>85725</xdr:rowOff>
    </xdr:to>
    <xdr:graphicFrame macro="">
      <xdr:nvGraphicFramePr>
        <xdr:cNvPr id="2" name="グラフ 1"/>
        <xdr:cNvGraphicFramePr/>
      </xdr:nvGraphicFramePr>
      <xdr:xfrm>
        <a:off x="314325" y="6096000"/>
        <a:ext cx="2667000" cy="1600200"/>
      </xdr:xfrm>
      <a:graphic>
        <a:graphicData uri="http://schemas.openxmlformats.org/drawingml/2006/chart">
          <c:chart xmlns:c="http://schemas.openxmlformats.org/drawingml/2006/chart" r:id="rId1"/>
        </a:graphicData>
      </a:graphic>
    </xdr:graphicFrame>
    <xdr:clientData/>
  </xdr:twoCellAnchor>
  <xdr:twoCellAnchor>
    <xdr:from>
      <xdr:col>4</xdr:col>
      <xdr:colOff>552450</xdr:colOff>
      <xdr:row>24</xdr:row>
      <xdr:rowOff>47625</xdr:rowOff>
    </xdr:from>
    <xdr:to>
      <xdr:col>8</xdr:col>
      <xdr:colOff>695325</xdr:colOff>
      <xdr:row>29</xdr:row>
      <xdr:rowOff>85725</xdr:rowOff>
    </xdr:to>
    <xdr:graphicFrame macro="">
      <xdr:nvGraphicFramePr>
        <xdr:cNvPr id="3" name="グラフ 2"/>
        <xdr:cNvGraphicFramePr/>
      </xdr:nvGraphicFramePr>
      <xdr:xfrm>
        <a:off x="3076575" y="6096000"/>
        <a:ext cx="2705100" cy="1600200"/>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31</xdr:row>
      <xdr:rowOff>76200</xdr:rowOff>
    </xdr:from>
    <xdr:to>
      <xdr:col>4</xdr:col>
      <xdr:colOff>428625</xdr:colOff>
      <xdr:row>40</xdr:row>
      <xdr:rowOff>47625</xdr:rowOff>
    </xdr:to>
    <xdr:graphicFrame macro="">
      <xdr:nvGraphicFramePr>
        <xdr:cNvPr id="4" name="グラフ 3"/>
        <xdr:cNvGraphicFramePr/>
      </xdr:nvGraphicFramePr>
      <xdr:xfrm>
        <a:off x="285750" y="8058150"/>
        <a:ext cx="2667000" cy="2295525"/>
      </xdr:xfrm>
      <a:graphic>
        <a:graphicData uri="http://schemas.openxmlformats.org/drawingml/2006/chart">
          <c:chart xmlns:c="http://schemas.openxmlformats.org/drawingml/2006/chart" r:id="rId3"/>
        </a:graphicData>
      </a:graphic>
    </xdr:graphicFrame>
    <xdr:clientData/>
  </xdr:twoCellAnchor>
  <xdr:twoCellAnchor>
    <xdr:from>
      <xdr:col>4</xdr:col>
      <xdr:colOff>542925</xdr:colOff>
      <xdr:row>31</xdr:row>
      <xdr:rowOff>76200</xdr:rowOff>
    </xdr:from>
    <xdr:to>
      <xdr:col>8</xdr:col>
      <xdr:colOff>742950</xdr:colOff>
      <xdr:row>40</xdr:row>
      <xdr:rowOff>66675</xdr:rowOff>
    </xdr:to>
    <xdr:graphicFrame macro="">
      <xdr:nvGraphicFramePr>
        <xdr:cNvPr id="5" name="グラフ 4"/>
        <xdr:cNvGraphicFramePr/>
      </xdr:nvGraphicFramePr>
      <xdr:xfrm>
        <a:off x="3067050" y="8058150"/>
        <a:ext cx="2762250" cy="2314575"/>
      </xdr:xfrm>
      <a:graphic>
        <a:graphicData uri="http://schemas.openxmlformats.org/drawingml/2006/chart">
          <c:chart xmlns:c="http://schemas.openxmlformats.org/drawingml/2006/chart" r:id="rId4"/>
        </a:graphicData>
      </a:graphic>
    </xdr:graphicFrame>
    <xdr:clientData/>
  </xdr:twoCellAnchor>
  <xdr:twoCellAnchor>
    <xdr:from>
      <xdr:col>4</xdr:col>
      <xdr:colOff>581025</xdr:colOff>
      <xdr:row>39</xdr:row>
      <xdr:rowOff>133350</xdr:rowOff>
    </xdr:from>
    <xdr:to>
      <xdr:col>5</xdr:col>
      <xdr:colOff>219075</xdr:colOff>
      <xdr:row>39</xdr:row>
      <xdr:rowOff>304800</xdr:rowOff>
    </xdr:to>
    <xdr:sp macro="" textlink="">
      <xdr:nvSpPr>
        <xdr:cNvPr id="6" name="テキスト ボックス 5"/>
        <xdr:cNvSpPr txBox="1"/>
      </xdr:nvSpPr>
      <xdr:spPr>
        <a:xfrm>
          <a:off x="3105150" y="10096500"/>
          <a:ext cx="400050" cy="1714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700"/>
            <a:t>（千人）</a:t>
          </a:r>
        </a:p>
      </xdr:txBody>
    </xdr:sp>
    <xdr:clientData/>
  </xdr:twoCellAnchor>
  <xdr:twoCellAnchor>
    <xdr:from>
      <xdr:col>0</xdr:col>
      <xdr:colOff>361950</xdr:colOff>
      <xdr:row>39</xdr:row>
      <xdr:rowOff>95250</xdr:rowOff>
    </xdr:from>
    <xdr:to>
      <xdr:col>1</xdr:col>
      <xdr:colOff>57150</xdr:colOff>
      <xdr:row>39</xdr:row>
      <xdr:rowOff>314325</xdr:rowOff>
    </xdr:to>
    <xdr:sp macro="" textlink="">
      <xdr:nvSpPr>
        <xdr:cNvPr id="7" name="テキスト ボックス 6"/>
        <xdr:cNvSpPr txBox="1"/>
      </xdr:nvSpPr>
      <xdr:spPr>
        <a:xfrm>
          <a:off x="361950" y="10058400"/>
          <a:ext cx="390525" cy="2190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700"/>
            <a:t>（千人）</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30</xdr:row>
      <xdr:rowOff>66675</xdr:rowOff>
    </xdr:from>
    <xdr:to>
      <xdr:col>9</xdr:col>
      <xdr:colOff>704850</xdr:colOff>
      <xdr:row>40</xdr:row>
      <xdr:rowOff>133350</xdr:rowOff>
    </xdr:to>
    <xdr:graphicFrame macro="">
      <xdr:nvGraphicFramePr>
        <xdr:cNvPr id="2" name="グラフ 1"/>
        <xdr:cNvGraphicFramePr/>
      </xdr:nvGraphicFramePr>
      <xdr:xfrm>
        <a:off x="123825" y="5934075"/>
        <a:ext cx="5791200" cy="195262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39</xdr:row>
      <xdr:rowOff>85725</xdr:rowOff>
    </xdr:from>
    <xdr:to>
      <xdr:col>2</xdr:col>
      <xdr:colOff>142875</xdr:colOff>
      <xdr:row>40</xdr:row>
      <xdr:rowOff>114300</xdr:rowOff>
    </xdr:to>
    <xdr:sp macro="" textlink="">
      <xdr:nvSpPr>
        <xdr:cNvPr id="3" name="テキスト ボックス 2"/>
        <xdr:cNvSpPr txBox="1"/>
      </xdr:nvSpPr>
      <xdr:spPr>
        <a:xfrm>
          <a:off x="190500" y="7658100"/>
          <a:ext cx="476250"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700"/>
            <a:t>（千人）</a:t>
          </a:r>
          <a:endParaRPr kumimoji="1" lang="en-US" altLang="ja-JP" sz="700"/>
        </a:p>
      </xdr:txBody>
    </xdr:sp>
    <xdr:clientData/>
  </xdr:twoCellAnchor>
  <xdr:twoCellAnchor>
    <xdr:from>
      <xdr:col>0</xdr:col>
      <xdr:colOff>104775</xdr:colOff>
      <xdr:row>42</xdr:row>
      <xdr:rowOff>38100</xdr:rowOff>
    </xdr:from>
    <xdr:to>
      <xdr:col>9</xdr:col>
      <xdr:colOff>704850</xdr:colOff>
      <xdr:row>52</xdr:row>
      <xdr:rowOff>114300</xdr:rowOff>
    </xdr:to>
    <xdr:graphicFrame macro="">
      <xdr:nvGraphicFramePr>
        <xdr:cNvPr id="4" name="グラフ 3"/>
        <xdr:cNvGraphicFramePr/>
      </xdr:nvGraphicFramePr>
      <xdr:xfrm>
        <a:off x="104775" y="8239125"/>
        <a:ext cx="5810250" cy="1981200"/>
      </xdr:xfrm>
      <a:graphic>
        <a:graphicData uri="http://schemas.openxmlformats.org/drawingml/2006/chart">
          <c:chart xmlns:c="http://schemas.openxmlformats.org/drawingml/2006/chart" r:id="rId2"/>
        </a:graphicData>
      </a:graphic>
    </xdr:graphicFrame>
    <xdr:clientData/>
  </xdr:twoCellAnchor>
  <xdr:twoCellAnchor>
    <xdr:from>
      <xdr:col>0</xdr:col>
      <xdr:colOff>142875</xdr:colOff>
      <xdr:row>51</xdr:row>
      <xdr:rowOff>47625</xdr:rowOff>
    </xdr:from>
    <xdr:to>
      <xdr:col>2</xdr:col>
      <xdr:colOff>66675</xdr:colOff>
      <xdr:row>52</xdr:row>
      <xdr:rowOff>104775</xdr:rowOff>
    </xdr:to>
    <xdr:sp macro="" textlink="">
      <xdr:nvSpPr>
        <xdr:cNvPr id="5" name="テキスト ボックス 4"/>
        <xdr:cNvSpPr txBox="1"/>
      </xdr:nvSpPr>
      <xdr:spPr>
        <a:xfrm>
          <a:off x="142875" y="9963150"/>
          <a:ext cx="447675" cy="247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700"/>
            <a:t>（千人）</a:t>
          </a:r>
          <a:endParaRPr kumimoji="1" lang="en-US" altLang="ja-JP" sz="700"/>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38100</xdr:rowOff>
    </xdr:from>
    <xdr:to>
      <xdr:col>8</xdr:col>
      <xdr:colOff>762000</xdr:colOff>
      <xdr:row>39</xdr:row>
      <xdr:rowOff>66675</xdr:rowOff>
    </xdr:to>
    <xdr:graphicFrame macro="">
      <xdr:nvGraphicFramePr>
        <xdr:cNvPr id="2" name="グラフ 1"/>
        <xdr:cNvGraphicFramePr/>
      </xdr:nvGraphicFramePr>
      <xdr:xfrm>
        <a:off x="0" y="5734050"/>
        <a:ext cx="6143625" cy="2305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42</xdr:row>
      <xdr:rowOff>38100</xdr:rowOff>
    </xdr:from>
    <xdr:to>
      <xdr:col>8</xdr:col>
      <xdr:colOff>762000</xdr:colOff>
      <xdr:row>54</xdr:row>
      <xdr:rowOff>76200</xdr:rowOff>
    </xdr:to>
    <xdr:graphicFrame macro="">
      <xdr:nvGraphicFramePr>
        <xdr:cNvPr id="3" name="グラフ 2"/>
        <xdr:cNvGraphicFramePr/>
      </xdr:nvGraphicFramePr>
      <xdr:xfrm>
        <a:off x="0" y="8572500"/>
        <a:ext cx="6143625" cy="23241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0.8245</cdr:x>
      <cdr:y>0.037</cdr:y>
    </cdr:from>
    <cdr:to>
      <cdr:x>0.92225</cdr:x>
      <cdr:y>0.11625</cdr:y>
    </cdr:to>
    <cdr:sp macro="" textlink="">
      <cdr:nvSpPr>
        <cdr:cNvPr id="2" name="テキスト ボックス 1"/>
        <cdr:cNvSpPr txBox="1"/>
      </cdr:nvSpPr>
      <cdr:spPr>
        <a:xfrm>
          <a:off x="7800975" y="209550"/>
          <a:ext cx="923925" cy="447675"/>
        </a:xfrm>
        <a:prstGeom prst="rect">
          <a:avLst/>
        </a:prstGeom>
        <a:ln>
          <a:noFill/>
        </a:ln>
      </cdr:spPr>
      <cdr:txBody>
        <a:bodyPr vertOverflow="clip" wrap="square" rtlCol="0"/>
        <a:lstStyle/>
        <a:p>
          <a:r>
            <a:rPr lang="ja-JP" altLang="en-US" sz="800"/>
            <a:t>黒田官兵衛博覧会開催</a:t>
          </a:r>
        </a:p>
      </cdr:txBody>
    </cdr:sp>
  </cdr:relSizeAnchor>
  <cdr:relSizeAnchor xmlns:cdr="http://schemas.openxmlformats.org/drawingml/2006/chartDrawing">
    <cdr:from>
      <cdr:x>0.91525</cdr:x>
      <cdr:y>0.9505</cdr:y>
    </cdr:from>
    <cdr:to>
      <cdr:x>0.94525</cdr:x>
      <cdr:y>0.9875</cdr:y>
    </cdr:to>
    <cdr:sp macro="" textlink="">
      <cdr:nvSpPr>
        <cdr:cNvPr id="3" name="テキスト ボックス 2"/>
        <cdr:cNvSpPr txBox="1"/>
      </cdr:nvSpPr>
      <cdr:spPr>
        <a:xfrm>
          <a:off x="8658225" y="5400675"/>
          <a:ext cx="285750" cy="209550"/>
        </a:xfrm>
        <a:prstGeom prst="rect">
          <a:avLst/>
        </a:prstGeom>
        <a:ln>
          <a:noFill/>
        </a:ln>
      </cdr:spPr>
      <cdr:txBody>
        <a:bodyPr vertOverflow="clip" wrap="square" rtlCol="0"/>
        <a:lstStyle/>
        <a:p>
          <a:endParaRPr lang="ja-JP" altLang="en-US" sz="1100"/>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57150</xdr:rowOff>
    </xdr:from>
    <xdr:to>
      <xdr:col>13</xdr:col>
      <xdr:colOff>180975</xdr:colOff>
      <xdr:row>34</xdr:row>
      <xdr:rowOff>133350</xdr:rowOff>
    </xdr:to>
    <xdr:graphicFrame macro="">
      <xdr:nvGraphicFramePr>
        <xdr:cNvPr id="2" name="グラフ 2"/>
        <xdr:cNvGraphicFramePr/>
      </xdr:nvGraphicFramePr>
      <xdr:xfrm>
        <a:off x="38100" y="809625"/>
        <a:ext cx="9467850" cy="5686425"/>
      </xdr:xfrm>
      <a:graphic>
        <a:graphicData uri="http://schemas.openxmlformats.org/drawingml/2006/chart">
          <c:chart xmlns:c="http://schemas.openxmlformats.org/drawingml/2006/chart" r:id="rId1"/>
        </a:graphicData>
      </a:graphic>
    </xdr:graphicFrame>
    <xdr:clientData/>
  </xdr:twoCellAnchor>
  <xdr:twoCellAnchor>
    <xdr:from>
      <xdr:col>1</xdr:col>
      <xdr:colOff>381000</xdr:colOff>
      <xdr:row>10</xdr:row>
      <xdr:rowOff>123825</xdr:rowOff>
    </xdr:from>
    <xdr:to>
      <xdr:col>2</xdr:col>
      <xdr:colOff>47625</xdr:colOff>
      <xdr:row>12</xdr:row>
      <xdr:rowOff>76200</xdr:rowOff>
    </xdr:to>
    <xdr:sp macro="" textlink="">
      <xdr:nvSpPr>
        <xdr:cNvPr id="3" name="角丸四角形吹き出し 2"/>
        <xdr:cNvSpPr/>
      </xdr:nvSpPr>
      <xdr:spPr>
        <a:xfrm>
          <a:off x="1104900" y="2143125"/>
          <a:ext cx="762000" cy="314325"/>
        </a:xfrm>
        <a:prstGeom prst="wedgeRoundRectCallout">
          <a:avLst>
            <a:gd name="adj1" fmla="val -31137"/>
            <a:gd name="adj2" fmla="val 162285"/>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黒壁オープン</a:t>
          </a:r>
          <a:endParaRPr kumimoji="1" lang="en-US" altLang="ja-JP" sz="800">
            <a:solidFill>
              <a:schemeClr val="tx1"/>
            </a:solidFill>
          </a:endParaRPr>
        </a:p>
        <a:p>
          <a:pPr algn="l">
            <a:lnSpc>
              <a:spcPts val="1200"/>
            </a:lnSpc>
          </a:pPr>
          <a:endParaRPr kumimoji="1" lang="ja-JP" altLang="en-US" sz="1100">
            <a:solidFill>
              <a:schemeClr val="tx1"/>
            </a:solidFill>
          </a:endParaRPr>
        </a:p>
      </xdr:txBody>
    </xdr:sp>
    <xdr:clientData/>
  </xdr:twoCellAnchor>
  <xdr:twoCellAnchor>
    <xdr:from>
      <xdr:col>2</xdr:col>
      <xdr:colOff>695325</xdr:colOff>
      <xdr:row>7</xdr:row>
      <xdr:rowOff>0</xdr:rowOff>
    </xdr:from>
    <xdr:to>
      <xdr:col>3</xdr:col>
      <xdr:colOff>866775</xdr:colOff>
      <xdr:row>9</xdr:row>
      <xdr:rowOff>161925</xdr:rowOff>
    </xdr:to>
    <xdr:sp macro="" textlink="">
      <xdr:nvSpPr>
        <xdr:cNvPr id="4" name="角丸四角形吹き出し 3"/>
        <xdr:cNvSpPr/>
      </xdr:nvSpPr>
      <xdr:spPr>
        <a:xfrm>
          <a:off x="2514600" y="1476375"/>
          <a:ext cx="1285875" cy="523875"/>
        </a:xfrm>
        <a:prstGeom prst="wedgeRoundRectCallout">
          <a:avLst>
            <a:gd name="adj1" fmla="val 37531"/>
            <a:gd name="adj2" fmla="val 74751"/>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・ブルーメの丘オープン</a:t>
          </a:r>
          <a:endParaRPr kumimoji="1" lang="en-US" altLang="ja-JP" sz="800">
            <a:solidFill>
              <a:schemeClr val="tx1"/>
            </a:solidFill>
          </a:endParaRPr>
        </a:p>
        <a:p>
          <a:pPr algn="l"/>
          <a:r>
            <a:rPr kumimoji="1" lang="ja-JP" altLang="en-US" sz="800">
              <a:solidFill>
                <a:schemeClr val="tx1"/>
              </a:solidFill>
            </a:rPr>
            <a:t>・彦根城天守閣改修完了</a:t>
          </a:r>
          <a:endParaRPr kumimoji="1" lang="en-US" altLang="ja-JP" sz="800">
            <a:solidFill>
              <a:schemeClr val="tx1"/>
            </a:solidFill>
          </a:endParaRPr>
        </a:p>
        <a:p>
          <a:pPr algn="l"/>
          <a:endParaRPr kumimoji="1" lang="en-US" altLang="ja-JP" sz="800">
            <a:solidFill>
              <a:schemeClr val="tx1"/>
            </a:solidFill>
          </a:endParaRPr>
        </a:p>
        <a:p>
          <a:pPr algn="l"/>
          <a:endParaRPr kumimoji="1" lang="ja-JP" altLang="en-US" sz="1100">
            <a:solidFill>
              <a:schemeClr val="tx1"/>
            </a:solidFill>
          </a:endParaRPr>
        </a:p>
      </xdr:txBody>
    </xdr:sp>
    <xdr:clientData/>
  </xdr:twoCellAnchor>
  <xdr:twoCellAnchor>
    <xdr:from>
      <xdr:col>3</xdr:col>
      <xdr:colOff>914400</xdr:colOff>
      <xdr:row>6</xdr:row>
      <xdr:rowOff>19050</xdr:rowOff>
    </xdr:from>
    <xdr:to>
      <xdr:col>5</xdr:col>
      <xdr:colOff>447675</xdr:colOff>
      <xdr:row>8</xdr:row>
      <xdr:rowOff>152400</xdr:rowOff>
    </xdr:to>
    <xdr:sp macro="" textlink="">
      <xdr:nvSpPr>
        <xdr:cNvPr id="5" name="角丸四角形吹き出し 4"/>
        <xdr:cNvSpPr/>
      </xdr:nvSpPr>
      <xdr:spPr>
        <a:xfrm>
          <a:off x="3848100" y="1314450"/>
          <a:ext cx="1123950" cy="495300"/>
        </a:xfrm>
        <a:prstGeom prst="wedgeRoundRectCallout">
          <a:avLst>
            <a:gd name="adj1" fmla="val -620"/>
            <a:gd name="adj2" fmla="val 111103"/>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滋賀デスティネーションキャンペーン</a:t>
          </a:r>
          <a:endParaRPr kumimoji="1" lang="en-US" altLang="ja-JP" sz="800">
            <a:solidFill>
              <a:schemeClr val="tx1"/>
            </a:solidFill>
          </a:endParaRPr>
        </a:p>
        <a:p>
          <a:pPr algn="l"/>
          <a:endParaRPr kumimoji="1" lang="en-US" altLang="ja-JP" sz="800">
            <a:solidFill>
              <a:schemeClr val="tx1"/>
            </a:solidFill>
          </a:endParaRPr>
        </a:p>
        <a:p>
          <a:pPr algn="l"/>
          <a:endParaRPr kumimoji="1" lang="ja-JP" altLang="en-US" sz="1100">
            <a:solidFill>
              <a:schemeClr val="tx1"/>
            </a:solidFill>
          </a:endParaRPr>
        </a:p>
      </xdr:txBody>
    </xdr:sp>
    <xdr:clientData/>
  </xdr:twoCellAnchor>
  <xdr:twoCellAnchor>
    <xdr:from>
      <xdr:col>2</xdr:col>
      <xdr:colOff>66675</xdr:colOff>
      <xdr:row>10</xdr:row>
      <xdr:rowOff>47625</xdr:rowOff>
    </xdr:from>
    <xdr:to>
      <xdr:col>2</xdr:col>
      <xdr:colOff>1009650</xdr:colOff>
      <xdr:row>11</xdr:row>
      <xdr:rowOff>104775</xdr:rowOff>
    </xdr:to>
    <xdr:sp macro="" textlink="">
      <xdr:nvSpPr>
        <xdr:cNvPr id="6" name="角丸四角形吹き出し 5"/>
        <xdr:cNvSpPr/>
      </xdr:nvSpPr>
      <xdr:spPr>
        <a:xfrm>
          <a:off x="1885950" y="2066925"/>
          <a:ext cx="942975" cy="238125"/>
        </a:xfrm>
        <a:prstGeom prst="wedgeRoundRectCallout">
          <a:avLst>
            <a:gd name="adj1" fmla="val -51576"/>
            <a:gd name="adj2" fmla="val 132342"/>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ＪＲ長浜直流化</a:t>
          </a:r>
          <a:endParaRPr kumimoji="1" lang="ja-JP" altLang="en-US" sz="1100">
            <a:solidFill>
              <a:schemeClr val="tx1"/>
            </a:solidFill>
          </a:endParaRPr>
        </a:p>
      </xdr:txBody>
    </xdr:sp>
    <xdr:clientData/>
  </xdr:twoCellAnchor>
  <xdr:twoCellAnchor>
    <xdr:from>
      <xdr:col>6</xdr:col>
      <xdr:colOff>438150</xdr:colOff>
      <xdr:row>16</xdr:row>
      <xdr:rowOff>19050</xdr:rowOff>
    </xdr:from>
    <xdr:to>
      <xdr:col>7</xdr:col>
      <xdr:colOff>542925</xdr:colOff>
      <xdr:row>18</xdr:row>
      <xdr:rowOff>9525</xdr:rowOff>
    </xdr:to>
    <xdr:sp macro="" textlink="">
      <xdr:nvSpPr>
        <xdr:cNvPr id="7" name="角丸四角形吹き出し 6"/>
        <xdr:cNvSpPr/>
      </xdr:nvSpPr>
      <xdr:spPr>
        <a:xfrm>
          <a:off x="5562600" y="3124200"/>
          <a:ext cx="704850" cy="352425"/>
        </a:xfrm>
        <a:prstGeom prst="wedgeRoundRectCallout">
          <a:avLst>
            <a:gd name="adj1" fmla="val -85354"/>
            <a:gd name="adj2" fmla="val -109564"/>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冷夏の影響</a:t>
          </a:r>
          <a:endParaRPr kumimoji="1" lang="en-US" altLang="ja-JP" sz="800">
            <a:solidFill>
              <a:schemeClr val="tx1"/>
            </a:solidFill>
          </a:endParaRPr>
        </a:p>
        <a:p>
          <a:pPr algn="l">
            <a:lnSpc>
              <a:spcPts val="1100"/>
            </a:lnSpc>
          </a:pPr>
          <a:endParaRPr kumimoji="1" lang="ja-JP" altLang="en-US" sz="1100">
            <a:solidFill>
              <a:schemeClr val="tx1"/>
            </a:solidFill>
          </a:endParaRPr>
        </a:p>
      </xdr:txBody>
    </xdr:sp>
    <xdr:clientData/>
  </xdr:twoCellAnchor>
  <xdr:twoCellAnchor>
    <xdr:from>
      <xdr:col>7</xdr:col>
      <xdr:colOff>600075</xdr:colOff>
      <xdr:row>15</xdr:row>
      <xdr:rowOff>85725</xdr:rowOff>
    </xdr:from>
    <xdr:to>
      <xdr:col>9</xdr:col>
      <xdr:colOff>200025</xdr:colOff>
      <xdr:row>18</xdr:row>
      <xdr:rowOff>9525</xdr:rowOff>
    </xdr:to>
    <xdr:sp macro="" textlink="">
      <xdr:nvSpPr>
        <xdr:cNvPr id="8" name="角丸四角形吹き出し 7"/>
        <xdr:cNvSpPr/>
      </xdr:nvSpPr>
      <xdr:spPr>
        <a:xfrm>
          <a:off x="6324600" y="3009900"/>
          <a:ext cx="800100" cy="466725"/>
        </a:xfrm>
        <a:prstGeom prst="wedgeRoundRectCallout">
          <a:avLst>
            <a:gd name="adj1" fmla="val -25604"/>
            <a:gd name="adj2" fmla="val -105340"/>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新名神高速道路開通</a:t>
          </a:r>
          <a:endParaRPr kumimoji="1" lang="en-US" altLang="ja-JP" sz="800">
            <a:solidFill>
              <a:schemeClr val="tx1"/>
            </a:solidFill>
          </a:endParaRPr>
        </a:p>
        <a:p>
          <a:pPr algn="l"/>
          <a:endParaRPr kumimoji="1" lang="en-US" altLang="ja-JP" sz="800">
            <a:solidFill>
              <a:schemeClr val="tx1"/>
            </a:solidFill>
          </a:endParaRPr>
        </a:p>
        <a:p>
          <a:pPr algn="l"/>
          <a:endParaRPr kumimoji="1" lang="ja-JP" altLang="en-US" sz="1100">
            <a:solidFill>
              <a:schemeClr val="tx1"/>
            </a:solidFill>
          </a:endParaRPr>
        </a:p>
      </xdr:txBody>
    </xdr:sp>
    <xdr:clientData/>
  </xdr:twoCellAnchor>
  <xdr:twoCellAnchor>
    <xdr:from>
      <xdr:col>2</xdr:col>
      <xdr:colOff>152400</xdr:colOff>
      <xdr:row>17</xdr:row>
      <xdr:rowOff>142875</xdr:rowOff>
    </xdr:from>
    <xdr:to>
      <xdr:col>2</xdr:col>
      <xdr:colOff>1057275</xdr:colOff>
      <xdr:row>22</xdr:row>
      <xdr:rowOff>47625</xdr:rowOff>
    </xdr:to>
    <xdr:sp macro="" textlink="">
      <xdr:nvSpPr>
        <xdr:cNvPr id="9" name="角丸四角形吹き出し 8"/>
        <xdr:cNvSpPr/>
      </xdr:nvSpPr>
      <xdr:spPr>
        <a:xfrm>
          <a:off x="1971675" y="3429000"/>
          <a:ext cx="904875" cy="809625"/>
        </a:xfrm>
        <a:prstGeom prst="wedgeRoundRectCallout">
          <a:avLst>
            <a:gd name="adj1" fmla="val 61720"/>
            <a:gd name="adj2" fmla="val -36285"/>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・阪神淡路大震災</a:t>
          </a:r>
          <a:endParaRPr kumimoji="1" lang="en-US" altLang="ja-JP" sz="800">
            <a:solidFill>
              <a:schemeClr val="tx1"/>
            </a:solidFill>
          </a:endParaRPr>
        </a:p>
        <a:p>
          <a:pPr algn="l"/>
          <a:r>
            <a:rPr kumimoji="1" lang="ja-JP" altLang="en-US" sz="800">
              <a:solidFill>
                <a:schemeClr val="tx1"/>
              </a:solidFill>
            </a:rPr>
            <a:t>・彦根城天守閣改修</a:t>
          </a:r>
          <a:endParaRPr kumimoji="1" lang="en-US" altLang="ja-JP" sz="800">
            <a:solidFill>
              <a:schemeClr val="tx1"/>
            </a:solidFill>
          </a:endParaRPr>
        </a:p>
        <a:p>
          <a:pPr algn="l">
            <a:lnSpc>
              <a:spcPts val="1200"/>
            </a:lnSpc>
          </a:pPr>
          <a:endParaRPr kumimoji="1" lang="ja-JP" altLang="en-US" sz="1100">
            <a:solidFill>
              <a:schemeClr val="tx1"/>
            </a:solidFill>
          </a:endParaRPr>
        </a:p>
      </xdr:txBody>
    </xdr:sp>
    <xdr:clientData/>
  </xdr:twoCellAnchor>
  <xdr:twoCellAnchor>
    <xdr:from>
      <xdr:col>1</xdr:col>
      <xdr:colOff>390525</xdr:colOff>
      <xdr:row>21</xdr:row>
      <xdr:rowOff>66675</xdr:rowOff>
    </xdr:from>
    <xdr:to>
      <xdr:col>2</xdr:col>
      <xdr:colOff>142875</xdr:colOff>
      <xdr:row>26</xdr:row>
      <xdr:rowOff>66675</xdr:rowOff>
    </xdr:to>
    <xdr:sp macro="" textlink="">
      <xdr:nvSpPr>
        <xdr:cNvPr id="10" name="角丸四角形吹き出し 9"/>
        <xdr:cNvSpPr/>
      </xdr:nvSpPr>
      <xdr:spPr>
        <a:xfrm>
          <a:off x="1114425" y="4076700"/>
          <a:ext cx="847725" cy="904875"/>
        </a:xfrm>
        <a:prstGeom prst="wedgeRoundRectCallout">
          <a:avLst>
            <a:gd name="adj1" fmla="val 26633"/>
            <a:gd name="adj2" fmla="val -124889"/>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八幡堀・新町通り等、重要伝統的建造物群保存地区に選定</a:t>
          </a:r>
          <a:endParaRPr kumimoji="1" lang="en-US" altLang="ja-JP" sz="800">
            <a:solidFill>
              <a:schemeClr val="tx1"/>
            </a:solidFill>
          </a:endParaRPr>
        </a:p>
      </xdr:txBody>
    </xdr:sp>
    <xdr:clientData/>
  </xdr:twoCellAnchor>
  <xdr:twoCellAnchor>
    <xdr:from>
      <xdr:col>2</xdr:col>
      <xdr:colOff>1114425</xdr:colOff>
      <xdr:row>21</xdr:row>
      <xdr:rowOff>76200</xdr:rowOff>
    </xdr:from>
    <xdr:to>
      <xdr:col>4</xdr:col>
      <xdr:colOff>352425</xdr:colOff>
      <xdr:row>25</xdr:row>
      <xdr:rowOff>114300</xdr:rowOff>
    </xdr:to>
    <xdr:sp macro="" textlink="">
      <xdr:nvSpPr>
        <xdr:cNvPr id="11" name="角丸四角形吹き出し 10"/>
        <xdr:cNvSpPr/>
      </xdr:nvSpPr>
      <xdr:spPr>
        <a:xfrm>
          <a:off x="2933700" y="4086225"/>
          <a:ext cx="1343025" cy="762000"/>
        </a:xfrm>
        <a:prstGeom prst="wedgeRoundRectCallout">
          <a:avLst>
            <a:gd name="adj1" fmla="val -26407"/>
            <a:gd name="adj2" fmla="val -176496"/>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・琵琶湖博物館オープン</a:t>
          </a:r>
          <a:endParaRPr kumimoji="1" lang="en-US" altLang="ja-JP" sz="800">
            <a:solidFill>
              <a:schemeClr val="tx1"/>
            </a:solidFill>
          </a:endParaRPr>
        </a:p>
        <a:p>
          <a:pPr algn="l"/>
          <a:r>
            <a:rPr kumimoji="1" lang="ja-JP" altLang="en-US" sz="800">
              <a:solidFill>
                <a:schemeClr val="tx1"/>
              </a:solidFill>
            </a:rPr>
            <a:t>・ＮＨＫ大河ドラマ「秀吉」効果</a:t>
          </a:r>
          <a:endParaRPr kumimoji="1" lang="en-US" altLang="ja-JP" sz="800">
            <a:solidFill>
              <a:schemeClr val="tx1"/>
            </a:solidFill>
          </a:endParaRPr>
        </a:p>
        <a:p>
          <a:pPr algn="l"/>
          <a:r>
            <a:rPr kumimoji="1" lang="ja-JP" altLang="en-US" sz="800">
              <a:solidFill>
                <a:schemeClr val="tx1"/>
              </a:solidFill>
            </a:rPr>
            <a:t>・北近江秀吉博覧会開催</a:t>
          </a:r>
          <a:endParaRPr kumimoji="1" lang="en-US" altLang="ja-JP" sz="800">
            <a:solidFill>
              <a:schemeClr val="tx1"/>
            </a:solidFill>
          </a:endParaRPr>
        </a:p>
      </xdr:txBody>
    </xdr:sp>
    <xdr:clientData/>
  </xdr:twoCellAnchor>
  <xdr:twoCellAnchor>
    <xdr:from>
      <xdr:col>5</xdr:col>
      <xdr:colOff>142875</xdr:colOff>
      <xdr:row>15</xdr:row>
      <xdr:rowOff>76200</xdr:rowOff>
    </xdr:from>
    <xdr:to>
      <xdr:col>6</xdr:col>
      <xdr:colOff>381000</xdr:colOff>
      <xdr:row>21</xdr:row>
      <xdr:rowOff>133350</xdr:rowOff>
    </xdr:to>
    <xdr:sp macro="" textlink="">
      <xdr:nvSpPr>
        <xdr:cNvPr id="12" name="角丸四角形吹き出し 11"/>
        <xdr:cNvSpPr/>
      </xdr:nvSpPr>
      <xdr:spPr>
        <a:xfrm>
          <a:off x="4667250" y="3000375"/>
          <a:ext cx="838200" cy="1143000"/>
        </a:xfrm>
        <a:prstGeom prst="wedgeRoundRectCallout">
          <a:avLst>
            <a:gd name="adj1" fmla="val -81048"/>
            <a:gd name="adj2" fmla="val -55201"/>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・湖国２１世紀記念事業開催</a:t>
          </a:r>
          <a:endParaRPr kumimoji="1" lang="en-US" altLang="ja-JP" sz="800">
            <a:solidFill>
              <a:schemeClr val="tx1"/>
            </a:solidFill>
          </a:endParaRPr>
        </a:p>
        <a:p>
          <a:pPr algn="l"/>
          <a:r>
            <a:rPr kumimoji="1" lang="ja-JP" altLang="en-US" sz="800">
              <a:solidFill>
                <a:schemeClr val="tx1"/>
              </a:solidFill>
            </a:rPr>
            <a:t>・びわ湖タワー閉園</a:t>
          </a:r>
          <a:endParaRPr kumimoji="1" lang="en-US" altLang="ja-JP" sz="800">
            <a:solidFill>
              <a:schemeClr val="tx1"/>
            </a:solidFill>
          </a:endParaRPr>
        </a:p>
      </xdr:txBody>
    </xdr:sp>
    <xdr:clientData/>
  </xdr:twoCellAnchor>
  <xdr:twoCellAnchor>
    <xdr:from>
      <xdr:col>8</xdr:col>
      <xdr:colOff>228600</xdr:colOff>
      <xdr:row>4</xdr:row>
      <xdr:rowOff>123825</xdr:rowOff>
    </xdr:from>
    <xdr:to>
      <xdr:col>9</xdr:col>
      <xdr:colOff>600075</xdr:colOff>
      <xdr:row>7</xdr:row>
      <xdr:rowOff>104775</xdr:rowOff>
    </xdr:to>
    <xdr:sp macro="" textlink="">
      <xdr:nvSpPr>
        <xdr:cNvPr id="13" name="角丸四角形吹き出し 12"/>
        <xdr:cNvSpPr/>
      </xdr:nvSpPr>
      <xdr:spPr>
        <a:xfrm>
          <a:off x="6553200" y="1057275"/>
          <a:ext cx="971550" cy="523875"/>
        </a:xfrm>
        <a:prstGeom prst="wedgeRoundRectCallout">
          <a:avLst>
            <a:gd name="adj1" fmla="val -55796"/>
            <a:gd name="adj2" fmla="val 90966"/>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彦根城築城４００年祭開催</a:t>
          </a:r>
          <a:endParaRPr kumimoji="1" lang="en-US" altLang="ja-JP" sz="800">
            <a:solidFill>
              <a:schemeClr val="tx1"/>
            </a:solidFill>
          </a:endParaRPr>
        </a:p>
        <a:p>
          <a:pPr algn="l">
            <a:lnSpc>
              <a:spcPts val="1200"/>
            </a:lnSpc>
          </a:pPr>
          <a:endParaRPr kumimoji="1" lang="ja-JP" altLang="en-US" sz="1100">
            <a:solidFill>
              <a:schemeClr val="tx1"/>
            </a:solidFill>
          </a:endParaRPr>
        </a:p>
      </xdr:txBody>
    </xdr:sp>
    <xdr:clientData/>
  </xdr:twoCellAnchor>
  <xdr:twoCellAnchor>
    <xdr:from>
      <xdr:col>9</xdr:col>
      <xdr:colOff>333375</xdr:colOff>
      <xdr:row>16</xdr:row>
      <xdr:rowOff>114300</xdr:rowOff>
    </xdr:from>
    <xdr:to>
      <xdr:col>11</xdr:col>
      <xdr:colOff>600075</xdr:colOff>
      <xdr:row>20</xdr:row>
      <xdr:rowOff>95250</xdr:rowOff>
    </xdr:to>
    <xdr:sp macro="" textlink="">
      <xdr:nvSpPr>
        <xdr:cNvPr id="14" name="角丸四角形吹き出し 13"/>
        <xdr:cNvSpPr/>
      </xdr:nvSpPr>
      <xdr:spPr>
        <a:xfrm>
          <a:off x="7258050" y="3219450"/>
          <a:ext cx="1466850" cy="704850"/>
        </a:xfrm>
        <a:prstGeom prst="wedgeRoundRectCallout">
          <a:avLst>
            <a:gd name="adj1" fmla="val -36047"/>
            <a:gd name="adj2" fmla="val -145483"/>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・東日本大震災</a:t>
          </a:r>
          <a:endParaRPr kumimoji="1" lang="en-US" altLang="ja-JP" sz="800">
            <a:solidFill>
              <a:schemeClr val="tx1"/>
            </a:solidFill>
          </a:endParaRPr>
        </a:p>
        <a:p>
          <a:pPr algn="l"/>
          <a:r>
            <a:rPr kumimoji="1" lang="ja-JP" altLang="en-US" sz="800">
              <a:solidFill>
                <a:schemeClr val="tx1"/>
              </a:solidFill>
            </a:rPr>
            <a:t>・江・浅井三姉妹博覧会開催</a:t>
          </a:r>
          <a:endParaRPr kumimoji="1" lang="en-US" altLang="ja-JP" sz="800">
            <a:solidFill>
              <a:schemeClr val="tx1"/>
            </a:solidFill>
          </a:endParaRPr>
        </a:p>
        <a:p>
          <a:pPr algn="l">
            <a:lnSpc>
              <a:spcPts val="1100"/>
            </a:lnSpc>
          </a:pPr>
          <a:r>
            <a:rPr kumimoji="1" lang="ja-JP" altLang="en-US" sz="1100">
              <a:solidFill>
                <a:schemeClr val="tx1"/>
              </a:solidFill>
            </a:rPr>
            <a:t>・</a:t>
          </a:r>
          <a:r>
            <a:rPr kumimoji="1" lang="ja-JP" altLang="en-US" sz="800">
              <a:solidFill>
                <a:schemeClr val="tx1"/>
              </a:solidFill>
            </a:rPr>
            <a:t>法然上人・親鸞聖人大遠忌</a:t>
          </a:r>
        </a:p>
      </xdr:txBody>
    </xdr:sp>
    <xdr:clientData/>
  </xdr:twoCellAnchor>
  <xdr:twoCellAnchor>
    <xdr:from>
      <xdr:col>3</xdr:col>
      <xdr:colOff>447675</xdr:colOff>
      <xdr:row>16</xdr:row>
      <xdr:rowOff>47625</xdr:rowOff>
    </xdr:from>
    <xdr:to>
      <xdr:col>5</xdr:col>
      <xdr:colOff>9525</xdr:colOff>
      <xdr:row>20</xdr:row>
      <xdr:rowOff>66675</xdr:rowOff>
    </xdr:to>
    <xdr:sp macro="" textlink="">
      <xdr:nvSpPr>
        <xdr:cNvPr id="15" name="角丸四角形吹き出し 14"/>
        <xdr:cNvSpPr/>
      </xdr:nvSpPr>
      <xdr:spPr>
        <a:xfrm>
          <a:off x="3381375" y="3152775"/>
          <a:ext cx="1152525" cy="742950"/>
        </a:xfrm>
        <a:prstGeom prst="wedgeRoundRectCallout">
          <a:avLst>
            <a:gd name="adj1" fmla="val -24815"/>
            <a:gd name="adj2" fmla="val -76611"/>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・びわ湖ホールオープン</a:t>
          </a:r>
          <a:endParaRPr kumimoji="1" lang="en-US" altLang="ja-JP" sz="800">
            <a:solidFill>
              <a:schemeClr val="tx1"/>
            </a:solidFill>
          </a:endParaRPr>
        </a:p>
        <a:p>
          <a:pPr algn="l"/>
          <a:r>
            <a:rPr kumimoji="1" lang="ja-JP" altLang="en-US" sz="800">
              <a:solidFill>
                <a:schemeClr val="tx1"/>
              </a:solidFill>
            </a:rPr>
            <a:t>・びわ湖わんわん王国</a:t>
          </a:r>
          <a:endParaRPr kumimoji="1" lang="en-US" altLang="ja-JP" sz="800">
            <a:solidFill>
              <a:schemeClr val="tx1"/>
            </a:solidFill>
          </a:endParaRPr>
        </a:p>
        <a:p>
          <a:pPr algn="l"/>
          <a:r>
            <a:rPr kumimoji="1" lang="ja-JP" altLang="en-US" sz="800">
              <a:solidFill>
                <a:schemeClr val="tx1"/>
              </a:solidFill>
            </a:rPr>
            <a:t>　オープン</a:t>
          </a:r>
          <a:endParaRPr kumimoji="1" lang="en-US" altLang="ja-JP" sz="800">
            <a:solidFill>
              <a:schemeClr val="tx1"/>
            </a:solidFill>
          </a:endParaRPr>
        </a:p>
      </xdr:txBody>
    </xdr:sp>
    <xdr:clientData/>
  </xdr:twoCellAnchor>
  <xdr:twoCellAnchor>
    <xdr:from>
      <xdr:col>1</xdr:col>
      <xdr:colOff>409575</xdr:colOff>
      <xdr:row>26</xdr:row>
      <xdr:rowOff>95250</xdr:rowOff>
    </xdr:from>
    <xdr:to>
      <xdr:col>2</xdr:col>
      <xdr:colOff>590550</xdr:colOff>
      <xdr:row>29</xdr:row>
      <xdr:rowOff>28575</xdr:rowOff>
    </xdr:to>
    <xdr:sp macro="" textlink="">
      <xdr:nvSpPr>
        <xdr:cNvPr id="16" name="角丸四角形吹き出し 15"/>
        <xdr:cNvSpPr/>
      </xdr:nvSpPr>
      <xdr:spPr>
        <a:xfrm>
          <a:off x="1133475" y="5010150"/>
          <a:ext cx="1276350" cy="476250"/>
        </a:xfrm>
        <a:prstGeom prst="wedgeRoundRectCallout">
          <a:avLst>
            <a:gd name="adj1" fmla="val -32193"/>
            <a:gd name="adj2" fmla="val 64753"/>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大津プリンスホテル</a:t>
          </a:r>
          <a:endParaRPr kumimoji="1" lang="en-US" altLang="ja-JP" sz="800">
            <a:solidFill>
              <a:schemeClr val="tx1"/>
            </a:solidFill>
          </a:endParaRPr>
        </a:p>
        <a:p>
          <a:pPr algn="l"/>
          <a:r>
            <a:rPr kumimoji="1" lang="ja-JP" altLang="en-US" sz="800">
              <a:solidFill>
                <a:schemeClr val="tx1"/>
              </a:solidFill>
            </a:rPr>
            <a:t>平成元年４月オープン</a:t>
          </a:r>
          <a:endParaRPr kumimoji="1" lang="en-US" altLang="ja-JP" sz="800">
            <a:solidFill>
              <a:schemeClr val="tx1"/>
            </a:solidFill>
          </a:endParaRPr>
        </a:p>
        <a:p>
          <a:pPr algn="l">
            <a:lnSpc>
              <a:spcPts val="1200"/>
            </a:lnSpc>
          </a:pPr>
          <a:endParaRPr kumimoji="1" lang="ja-JP" altLang="en-US" sz="1100">
            <a:solidFill>
              <a:schemeClr val="tx1"/>
            </a:solidFill>
          </a:endParaRPr>
        </a:p>
      </xdr:txBody>
    </xdr:sp>
    <xdr:clientData/>
  </xdr:twoCellAnchor>
  <xdr:twoCellAnchor>
    <xdr:from>
      <xdr:col>3</xdr:col>
      <xdr:colOff>866775</xdr:colOff>
      <xdr:row>26</xdr:row>
      <xdr:rowOff>0</xdr:rowOff>
    </xdr:from>
    <xdr:to>
      <xdr:col>6</xdr:col>
      <xdr:colOff>85725</xdr:colOff>
      <xdr:row>28</xdr:row>
      <xdr:rowOff>123825</xdr:rowOff>
    </xdr:to>
    <xdr:sp macro="" textlink="">
      <xdr:nvSpPr>
        <xdr:cNvPr id="17" name="角丸四角形吹き出し 16"/>
        <xdr:cNvSpPr/>
      </xdr:nvSpPr>
      <xdr:spPr>
        <a:xfrm>
          <a:off x="3800475" y="4914900"/>
          <a:ext cx="1409700" cy="485775"/>
        </a:xfrm>
        <a:prstGeom prst="wedgeRoundRectCallout">
          <a:avLst>
            <a:gd name="adj1" fmla="val -41169"/>
            <a:gd name="adj2" fmla="val 71299"/>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琵琶湖ホテル</a:t>
          </a:r>
          <a:endParaRPr kumimoji="1" lang="en-US" altLang="ja-JP" sz="800">
            <a:solidFill>
              <a:schemeClr val="tx1"/>
            </a:solidFill>
          </a:endParaRPr>
        </a:p>
        <a:p>
          <a:pPr algn="l"/>
          <a:r>
            <a:rPr kumimoji="1" lang="ja-JP" altLang="en-US" sz="800">
              <a:solidFill>
                <a:schemeClr val="tx1"/>
              </a:solidFill>
            </a:rPr>
            <a:t>平成１０年１０月移転オープン</a:t>
          </a:r>
          <a:endParaRPr kumimoji="1" lang="en-US" altLang="ja-JP" sz="800">
            <a:solidFill>
              <a:schemeClr val="tx1"/>
            </a:solidFill>
          </a:endParaRPr>
        </a:p>
        <a:p>
          <a:pPr algn="l"/>
          <a:endParaRPr kumimoji="1" lang="en-US" altLang="ja-JP" sz="800">
            <a:solidFill>
              <a:schemeClr val="tx1"/>
            </a:solidFill>
          </a:endParaRPr>
        </a:p>
        <a:p>
          <a:pPr algn="l"/>
          <a:endParaRPr kumimoji="1" lang="ja-JP" altLang="en-US" sz="1100">
            <a:solidFill>
              <a:schemeClr val="tx1"/>
            </a:solidFill>
          </a:endParaRPr>
        </a:p>
      </xdr:txBody>
    </xdr:sp>
    <xdr:clientData/>
  </xdr:twoCellAnchor>
  <xdr:twoCellAnchor>
    <xdr:from>
      <xdr:col>12</xdr:col>
      <xdr:colOff>323850</xdr:colOff>
      <xdr:row>32</xdr:row>
      <xdr:rowOff>85725</xdr:rowOff>
    </xdr:from>
    <xdr:to>
      <xdr:col>13</xdr:col>
      <xdr:colOff>85725</xdr:colOff>
      <xdr:row>34</xdr:row>
      <xdr:rowOff>104775</xdr:rowOff>
    </xdr:to>
    <xdr:sp macro="" textlink="">
      <xdr:nvSpPr>
        <xdr:cNvPr id="18" name="テキスト ボックス 17"/>
        <xdr:cNvSpPr txBox="1"/>
      </xdr:nvSpPr>
      <xdr:spPr>
        <a:xfrm>
          <a:off x="9048750" y="6086475"/>
          <a:ext cx="361950" cy="3810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800">
              <a:latin typeface="+mn-ea"/>
              <a:ea typeface="+mn-ea"/>
            </a:rPr>
            <a:t>（年）</a:t>
          </a:r>
        </a:p>
      </xdr:txBody>
    </xdr:sp>
    <xdr:clientData/>
  </xdr:twoCellAnchor>
  <xdr:twoCellAnchor>
    <xdr:from>
      <xdr:col>6</xdr:col>
      <xdr:colOff>66675</xdr:colOff>
      <xdr:row>4</xdr:row>
      <xdr:rowOff>142875</xdr:rowOff>
    </xdr:from>
    <xdr:to>
      <xdr:col>8</xdr:col>
      <xdr:colOff>133350</xdr:colOff>
      <xdr:row>7</xdr:row>
      <xdr:rowOff>95250</xdr:rowOff>
    </xdr:to>
    <xdr:sp macro="" textlink="">
      <xdr:nvSpPr>
        <xdr:cNvPr id="19" name="角丸四角形吹き出し 18"/>
        <xdr:cNvSpPr/>
      </xdr:nvSpPr>
      <xdr:spPr>
        <a:xfrm>
          <a:off x="5191125" y="1076325"/>
          <a:ext cx="1266825" cy="495300"/>
        </a:xfrm>
        <a:prstGeom prst="wedgeRoundRectCallout">
          <a:avLst>
            <a:gd name="adj1" fmla="val 12330"/>
            <a:gd name="adj2" fmla="val 96969"/>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en-US" altLang="ja-JP" sz="800">
              <a:solidFill>
                <a:schemeClr val="tx1"/>
              </a:solidFill>
            </a:rPr>
            <a:t>NHK</a:t>
          </a:r>
          <a:r>
            <a:rPr kumimoji="1" lang="ja-JP" altLang="en-US" sz="800">
              <a:solidFill>
                <a:schemeClr val="tx1"/>
              </a:solidFill>
            </a:rPr>
            <a:t>大河ドラマ「功名が辻」効果</a:t>
          </a:r>
          <a:endParaRPr kumimoji="1" lang="ja-JP" altLang="en-US" sz="1100">
            <a:solidFill>
              <a:schemeClr val="tx1"/>
            </a:solidFill>
          </a:endParaRPr>
        </a:p>
      </xdr:txBody>
    </xdr:sp>
    <xdr:clientData/>
  </xdr:twoCellAnchor>
  <xdr:twoCellAnchor>
    <xdr:from>
      <xdr:col>2</xdr:col>
      <xdr:colOff>762000</xdr:colOff>
      <xdr:row>1</xdr:row>
      <xdr:rowOff>19050</xdr:rowOff>
    </xdr:from>
    <xdr:to>
      <xdr:col>8</xdr:col>
      <xdr:colOff>600075</xdr:colOff>
      <xdr:row>2</xdr:row>
      <xdr:rowOff>352425</xdr:rowOff>
    </xdr:to>
    <xdr:sp macro="" textlink="">
      <xdr:nvSpPr>
        <xdr:cNvPr id="20" name="テキスト ボックス 19"/>
        <xdr:cNvSpPr txBox="1"/>
      </xdr:nvSpPr>
      <xdr:spPr>
        <a:xfrm>
          <a:off x="2581275" y="200025"/>
          <a:ext cx="4343400" cy="514350"/>
        </a:xfrm>
        <a:prstGeom prst="rect">
          <a:avLst/>
        </a:prstGeom>
        <a:blipFill>
          <a:blip r:embed="rId2"/>
          <a:srcRect/>
          <a:tile sx="100000" sy="100000" flip="none" algn="tl"/>
        </a:blipFill>
        <a:ln w="9525" cmpd="sng">
          <a:solidFill>
            <a:schemeClr val="lt1">
              <a:shade val="50000"/>
            </a:schemeClr>
          </a:solidFill>
          <a:headEnd type="none"/>
          <a:tailEnd type="none"/>
        </a:ln>
        <a:effectLst>
          <a:outerShdw dist="127000" dir="2400000" algn="ctr" rotWithShape="0">
            <a:prstClr val="black">
              <a:alpha val="43137"/>
            </a:prstClr>
          </a:outerShdw>
        </a:effectLst>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800"/>
            <a:t>１０．観 光 入 込 客 数 推 移</a:t>
          </a:r>
        </a:p>
      </xdr:txBody>
    </xdr:sp>
    <xdr:clientData/>
  </xdr:twoCellAnchor>
  <xdr:twoCellAnchor>
    <xdr:from>
      <xdr:col>10</xdr:col>
      <xdr:colOff>266700</xdr:colOff>
      <xdr:row>4</xdr:row>
      <xdr:rowOff>19050</xdr:rowOff>
    </xdr:from>
    <xdr:to>
      <xdr:col>12</xdr:col>
      <xdr:colOff>9525</xdr:colOff>
      <xdr:row>6</xdr:row>
      <xdr:rowOff>114300</xdr:rowOff>
    </xdr:to>
    <xdr:sp macro="" textlink="">
      <xdr:nvSpPr>
        <xdr:cNvPr id="21" name="角丸四角形吹き出し 20"/>
        <xdr:cNvSpPr/>
      </xdr:nvSpPr>
      <xdr:spPr>
        <a:xfrm>
          <a:off x="7791450" y="952500"/>
          <a:ext cx="942975" cy="457200"/>
        </a:xfrm>
        <a:prstGeom prst="wedgeRoundRectCallout">
          <a:avLst>
            <a:gd name="adj1" fmla="val -4419"/>
            <a:gd name="adj2" fmla="val 146952"/>
            <a:gd name="adj3" fmla="val 16667"/>
          </a:avLst>
        </a:prstGeom>
        <a:noFill/>
        <a:ln w="1270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01\w217816$\000%20H26&#24180;&#20107;&#26989;\0%20&#35251;&#20809;&#32113;&#35336;\H25&#35251;&#20809;&#32113;&#35336;\&#12304;&#20837;&#36796;&#23458;&#32113;&#35336;&#35519;&#26619;&#12305;\&#24179;&#25104;24&#24180;&#20837;&#36796;&#23458;&#25968;\1%20&#38598;&#35336;&#12487;&#12540;&#12479;\H24&#35251;&#20809;&#20837;&#36796;&#23458;&#35519;&#26619;&#65288;&#30476;&#20840;&#20307;&#38598;&#35336;&#32080;&#26524;&#65289;&#9733;&#30906;&#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白)"/>
      <sheetName val="目次"/>
      <sheetName val="１頁"/>
      <sheetName val="２頁"/>
      <sheetName val="３頁×"/>
      <sheetName val="３頁"/>
      <sheetName val="４頁"/>
      <sheetName val="５頁"/>
      <sheetName val="６頁"/>
      <sheetName val="地区別"/>
      <sheetName val="地区別・外"/>
      <sheetName val="市町別、日帰り・宿泊別"/>
      <sheetName val="市町別、目的別"/>
      <sheetName val="ベスト30"/>
      <sheetName val="推移"/>
      <sheetName val="有料道路"/>
      <sheetName val="出来事"/>
      <sheetName val="→以下データ"/>
      <sheetName val="推計根拠"/>
      <sheetName val="H23入込客（日帰客）推計"/>
      <sheetName val="H23入込客(宿泊客)推計"/>
      <sheetName val="集計"/>
      <sheetName val="集計(外国人)"/>
      <sheetName val="市町別集計"/>
      <sheetName val="市町別集計(外国人)"/>
      <sheetName val="H24入込客（日帰客）"/>
      <sheetName val="H24入込客(宿泊客)"/>
      <sheetName val="H24外国人(日帰客)"/>
      <sheetName val="H24外国人(宿泊客)"/>
      <sheetName val="H24入込客（日帰客＋宿泊）順位"/>
      <sheetName val="H24入込客（日帰客＋宿泊）市町別"/>
      <sheetName val="H24入込客（日帰客＋宿泊）目的別"/>
      <sheetName val="目的別（大津）"/>
      <sheetName val="目的別（草津）"/>
      <sheetName val="目的別（守山）"/>
      <sheetName val="目的別（栗東）"/>
      <sheetName val="目的別（野洲）"/>
      <sheetName val="目的別（甲賀）"/>
      <sheetName val="目的別（湖南）"/>
      <sheetName val="目的別（近江八幡）"/>
      <sheetName val="目的別（東近江）"/>
      <sheetName val="目的別（日野）"/>
      <sheetName val="目的別（竜王）"/>
      <sheetName val="目的別（彦根）"/>
      <sheetName val="目的別（愛荘）"/>
      <sheetName val="目的別（豊郷）"/>
      <sheetName val="目的別（甲良）"/>
      <sheetName val="目的別（多賀）"/>
      <sheetName val="目的別（長浜）"/>
      <sheetName val="目的別（米原）"/>
      <sheetName val="目的別（高島）"/>
      <sheetName val="H24外国人(日帰客＋宿泊)市町別"/>
      <sheetName val="H24外国人(日帰客＋宿泊)目的別"/>
      <sheetName val="外・目的別(大津)"/>
      <sheetName val="外・目的別(草津)"/>
      <sheetName val="外・目的別(守山)"/>
      <sheetName val="外・目的別(栗東)"/>
      <sheetName val="外・目的別(野洲)"/>
      <sheetName val="外・目的別(甲賀)"/>
      <sheetName val="外・目的別(近江八幡)"/>
      <sheetName val="外・目的別(日野)"/>
      <sheetName val="外・目的別(竜王)"/>
      <sheetName val="外・目的別(彦根)"/>
      <sheetName val="外・目的別(愛荘)"/>
      <sheetName val="外・目的別(長浜)"/>
      <sheetName val="外・目的別(米原)"/>
      <sheetName val="外・目的別(高島)"/>
      <sheetName val="→"/>
      <sheetName val="市町別、目的別 (補)"/>
      <sheetName val="凡例"/>
      <sheetName val="注意"/>
      <sheetName val="メモ"/>
    </sheetNames>
    <sheetDataSet>
      <sheetData sheetId="0" refreshError="1"/>
      <sheetData sheetId="1" refreshError="1"/>
      <sheetData sheetId="2" refreshError="1"/>
      <sheetData sheetId="3" refreshError="1"/>
      <sheetData sheetId="4" refreshError="1">
        <row r="16">
          <cell r="C16">
            <v>41229000</v>
          </cell>
        </row>
        <row r="17">
          <cell r="C17">
            <v>2962300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34"/>
  <sheetViews>
    <sheetView tabSelected="1" workbookViewId="0" topLeftCell="A1"/>
  </sheetViews>
  <sheetFormatPr defaultColWidth="9.140625" defaultRowHeight="15"/>
  <cols>
    <col min="1" max="1" width="106.421875" style="8" customWidth="1"/>
    <col min="2" max="256" width="9.00390625" style="7" customWidth="1"/>
    <col min="257" max="257" width="106.421875" style="7" customWidth="1"/>
    <col min="258" max="512" width="9.00390625" style="7" customWidth="1"/>
    <col min="513" max="513" width="106.421875" style="7" customWidth="1"/>
    <col min="514" max="768" width="9.00390625" style="7" customWidth="1"/>
    <col min="769" max="769" width="106.421875" style="7" customWidth="1"/>
    <col min="770" max="1024" width="9.00390625" style="7" customWidth="1"/>
    <col min="1025" max="1025" width="106.421875" style="7" customWidth="1"/>
    <col min="1026" max="1280" width="9.00390625" style="7" customWidth="1"/>
    <col min="1281" max="1281" width="106.421875" style="7" customWidth="1"/>
    <col min="1282" max="1536" width="9.00390625" style="7" customWidth="1"/>
    <col min="1537" max="1537" width="106.421875" style="7" customWidth="1"/>
    <col min="1538" max="1792" width="9.00390625" style="7" customWidth="1"/>
    <col min="1793" max="1793" width="106.421875" style="7" customWidth="1"/>
    <col min="1794" max="2048" width="9.00390625" style="7" customWidth="1"/>
    <col min="2049" max="2049" width="106.421875" style="7" customWidth="1"/>
    <col min="2050" max="2304" width="9.00390625" style="7" customWidth="1"/>
    <col min="2305" max="2305" width="106.421875" style="7" customWidth="1"/>
    <col min="2306" max="2560" width="9.00390625" style="7" customWidth="1"/>
    <col min="2561" max="2561" width="106.421875" style="7" customWidth="1"/>
    <col min="2562" max="2816" width="9.00390625" style="7" customWidth="1"/>
    <col min="2817" max="2817" width="106.421875" style="7" customWidth="1"/>
    <col min="2818" max="3072" width="9.00390625" style="7" customWidth="1"/>
    <col min="3073" max="3073" width="106.421875" style="7" customWidth="1"/>
    <col min="3074" max="3328" width="9.00390625" style="7" customWidth="1"/>
    <col min="3329" max="3329" width="106.421875" style="7" customWidth="1"/>
    <col min="3330" max="3584" width="9.00390625" style="7" customWidth="1"/>
    <col min="3585" max="3585" width="106.421875" style="7" customWidth="1"/>
    <col min="3586" max="3840" width="9.00390625" style="7" customWidth="1"/>
    <col min="3841" max="3841" width="106.421875" style="7" customWidth="1"/>
    <col min="3842" max="4096" width="9.00390625" style="7" customWidth="1"/>
    <col min="4097" max="4097" width="106.421875" style="7" customWidth="1"/>
    <col min="4098" max="4352" width="9.00390625" style="7" customWidth="1"/>
    <col min="4353" max="4353" width="106.421875" style="7" customWidth="1"/>
    <col min="4354" max="4608" width="9.00390625" style="7" customWidth="1"/>
    <col min="4609" max="4609" width="106.421875" style="7" customWidth="1"/>
    <col min="4610" max="4864" width="9.00390625" style="7" customWidth="1"/>
    <col min="4865" max="4865" width="106.421875" style="7" customWidth="1"/>
    <col min="4866" max="5120" width="9.00390625" style="7" customWidth="1"/>
    <col min="5121" max="5121" width="106.421875" style="7" customWidth="1"/>
    <col min="5122" max="5376" width="9.00390625" style="7" customWidth="1"/>
    <col min="5377" max="5377" width="106.421875" style="7" customWidth="1"/>
    <col min="5378" max="5632" width="9.00390625" style="7" customWidth="1"/>
    <col min="5633" max="5633" width="106.421875" style="7" customWidth="1"/>
    <col min="5634" max="5888" width="9.00390625" style="7" customWidth="1"/>
    <col min="5889" max="5889" width="106.421875" style="7" customWidth="1"/>
    <col min="5890" max="6144" width="9.00390625" style="7" customWidth="1"/>
    <col min="6145" max="6145" width="106.421875" style="7" customWidth="1"/>
    <col min="6146" max="6400" width="9.00390625" style="7" customWidth="1"/>
    <col min="6401" max="6401" width="106.421875" style="7" customWidth="1"/>
    <col min="6402" max="6656" width="9.00390625" style="7" customWidth="1"/>
    <col min="6657" max="6657" width="106.421875" style="7" customWidth="1"/>
    <col min="6658" max="6912" width="9.00390625" style="7" customWidth="1"/>
    <col min="6913" max="6913" width="106.421875" style="7" customWidth="1"/>
    <col min="6914" max="7168" width="9.00390625" style="7" customWidth="1"/>
    <col min="7169" max="7169" width="106.421875" style="7" customWidth="1"/>
    <col min="7170" max="7424" width="9.00390625" style="7" customWidth="1"/>
    <col min="7425" max="7425" width="106.421875" style="7" customWidth="1"/>
    <col min="7426" max="7680" width="9.00390625" style="7" customWidth="1"/>
    <col min="7681" max="7681" width="106.421875" style="7" customWidth="1"/>
    <col min="7682" max="7936" width="9.00390625" style="7" customWidth="1"/>
    <col min="7937" max="7937" width="106.421875" style="7" customWidth="1"/>
    <col min="7938" max="8192" width="9.00390625" style="7" customWidth="1"/>
    <col min="8193" max="8193" width="106.421875" style="7" customWidth="1"/>
    <col min="8194" max="8448" width="9.00390625" style="7" customWidth="1"/>
    <col min="8449" max="8449" width="106.421875" style="7" customWidth="1"/>
    <col min="8450" max="8704" width="9.00390625" style="7" customWidth="1"/>
    <col min="8705" max="8705" width="106.421875" style="7" customWidth="1"/>
    <col min="8706" max="8960" width="9.00390625" style="7" customWidth="1"/>
    <col min="8961" max="8961" width="106.421875" style="7" customWidth="1"/>
    <col min="8962" max="9216" width="9.00390625" style="7" customWidth="1"/>
    <col min="9217" max="9217" width="106.421875" style="7" customWidth="1"/>
    <col min="9218" max="9472" width="9.00390625" style="7" customWidth="1"/>
    <col min="9473" max="9473" width="106.421875" style="7" customWidth="1"/>
    <col min="9474" max="9728" width="9.00390625" style="7" customWidth="1"/>
    <col min="9729" max="9729" width="106.421875" style="7" customWidth="1"/>
    <col min="9730" max="9984" width="9.00390625" style="7" customWidth="1"/>
    <col min="9985" max="9985" width="106.421875" style="7" customWidth="1"/>
    <col min="9986" max="10240" width="9.00390625" style="7" customWidth="1"/>
    <col min="10241" max="10241" width="106.421875" style="7" customWidth="1"/>
    <col min="10242" max="10496" width="9.00390625" style="7" customWidth="1"/>
    <col min="10497" max="10497" width="106.421875" style="7" customWidth="1"/>
    <col min="10498" max="10752" width="9.00390625" style="7" customWidth="1"/>
    <col min="10753" max="10753" width="106.421875" style="7" customWidth="1"/>
    <col min="10754" max="11008" width="9.00390625" style="7" customWidth="1"/>
    <col min="11009" max="11009" width="106.421875" style="7" customWidth="1"/>
    <col min="11010" max="11264" width="9.00390625" style="7" customWidth="1"/>
    <col min="11265" max="11265" width="106.421875" style="7" customWidth="1"/>
    <col min="11266" max="11520" width="9.00390625" style="7" customWidth="1"/>
    <col min="11521" max="11521" width="106.421875" style="7" customWidth="1"/>
    <col min="11522" max="11776" width="9.00390625" style="7" customWidth="1"/>
    <col min="11777" max="11777" width="106.421875" style="7" customWidth="1"/>
    <col min="11778" max="12032" width="9.00390625" style="7" customWidth="1"/>
    <col min="12033" max="12033" width="106.421875" style="7" customWidth="1"/>
    <col min="12034" max="12288" width="9.00390625" style="7" customWidth="1"/>
    <col min="12289" max="12289" width="106.421875" style="7" customWidth="1"/>
    <col min="12290" max="12544" width="9.00390625" style="7" customWidth="1"/>
    <col min="12545" max="12545" width="106.421875" style="7" customWidth="1"/>
    <col min="12546" max="12800" width="9.00390625" style="7" customWidth="1"/>
    <col min="12801" max="12801" width="106.421875" style="7" customWidth="1"/>
    <col min="12802" max="13056" width="9.00390625" style="7" customWidth="1"/>
    <col min="13057" max="13057" width="106.421875" style="7" customWidth="1"/>
    <col min="13058" max="13312" width="9.00390625" style="7" customWidth="1"/>
    <col min="13313" max="13313" width="106.421875" style="7" customWidth="1"/>
    <col min="13314" max="13568" width="9.00390625" style="7" customWidth="1"/>
    <col min="13569" max="13569" width="106.421875" style="7" customWidth="1"/>
    <col min="13570" max="13824" width="9.00390625" style="7" customWidth="1"/>
    <col min="13825" max="13825" width="106.421875" style="7" customWidth="1"/>
    <col min="13826" max="14080" width="9.00390625" style="7" customWidth="1"/>
    <col min="14081" max="14081" width="106.421875" style="7" customWidth="1"/>
    <col min="14082" max="14336" width="9.00390625" style="7" customWidth="1"/>
    <col min="14337" max="14337" width="106.421875" style="7" customWidth="1"/>
    <col min="14338" max="14592" width="9.00390625" style="7" customWidth="1"/>
    <col min="14593" max="14593" width="106.421875" style="7" customWidth="1"/>
    <col min="14594" max="14848" width="9.00390625" style="7" customWidth="1"/>
    <col min="14849" max="14849" width="106.421875" style="7" customWidth="1"/>
    <col min="14850" max="15104" width="9.00390625" style="7" customWidth="1"/>
    <col min="15105" max="15105" width="106.421875" style="7" customWidth="1"/>
    <col min="15106" max="15360" width="9.00390625" style="7" customWidth="1"/>
    <col min="15361" max="15361" width="106.421875" style="7" customWidth="1"/>
    <col min="15362" max="15616" width="9.00390625" style="7" customWidth="1"/>
    <col min="15617" max="15617" width="106.421875" style="7" customWidth="1"/>
    <col min="15618" max="15872" width="9.00390625" style="7" customWidth="1"/>
    <col min="15873" max="15873" width="106.421875" style="7" customWidth="1"/>
    <col min="15874" max="16128" width="9.00390625" style="7" customWidth="1"/>
    <col min="16129" max="16129" width="106.421875" style="7" customWidth="1"/>
    <col min="16130" max="16384" width="9.00390625" style="7" customWidth="1"/>
  </cols>
  <sheetData>
    <row r="7" spans="1:5" s="3" customFormat="1" ht="24">
      <c r="A7" s="1" t="s">
        <v>54</v>
      </c>
      <c r="B7" s="2"/>
      <c r="C7" s="2"/>
      <c r="D7" s="2"/>
      <c r="E7" s="2"/>
    </row>
    <row r="8" spans="1:5" s="3" customFormat="1" ht="24">
      <c r="A8" s="1"/>
      <c r="B8" s="2"/>
      <c r="C8" s="2"/>
      <c r="D8" s="2"/>
      <c r="E8" s="2"/>
    </row>
    <row r="9" spans="1:5" s="3" customFormat="1" ht="24">
      <c r="A9" s="1"/>
      <c r="B9" s="2"/>
      <c r="C9" s="2"/>
      <c r="D9" s="2"/>
      <c r="E9" s="2"/>
    </row>
    <row r="10" s="5" customFormat="1" ht="32.25">
      <c r="A10" s="4" t="s">
        <v>0</v>
      </c>
    </row>
    <row r="11" s="5" customFormat="1" ht="30.75">
      <c r="A11" s="6"/>
    </row>
    <row r="12" s="5" customFormat="1" ht="30.75">
      <c r="A12" s="6"/>
    </row>
    <row r="13" s="5" customFormat="1" ht="30.75">
      <c r="A13" s="6"/>
    </row>
    <row r="14" s="5" customFormat="1" ht="30.75">
      <c r="A14" s="6"/>
    </row>
    <row r="15" s="5" customFormat="1" ht="30.75">
      <c r="A15" s="6"/>
    </row>
    <row r="16" s="5" customFormat="1" ht="30.75">
      <c r="A16" s="6"/>
    </row>
    <row r="17" s="5" customFormat="1" ht="30.75">
      <c r="A17" s="6"/>
    </row>
    <row r="18" s="3" customFormat="1" ht="18.75">
      <c r="A18" s="7"/>
    </row>
    <row r="19" s="3" customFormat="1" ht="18.75">
      <c r="A19" s="7"/>
    </row>
    <row r="20" s="3" customFormat="1" ht="18.75">
      <c r="A20" s="7"/>
    </row>
    <row r="21" s="3" customFormat="1" ht="18.75">
      <c r="A21" s="7"/>
    </row>
    <row r="22" s="3" customFormat="1" ht="18.75">
      <c r="A22" s="7"/>
    </row>
    <row r="23" s="3" customFormat="1" ht="18.75">
      <c r="A23" s="7"/>
    </row>
    <row r="24" s="3" customFormat="1" ht="18.75">
      <c r="A24" s="7"/>
    </row>
    <row r="25" s="3" customFormat="1" ht="18.75">
      <c r="A25" s="7"/>
    </row>
    <row r="26" s="3" customFormat="1" ht="18.75">
      <c r="A26" s="7"/>
    </row>
    <row r="27" s="3" customFormat="1" ht="18.75">
      <c r="A27" s="7"/>
    </row>
    <row r="28" s="3" customFormat="1" ht="18.75">
      <c r="A28" s="7"/>
    </row>
    <row r="29" s="3" customFormat="1" ht="18.75">
      <c r="A29" s="7"/>
    </row>
    <row r="30" s="3" customFormat="1" ht="18.75">
      <c r="A30" s="7"/>
    </row>
    <row r="31" s="3" customFormat="1" ht="18.75">
      <c r="A31" s="7"/>
    </row>
    <row r="34" ht="24">
      <c r="A34" s="1" t="s">
        <v>1</v>
      </c>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workbookViewId="0" topLeftCell="A1"/>
  </sheetViews>
  <sheetFormatPr defaultColWidth="9.140625" defaultRowHeight="15"/>
  <cols>
    <col min="1" max="1" width="5.00390625" style="150" customWidth="1"/>
    <col min="2" max="2" width="8.57421875" style="150" customWidth="1"/>
    <col min="3" max="3" width="6.7109375" style="150" customWidth="1"/>
    <col min="4" max="4" width="10.421875" style="150" customWidth="1"/>
    <col min="5" max="16" width="8.140625" style="150" customWidth="1"/>
    <col min="17" max="17" width="10.421875" style="150" customWidth="1"/>
    <col min="18" max="18" width="7.140625" style="150" customWidth="1"/>
    <col min="19" max="241" width="9.00390625" style="150" customWidth="1"/>
    <col min="242" max="242" width="5.00390625" style="150" customWidth="1"/>
    <col min="243" max="243" width="8.57421875" style="150" customWidth="1"/>
    <col min="244" max="244" width="6.7109375" style="150" customWidth="1"/>
    <col min="245" max="245" width="10.421875" style="150" customWidth="1"/>
    <col min="246" max="257" width="8.140625" style="150" customWidth="1"/>
    <col min="258" max="258" width="10.421875" style="150" customWidth="1"/>
    <col min="259" max="259" width="7.140625" style="150" customWidth="1"/>
    <col min="260" max="497" width="9.00390625" style="150" customWidth="1"/>
    <col min="498" max="498" width="5.00390625" style="150" customWidth="1"/>
    <col min="499" max="499" width="8.57421875" style="150" customWidth="1"/>
    <col min="500" max="500" width="6.7109375" style="150" customWidth="1"/>
    <col min="501" max="501" width="10.421875" style="150" customWidth="1"/>
    <col min="502" max="513" width="8.140625" style="150" customWidth="1"/>
    <col min="514" max="514" width="10.421875" style="150" customWidth="1"/>
    <col min="515" max="515" width="7.140625" style="150" customWidth="1"/>
    <col min="516" max="753" width="9.00390625" style="150" customWidth="1"/>
    <col min="754" max="754" width="5.00390625" style="150" customWidth="1"/>
    <col min="755" max="755" width="8.57421875" style="150" customWidth="1"/>
    <col min="756" max="756" width="6.7109375" style="150" customWidth="1"/>
    <col min="757" max="757" width="10.421875" style="150" customWidth="1"/>
    <col min="758" max="769" width="8.140625" style="150" customWidth="1"/>
    <col min="770" max="770" width="10.421875" style="150" customWidth="1"/>
    <col min="771" max="771" width="7.140625" style="150" customWidth="1"/>
    <col min="772" max="1009" width="9.00390625" style="150" customWidth="1"/>
    <col min="1010" max="1010" width="5.00390625" style="150" customWidth="1"/>
    <col min="1011" max="1011" width="8.57421875" style="150" customWidth="1"/>
    <col min="1012" max="1012" width="6.7109375" style="150" customWidth="1"/>
    <col min="1013" max="1013" width="10.421875" style="150" customWidth="1"/>
    <col min="1014" max="1025" width="8.140625" style="150" customWidth="1"/>
    <col min="1026" max="1026" width="10.421875" style="150" customWidth="1"/>
    <col min="1027" max="1027" width="7.140625" style="150" customWidth="1"/>
    <col min="1028" max="1265" width="9.00390625" style="150" customWidth="1"/>
    <col min="1266" max="1266" width="5.00390625" style="150" customWidth="1"/>
    <col min="1267" max="1267" width="8.57421875" style="150" customWidth="1"/>
    <col min="1268" max="1268" width="6.7109375" style="150" customWidth="1"/>
    <col min="1269" max="1269" width="10.421875" style="150" customWidth="1"/>
    <col min="1270" max="1281" width="8.140625" style="150" customWidth="1"/>
    <col min="1282" max="1282" width="10.421875" style="150" customWidth="1"/>
    <col min="1283" max="1283" width="7.140625" style="150" customWidth="1"/>
    <col min="1284" max="1521" width="9.00390625" style="150" customWidth="1"/>
    <col min="1522" max="1522" width="5.00390625" style="150" customWidth="1"/>
    <col min="1523" max="1523" width="8.57421875" style="150" customWidth="1"/>
    <col min="1524" max="1524" width="6.7109375" style="150" customWidth="1"/>
    <col min="1525" max="1525" width="10.421875" style="150" customWidth="1"/>
    <col min="1526" max="1537" width="8.140625" style="150" customWidth="1"/>
    <col min="1538" max="1538" width="10.421875" style="150" customWidth="1"/>
    <col min="1539" max="1539" width="7.140625" style="150" customWidth="1"/>
    <col min="1540" max="1777" width="9.00390625" style="150" customWidth="1"/>
    <col min="1778" max="1778" width="5.00390625" style="150" customWidth="1"/>
    <col min="1779" max="1779" width="8.57421875" style="150" customWidth="1"/>
    <col min="1780" max="1780" width="6.7109375" style="150" customWidth="1"/>
    <col min="1781" max="1781" width="10.421875" style="150" customWidth="1"/>
    <col min="1782" max="1793" width="8.140625" style="150" customWidth="1"/>
    <col min="1794" max="1794" width="10.421875" style="150" customWidth="1"/>
    <col min="1795" max="1795" width="7.140625" style="150" customWidth="1"/>
    <col min="1796" max="2033" width="9.00390625" style="150" customWidth="1"/>
    <col min="2034" max="2034" width="5.00390625" style="150" customWidth="1"/>
    <col min="2035" max="2035" width="8.57421875" style="150" customWidth="1"/>
    <col min="2036" max="2036" width="6.7109375" style="150" customWidth="1"/>
    <col min="2037" max="2037" width="10.421875" style="150" customWidth="1"/>
    <col min="2038" max="2049" width="8.140625" style="150" customWidth="1"/>
    <col min="2050" max="2050" width="10.421875" style="150" customWidth="1"/>
    <col min="2051" max="2051" width="7.140625" style="150" customWidth="1"/>
    <col min="2052" max="2289" width="9.00390625" style="150" customWidth="1"/>
    <col min="2290" max="2290" width="5.00390625" style="150" customWidth="1"/>
    <col min="2291" max="2291" width="8.57421875" style="150" customWidth="1"/>
    <col min="2292" max="2292" width="6.7109375" style="150" customWidth="1"/>
    <col min="2293" max="2293" width="10.421875" style="150" customWidth="1"/>
    <col min="2294" max="2305" width="8.140625" style="150" customWidth="1"/>
    <col min="2306" max="2306" width="10.421875" style="150" customWidth="1"/>
    <col min="2307" max="2307" width="7.140625" style="150" customWidth="1"/>
    <col min="2308" max="2545" width="9.00390625" style="150" customWidth="1"/>
    <col min="2546" max="2546" width="5.00390625" style="150" customWidth="1"/>
    <col min="2547" max="2547" width="8.57421875" style="150" customWidth="1"/>
    <col min="2548" max="2548" width="6.7109375" style="150" customWidth="1"/>
    <col min="2549" max="2549" width="10.421875" style="150" customWidth="1"/>
    <col min="2550" max="2561" width="8.140625" style="150" customWidth="1"/>
    <col min="2562" max="2562" width="10.421875" style="150" customWidth="1"/>
    <col min="2563" max="2563" width="7.140625" style="150" customWidth="1"/>
    <col min="2564" max="2801" width="9.00390625" style="150" customWidth="1"/>
    <col min="2802" max="2802" width="5.00390625" style="150" customWidth="1"/>
    <col min="2803" max="2803" width="8.57421875" style="150" customWidth="1"/>
    <col min="2804" max="2804" width="6.7109375" style="150" customWidth="1"/>
    <col min="2805" max="2805" width="10.421875" style="150" customWidth="1"/>
    <col min="2806" max="2817" width="8.140625" style="150" customWidth="1"/>
    <col min="2818" max="2818" width="10.421875" style="150" customWidth="1"/>
    <col min="2819" max="2819" width="7.140625" style="150" customWidth="1"/>
    <col min="2820" max="3057" width="9.00390625" style="150" customWidth="1"/>
    <col min="3058" max="3058" width="5.00390625" style="150" customWidth="1"/>
    <col min="3059" max="3059" width="8.57421875" style="150" customWidth="1"/>
    <col min="3060" max="3060" width="6.7109375" style="150" customWidth="1"/>
    <col min="3061" max="3061" width="10.421875" style="150" customWidth="1"/>
    <col min="3062" max="3073" width="8.140625" style="150" customWidth="1"/>
    <col min="3074" max="3074" width="10.421875" style="150" customWidth="1"/>
    <col min="3075" max="3075" width="7.140625" style="150" customWidth="1"/>
    <col min="3076" max="3313" width="9.00390625" style="150" customWidth="1"/>
    <col min="3314" max="3314" width="5.00390625" style="150" customWidth="1"/>
    <col min="3315" max="3315" width="8.57421875" style="150" customWidth="1"/>
    <col min="3316" max="3316" width="6.7109375" style="150" customWidth="1"/>
    <col min="3317" max="3317" width="10.421875" style="150" customWidth="1"/>
    <col min="3318" max="3329" width="8.140625" style="150" customWidth="1"/>
    <col min="3330" max="3330" width="10.421875" style="150" customWidth="1"/>
    <col min="3331" max="3331" width="7.140625" style="150" customWidth="1"/>
    <col min="3332" max="3569" width="9.00390625" style="150" customWidth="1"/>
    <col min="3570" max="3570" width="5.00390625" style="150" customWidth="1"/>
    <col min="3571" max="3571" width="8.57421875" style="150" customWidth="1"/>
    <col min="3572" max="3572" width="6.7109375" style="150" customWidth="1"/>
    <col min="3573" max="3573" width="10.421875" style="150" customWidth="1"/>
    <col min="3574" max="3585" width="8.140625" style="150" customWidth="1"/>
    <col min="3586" max="3586" width="10.421875" style="150" customWidth="1"/>
    <col min="3587" max="3587" width="7.140625" style="150" customWidth="1"/>
    <col min="3588" max="3825" width="9.00390625" style="150" customWidth="1"/>
    <col min="3826" max="3826" width="5.00390625" style="150" customWidth="1"/>
    <col min="3827" max="3827" width="8.57421875" style="150" customWidth="1"/>
    <col min="3828" max="3828" width="6.7109375" style="150" customWidth="1"/>
    <col min="3829" max="3829" width="10.421875" style="150" customWidth="1"/>
    <col min="3830" max="3841" width="8.140625" style="150" customWidth="1"/>
    <col min="3842" max="3842" width="10.421875" style="150" customWidth="1"/>
    <col min="3843" max="3843" width="7.140625" style="150" customWidth="1"/>
    <col min="3844" max="4081" width="9.00390625" style="150" customWidth="1"/>
    <col min="4082" max="4082" width="5.00390625" style="150" customWidth="1"/>
    <col min="4083" max="4083" width="8.57421875" style="150" customWidth="1"/>
    <col min="4084" max="4084" width="6.7109375" style="150" customWidth="1"/>
    <col min="4085" max="4085" width="10.421875" style="150" customWidth="1"/>
    <col min="4086" max="4097" width="8.140625" style="150" customWidth="1"/>
    <col min="4098" max="4098" width="10.421875" style="150" customWidth="1"/>
    <col min="4099" max="4099" width="7.140625" style="150" customWidth="1"/>
    <col min="4100" max="4337" width="9.00390625" style="150" customWidth="1"/>
    <col min="4338" max="4338" width="5.00390625" style="150" customWidth="1"/>
    <col min="4339" max="4339" width="8.57421875" style="150" customWidth="1"/>
    <col min="4340" max="4340" width="6.7109375" style="150" customWidth="1"/>
    <col min="4341" max="4341" width="10.421875" style="150" customWidth="1"/>
    <col min="4342" max="4353" width="8.140625" style="150" customWidth="1"/>
    <col min="4354" max="4354" width="10.421875" style="150" customWidth="1"/>
    <col min="4355" max="4355" width="7.140625" style="150" customWidth="1"/>
    <col min="4356" max="4593" width="9.00390625" style="150" customWidth="1"/>
    <col min="4594" max="4594" width="5.00390625" style="150" customWidth="1"/>
    <col min="4595" max="4595" width="8.57421875" style="150" customWidth="1"/>
    <col min="4596" max="4596" width="6.7109375" style="150" customWidth="1"/>
    <col min="4597" max="4597" width="10.421875" style="150" customWidth="1"/>
    <col min="4598" max="4609" width="8.140625" style="150" customWidth="1"/>
    <col min="4610" max="4610" width="10.421875" style="150" customWidth="1"/>
    <col min="4611" max="4611" width="7.140625" style="150" customWidth="1"/>
    <col min="4612" max="4849" width="9.00390625" style="150" customWidth="1"/>
    <col min="4850" max="4850" width="5.00390625" style="150" customWidth="1"/>
    <col min="4851" max="4851" width="8.57421875" style="150" customWidth="1"/>
    <col min="4852" max="4852" width="6.7109375" style="150" customWidth="1"/>
    <col min="4853" max="4853" width="10.421875" style="150" customWidth="1"/>
    <col min="4854" max="4865" width="8.140625" style="150" customWidth="1"/>
    <col min="4866" max="4866" width="10.421875" style="150" customWidth="1"/>
    <col min="4867" max="4867" width="7.140625" style="150" customWidth="1"/>
    <col min="4868" max="5105" width="9.00390625" style="150" customWidth="1"/>
    <col min="5106" max="5106" width="5.00390625" style="150" customWidth="1"/>
    <col min="5107" max="5107" width="8.57421875" style="150" customWidth="1"/>
    <col min="5108" max="5108" width="6.7109375" style="150" customWidth="1"/>
    <col min="5109" max="5109" width="10.421875" style="150" customWidth="1"/>
    <col min="5110" max="5121" width="8.140625" style="150" customWidth="1"/>
    <col min="5122" max="5122" width="10.421875" style="150" customWidth="1"/>
    <col min="5123" max="5123" width="7.140625" style="150" customWidth="1"/>
    <col min="5124" max="5361" width="9.00390625" style="150" customWidth="1"/>
    <col min="5362" max="5362" width="5.00390625" style="150" customWidth="1"/>
    <col min="5363" max="5363" width="8.57421875" style="150" customWidth="1"/>
    <col min="5364" max="5364" width="6.7109375" style="150" customWidth="1"/>
    <col min="5365" max="5365" width="10.421875" style="150" customWidth="1"/>
    <col min="5366" max="5377" width="8.140625" style="150" customWidth="1"/>
    <col min="5378" max="5378" width="10.421875" style="150" customWidth="1"/>
    <col min="5379" max="5379" width="7.140625" style="150" customWidth="1"/>
    <col min="5380" max="5617" width="9.00390625" style="150" customWidth="1"/>
    <col min="5618" max="5618" width="5.00390625" style="150" customWidth="1"/>
    <col min="5619" max="5619" width="8.57421875" style="150" customWidth="1"/>
    <col min="5620" max="5620" width="6.7109375" style="150" customWidth="1"/>
    <col min="5621" max="5621" width="10.421875" style="150" customWidth="1"/>
    <col min="5622" max="5633" width="8.140625" style="150" customWidth="1"/>
    <col min="5634" max="5634" width="10.421875" style="150" customWidth="1"/>
    <col min="5635" max="5635" width="7.140625" style="150" customWidth="1"/>
    <col min="5636" max="5873" width="9.00390625" style="150" customWidth="1"/>
    <col min="5874" max="5874" width="5.00390625" style="150" customWidth="1"/>
    <col min="5875" max="5875" width="8.57421875" style="150" customWidth="1"/>
    <col min="5876" max="5876" width="6.7109375" style="150" customWidth="1"/>
    <col min="5877" max="5877" width="10.421875" style="150" customWidth="1"/>
    <col min="5878" max="5889" width="8.140625" style="150" customWidth="1"/>
    <col min="5890" max="5890" width="10.421875" style="150" customWidth="1"/>
    <col min="5891" max="5891" width="7.140625" style="150" customWidth="1"/>
    <col min="5892" max="6129" width="9.00390625" style="150" customWidth="1"/>
    <col min="6130" max="6130" width="5.00390625" style="150" customWidth="1"/>
    <col min="6131" max="6131" width="8.57421875" style="150" customWidth="1"/>
    <col min="6132" max="6132" width="6.7109375" style="150" customWidth="1"/>
    <col min="6133" max="6133" width="10.421875" style="150" customWidth="1"/>
    <col min="6134" max="6145" width="8.140625" style="150" customWidth="1"/>
    <col min="6146" max="6146" width="10.421875" style="150" customWidth="1"/>
    <col min="6147" max="6147" width="7.140625" style="150" customWidth="1"/>
    <col min="6148" max="6385" width="9.00390625" style="150" customWidth="1"/>
    <col min="6386" max="6386" width="5.00390625" style="150" customWidth="1"/>
    <col min="6387" max="6387" width="8.57421875" style="150" customWidth="1"/>
    <col min="6388" max="6388" width="6.7109375" style="150" customWidth="1"/>
    <col min="6389" max="6389" width="10.421875" style="150" customWidth="1"/>
    <col min="6390" max="6401" width="8.140625" style="150" customWidth="1"/>
    <col min="6402" max="6402" width="10.421875" style="150" customWidth="1"/>
    <col min="6403" max="6403" width="7.140625" style="150" customWidth="1"/>
    <col min="6404" max="6641" width="9.00390625" style="150" customWidth="1"/>
    <col min="6642" max="6642" width="5.00390625" style="150" customWidth="1"/>
    <col min="6643" max="6643" width="8.57421875" style="150" customWidth="1"/>
    <col min="6644" max="6644" width="6.7109375" style="150" customWidth="1"/>
    <col min="6645" max="6645" width="10.421875" style="150" customWidth="1"/>
    <col min="6646" max="6657" width="8.140625" style="150" customWidth="1"/>
    <col min="6658" max="6658" width="10.421875" style="150" customWidth="1"/>
    <col min="6659" max="6659" width="7.140625" style="150" customWidth="1"/>
    <col min="6660" max="6897" width="9.00390625" style="150" customWidth="1"/>
    <col min="6898" max="6898" width="5.00390625" style="150" customWidth="1"/>
    <col min="6899" max="6899" width="8.57421875" style="150" customWidth="1"/>
    <col min="6900" max="6900" width="6.7109375" style="150" customWidth="1"/>
    <col min="6901" max="6901" width="10.421875" style="150" customWidth="1"/>
    <col min="6902" max="6913" width="8.140625" style="150" customWidth="1"/>
    <col min="6914" max="6914" width="10.421875" style="150" customWidth="1"/>
    <col min="6915" max="6915" width="7.140625" style="150" customWidth="1"/>
    <col min="6916" max="7153" width="9.00390625" style="150" customWidth="1"/>
    <col min="7154" max="7154" width="5.00390625" style="150" customWidth="1"/>
    <col min="7155" max="7155" width="8.57421875" style="150" customWidth="1"/>
    <col min="7156" max="7156" width="6.7109375" style="150" customWidth="1"/>
    <col min="7157" max="7157" width="10.421875" style="150" customWidth="1"/>
    <col min="7158" max="7169" width="8.140625" style="150" customWidth="1"/>
    <col min="7170" max="7170" width="10.421875" style="150" customWidth="1"/>
    <col min="7171" max="7171" width="7.140625" style="150" customWidth="1"/>
    <col min="7172" max="7409" width="9.00390625" style="150" customWidth="1"/>
    <col min="7410" max="7410" width="5.00390625" style="150" customWidth="1"/>
    <col min="7411" max="7411" width="8.57421875" style="150" customWidth="1"/>
    <col min="7412" max="7412" width="6.7109375" style="150" customWidth="1"/>
    <col min="7413" max="7413" width="10.421875" style="150" customWidth="1"/>
    <col min="7414" max="7425" width="8.140625" style="150" customWidth="1"/>
    <col min="7426" max="7426" width="10.421875" style="150" customWidth="1"/>
    <col min="7427" max="7427" width="7.140625" style="150" customWidth="1"/>
    <col min="7428" max="7665" width="9.00390625" style="150" customWidth="1"/>
    <col min="7666" max="7666" width="5.00390625" style="150" customWidth="1"/>
    <col min="7667" max="7667" width="8.57421875" style="150" customWidth="1"/>
    <col min="7668" max="7668" width="6.7109375" style="150" customWidth="1"/>
    <col min="7669" max="7669" width="10.421875" style="150" customWidth="1"/>
    <col min="7670" max="7681" width="8.140625" style="150" customWidth="1"/>
    <col min="7682" max="7682" width="10.421875" style="150" customWidth="1"/>
    <col min="7683" max="7683" width="7.140625" style="150" customWidth="1"/>
    <col min="7684" max="7921" width="9.00390625" style="150" customWidth="1"/>
    <col min="7922" max="7922" width="5.00390625" style="150" customWidth="1"/>
    <col min="7923" max="7923" width="8.57421875" style="150" customWidth="1"/>
    <col min="7924" max="7924" width="6.7109375" style="150" customWidth="1"/>
    <col min="7925" max="7925" width="10.421875" style="150" customWidth="1"/>
    <col min="7926" max="7937" width="8.140625" style="150" customWidth="1"/>
    <col min="7938" max="7938" width="10.421875" style="150" customWidth="1"/>
    <col min="7939" max="7939" width="7.140625" style="150" customWidth="1"/>
    <col min="7940" max="8177" width="9.00390625" style="150" customWidth="1"/>
    <col min="8178" max="8178" width="5.00390625" style="150" customWidth="1"/>
    <col min="8179" max="8179" width="8.57421875" style="150" customWidth="1"/>
    <col min="8180" max="8180" width="6.7109375" style="150" customWidth="1"/>
    <col min="8181" max="8181" width="10.421875" style="150" customWidth="1"/>
    <col min="8182" max="8193" width="8.140625" style="150" customWidth="1"/>
    <col min="8194" max="8194" width="10.421875" style="150" customWidth="1"/>
    <col min="8195" max="8195" width="7.140625" style="150" customWidth="1"/>
    <col min="8196" max="8433" width="9.00390625" style="150" customWidth="1"/>
    <col min="8434" max="8434" width="5.00390625" style="150" customWidth="1"/>
    <col min="8435" max="8435" width="8.57421875" style="150" customWidth="1"/>
    <col min="8436" max="8436" width="6.7109375" style="150" customWidth="1"/>
    <col min="8437" max="8437" width="10.421875" style="150" customWidth="1"/>
    <col min="8438" max="8449" width="8.140625" style="150" customWidth="1"/>
    <col min="8450" max="8450" width="10.421875" style="150" customWidth="1"/>
    <col min="8451" max="8451" width="7.140625" style="150" customWidth="1"/>
    <col min="8452" max="8689" width="9.00390625" style="150" customWidth="1"/>
    <col min="8690" max="8690" width="5.00390625" style="150" customWidth="1"/>
    <col min="8691" max="8691" width="8.57421875" style="150" customWidth="1"/>
    <col min="8692" max="8692" width="6.7109375" style="150" customWidth="1"/>
    <col min="8693" max="8693" width="10.421875" style="150" customWidth="1"/>
    <col min="8694" max="8705" width="8.140625" style="150" customWidth="1"/>
    <col min="8706" max="8706" width="10.421875" style="150" customWidth="1"/>
    <col min="8707" max="8707" width="7.140625" style="150" customWidth="1"/>
    <col min="8708" max="8945" width="9.00390625" style="150" customWidth="1"/>
    <col min="8946" max="8946" width="5.00390625" style="150" customWidth="1"/>
    <col min="8947" max="8947" width="8.57421875" style="150" customWidth="1"/>
    <col min="8948" max="8948" width="6.7109375" style="150" customWidth="1"/>
    <col min="8949" max="8949" width="10.421875" style="150" customWidth="1"/>
    <col min="8950" max="8961" width="8.140625" style="150" customWidth="1"/>
    <col min="8962" max="8962" width="10.421875" style="150" customWidth="1"/>
    <col min="8963" max="8963" width="7.140625" style="150" customWidth="1"/>
    <col min="8964" max="9201" width="9.00390625" style="150" customWidth="1"/>
    <col min="9202" max="9202" width="5.00390625" style="150" customWidth="1"/>
    <col min="9203" max="9203" width="8.57421875" style="150" customWidth="1"/>
    <col min="9204" max="9204" width="6.7109375" style="150" customWidth="1"/>
    <col min="9205" max="9205" width="10.421875" style="150" customWidth="1"/>
    <col min="9206" max="9217" width="8.140625" style="150" customWidth="1"/>
    <col min="9218" max="9218" width="10.421875" style="150" customWidth="1"/>
    <col min="9219" max="9219" width="7.140625" style="150" customWidth="1"/>
    <col min="9220" max="9457" width="9.00390625" style="150" customWidth="1"/>
    <col min="9458" max="9458" width="5.00390625" style="150" customWidth="1"/>
    <col min="9459" max="9459" width="8.57421875" style="150" customWidth="1"/>
    <col min="9460" max="9460" width="6.7109375" style="150" customWidth="1"/>
    <col min="9461" max="9461" width="10.421875" style="150" customWidth="1"/>
    <col min="9462" max="9473" width="8.140625" style="150" customWidth="1"/>
    <col min="9474" max="9474" width="10.421875" style="150" customWidth="1"/>
    <col min="9475" max="9475" width="7.140625" style="150" customWidth="1"/>
    <col min="9476" max="9713" width="9.00390625" style="150" customWidth="1"/>
    <col min="9714" max="9714" width="5.00390625" style="150" customWidth="1"/>
    <col min="9715" max="9715" width="8.57421875" style="150" customWidth="1"/>
    <col min="9716" max="9716" width="6.7109375" style="150" customWidth="1"/>
    <col min="9717" max="9717" width="10.421875" style="150" customWidth="1"/>
    <col min="9718" max="9729" width="8.140625" style="150" customWidth="1"/>
    <col min="9730" max="9730" width="10.421875" style="150" customWidth="1"/>
    <col min="9731" max="9731" width="7.140625" style="150" customWidth="1"/>
    <col min="9732" max="9969" width="9.00390625" style="150" customWidth="1"/>
    <col min="9970" max="9970" width="5.00390625" style="150" customWidth="1"/>
    <col min="9971" max="9971" width="8.57421875" style="150" customWidth="1"/>
    <col min="9972" max="9972" width="6.7109375" style="150" customWidth="1"/>
    <col min="9973" max="9973" width="10.421875" style="150" customWidth="1"/>
    <col min="9974" max="9985" width="8.140625" style="150" customWidth="1"/>
    <col min="9986" max="9986" width="10.421875" style="150" customWidth="1"/>
    <col min="9987" max="9987" width="7.140625" style="150" customWidth="1"/>
    <col min="9988" max="10225" width="9.00390625" style="150" customWidth="1"/>
    <col min="10226" max="10226" width="5.00390625" style="150" customWidth="1"/>
    <col min="10227" max="10227" width="8.57421875" style="150" customWidth="1"/>
    <col min="10228" max="10228" width="6.7109375" style="150" customWidth="1"/>
    <col min="10229" max="10229" width="10.421875" style="150" customWidth="1"/>
    <col min="10230" max="10241" width="8.140625" style="150" customWidth="1"/>
    <col min="10242" max="10242" width="10.421875" style="150" customWidth="1"/>
    <col min="10243" max="10243" width="7.140625" style="150" customWidth="1"/>
    <col min="10244" max="10481" width="9.00390625" style="150" customWidth="1"/>
    <col min="10482" max="10482" width="5.00390625" style="150" customWidth="1"/>
    <col min="10483" max="10483" width="8.57421875" style="150" customWidth="1"/>
    <col min="10484" max="10484" width="6.7109375" style="150" customWidth="1"/>
    <col min="10485" max="10485" width="10.421875" style="150" customWidth="1"/>
    <col min="10486" max="10497" width="8.140625" style="150" customWidth="1"/>
    <col min="10498" max="10498" width="10.421875" style="150" customWidth="1"/>
    <col min="10499" max="10499" width="7.140625" style="150" customWidth="1"/>
    <col min="10500" max="10737" width="9.00390625" style="150" customWidth="1"/>
    <col min="10738" max="10738" width="5.00390625" style="150" customWidth="1"/>
    <col min="10739" max="10739" width="8.57421875" style="150" customWidth="1"/>
    <col min="10740" max="10740" width="6.7109375" style="150" customWidth="1"/>
    <col min="10741" max="10741" width="10.421875" style="150" customWidth="1"/>
    <col min="10742" max="10753" width="8.140625" style="150" customWidth="1"/>
    <col min="10754" max="10754" width="10.421875" style="150" customWidth="1"/>
    <col min="10755" max="10755" width="7.140625" style="150" customWidth="1"/>
    <col min="10756" max="10993" width="9.00390625" style="150" customWidth="1"/>
    <col min="10994" max="10994" width="5.00390625" style="150" customWidth="1"/>
    <col min="10995" max="10995" width="8.57421875" style="150" customWidth="1"/>
    <col min="10996" max="10996" width="6.7109375" style="150" customWidth="1"/>
    <col min="10997" max="10997" width="10.421875" style="150" customWidth="1"/>
    <col min="10998" max="11009" width="8.140625" style="150" customWidth="1"/>
    <col min="11010" max="11010" width="10.421875" style="150" customWidth="1"/>
    <col min="11011" max="11011" width="7.140625" style="150" customWidth="1"/>
    <col min="11012" max="11249" width="9.00390625" style="150" customWidth="1"/>
    <col min="11250" max="11250" width="5.00390625" style="150" customWidth="1"/>
    <col min="11251" max="11251" width="8.57421875" style="150" customWidth="1"/>
    <col min="11252" max="11252" width="6.7109375" style="150" customWidth="1"/>
    <col min="11253" max="11253" width="10.421875" style="150" customWidth="1"/>
    <col min="11254" max="11265" width="8.140625" style="150" customWidth="1"/>
    <col min="11266" max="11266" width="10.421875" style="150" customWidth="1"/>
    <col min="11267" max="11267" width="7.140625" style="150" customWidth="1"/>
    <col min="11268" max="11505" width="9.00390625" style="150" customWidth="1"/>
    <col min="11506" max="11506" width="5.00390625" style="150" customWidth="1"/>
    <col min="11507" max="11507" width="8.57421875" style="150" customWidth="1"/>
    <col min="11508" max="11508" width="6.7109375" style="150" customWidth="1"/>
    <col min="11509" max="11509" width="10.421875" style="150" customWidth="1"/>
    <col min="11510" max="11521" width="8.140625" style="150" customWidth="1"/>
    <col min="11522" max="11522" width="10.421875" style="150" customWidth="1"/>
    <col min="11523" max="11523" width="7.140625" style="150" customWidth="1"/>
    <col min="11524" max="11761" width="9.00390625" style="150" customWidth="1"/>
    <col min="11762" max="11762" width="5.00390625" style="150" customWidth="1"/>
    <col min="11763" max="11763" width="8.57421875" style="150" customWidth="1"/>
    <col min="11764" max="11764" width="6.7109375" style="150" customWidth="1"/>
    <col min="11765" max="11765" width="10.421875" style="150" customWidth="1"/>
    <col min="11766" max="11777" width="8.140625" style="150" customWidth="1"/>
    <col min="11778" max="11778" width="10.421875" style="150" customWidth="1"/>
    <col min="11779" max="11779" width="7.140625" style="150" customWidth="1"/>
    <col min="11780" max="12017" width="9.00390625" style="150" customWidth="1"/>
    <col min="12018" max="12018" width="5.00390625" style="150" customWidth="1"/>
    <col min="12019" max="12019" width="8.57421875" style="150" customWidth="1"/>
    <col min="12020" max="12020" width="6.7109375" style="150" customWidth="1"/>
    <col min="12021" max="12021" width="10.421875" style="150" customWidth="1"/>
    <col min="12022" max="12033" width="8.140625" style="150" customWidth="1"/>
    <col min="12034" max="12034" width="10.421875" style="150" customWidth="1"/>
    <col min="12035" max="12035" width="7.140625" style="150" customWidth="1"/>
    <col min="12036" max="12273" width="9.00390625" style="150" customWidth="1"/>
    <col min="12274" max="12274" width="5.00390625" style="150" customWidth="1"/>
    <col min="12275" max="12275" width="8.57421875" style="150" customWidth="1"/>
    <col min="12276" max="12276" width="6.7109375" style="150" customWidth="1"/>
    <col min="12277" max="12277" width="10.421875" style="150" customWidth="1"/>
    <col min="12278" max="12289" width="8.140625" style="150" customWidth="1"/>
    <col min="12290" max="12290" width="10.421875" style="150" customWidth="1"/>
    <col min="12291" max="12291" width="7.140625" style="150" customWidth="1"/>
    <col min="12292" max="12529" width="9.00390625" style="150" customWidth="1"/>
    <col min="12530" max="12530" width="5.00390625" style="150" customWidth="1"/>
    <col min="12531" max="12531" width="8.57421875" style="150" customWidth="1"/>
    <col min="12532" max="12532" width="6.7109375" style="150" customWidth="1"/>
    <col min="12533" max="12533" width="10.421875" style="150" customWidth="1"/>
    <col min="12534" max="12545" width="8.140625" style="150" customWidth="1"/>
    <col min="12546" max="12546" width="10.421875" style="150" customWidth="1"/>
    <col min="12547" max="12547" width="7.140625" style="150" customWidth="1"/>
    <col min="12548" max="12785" width="9.00390625" style="150" customWidth="1"/>
    <col min="12786" max="12786" width="5.00390625" style="150" customWidth="1"/>
    <col min="12787" max="12787" width="8.57421875" style="150" customWidth="1"/>
    <col min="12788" max="12788" width="6.7109375" style="150" customWidth="1"/>
    <col min="12789" max="12789" width="10.421875" style="150" customWidth="1"/>
    <col min="12790" max="12801" width="8.140625" style="150" customWidth="1"/>
    <col min="12802" max="12802" width="10.421875" style="150" customWidth="1"/>
    <col min="12803" max="12803" width="7.140625" style="150" customWidth="1"/>
    <col min="12804" max="13041" width="9.00390625" style="150" customWidth="1"/>
    <col min="13042" max="13042" width="5.00390625" style="150" customWidth="1"/>
    <col min="13043" max="13043" width="8.57421875" style="150" customWidth="1"/>
    <col min="13044" max="13044" width="6.7109375" style="150" customWidth="1"/>
    <col min="13045" max="13045" width="10.421875" style="150" customWidth="1"/>
    <col min="13046" max="13057" width="8.140625" style="150" customWidth="1"/>
    <col min="13058" max="13058" width="10.421875" style="150" customWidth="1"/>
    <col min="13059" max="13059" width="7.140625" style="150" customWidth="1"/>
    <col min="13060" max="13297" width="9.00390625" style="150" customWidth="1"/>
    <col min="13298" max="13298" width="5.00390625" style="150" customWidth="1"/>
    <col min="13299" max="13299" width="8.57421875" style="150" customWidth="1"/>
    <col min="13300" max="13300" width="6.7109375" style="150" customWidth="1"/>
    <col min="13301" max="13301" width="10.421875" style="150" customWidth="1"/>
    <col min="13302" max="13313" width="8.140625" style="150" customWidth="1"/>
    <col min="13314" max="13314" width="10.421875" style="150" customWidth="1"/>
    <col min="13315" max="13315" width="7.140625" style="150" customWidth="1"/>
    <col min="13316" max="13553" width="9.00390625" style="150" customWidth="1"/>
    <col min="13554" max="13554" width="5.00390625" style="150" customWidth="1"/>
    <col min="13555" max="13555" width="8.57421875" style="150" customWidth="1"/>
    <col min="13556" max="13556" width="6.7109375" style="150" customWidth="1"/>
    <col min="13557" max="13557" width="10.421875" style="150" customWidth="1"/>
    <col min="13558" max="13569" width="8.140625" style="150" customWidth="1"/>
    <col min="13570" max="13570" width="10.421875" style="150" customWidth="1"/>
    <col min="13571" max="13571" width="7.140625" style="150" customWidth="1"/>
    <col min="13572" max="13809" width="9.00390625" style="150" customWidth="1"/>
    <col min="13810" max="13810" width="5.00390625" style="150" customWidth="1"/>
    <col min="13811" max="13811" width="8.57421875" style="150" customWidth="1"/>
    <col min="13812" max="13812" width="6.7109375" style="150" customWidth="1"/>
    <col min="13813" max="13813" width="10.421875" style="150" customWidth="1"/>
    <col min="13814" max="13825" width="8.140625" style="150" customWidth="1"/>
    <col min="13826" max="13826" width="10.421875" style="150" customWidth="1"/>
    <col min="13827" max="13827" width="7.140625" style="150" customWidth="1"/>
    <col min="13828" max="14065" width="9.00390625" style="150" customWidth="1"/>
    <col min="14066" max="14066" width="5.00390625" style="150" customWidth="1"/>
    <col min="14067" max="14067" width="8.57421875" style="150" customWidth="1"/>
    <col min="14068" max="14068" width="6.7109375" style="150" customWidth="1"/>
    <col min="14069" max="14069" width="10.421875" style="150" customWidth="1"/>
    <col min="14070" max="14081" width="8.140625" style="150" customWidth="1"/>
    <col min="14082" max="14082" width="10.421875" style="150" customWidth="1"/>
    <col min="14083" max="14083" width="7.140625" style="150" customWidth="1"/>
    <col min="14084" max="14321" width="9.00390625" style="150" customWidth="1"/>
    <col min="14322" max="14322" width="5.00390625" style="150" customWidth="1"/>
    <col min="14323" max="14323" width="8.57421875" style="150" customWidth="1"/>
    <col min="14324" max="14324" width="6.7109375" style="150" customWidth="1"/>
    <col min="14325" max="14325" width="10.421875" style="150" customWidth="1"/>
    <col min="14326" max="14337" width="8.140625" style="150" customWidth="1"/>
    <col min="14338" max="14338" width="10.421875" style="150" customWidth="1"/>
    <col min="14339" max="14339" width="7.140625" style="150" customWidth="1"/>
    <col min="14340" max="14577" width="9.00390625" style="150" customWidth="1"/>
    <col min="14578" max="14578" width="5.00390625" style="150" customWidth="1"/>
    <col min="14579" max="14579" width="8.57421875" style="150" customWidth="1"/>
    <col min="14580" max="14580" width="6.7109375" style="150" customWidth="1"/>
    <col min="14581" max="14581" width="10.421875" style="150" customWidth="1"/>
    <col min="14582" max="14593" width="8.140625" style="150" customWidth="1"/>
    <col min="14594" max="14594" width="10.421875" style="150" customWidth="1"/>
    <col min="14595" max="14595" width="7.140625" style="150" customWidth="1"/>
    <col min="14596" max="14833" width="9.00390625" style="150" customWidth="1"/>
    <col min="14834" max="14834" width="5.00390625" style="150" customWidth="1"/>
    <col min="14835" max="14835" width="8.57421875" style="150" customWidth="1"/>
    <col min="14836" max="14836" width="6.7109375" style="150" customWidth="1"/>
    <col min="14837" max="14837" width="10.421875" style="150" customWidth="1"/>
    <col min="14838" max="14849" width="8.140625" style="150" customWidth="1"/>
    <col min="14850" max="14850" width="10.421875" style="150" customWidth="1"/>
    <col min="14851" max="14851" width="7.140625" style="150" customWidth="1"/>
    <col min="14852" max="15089" width="9.00390625" style="150" customWidth="1"/>
    <col min="15090" max="15090" width="5.00390625" style="150" customWidth="1"/>
    <col min="15091" max="15091" width="8.57421875" style="150" customWidth="1"/>
    <col min="15092" max="15092" width="6.7109375" style="150" customWidth="1"/>
    <col min="15093" max="15093" width="10.421875" style="150" customWidth="1"/>
    <col min="15094" max="15105" width="8.140625" style="150" customWidth="1"/>
    <col min="15106" max="15106" width="10.421875" style="150" customWidth="1"/>
    <col min="15107" max="15107" width="7.140625" style="150" customWidth="1"/>
    <col min="15108" max="15345" width="9.00390625" style="150" customWidth="1"/>
    <col min="15346" max="15346" width="5.00390625" style="150" customWidth="1"/>
    <col min="15347" max="15347" width="8.57421875" style="150" customWidth="1"/>
    <col min="15348" max="15348" width="6.7109375" style="150" customWidth="1"/>
    <col min="15349" max="15349" width="10.421875" style="150" customWidth="1"/>
    <col min="15350" max="15361" width="8.140625" style="150" customWidth="1"/>
    <col min="15362" max="15362" width="10.421875" style="150" customWidth="1"/>
    <col min="15363" max="15363" width="7.140625" style="150" customWidth="1"/>
    <col min="15364" max="15601" width="9.00390625" style="150" customWidth="1"/>
    <col min="15602" max="15602" width="5.00390625" style="150" customWidth="1"/>
    <col min="15603" max="15603" width="8.57421875" style="150" customWidth="1"/>
    <col min="15604" max="15604" width="6.7109375" style="150" customWidth="1"/>
    <col min="15605" max="15605" width="10.421875" style="150" customWidth="1"/>
    <col min="15606" max="15617" width="8.140625" style="150" customWidth="1"/>
    <col min="15618" max="15618" width="10.421875" style="150" customWidth="1"/>
    <col min="15619" max="15619" width="7.140625" style="150" customWidth="1"/>
    <col min="15620" max="15857" width="9.00390625" style="150" customWidth="1"/>
    <col min="15858" max="15858" width="5.00390625" style="150" customWidth="1"/>
    <col min="15859" max="15859" width="8.57421875" style="150" customWidth="1"/>
    <col min="15860" max="15860" width="6.7109375" style="150" customWidth="1"/>
    <col min="15861" max="15861" width="10.421875" style="150" customWidth="1"/>
    <col min="15862" max="15873" width="8.140625" style="150" customWidth="1"/>
    <col min="15874" max="15874" width="10.421875" style="150" customWidth="1"/>
    <col min="15875" max="15875" width="7.140625" style="150" customWidth="1"/>
    <col min="15876" max="16113" width="9.00390625" style="150" customWidth="1"/>
    <col min="16114" max="16114" width="5.00390625" style="150" customWidth="1"/>
    <col min="16115" max="16115" width="8.57421875" style="150" customWidth="1"/>
    <col min="16116" max="16116" width="6.7109375" style="150" customWidth="1"/>
    <col min="16117" max="16117" width="10.421875" style="150" customWidth="1"/>
    <col min="16118" max="16129" width="8.140625" style="150" customWidth="1"/>
    <col min="16130" max="16130" width="10.421875" style="150" customWidth="1"/>
    <col min="16131" max="16131" width="7.140625" style="150" customWidth="1"/>
    <col min="16132" max="16384" width="9.00390625" style="150" customWidth="1"/>
  </cols>
  <sheetData>
    <row r="1" spans="1:18" ht="17.25">
      <c r="A1" s="148"/>
      <c r="B1" s="149" t="s">
        <v>161</v>
      </c>
      <c r="C1" s="148"/>
      <c r="D1" s="96"/>
      <c r="E1" s="148"/>
      <c r="F1" s="148"/>
      <c r="G1" s="148"/>
      <c r="H1" s="148"/>
      <c r="I1" s="148"/>
      <c r="J1" s="148"/>
      <c r="K1" s="148"/>
      <c r="L1" s="148"/>
      <c r="M1" s="148"/>
      <c r="N1" s="148"/>
      <c r="O1" s="148"/>
      <c r="P1" s="148"/>
      <c r="Q1" s="148"/>
      <c r="R1" s="148"/>
    </row>
    <row r="2" spans="2:18" ht="16.5" customHeight="1">
      <c r="B2" s="151"/>
      <c r="C2" s="152"/>
      <c r="D2" s="153"/>
      <c r="E2" s="153"/>
      <c r="F2" s="153"/>
      <c r="G2" s="153"/>
      <c r="H2" s="153"/>
      <c r="I2" s="153"/>
      <c r="J2" s="153"/>
      <c r="K2" s="153"/>
      <c r="L2" s="153"/>
      <c r="M2" s="153"/>
      <c r="N2" s="153"/>
      <c r="O2" s="153"/>
      <c r="P2" s="153"/>
      <c r="Q2" s="153" t="s">
        <v>145</v>
      </c>
      <c r="R2" s="154"/>
    </row>
    <row r="3" spans="2:18" ht="16.5" customHeight="1">
      <c r="B3" s="104"/>
      <c r="C3" s="104" t="s">
        <v>146</v>
      </c>
      <c r="D3" s="105"/>
      <c r="E3" s="106" t="s">
        <v>147</v>
      </c>
      <c r="F3" s="107"/>
      <c r="G3" s="107"/>
      <c r="H3" s="107"/>
      <c r="I3" s="107"/>
      <c r="J3" s="107"/>
      <c r="K3" s="107"/>
      <c r="L3" s="107"/>
      <c r="M3" s="108"/>
      <c r="N3" s="107"/>
      <c r="O3" s="107"/>
      <c r="P3" s="109"/>
      <c r="Q3" s="104"/>
      <c r="R3" s="104"/>
    </row>
    <row r="4" spans="2:18" s="152" customFormat="1" ht="16.5" customHeight="1">
      <c r="B4" s="110" t="s">
        <v>148</v>
      </c>
      <c r="C4" s="110" t="s">
        <v>149</v>
      </c>
      <c r="D4" s="111" t="s">
        <v>150</v>
      </c>
      <c r="E4" s="112" t="s">
        <v>93</v>
      </c>
      <c r="F4" s="113" t="s">
        <v>95</v>
      </c>
      <c r="G4" s="113" t="s">
        <v>96</v>
      </c>
      <c r="H4" s="113" t="s">
        <v>97</v>
      </c>
      <c r="I4" s="113" t="s">
        <v>98</v>
      </c>
      <c r="J4" s="113" t="s">
        <v>100</v>
      </c>
      <c r="K4" s="113" t="s">
        <v>102</v>
      </c>
      <c r="L4" s="113" t="s">
        <v>103</v>
      </c>
      <c r="M4" s="113" t="s">
        <v>104</v>
      </c>
      <c r="N4" s="113" t="s">
        <v>151</v>
      </c>
      <c r="O4" s="113" t="s">
        <v>152</v>
      </c>
      <c r="P4" s="114" t="s">
        <v>153</v>
      </c>
      <c r="Q4" s="115" t="s">
        <v>154</v>
      </c>
      <c r="R4" s="115" t="s">
        <v>25</v>
      </c>
    </row>
    <row r="5" spans="2:18" ht="16.5" customHeight="1">
      <c r="B5" s="104"/>
      <c r="C5" s="116" t="s">
        <v>146</v>
      </c>
      <c r="D5" s="117">
        <v>31912</v>
      </c>
      <c r="E5" s="117">
        <v>1346</v>
      </c>
      <c r="F5" s="118">
        <v>1870</v>
      </c>
      <c r="G5" s="118">
        <v>2850</v>
      </c>
      <c r="H5" s="118">
        <v>4286</v>
      </c>
      <c r="I5" s="118">
        <v>2791</v>
      </c>
      <c r="J5" s="118">
        <v>3054</v>
      </c>
      <c r="K5" s="118">
        <v>2090</v>
      </c>
      <c r="L5" s="118">
        <v>1774</v>
      </c>
      <c r="M5" s="118">
        <v>2039</v>
      </c>
      <c r="N5" s="118">
        <v>3378</v>
      </c>
      <c r="O5" s="118">
        <v>4727</v>
      </c>
      <c r="P5" s="119">
        <v>1707</v>
      </c>
      <c r="Q5" s="120">
        <v>9404</v>
      </c>
      <c r="R5" s="121">
        <v>3.393449595916631</v>
      </c>
    </row>
    <row r="6" spans="1:18" ht="16.5" customHeight="1">
      <c r="A6" s="155"/>
      <c r="B6" s="123" t="s">
        <v>155</v>
      </c>
      <c r="C6" s="124" t="s">
        <v>156</v>
      </c>
      <c r="D6" s="125">
        <v>202697</v>
      </c>
      <c r="E6" s="126">
        <v>13694</v>
      </c>
      <c r="F6" s="127">
        <v>17662</v>
      </c>
      <c r="G6" s="127">
        <v>21421</v>
      </c>
      <c r="H6" s="127">
        <v>28215</v>
      </c>
      <c r="I6" s="127">
        <v>15083</v>
      </c>
      <c r="J6" s="127">
        <v>15270</v>
      </c>
      <c r="K6" s="127">
        <v>15950</v>
      </c>
      <c r="L6" s="127">
        <v>13768</v>
      </c>
      <c r="M6" s="127">
        <v>13645</v>
      </c>
      <c r="N6" s="127">
        <v>17976</v>
      </c>
      <c r="O6" s="127">
        <v>18212</v>
      </c>
      <c r="P6" s="128">
        <v>11801</v>
      </c>
      <c r="Q6" s="129">
        <v>177831</v>
      </c>
      <c r="R6" s="130">
        <v>1.1398293885767947</v>
      </c>
    </row>
    <row r="7" spans="2:19" ht="16.5" customHeight="1">
      <c r="B7" s="110"/>
      <c r="C7" s="131" t="s">
        <v>157</v>
      </c>
      <c r="D7" s="132">
        <v>234609</v>
      </c>
      <c r="E7" s="133">
        <v>15040</v>
      </c>
      <c r="F7" s="134">
        <v>19532</v>
      </c>
      <c r="G7" s="134">
        <v>24271</v>
      </c>
      <c r="H7" s="134">
        <v>32501</v>
      </c>
      <c r="I7" s="134">
        <v>17874</v>
      </c>
      <c r="J7" s="134">
        <v>18324</v>
      </c>
      <c r="K7" s="134">
        <v>18040</v>
      </c>
      <c r="L7" s="134">
        <v>15542</v>
      </c>
      <c r="M7" s="134">
        <v>15684</v>
      </c>
      <c r="N7" s="134">
        <v>21354</v>
      </c>
      <c r="O7" s="134">
        <v>22939</v>
      </c>
      <c r="P7" s="135">
        <v>13508</v>
      </c>
      <c r="Q7" s="136">
        <v>187235</v>
      </c>
      <c r="R7" s="137">
        <v>1.2530189334259085</v>
      </c>
      <c r="S7" s="138"/>
    </row>
    <row r="8" spans="2:19" ht="16.5" customHeight="1">
      <c r="B8" s="104"/>
      <c r="C8" s="116" t="s">
        <v>146</v>
      </c>
      <c r="D8" s="117">
        <v>10315</v>
      </c>
      <c r="E8" s="117">
        <v>570</v>
      </c>
      <c r="F8" s="118">
        <v>250</v>
      </c>
      <c r="G8" s="118">
        <v>195</v>
      </c>
      <c r="H8" s="118">
        <v>2565</v>
      </c>
      <c r="I8" s="118">
        <v>4379</v>
      </c>
      <c r="J8" s="118">
        <v>648</v>
      </c>
      <c r="K8" s="118">
        <v>297</v>
      </c>
      <c r="L8" s="118">
        <v>209</v>
      </c>
      <c r="M8" s="118">
        <v>366</v>
      </c>
      <c r="N8" s="118">
        <v>290</v>
      </c>
      <c r="O8" s="118">
        <v>250</v>
      </c>
      <c r="P8" s="119">
        <v>296</v>
      </c>
      <c r="Q8" s="120">
        <v>2527</v>
      </c>
      <c r="R8" s="121">
        <v>4.081915314602295</v>
      </c>
      <c r="S8" s="138"/>
    </row>
    <row r="9" spans="2:19" ht="16.5" customHeight="1">
      <c r="B9" s="123" t="s">
        <v>130</v>
      </c>
      <c r="C9" s="124" t="s">
        <v>156</v>
      </c>
      <c r="D9" s="125">
        <v>79815</v>
      </c>
      <c r="E9" s="126">
        <v>5069</v>
      </c>
      <c r="F9" s="127">
        <v>4620</v>
      </c>
      <c r="G9" s="127">
        <v>7559</v>
      </c>
      <c r="H9" s="127">
        <v>11329</v>
      </c>
      <c r="I9" s="127">
        <v>7988</v>
      </c>
      <c r="J9" s="127">
        <v>5894</v>
      </c>
      <c r="K9" s="127">
        <v>7161</v>
      </c>
      <c r="L9" s="127">
        <v>5767</v>
      </c>
      <c r="M9" s="127">
        <v>4507</v>
      </c>
      <c r="N9" s="127">
        <v>7469</v>
      </c>
      <c r="O9" s="127">
        <v>8088</v>
      </c>
      <c r="P9" s="128">
        <v>4364</v>
      </c>
      <c r="Q9" s="139">
        <v>72142</v>
      </c>
      <c r="R9" s="130">
        <v>1.1063596795209447</v>
      </c>
      <c r="S9" s="138"/>
    </row>
    <row r="10" spans="2:19" ht="16.5" customHeight="1">
      <c r="B10" s="110"/>
      <c r="C10" s="131" t="s">
        <v>157</v>
      </c>
      <c r="D10" s="132">
        <v>90130</v>
      </c>
      <c r="E10" s="133">
        <v>5639</v>
      </c>
      <c r="F10" s="134">
        <v>4870</v>
      </c>
      <c r="G10" s="134">
        <v>7754</v>
      </c>
      <c r="H10" s="134">
        <v>13894</v>
      </c>
      <c r="I10" s="134">
        <v>12367</v>
      </c>
      <c r="J10" s="134">
        <v>6542</v>
      </c>
      <c r="K10" s="134">
        <v>7458</v>
      </c>
      <c r="L10" s="134">
        <v>5976</v>
      </c>
      <c r="M10" s="134">
        <v>4873</v>
      </c>
      <c r="N10" s="134">
        <v>7759</v>
      </c>
      <c r="O10" s="134">
        <v>8338</v>
      </c>
      <c r="P10" s="135">
        <v>4660</v>
      </c>
      <c r="Q10" s="136">
        <v>74669</v>
      </c>
      <c r="R10" s="137">
        <v>1.2070604936452878</v>
      </c>
      <c r="S10" s="138"/>
    </row>
    <row r="11" spans="2:19" ht="16.5" customHeight="1">
      <c r="B11" s="104"/>
      <c r="C11" s="116" t="s">
        <v>146</v>
      </c>
      <c r="D11" s="117">
        <v>39011</v>
      </c>
      <c r="E11" s="117">
        <v>83</v>
      </c>
      <c r="F11" s="118">
        <v>116</v>
      </c>
      <c r="G11" s="118">
        <v>3047</v>
      </c>
      <c r="H11" s="118">
        <v>8717</v>
      </c>
      <c r="I11" s="118">
        <v>3439</v>
      </c>
      <c r="J11" s="118">
        <v>2600</v>
      </c>
      <c r="K11" s="118">
        <v>3719</v>
      </c>
      <c r="L11" s="118">
        <v>839</v>
      </c>
      <c r="M11" s="118">
        <v>695</v>
      </c>
      <c r="N11" s="118">
        <v>9101</v>
      </c>
      <c r="O11" s="118">
        <v>5674</v>
      </c>
      <c r="P11" s="119">
        <v>981</v>
      </c>
      <c r="Q11" s="120">
        <v>36813</v>
      </c>
      <c r="R11" s="121">
        <v>1.059707168663244</v>
      </c>
      <c r="S11" s="138"/>
    </row>
    <row r="12" spans="2:19" ht="16.5" customHeight="1">
      <c r="B12" s="123" t="s">
        <v>158</v>
      </c>
      <c r="C12" s="124" t="s">
        <v>156</v>
      </c>
      <c r="D12" s="125">
        <v>10518</v>
      </c>
      <c r="E12" s="126">
        <v>704</v>
      </c>
      <c r="F12" s="127">
        <v>1106</v>
      </c>
      <c r="G12" s="127">
        <v>1280</v>
      </c>
      <c r="H12" s="127">
        <v>1038</v>
      </c>
      <c r="I12" s="127">
        <v>947</v>
      </c>
      <c r="J12" s="127">
        <v>950</v>
      </c>
      <c r="K12" s="127">
        <v>928</v>
      </c>
      <c r="L12" s="127">
        <v>731</v>
      </c>
      <c r="M12" s="127">
        <v>504</v>
      </c>
      <c r="N12" s="127">
        <v>776</v>
      </c>
      <c r="O12" s="127">
        <v>927</v>
      </c>
      <c r="P12" s="128">
        <v>627</v>
      </c>
      <c r="Q12" s="129">
        <v>4186</v>
      </c>
      <c r="R12" s="130">
        <v>2.5126612517916866</v>
      </c>
      <c r="S12" s="138"/>
    </row>
    <row r="13" spans="2:19" ht="16.5" customHeight="1">
      <c r="B13" s="110"/>
      <c r="C13" s="131" t="s">
        <v>157</v>
      </c>
      <c r="D13" s="132">
        <v>49529</v>
      </c>
      <c r="E13" s="133">
        <v>787</v>
      </c>
      <c r="F13" s="134">
        <v>1222</v>
      </c>
      <c r="G13" s="134">
        <v>4327</v>
      </c>
      <c r="H13" s="134">
        <v>9755</v>
      </c>
      <c r="I13" s="134">
        <v>4386</v>
      </c>
      <c r="J13" s="134">
        <v>3550</v>
      </c>
      <c r="K13" s="134">
        <v>4647</v>
      </c>
      <c r="L13" s="134">
        <v>1570</v>
      </c>
      <c r="M13" s="134">
        <v>1199</v>
      </c>
      <c r="N13" s="134">
        <v>9877</v>
      </c>
      <c r="O13" s="134">
        <v>6601</v>
      </c>
      <c r="P13" s="135">
        <v>1608</v>
      </c>
      <c r="Q13" s="136">
        <v>40999</v>
      </c>
      <c r="R13" s="137">
        <v>1.2080538549720725</v>
      </c>
      <c r="S13" s="138"/>
    </row>
    <row r="14" spans="2:19" ht="16.5" customHeight="1">
      <c r="B14" s="104"/>
      <c r="C14" s="116" t="s">
        <v>146</v>
      </c>
      <c r="D14" s="117">
        <v>10552</v>
      </c>
      <c r="E14" s="117">
        <v>405</v>
      </c>
      <c r="F14" s="118">
        <v>336</v>
      </c>
      <c r="G14" s="118">
        <v>707</v>
      </c>
      <c r="H14" s="118">
        <v>769</v>
      </c>
      <c r="I14" s="118">
        <v>836</v>
      </c>
      <c r="J14" s="118">
        <v>730</v>
      </c>
      <c r="K14" s="118">
        <v>1562</v>
      </c>
      <c r="L14" s="118">
        <v>1041</v>
      </c>
      <c r="M14" s="118">
        <v>533</v>
      </c>
      <c r="N14" s="118">
        <v>706</v>
      </c>
      <c r="O14" s="118">
        <v>2440</v>
      </c>
      <c r="P14" s="119">
        <v>487</v>
      </c>
      <c r="Q14" s="120">
        <v>9427</v>
      </c>
      <c r="R14" s="121">
        <v>1.1193380714967647</v>
      </c>
      <c r="S14" s="138"/>
    </row>
    <row r="15" spans="2:19" ht="16.5" customHeight="1">
      <c r="B15" s="123" t="s">
        <v>132</v>
      </c>
      <c r="C15" s="124" t="s">
        <v>156</v>
      </c>
      <c r="D15" s="125">
        <v>12763</v>
      </c>
      <c r="E15" s="126">
        <v>647</v>
      </c>
      <c r="F15" s="127">
        <v>517</v>
      </c>
      <c r="G15" s="127">
        <v>1448</v>
      </c>
      <c r="H15" s="127">
        <v>1904</v>
      </c>
      <c r="I15" s="127">
        <v>1097</v>
      </c>
      <c r="J15" s="127">
        <v>660</v>
      </c>
      <c r="K15" s="127">
        <v>1399</v>
      </c>
      <c r="L15" s="127">
        <v>1364</v>
      </c>
      <c r="M15" s="127">
        <v>1028</v>
      </c>
      <c r="N15" s="127">
        <v>1036</v>
      </c>
      <c r="O15" s="127">
        <v>894</v>
      </c>
      <c r="P15" s="128">
        <v>769</v>
      </c>
      <c r="Q15" s="129">
        <v>8445</v>
      </c>
      <c r="R15" s="130">
        <v>1.5113084665482535</v>
      </c>
      <c r="S15" s="138"/>
    </row>
    <row r="16" spans="2:19" ht="16.5" customHeight="1">
      <c r="B16" s="110"/>
      <c r="C16" s="131" t="s">
        <v>157</v>
      </c>
      <c r="D16" s="132">
        <v>23315</v>
      </c>
      <c r="E16" s="133">
        <v>1052</v>
      </c>
      <c r="F16" s="134">
        <v>853</v>
      </c>
      <c r="G16" s="134">
        <v>2155</v>
      </c>
      <c r="H16" s="134">
        <v>2673</v>
      </c>
      <c r="I16" s="134">
        <v>1933</v>
      </c>
      <c r="J16" s="134">
        <v>1390</v>
      </c>
      <c r="K16" s="134">
        <v>2961</v>
      </c>
      <c r="L16" s="134">
        <v>2405</v>
      </c>
      <c r="M16" s="134">
        <v>1561</v>
      </c>
      <c r="N16" s="134">
        <v>1742</v>
      </c>
      <c r="O16" s="134">
        <v>3334</v>
      </c>
      <c r="P16" s="135">
        <v>1256</v>
      </c>
      <c r="Q16" s="136">
        <v>17872</v>
      </c>
      <c r="R16" s="137">
        <v>1.3045546105640107</v>
      </c>
      <c r="S16" s="138"/>
    </row>
    <row r="17" spans="2:19" ht="16.5" customHeight="1">
      <c r="B17" s="104"/>
      <c r="C17" s="116" t="s">
        <v>146</v>
      </c>
      <c r="D17" s="117">
        <v>46153</v>
      </c>
      <c r="E17" s="117">
        <v>1993</v>
      </c>
      <c r="F17" s="118">
        <v>3173</v>
      </c>
      <c r="G17" s="118">
        <v>2972</v>
      </c>
      <c r="H17" s="118">
        <v>7399</v>
      </c>
      <c r="I17" s="118">
        <v>5920</v>
      </c>
      <c r="J17" s="118">
        <v>3161</v>
      </c>
      <c r="K17" s="118">
        <v>4297</v>
      </c>
      <c r="L17" s="118">
        <v>3261</v>
      </c>
      <c r="M17" s="118">
        <v>3230</v>
      </c>
      <c r="N17" s="118">
        <v>4105</v>
      </c>
      <c r="O17" s="118">
        <v>4229</v>
      </c>
      <c r="P17" s="119">
        <v>2413</v>
      </c>
      <c r="Q17" s="120">
        <v>37460</v>
      </c>
      <c r="R17" s="121">
        <v>1.2320608649225842</v>
      </c>
      <c r="S17" s="138"/>
    </row>
    <row r="18" spans="2:19" ht="16.5" customHeight="1">
      <c r="B18" s="123" t="s">
        <v>133</v>
      </c>
      <c r="C18" s="124" t="s">
        <v>156</v>
      </c>
      <c r="D18" s="125">
        <v>41709</v>
      </c>
      <c r="E18" s="126">
        <v>3975</v>
      </c>
      <c r="F18" s="127">
        <v>3679</v>
      </c>
      <c r="G18" s="127">
        <v>4516</v>
      </c>
      <c r="H18" s="127">
        <v>6254</v>
      </c>
      <c r="I18" s="127">
        <v>4085</v>
      </c>
      <c r="J18" s="127">
        <v>3472</v>
      </c>
      <c r="K18" s="127">
        <v>4434</v>
      </c>
      <c r="L18" s="127">
        <v>2485</v>
      </c>
      <c r="M18" s="127">
        <v>2540</v>
      </c>
      <c r="N18" s="127">
        <v>2666</v>
      </c>
      <c r="O18" s="127">
        <v>2084</v>
      </c>
      <c r="P18" s="128">
        <v>1519</v>
      </c>
      <c r="Q18" s="129">
        <v>34670</v>
      </c>
      <c r="R18" s="130">
        <v>1.2030285549466397</v>
      </c>
      <c r="S18" s="138"/>
    </row>
    <row r="19" spans="2:19" ht="16.5" customHeight="1">
      <c r="B19" s="110"/>
      <c r="C19" s="131" t="s">
        <v>157</v>
      </c>
      <c r="D19" s="132">
        <v>87862</v>
      </c>
      <c r="E19" s="133">
        <v>5968</v>
      </c>
      <c r="F19" s="134">
        <v>6852</v>
      </c>
      <c r="G19" s="134">
        <v>7488</v>
      </c>
      <c r="H19" s="134">
        <v>13653</v>
      </c>
      <c r="I19" s="134">
        <v>10005</v>
      </c>
      <c r="J19" s="134">
        <v>6633</v>
      </c>
      <c r="K19" s="134">
        <v>8731</v>
      </c>
      <c r="L19" s="134">
        <v>5746</v>
      </c>
      <c r="M19" s="134">
        <v>5770</v>
      </c>
      <c r="N19" s="134">
        <v>6771</v>
      </c>
      <c r="O19" s="134">
        <v>6313</v>
      </c>
      <c r="P19" s="135">
        <v>3932</v>
      </c>
      <c r="Q19" s="136">
        <v>72130</v>
      </c>
      <c r="R19" s="137">
        <v>1.2181061971440454</v>
      </c>
      <c r="S19" s="138"/>
    </row>
    <row r="20" spans="2:19" ht="16.5" customHeight="1">
      <c r="B20" s="104"/>
      <c r="C20" s="116" t="s">
        <v>146</v>
      </c>
      <c r="D20" s="117">
        <v>11192</v>
      </c>
      <c r="E20" s="117">
        <v>2049</v>
      </c>
      <c r="F20" s="118">
        <v>2589</v>
      </c>
      <c r="G20" s="118">
        <v>981</v>
      </c>
      <c r="H20" s="118">
        <v>703</v>
      </c>
      <c r="I20" s="118">
        <v>687</v>
      </c>
      <c r="J20" s="118">
        <v>468</v>
      </c>
      <c r="K20" s="118">
        <v>642</v>
      </c>
      <c r="L20" s="118">
        <v>545</v>
      </c>
      <c r="M20" s="118">
        <v>1229</v>
      </c>
      <c r="N20" s="118">
        <v>500</v>
      </c>
      <c r="O20" s="118">
        <v>235</v>
      </c>
      <c r="P20" s="119">
        <v>564</v>
      </c>
      <c r="Q20" s="120">
        <v>16687</v>
      </c>
      <c r="R20" s="121">
        <v>0.6707017438724756</v>
      </c>
      <c r="S20" s="138"/>
    </row>
    <row r="21" spans="2:19" ht="16.5" customHeight="1">
      <c r="B21" s="123" t="s">
        <v>134</v>
      </c>
      <c r="C21" s="124" t="s">
        <v>156</v>
      </c>
      <c r="D21" s="125">
        <v>47747</v>
      </c>
      <c r="E21" s="126">
        <v>3042</v>
      </c>
      <c r="F21" s="127">
        <v>4908</v>
      </c>
      <c r="G21" s="127">
        <v>5451</v>
      </c>
      <c r="H21" s="127">
        <v>7542</v>
      </c>
      <c r="I21" s="127">
        <v>5142</v>
      </c>
      <c r="J21" s="127">
        <v>2910</v>
      </c>
      <c r="K21" s="127">
        <v>3190</v>
      </c>
      <c r="L21" s="127">
        <v>2680</v>
      </c>
      <c r="M21" s="127">
        <v>2576</v>
      </c>
      <c r="N21" s="127">
        <v>3971</v>
      </c>
      <c r="O21" s="127">
        <v>3458</v>
      </c>
      <c r="P21" s="128">
        <v>2877</v>
      </c>
      <c r="Q21" s="129">
        <v>60709</v>
      </c>
      <c r="R21" s="130">
        <v>0.7864896473340032</v>
      </c>
      <c r="S21" s="138"/>
    </row>
    <row r="22" spans="2:19" ht="16.5" customHeight="1">
      <c r="B22" s="110"/>
      <c r="C22" s="131" t="s">
        <v>157</v>
      </c>
      <c r="D22" s="132">
        <v>58939</v>
      </c>
      <c r="E22" s="133">
        <v>5091</v>
      </c>
      <c r="F22" s="134">
        <v>7497</v>
      </c>
      <c r="G22" s="134">
        <v>6432</v>
      </c>
      <c r="H22" s="134">
        <v>8245</v>
      </c>
      <c r="I22" s="134">
        <v>5829</v>
      </c>
      <c r="J22" s="134">
        <v>3378</v>
      </c>
      <c r="K22" s="134">
        <v>3832</v>
      </c>
      <c r="L22" s="134">
        <v>3225</v>
      </c>
      <c r="M22" s="134">
        <v>3805</v>
      </c>
      <c r="N22" s="134">
        <v>4471</v>
      </c>
      <c r="O22" s="134">
        <v>3693</v>
      </c>
      <c r="P22" s="135">
        <v>3441</v>
      </c>
      <c r="Q22" s="136">
        <v>77396</v>
      </c>
      <c r="R22" s="137">
        <v>0.7615251434182645</v>
      </c>
      <c r="S22" s="138"/>
    </row>
    <row r="23" spans="2:19" ht="16.5" customHeight="1">
      <c r="B23" s="104"/>
      <c r="C23" s="116" t="s">
        <v>146</v>
      </c>
      <c r="D23" s="117">
        <v>2588</v>
      </c>
      <c r="E23" s="117">
        <v>72</v>
      </c>
      <c r="F23" s="118">
        <v>23</v>
      </c>
      <c r="G23" s="118">
        <v>121</v>
      </c>
      <c r="H23" s="118">
        <v>143</v>
      </c>
      <c r="I23" s="118">
        <v>107</v>
      </c>
      <c r="J23" s="118">
        <v>85</v>
      </c>
      <c r="K23" s="118">
        <v>401</v>
      </c>
      <c r="L23" s="118">
        <v>320</v>
      </c>
      <c r="M23" s="118">
        <v>614</v>
      </c>
      <c r="N23" s="118">
        <v>303</v>
      </c>
      <c r="O23" s="118">
        <v>282</v>
      </c>
      <c r="P23" s="119">
        <v>117</v>
      </c>
      <c r="Q23" s="120">
        <v>1808</v>
      </c>
      <c r="R23" s="121">
        <v>1.4314159292035398</v>
      </c>
      <c r="S23" s="138"/>
    </row>
    <row r="24" spans="2:19" ht="16.5" customHeight="1">
      <c r="B24" s="123" t="s">
        <v>159</v>
      </c>
      <c r="C24" s="124" t="s">
        <v>156</v>
      </c>
      <c r="D24" s="125">
        <v>2837</v>
      </c>
      <c r="E24" s="126">
        <v>190</v>
      </c>
      <c r="F24" s="127">
        <v>102</v>
      </c>
      <c r="G24" s="127">
        <v>471</v>
      </c>
      <c r="H24" s="127">
        <v>707</v>
      </c>
      <c r="I24" s="127">
        <v>343</v>
      </c>
      <c r="J24" s="127">
        <v>110</v>
      </c>
      <c r="K24" s="127">
        <v>49</v>
      </c>
      <c r="L24" s="127">
        <v>110</v>
      </c>
      <c r="M24" s="127">
        <v>410</v>
      </c>
      <c r="N24" s="127">
        <v>71</v>
      </c>
      <c r="O24" s="127">
        <v>211</v>
      </c>
      <c r="P24" s="128">
        <v>63</v>
      </c>
      <c r="Q24" s="129">
        <v>3669</v>
      </c>
      <c r="R24" s="130">
        <v>0.773235213954756</v>
      </c>
      <c r="S24" s="138"/>
    </row>
    <row r="25" spans="2:19" ht="16.5" customHeight="1">
      <c r="B25" s="110"/>
      <c r="C25" s="131" t="s">
        <v>157</v>
      </c>
      <c r="D25" s="132">
        <v>5425</v>
      </c>
      <c r="E25" s="133">
        <v>262</v>
      </c>
      <c r="F25" s="134">
        <v>125</v>
      </c>
      <c r="G25" s="134">
        <v>592</v>
      </c>
      <c r="H25" s="134">
        <v>850</v>
      </c>
      <c r="I25" s="134">
        <v>450</v>
      </c>
      <c r="J25" s="134">
        <v>195</v>
      </c>
      <c r="K25" s="134">
        <v>450</v>
      </c>
      <c r="L25" s="134">
        <v>430</v>
      </c>
      <c r="M25" s="134">
        <v>1024</v>
      </c>
      <c r="N25" s="134">
        <v>374</v>
      </c>
      <c r="O25" s="134">
        <v>493</v>
      </c>
      <c r="P25" s="135">
        <v>180</v>
      </c>
      <c r="Q25" s="136">
        <v>5477</v>
      </c>
      <c r="R25" s="137">
        <v>0.9905057513237173</v>
      </c>
      <c r="S25" s="138"/>
    </row>
    <row r="26" spans="2:19" ht="16.5" customHeight="1">
      <c r="B26" s="104"/>
      <c r="C26" s="116" t="s">
        <v>146</v>
      </c>
      <c r="D26" s="117">
        <v>151723</v>
      </c>
      <c r="E26" s="117">
        <v>6518</v>
      </c>
      <c r="F26" s="118">
        <v>8357</v>
      </c>
      <c r="G26" s="118">
        <v>10873</v>
      </c>
      <c r="H26" s="118">
        <v>24582</v>
      </c>
      <c r="I26" s="118">
        <v>18159</v>
      </c>
      <c r="J26" s="118">
        <v>10746</v>
      </c>
      <c r="K26" s="118">
        <v>13008</v>
      </c>
      <c r="L26" s="118">
        <v>7989</v>
      </c>
      <c r="M26" s="118">
        <v>8706</v>
      </c>
      <c r="N26" s="118">
        <v>18383</v>
      </c>
      <c r="O26" s="118">
        <v>17837</v>
      </c>
      <c r="P26" s="140">
        <v>6565</v>
      </c>
      <c r="Q26" s="120">
        <v>114126</v>
      </c>
      <c r="R26" s="121">
        <v>1.329434134202548</v>
      </c>
      <c r="S26" s="138"/>
    </row>
    <row r="27" spans="2:19" ht="16.5" customHeight="1">
      <c r="B27" s="123" t="s">
        <v>162</v>
      </c>
      <c r="C27" s="124" t="s">
        <v>156</v>
      </c>
      <c r="D27" s="125">
        <v>398086</v>
      </c>
      <c r="E27" s="125">
        <v>27321</v>
      </c>
      <c r="F27" s="127">
        <v>32594</v>
      </c>
      <c r="G27" s="127">
        <v>42146</v>
      </c>
      <c r="H27" s="127">
        <v>56989</v>
      </c>
      <c r="I27" s="127">
        <v>34685</v>
      </c>
      <c r="J27" s="127">
        <v>29266</v>
      </c>
      <c r="K27" s="127">
        <v>33111</v>
      </c>
      <c r="L27" s="127">
        <v>26905</v>
      </c>
      <c r="M27" s="127">
        <v>25210</v>
      </c>
      <c r="N27" s="127">
        <v>33965</v>
      </c>
      <c r="O27" s="127">
        <v>33874</v>
      </c>
      <c r="P27" s="141">
        <v>22020</v>
      </c>
      <c r="Q27" s="142">
        <v>361652</v>
      </c>
      <c r="R27" s="130">
        <v>1.1007432559477066</v>
      </c>
      <c r="S27" s="138"/>
    </row>
    <row r="28" spans="2:19" ht="16.5" customHeight="1">
      <c r="B28" s="110"/>
      <c r="C28" s="131" t="s">
        <v>157</v>
      </c>
      <c r="D28" s="132">
        <v>549809</v>
      </c>
      <c r="E28" s="132">
        <v>33839</v>
      </c>
      <c r="F28" s="143">
        <v>40951</v>
      </c>
      <c r="G28" s="134">
        <v>53019</v>
      </c>
      <c r="H28" s="134">
        <v>81571</v>
      </c>
      <c r="I28" s="134">
        <v>52844</v>
      </c>
      <c r="J28" s="134">
        <v>40012</v>
      </c>
      <c r="K28" s="134">
        <v>46119</v>
      </c>
      <c r="L28" s="134">
        <v>34894</v>
      </c>
      <c r="M28" s="134">
        <v>33916</v>
      </c>
      <c r="N28" s="134">
        <v>52348</v>
      </c>
      <c r="O28" s="134">
        <v>51711</v>
      </c>
      <c r="P28" s="144">
        <v>28585</v>
      </c>
      <c r="Q28" s="145">
        <v>475778</v>
      </c>
      <c r="R28" s="137">
        <v>1.1555998806165901</v>
      </c>
      <c r="S28" s="138"/>
    </row>
    <row r="29" spans="2:18" ht="15">
      <c r="B29" s="152"/>
      <c r="C29" s="152"/>
      <c r="D29" s="152"/>
      <c r="E29" s="152"/>
      <c r="F29" s="152"/>
      <c r="G29" s="152"/>
      <c r="H29" s="152"/>
      <c r="I29" s="152"/>
      <c r="J29" s="152"/>
      <c r="K29" s="152"/>
      <c r="L29" s="152"/>
      <c r="M29" s="152"/>
      <c r="N29" s="152"/>
      <c r="O29" s="152"/>
      <c r="P29" s="152"/>
      <c r="Q29" s="152"/>
      <c r="R29" s="152"/>
    </row>
    <row r="30" spans="2:18" ht="15">
      <c r="B30" s="152"/>
      <c r="C30" s="152"/>
      <c r="D30" s="152"/>
      <c r="E30" s="152"/>
      <c r="F30" s="152"/>
      <c r="G30" s="152"/>
      <c r="H30" s="152"/>
      <c r="I30" s="152"/>
      <c r="J30" s="152"/>
      <c r="K30" s="152"/>
      <c r="L30" s="152"/>
      <c r="M30" s="152"/>
      <c r="N30" s="152"/>
      <c r="O30" s="152"/>
      <c r="P30" s="152"/>
      <c r="Q30" s="152"/>
      <c r="R30" s="152"/>
    </row>
  </sheetData>
  <printOptions/>
  <pageMargins left="0.7" right="0.7" top="0.75" bottom="0.75" header="0.3" footer="0.3"/>
  <pageSetup fitToHeight="1" fitToWidth="1" horizontalDpi="600" verticalDpi="600" orientation="landscape" paperSize="9" scale="9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workbookViewId="0" topLeftCell="A1"/>
  </sheetViews>
  <sheetFormatPr defaultColWidth="9.140625" defaultRowHeight="15"/>
  <cols>
    <col min="1" max="1" width="4.421875" style="148" customWidth="1"/>
    <col min="2" max="2" width="8.57421875" style="148" customWidth="1"/>
    <col min="3" max="3" width="6.7109375" style="148" customWidth="1"/>
    <col min="4" max="4" width="9.140625" style="96" customWidth="1"/>
    <col min="5" max="16" width="8.140625" style="148" customWidth="1"/>
    <col min="17" max="17" width="9.140625" style="148" customWidth="1"/>
    <col min="18" max="18" width="7.421875" style="148" customWidth="1"/>
    <col min="19" max="19" width="1.8515625" style="156" customWidth="1"/>
    <col min="20" max="239" width="9.00390625" style="156" customWidth="1"/>
    <col min="240" max="240" width="4.421875" style="156" customWidth="1"/>
    <col min="241" max="241" width="8.57421875" style="156" customWidth="1"/>
    <col min="242" max="242" width="6.7109375" style="156" customWidth="1"/>
    <col min="243" max="243" width="10.421875" style="156" bestFit="1" customWidth="1"/>
    <col min="244" max="255" width="8.57421875" style="156" customWidth="1"/>
    <col min="256" max="256" width="9.140625" style="156" customWidth="1"/>
    <col min="257" max="257" width="7.421875" style="156" customWidth="1"/>
    <col min="258" max="258" width="1.8515625" style="156" customWidth="1"/>
    <col min="259" max="495" width="9.00390625" style="156" customWidth="1"/>
    <col min="496" max="496" width="4.421875" style="156" customWidth="1"/>
    <col min="497" max="497" width="8.57421875" style="156" customWidth="1"/>
    <col min="498" max="498" width="6.7109375" style="156" customWidth="1"/>
    <col min="499" max="499" width="10.421875" style="156" bestFit="1" customWidth="1"/>
    <col min="500" max="511" width="8.57421875" style="156" customWidth="1"/>
    <col min="512" max="512" width="9.140625" style="156" customWidth="1"/>
    <col min="513" max="513" width="7.421875" style="156" customWidth="1"/>
    <col min="514" max="514" width="1.8515625" style="156" customWidth="1"/>
    <col min="515" max="751" width="9.00390625" style="156" customWidth="1"/>
    <col min="752" max="752" width="4.421875" style="156" customWidth="1"/>
    <col min="753" max="753" width="8.57421875" style="156" customWidth="1"/>
    <col min="754" max="754" width="6.7109375" style="156" customWidth="1"/>
    <col min="755" max="755" width="10.421875" style="156" bestFit="1" customWidth="1"/>
    <col min="756" max="767" width="8.57421875" style="156" customWidth="1"/>
    <col min="768" max="768" width="9.140625" style="156" customWidth="1"/>
    <col min="769" max="769" width="7.421875" style="156" customWidth="1"/>
    <col min="770" max="770" width="1.8515625" style="156" customWidth="1"/>
    <col min="771" max="1007" width="9.00390625" style="156" customWidth="1"/>
    <col min="1008" max="1008" width="4.421875" style="156" customWidth="1"/>
    <col min="1009" max="1009" width="8.57421875" style="156" customWidth="1"/>
    <col min="1010" max="1010" width="6.7109375" style="156" customWidth="1"/>
    <col min="1011" max="1011" width="10.421875" style="156" bestFit="1" customWidth="1"/>
    <col min="1012" max="1023" width="8.57421875" style="156" customWidth="1"/>
    <col min="1024" max="1024" width="9.140625" style="156" customWidth="1"/>
    <col min="1025" max="1025" width="7.421875" style="156" customWidth="1"/>
    <col min="1026" max="1026" width="1.8515625" style="156" customWidth="1"/>
    <col min="1027" max="1263" width="9.00390625" style="156" customWidth="1"/>
    <col min="1264" max="1264" width="4.421875" style="156" customWidth="1"/>
    <col min="1265" max="1265" width="8.57421875" style="156" customWidth="1"/>
    <col min="1266" max="1266" width="6.7109375" style="156" customWidth="1"/>
    <col min="1267" max="1267" width="10.421875" style="156" bestFit="1" customWidth="1"/>
    <col min="1268" max="1279" width="8.57421875" style="156" customWidth="1"/>
    <col min="1280" max="1280" width="9.140625" style="156" customWidth="1"/>
    <col min="1281" max="1281" width="7.421875" style="156" customWidth="1"/>
    <col min="1282" max="1282" width="1.8515625" style="156" customWidth="1"/>
    <col min="1283" max="1519" width="9.00390625" style="156" customWidth="1"/>
    <col min="1520" max="1520" width="4.421875" style="156" customWidth="1"/>
    <col min="1521" max="1521" width="8.57421875" style="156" customWidth="1"/>
    <col min="1522" max="1522" width="6.7109375" style="156" customWidth="1"/>
    <col min="1523" max="1523" width="10.421875" style="156" bestFit="1" customWidth="1"/>
    <col min="1524" max="1535" width="8.57421875" style="156" customWidth="1"/>
    <col min="1536" max="1536" width="9.140625" style="156" customWidth="1"/>
    <col min="1537" max="1537" width="7.421875" style="156" customWidth="1"/>
    <col min="1538" max="1538" width="1.8515625" style="156" customWidth="1"/>
    <col min="1539" max="1775" width="9.00390625" style="156" customWidth="1"/>
    <col min="1776" max="1776" width="4.421875" style="156" customWidth="1"/>
    <col min="1777" max="1777" width="8.57421875" style="156" customWidth="1"/>
    <col min="1778" max="1778" width="6.7109375" style="156" customWidth="1"/>
    <col min="1779" max="1779" width="10.421875" style="156" bestFit="1" customWidth="1"/>
    <col min="1780" max="1791" width="8.57421875" style="156" customWidth="1"/>
    <col min="1792" max="1792" width="9.140625" style="156" customWidth="1"/>
    <col min="1793" max="1793" width="7.421875" style="156" customWidth="1"/>
    <col min="1794" max="1794" width="1.8515625" style="156" customWidth="1"/>
    <col min="1795" max="2031" width="9.00390625" style="156" customWidth="1"/>
    <col min="2032" max="2032" width="4.421875" style="156" customWidth="1"/>
    <col min="2033" max="2033" width="8.57421875" style="156" customWidth="1"/>
    <col min="2034" max="2034" width="6.7109375" style="156" customWidth="1"/>
    <col min="2035" max="2035" width="10.421875" style="156" bestFit="1" customWidth="1"/>
    <col min="2036" max="2047" width="8.57421875" style="156" customWidth="1"/>
    <col min="2048" max="2048" width="9.140625" style="156" customWidth="1"/>
    <col min="2049" max="2049" width="7.421875" style="156" customWidth="1"/>
    <col min="2050" max="2050" width="1.8515625" style="156" customWidth="1"/>
    <col min="2051" max="2287" width="9.00390625" style="156" customWidth="1"/>
    <col min="2288" max="2288" width="4.421875" style="156" customWidth="1"/>
    <col min="2289" max="2289" width="8.57421875" style="156" customWidth="1"/>
    <col min="2290" max="2290" width="6.7109375" style="156" customWidth="1"/>
    <col min="2291" max="2291" width="10.421875" style="156" bestFit="1" customWidth="1"/>
    <col min="2292" max="2303" width="8.57421875" style="156" customWidth="1"/>
    <col min="2304" max="2304" width="9.140625" style="156" customWidth="1"/>
    <col min="2305" max="2305" width="7.421875" style="156" customWidth="1"/>
    <col min="2306" max="2306" width="1.8515625" style="156" customWidth="1"/>
    <col min="2307" max="2543" width="9.00390625" style="156" customWidth="1"/>
    <col min="2544" max="2544" width="4.421875" style="156" customWidth="1"/>
    <col min="2545" max="2545" width="8.57421875" style="156" customWidth="1"/>
    <col min="2546" max="2546" width="6.7109375" style="156" customWidth="1"/>
    <col min="2547" max="2547" width="10.421875" style="156" bestFit="1" customWidth="1"/>
    <col min="2548" max="2559" width="8.57421875" style="156" customWidth="1"/>
    <col min="2560" max="2560" width="9.140625" style="156" customWidth="1"/>
    <col min="2561" max="2561" width="7.421875" style="156" customWidth="1"/>
    <col min="2562" max="2562" width="1.8515625" style="156" customWidth="1"/>
    <col min="2563" max="2799" width="9.00390625" style="156" customWidth="1"/>
    <col min="2800" max="2800" width="4.421875" style="156" customWidth="1"/>
    <col min="2801" max="2801" width="8.57421875" style="156" customWidth="1"/>
    <col min="2802" max="2802" width="6.7109375" style="156" customWidth="1"/>
    <col min="2803" max="2803" width="10.421875" style="156" bestFit="1" customWidth="1"/>
    <col min="2804" max="2815" width="8.57421875" style="156" customWidth="1"/>
    <col min="2816" max="2816" width="9.140625" style="156" customWidth="1"/>
    <col min="2817" max="2817" width="7.421875" style="156" customWidth="1"/>
    <col min="2818" max="2818" width="1.8515625" style="156" customWidth="1"/>
    <col min="2819" max="3055" width="9.00390625" style="156" customWidth="1"/>
    <col min="3056" max="3056" width="4.421875" style="156" customWidth="1"/>
    <col min="3057" max="3057" width="8.57421875" style="156" customWidth="1"/>
    <col min="3058" max="3058" width="6.7109375" style="156" customWidth="1"/>
    <col min="3059" max="3059" width="10.421875" style="156" bestFit="1" customWidth="1"/>
    <col min="3060" max="3071" width="8.57421875" style="156" customWidth="1"/>
    <col min="3072" max="3072" width="9.140625" style="156" customWidth="1"/>
    <col min="3073" max="3073" width="7.421875" style="156" customWidth="1"/>
    <col min="3074" max="3074" width="1.8515625" style="156" customWidth="1"/>
    <col min="3075" max="3311" width="9.00390625" style="156" customWidth="1"/>
    <col min="3312" max="3312" width="4.421875" style="156" customWidth="1"/>
    <col min="3313" max="3313" width="8.57421875" style="156" customWidth="1"/>
    <col min="3314" max="3314" width="6.7109375" style="156" customWidth="1"/>
    <col min="3315" max="3315" width="10.421875" style="156" bestFit="1" customWidth="1"/>
    <col min="3316" max="3327" width="8.57421875" style="156" customWidth="1"/>
    <col min="3328" max="3328" width="9.140625" style="156" customWidth="1"/>
    <col min="3329" max="3329" width="7.421875" style="156" customWidth="1"/>
    <col min="3330" max="3330" width="1.8515625" style="156" customWidth="1"/>
    <col min="3331" max="3567" width="9.00390625" style="156" customWidth="1"/>
    <col min="3568" max="3568" width="4.421875" style="156" customWidth="1"/>
    <col min="3569" max="3569" width="8.57421875" style="156" customWidth="1"/>
    <col min="3570" max="3570" width="6.7109375" style="156" customWidth="1"/>
    <col min="3571" max="3571" width="10.421875" style="156" bestFit="1" customWidth="1"/>
    <col min="3572" max="3583" width="8.57421875" style="156" customWidth="1"/>
    <col min="3584" max="3584" width="9.140625" style="156" customWidth="1"/>
    <col min="3585" max="3585" width="7.421875" style="156" customWidth="1"/>
    <col min="3586" max="3586" width="1.8515625" style="156" customWidth="1"/>
    <col min="3587" max="3823" width="9.00390625" style="156" customWidth="1"/>
    <col min="3824" max="3824" width="4.421875" style="156" customWidth="1"/>
    <col min="3825" max="3825" width="8.57421875" style="156" customWidth="1"/>
    <col min="3826" max="3826" width="6.7109375" style="156" customWidth="1"/>
    <col min="3827" max="3827" width="10.421875" style="156" bestFit="1" customWidth="1"/>
    <col min="3828" max="3839" width="8.57421875" style="156" customWidth="1"/>
    <col min="3840" max="3840" width="9.140625" style="156" customWidth="1"/>
    <col min="3841" max="3841" width="7.421875" style="156" customWidth="1"/>
    <col min="3842" max="3842" width="1.8515625" style="156" customWidth="1"/>
    <col min="3843" max="4079" width="9.00390625" style="156" customWidth="1"/>
    <col min="4080" max="4080" width="4.421875" style="156" customWidth="1"/>
    <col min="4081" max="4081" width="8.57421875" style="156" customWidth="1"/>
    <col min="4082" max="4082" width="6.7109375" style="156" customWidth="1"/>
    <col min="4083" max="4083" width="10.421875" style="156" bestFit="1" customWidth="1"/>
    <col min="4084" max="4095" width="8.57421875" style="156" customWidth="1"/>
    <col min="4096" max="4096" width="9.140625" style="156" customWidth="1"/>
    <col min="4097" max="4097" width="7.421875" style="156" customWidth="1"/>
    <col min="4098" max="4098" width="1.8515625" style="156" customWidth="1"/>
    <col min="4099" max="4335" width="9.00390625" style="156" customWidth="1"/>
    <col min="4336" max="4336" width="4.421875" style="156" customWidth="1"/>
    <col min="4337" max="4337" width="8.57421875" style="156" customWidth="1"/>
    <col min="4338" max="4338" width="6.7109375" style="156" customWidth="1"/>
    <col min="4339" max="4339" width="10.421875" style="156" bestFit="1" customWidth="1"/>
    <col min="4340" max="4351" width="8.57421875" style="156" customWidth="1"/>
    <col min="4352" max="4352" width="9.140625" style="156" customWidth="1"/>
    <col min="4353" max="4353" width="7.421875" style="156" customWidth="1"/>
    <col min="4354" max="4354" width="1.8515625" style="156" customWidth="1"/>
    <col min="4355" max="4591" width="9.00390625" style="156" customWidth="1"/>
    <col min="4592" max="4592" width="4.421875" style="156" customWidth="1"/>
    <col min="4593" max="4593" width="8.57421875" style="156" customWidth="1"/>
    <col min="4594" max="4594" width="6.7109375" style="156" customWidth="1"/>
    <col min="4595" max="4595" width="10.421875" style="156" bestFit="1" customWidth="1"/>
    <col min="4596" max="4607" width="8.57421875" style="156" customWidth="1"/>
    <col min="4608" max="4608" width="9.140625" style="156" customWidth="1"/>
    <col min="4609" max="4609" width="7.421875" style="156" customWidth="1"/>
    <col min="4610" max="4610" width="1.8515625" style="156" customWidth="1"/>
    <col min="4611" max="4847" width="9.00390625" style="156" customWidth="1"/>
    <col min="4848" max="4848" width="4.421875" style="156" customWidth="1"/>
    <col min="4849" max="4849" width="8.57421875" style="156" customWidth="1"/>
    <col min="4850" max="4850" width="6.7109375" style="156" customWidth="1"/>
    <col min="4851" max="4851" width="10.421875" style="156" bestFit="1" customWidth="1"/>
    <col min="4852" max="4863" width="8.57421875" style="156" customWidth="1"/>
    <col min="4864" max="4864" width="9.140625" style="156" customWidth="1"/>
    <col min="4865" max="4865" width="7.421875" style="156" customWidth="1"/>
    <col min="4866" max="4866" width="1.8515625" style="156" customWidth="1"/>
    <col min="4867" max="5103" width="9.00390625" style="156" customWidth="1"/>
    <col min="5104" max="5104" width="4.421875" style="156" customWidth="1"/>
    <col min="5105" max="5105" width="8.57421875" style="156" customWidth="1"/>
    <col min="5106" max="5106" width="6.7109375" style="156" customWidth="1"/>
    <col min="5107" max="5107" width="10.421875" style="156" bestFit="1" customWidth="1"/>
    <col min="5108" max="5119" width="8.57421875" style="156" customWidth="1"/>
    <col min="5120" max="5120" width="9.140625" style="156" customWidth="1"/>
    <col min="5121" max="5121" width="7.421875" style="156" customWidth="1"/>
    <col min="5122" max="5122" width="1.8515625" style="156" customWidth="1"/>
    <col min="5123" max="5359" width="9.00390625" style="156" customWidth="1"/>
    <col min="5360" max="5360" width="4.421875" style="156" customWidth="1"/>
    <col min="5361" max="5361" width="8.57421875" style="156" customWidth="1"/>
    <col min="5362" max="5362" width="6.7109375" style="156" customWidth="1"/>
    <col min="5363" max="5363" width="10.421875" style="156" bestFit="1" customWidth="1"/>
    <col min="5364" max="5375" width="8.57421875" style="156" customWidth="1"/>
    <col min="5376" max="5376" width="9.140625" style="156" customWidth="1"/>
    <col min="5377" max="5377" width="7.421875" style="156" customWidth="1"/>
    <col min="5378" max="5378" width="1.8515625" style="156" customWidth="1"/>
    <col min="5379" max="5615" width="9.00390625" style="156" customWidth="1"/>
    <col min="5616" max="5616" width="4.421875" style="156" customWidth="1"/>
    <col min="5617" max="5617" width="8.57421875" style="156" customWidth="1"/>
    <col min="5618" max="5618" width="6.7109375" style="156" customWidth="1"/>
    <col min="5619" max="5619" width="10.421875" style="156" bestFit="1" customWidth="1"/>
    <col min="5620" max="5631" width="8.57421875" style="156" customWidth="1"/>
    <col min="5632" max="5632" width="9.140625" style="156" customWidth="1"/>
    <col min="5633" max="5633" width="7.421875" style="156" customWidth="1"/>
    <col min="5634" max="5634" width="1.8515625" style="156" customWidth="1"/>
    <col min="5635" max="5871" width="9.00390625" style="156" customWidth="1"/>
    <col min="5872" max="5872" width="4.421875" style="156" customWidth="1"/>
    <col min="5873" max="5873" width="8.57421875" style="156" customWidth="1"/>
    <col min="5874" max="5874" width="6.7109375" style="156" customWidth="1"/>
    <col min="5875" max="5875" width="10.421875" style="156" bestFit="1" customWidth="1"/>
    <col min="5876" max="5887" width="8.57421875" style="156" customWidth="1"/>
    <col min="5888" max="5888" width="9.140625" style="156" customWidth="1"/>
    <col min="5889" max="5889" width="7.421875" style="156" customWidth="1"/>
    <col min="5890" max="5890" width="1.8515625" style="156" customWidth="1"/>
    <col min="5891" max="6127" width="9.00390625" style="156" customWidth="1"/>
    <col min="6128" max="6128" width="4.421875" style="156" customWidth="1"/>
    <col min="6129" max="6129" width="8.57421875" style="156" customWidth="1"/>
    <col min="6130" max="6130" width="6.7109375" style="156" customWidth="1"/>
    <col min="6131" max="6131" width="10.421875" style="156" bestFit="1" customWidth="1"/>
    <col min="6132" max="6143" width="8.57421875" style="156" customWidth="1"/>
    <col min="6144" max="6144" width="9.140625" style="156" customWidth="1"/>
    <col min="6145" max="6145" width="7.421875" style="156" customWidth="1"/>
    <col min="6146" max="6146" width="1.8515625" style="156" customWidth="1"/>
    <col min="6147" max="6383" width="9.00390625" style="156" customWidth="1"/>
    <col min="6384" max="6384" width="4.421875" style="156" customWidth="1"/>
    <col min="6385" max="6385" width="8.57421875" style="156" customWidth="1"/>
    <col min="6386" max="6386" width="6.7109375" style="156" customWidth="1"/>
    <col min="6387" max="6387" width="10.421875" style="156" bestFit="1" customWidth="1"/>
    <col min="6388" max="6399" width="8.57421875" style="156" customWidth="1"/>
    <col min="6400" max="6400" width="9.140625" style="156" customWidth="1"/>
    <col min="6401" max="6401" width="7.421875" style="156" customWidth="1"/>
    <col min="6402" max="6402" width="1.8515625" style="156" customWidth="1"/>
    <col min="6403" max="6639" width="9.00390625" style="156" customWidth="1"/>
    <col min="6640" max="6640" width="4.421875" style="156" customWidth="1"/>
    <col min="6641" max="6641" width="8.57421875" style="156" customWidth="1"/>
    <col min="6642" max="6642" width="6.7109375" style="156" customWidth="1"/>
    <col min="6643" max="6643" width="10.421875" style="156" bestFit="1" customWidth="1"/>
    <col min="6644" max="6655" width="8.57421875" style="156" customWidth="1"/>
    <col min="6656" max="6656" width="9.140625" style="156" customWidth="1"/>
    <col min="6657" max="6657" width="7.421875" style="156" customWidth="1"/>
    <col min="6658" max="6658" width="1.8515625" style="156" customWidth="1"/>
    <col min="6659" max="6895" width="9.00390625" style="156" customWidth="1"/>
    <col min="6896" max="6896" width="4.421875" style="156" customWidth="1"/>
    <col min="6897" max="6897" width="8.57421875" style="156" customWidth="1"/>
    <col min="6898" max="6898" width="6.7109375" style="156" customWidth="1"/>
    <col min="6899" max="6899" width="10.421875" style="156" bestFit="1" customWidth="1"/>
    <col min="6900" max="6911" width="8.57421875" style="156" customWidth="1"/>
    <col min="6912" max="6912" width="9.140625" style="156" customWidth="1"/>
    <col min="6913" max="6913" width="7.421875" style="156" customWidth="1"/>
    <col min="6914" max="6914" width="1.8515625" style="156" customWidth="1"/>
    <col min="6915" max="7151" width="9.00390625" style="156" customWidth="1"/>
    <col min="7152" max="7152" width="4.421875" style="156" customWidth="1"/>
    <col min="7153" max="7153" width="8.57421875" style="156" customWidth="1"/>
    <col min="7154" max="7154" width="6.7109375" style="156" customWidth="1"/>
    <col min="7155" max="7155" width="10.421875" style="156" bestFit="1" customWidth="1"/>
    <col min="7156" max="7167" width="8.57421875" style="156" customWidth="1"/>
    <col min="7168" max="7168" width="9.140625" style="156" customWidth="1"/>
    <col min="7169" max="7169" width="7.421875" style="156" customWidth="1"/>
    <col min="7170" max="7170" width="1.8515625" style="156" customWidth="1"/>
    <col min="7171" max="7407" width="9.00390625" style="156" customWidth="1"/>
    <col min="7408" max="7408" width="4.421875" style="156" customWidth="1"/>
    <col min="7409" max="7409" width="8.57421875" style="156" customWidth="1"/>
    <col min="7410" max="7410" width="6.7109375" style="156" customWidth="1"/>
    <col min="7411" max="7411" width="10.421875" style="156" bestFit="1" customWidth="1"/>
    <col min="7412" max="7423" width="8.57421875" style="156" customWidth="1"/>
    <col min="7424" max="7424" width="9.140625" style="156" customWidth="1"/>
    <col min="7425" max="7425" width="7.421875" style="156" customWidth="1"/>
    <col min="7426" max="7426" width="1.8515625" style="156" customWidth="1"/>
    <col min="7427" max="7663" width="9.00390625" style="156" customWidth="1"/>
    <col min="7664" max="7664" width="4.421875" style="156" customWidth="1"/>
    <col min="7665" max="7665" width="8.57421875" style="156" customWidth="1"/>
    <col min="7666" max="7666" width="6.7109375" style="156" customWidth="1"/>
    <col min="7667" max="7667" width="10.421875" style="156" bestFit="1" customWidth="1"/>
    <col min="7668" max="7679" width="8.57421875" style="156" customWidth="1"/>
    <col min="7680" max="7680" width="9.140625" style="156" customWidth="1"/>
    <col min="7681" max="7681" width="7.421875" style="156" customWidth="1"/>
    <col min="7682" max="7682" width="1.8515625" style="156" customWidth="1"/>
    <col min="7683" max="7919" width="9.00390625" style="156" customWidth="1"/>
    <col min="7920" max="7920" width="4.421875" style="156" customWidth="1"/>
    <col min="7921" max="7921" width="8.57421875" style="156" customWidth="1"/>
    <col min="7922" max="7922" width="6.7109375" style="156" customWidth="1"/>
    <col min="7923" max="7923" width="10.421875" style="156" bestFit="1" customWidth="1"/>
    <col min="7924" max="7935" width="8.57421875" style="156" customWidth="1"/>
    <col min="7936" max="7936" width="9.140625" style="156" customWidth="1"/>
    <col min="7937" max="7937" width="7.421875" style="156" customWidth="1"/>
    <col min="7938" max="7938" width="1.8515625" style="156" customWidth="1"/>
    <col min="7939" max="8175" width="9.00390625" style="156" customWidth="1"/>
    <col min="8176" max="8176" width="4.421875" style="156" customWidth="1"/>
    <col min="8177" max="8177" width="8.57421875" style="156" customWidth="1"/>
    <col min="8178" max="8178" width="6.7109375" style="156" customWidth="1"/>
    <col min="8179" max="8179" width="10.421875" style="156" bestFit="1" customWidth="1"/>
    <col min="8180" max="8191" width="8.57421875" style="156" customWidth="1"/>
    <col min="8192" max="8192" width="9.140625" style="156" customWidth="1"/>
    <col min="8193" max="8193" width="7.421875" style="156" customWidth="1"/>
    <col min="8194" max="8194" width="1.8515625" style="156" customWidth="1"/>
    <col min="8195" max="8431" width="9.00390625" style="156" customWidth="1"/>
    <col min="8432" max="8432" width="4.421875" style="156" customWidth="1"/>
    <col min="8433" max="8433" width="8.57421875" style="156" customWidth="1"/>
    <col min="8434" max="8434" width="6.7109375" style="156" customWidth="1"/>
    <col min="8435" max="8435" width="10.421875" style="156" bestFit="1" customWidth="1"/>
    <col min="8436" max="8447" width="8.57421875" style="156" customWidth="1"/>
    <col min="8448" max="8448" width="9.140625" style="156" customWidth="1"/>
    <col min="8449" max="8449" width="7.421875" style="156" customWidth="1"/>
    <col min="8450" max="8450" width="1.8515625" style="156" customWidth="1"/>
    <col min="8451" max="8687" width="9.00390625" style="156" customWidth="1"/>
    <col min="8688" max="8688" width="4.421875" style="156" customWidth="1"/>
    <col min="8689" max="8689" width="8.57421875" style="156" customWidth="1"/>
    <col min="8690" max="8690" width="6.7109375" style="156" customWidth="1"/>
    <col min="8691" max="8691" width="10.421875" style="156" bestFit="1" customWidth="1"/>
    <col min="8692" max="8703" width="8.57421875" style="156" customWidth="1"/>
    <col min="8704" max="8704" width="9.140625" style="156" customWidth="1"/>
    <col min="8705" max="8705" width="7.421875" style="156" customWidth="1"/>
    <col min="8706" max="8706" width="1.8515625" style="156" customWidth="1"/>
    <col min="8707" max="8943" width="9.00390625" style="156" customWidth="1"/>
    <col min="8944" max="8944" width="4.421875" style="156" customWidth="1"/>
    <col min="8945" max="8945" width="8.57421875" style="156" customWidth="1"/>
    <col min="8946" max="8946" width="6.7109375" style="156" customWidth="1"/>
    <col min="8947" max="8947" width="10.421875" style="156" bestFit="1" customWidth="1"/>
    <col min="8948" max="8959" width="8.57421875" style="156" customWidth="1"/>
    <col min="8960" max="8960" width="9.140625" style="156" customWidth="1"/>
    <col min="8961" max="8961" width="7.421875" style="156" customWidth="1"/>
    <col min="8962" max="8962" width="1.8515625" style="156" customWidth="1"/>
    <col min="8963" max="9199" width="9.00390625" style="156" customWidth="1"/>
    <col min="9200" max="9200" width="4.421875" style="156" customWidth="1"/>
    <col min="9201" max="9201" width="8.57421875" style="156" customWidth="1"/>
    <col min="9202" max="9202" width="6.7109375" style="156" customWidth="1"/>
    <col min="9203" max="9203" width="10.421875" style="156" bestFit="1" customWidth="1"/>
    <col min="9204" max="9215" width="8.57421875" style="156" customWidth="1"/>
    <col min="9216" max="9216" width="9.140625" style="156" customWidth="1"/>
    <col min="9217" max="9217" width="7.421875" style="156" customWidth="1"/>
    <col min="9218" max="9218" width="1.8515625" style="156" customWidth="1"/>
    <col min="9219" max="9455" width="9.00390625" style="156" customWidth="1"/>
    <col min="9456" max="9456" width="4.421875" style="156" customWidth="1"/>
    <col min="9457" max="9457" width="8.57421875" style="156" customWidth="1"/>
    <col min="9458" max="9458" width="6.7109375" style="156" customWidth="1"/>
    <col min="9459" max="9459" width="10.421875" style="156" bestFit="1" customWidth="1"/>
    <col min="9460" max="9471" width="8.57421875" style="156" customWidth="1"/>
    <col min="9472" max="9472" width="9.140625" style="156" customWidth="1"/>
    <col min="9473" max="9473" width="7.421875" style="156" customWidth="1"/>
    <col min="9474" max="9474" width="1.8515625" style="156" customWidth="1"/>
    <col min="9475" max="9711" width="9.00390625" style="156" customWidth="1"/>
    <col min="9712" max="9712" width="4.421875" style="156" customWidth="1"/>
    <col min="9713" max="9713" width="8.57421875" style="156" customWidth="1"/>
    <col min="9714" max="9714" width="6.7109375" style="156" customWidth="1"/>
    <col min="9715" max="9715" width="10.421875" style="156" bestFit="1" customWidth="1"/>
    <col min="9716" max="9727" width="8.57421875" style="156" customWidth="1"/>
    <col min="9728" max="9728" width="9.140625" style="156" customWidth="1"/>
    <col min="9729" max="9729" width="7.421875" style="156" customWidth="1"/>
    <col min="9730" max="9730" width="1.8515625" style="156" customWidth="1"/>
    <col min="9731" max="9967" width="9.00390625" style="156" customWidth="1"/>
    <col min="9968" max="9968" width="4.421875" style="156" customWidth="1"/>
    <col min="9969" max="9969" width="8.57421875" style="156" customWidth="1"/>
    <col min="9970" max="9970" width="6.7109375" style="156" customWidth="1"/>
    <col min="9971" max="9971" width="10.421875" style="156" bestFit="1" customWidth="1"/>
    <col min="9972" max="9983" width="8.57421875" style="156" customWidth="1"/>
    <col min="9984" max="9984" width="9.140625" style="156" customWidth="1"/>
    <col min="9985" max="9985" width="7.421875" style="156" customWidth="1"/>
    <col min="9986" max="9986" width="1.8515625" style="156" customWidth="1"/>
    <col min="9987" max="10223" width="9.00390625" style="156" customWidth="1"/>
    <col min="10224" max="10224" width="4.421875" style="156" customWidth="1"/>
    <col min="10225" max="10225" width="8.57421875" style="156" customWidth="1"/>
    <col min="10226" max="10226" width="6.7109375" style="156" customWidth="1"/>
    <col min="10227" max="10227" width="10.421875" style="156" bestFit="1" customWidth="1"/>
    <col min="10228" max="10239" width="8.57421875" style="156" customWidth="1"/>
    <col min="10240" max="10240" width="9.140625" style="156" customWidth="1"/>
    <col min="10241" max="10241" width="7.421875" style="156" customWidth="1"/>
    <col min="10242" max="10242" width="1.8515625" style="156" customWidth="1"/>
    <col min="10243" max="10479" width="9.00390625" style="156" customWidth="1"/>
    <col min="10480" max="10480" width="4.421875" style="156" customWidth="1"/>
    <col min="10481" max="10481" width="8.57421875" style="156" customWidth="1"/>
    <col min="10482" max="10482" width="6.7109375" style="156" customWidth="1"/>
    <col min="10483" max="10483" width="10.421875" style="156" bestFit="1" customWidth="1"/>
    <col min="10484" max="10495" width="8.57421875" style="156" customWidth="1"/>
    <col min="10496" max="10496" width="9.140625" style="156" customWidth="1"/>
    <col min="10497" max="10497" width="7.421875" style="156" customWidth="1"/>
    <col min="10498" max="10498" width="1.8515625" style="156" customWidth="1"/>
    <col min="10499" max="10735" width="9.00390625" style="156" customWidth="1"/>
    <col min="10736" max="10736" width="4.421875" style="156" customWidth="1"/>
    <col min="10737" max="10737" width="8.57421875" style="156" customWidth="1"/>
    <col min="10738" max="10738" width="6.7109375" style="156" customWidth="1"/>
    <col min="10739" max="10739" width="10.421875" style="156" bestFit="1" customWidth="1"/>
    <col min="10740" max="10751" width="8.57421875" style="156" customWidth="1"/>
    <col min="10752" max="10752" width="9.140625" style="156" customWidth="1"/>
    <col min="10753" max="10753" width="7.421875" style="156" customWidth="1"/>
    <col min="10754" max="10754" width="1.8515625" style="156" customWidth="1"/>
    <col min="10755" max="10991" width="9.00390625" style="156" customWidth="1"/>
    <col min="10992" max="10992" width="4.421875" style="156" customWidth="1"/>
    <col min="10993" max="10993" width="8.57421875" style="156" customWidth="1"/>
    <col min="10994" max="10994" width="6.7109375" style="156" customWidth="1"/>
    <col min="10995" max="10995" width="10.421875" style="156" bestFit="1" customWidth="1"/>
    <col min="10996" max="11007" width="8.57421875" style="156" customWidth="1"/>
    <col min="11008" max="11008" width="9.140625" style="156" customWidth="1"/>
    <col min="11009" max="11009" width="7.421875" style="156" customWidth="1"/>
    <col min="11010" max="11010" width="1.8515625" style="156" customWidth="1"/>
    <col min="11011" max="11247" width="9.00390625" style="156" customWidth="1"/>
    <col min="11248" max="11248" width="4.421875" style="156" customWidth="1"/>
    <col min="11249" max="11249" width="8.57421875" style="156" customWidth="1"/>
    <col min="11250" max="11250" width="6.7109375" style="156" customWidth="1"/>
    <col min="11251" max="11251" width="10.421875" style="156" bestFit="1" customWidth="1"/>
    <col min="11252" max="11263" width="8.57421875" style="156" customWidth="1"/>
    <col min="11264" max="11264" width="9.140625" style="156" customWidth="1"/>
    <col min="11265" max="11265" width="7.421875" style="156" customWidth="1"/>
    <col min="11266" max="11266" width="1.8515625" style="156" customWidth="1"/>
    <col min="11267" max="11503" width="9.00390625" style="156" customWidth="1"/>
    <col min="11504" max="11504" width="4.421875" style="156" customWidth="1"/>
    <col min="11505" max="11505" width="8.57421875" style="156" customWidth="1"/>
    <col min="11506" max="11506" width="6.7109375" style="156" customWidth="1"/>
    <col min="11507" max="11507" width="10.421875" style="156" bestFit="1" customWidth="1"/>
    <col min="11508" max="11519" width="8.57421875" style="156" customWidth="1"/>
    <col min="11520" max="11520" width="9.140625" style="156" customWidth="1"/>
    <col min="11521" max="11521" width="7.421875" style="156" customWidth="1"/>
    <col min="11522" max="11522" width="1.8515625" style="156" customWidth="1"/>
    <col min="11523" max="11759" width="9.00390625" style="156" customWidth="1"/>
    <col min="11760" max="11760" width="4.421875" style="156" customWidth="1"/>
    <col min="11761" max="11761" width="8.57421875" style="156" customWidth="1"/>
    <col min="11762" max="11762" width="6.7109375" style="156" customWidth="1"/>
    <col min="11763" max="11763" width="10.421875" style="156" bestFit="1" customWidth="1"/>
    <col min="11764" max="11775" width="8.57421875" style="156" customWidth="1"/>
    <col min="11776" max="11776" width="9.140625" style="156" customWidth="1"/>
    <col min="11777" max="11777" width="7.421875" style="156" customWidth="1"/>
    <col min="11778" max="11778" width="1.8515625" style="156" customWidth="1"/>
    <col min="11779" max="12015" width="9.00390625" style="156" customWidth="1"/>
    <col min="12016" max="12016" width="4.421875" style="156" customWidth="1"/>
    <col min="12017" max="12017" width="8.57421875" style="156" customWidth="1"/>
    <col min="12018" max="12018" width="6.7109375" style="156" customWidth="1"/>
    <col min="12019" max="12019" width="10.421875" style="156" bestFit="1" customWidth="1"/>
    <col min="12020" max="12031" width="8.57421875" style="156" customWidth="1"/>
    <col min="12032" max="12032" width="9.140625" style="156" customWidth="1"/>
    <col min="12033" max="12033" width="7.421875" style="156" customWidth="1"/>
    <col min="12034" max="12034" width="1.8515625" style="156" customWidth="1"/>
    <col min="12035" max="12271" width="9.00390625" style="156" customWidth="1"/>
    <col min="12272" max="12272" width="4.421875" style="156" customWidth="1"/>
    <col min="12273" max="12273" width="8.57421875" style="156" customWidth="1"/>
    <col min="12274" max="12274" width="6.7109375" style="156" customWidth="1"/>
    <col min="12275" max="12275" width="10.421875" style="156" bestFit="1" customWidth="1"/>
    <col min="12276" max="12287" width="8.57421875" style="156" customWidth="1"/>
    <col min="12288" max="12288" width="9.140625" style="156" customWidth="1"/>
    <col min="12289" max="12289" width="7.421875" style="156" customWidth="1"/>
    <col min="12290" max="12290" width="1.8515625" style="156" customWidth="1"/>
    <col min="12291" max="12527" width="9.00390625" style="156" customWidth="1"/>
    <col min="12528" max="12528" width="4.421875" style="156" customWidth="1"/>
    <col min="12529" max="12529" width="8.57421875" style="156" customWidth="1"/>
    <col min="12530" max="12530" width="6.7109375" style="156" customWidth="1"/>
    <col min="12531" max="12531" width="10.421875" style="156" bestFit="1" customWidth="1"/>
    <col min="12532" max="12543" width="8.57421875" style="156" customWidth="1"/>
    <col min="12544" max="12544" width="9.140625" style="156" customWidth="1"/>
    <col min="12545" max="12545" width="7.421875" style="156" customWidth="1"/>
    <col min="12546" max="12546" width="1.8515625" style="156" customWidth="1"/>
    <col min="12547" max="12783" width="9.00390625" style="156" customWidth="1"/>
    <col min="12784" max="12784" width="4.421875" style="156" customWidth="1"/>
    <col min="12785" max="12785" width="8.57421875" style="156" customWidth="1"/>
    <col min="12786" max="12786" width="6.7109375" style="156" customWidth="1"/>
    <col min="12787" max="12787" width="10.421875" style="156" bestFit="1" customWidth="1"/>
    <col min="12788" max="12799" width="8.57421875" style="156" customWidth="1"/>
    <col min="12800" max="12800" width="9.140625" style="156" customWidth="1"/>
    <col min="12801" max="12801" width="7.421875" style="156" customWidth="1"/>
    <col min="12802" max="12802" width="1.8515625" style="156" customWidth="1"/>
    <col min="12803" max="13039" width="9.00390625" style="156" customWidth="1"/>
    <col min="13040" max="13040" width="4.421875" style="156" customWidth="1"/>
    <col min="13041" max="13041" width="8.57421875" style="156" customWidth="1"/>
    <col min="13042" max="13042" width="6.7109375" style="156" customWidth="1"/>
    <col min="13043" max="13043" width="10.421875" style="156" bestFit="1" customWidth="1"/>
    <col min="13044" max="13055" width="8.57421875" style="156" customWidth="1"/>
    <col min="13056" max="13056" width="9.140625" style="156" customWidth="1"/>
    <col min="13057" max="13057" width="7.421875" style="156" customWidth="1"/>
    <col min="13058" max="13058" width="1.8515625" style="156" customWidth="1"/>
    <col min="13059" max="13295" width="9.00390625" style="156" customWidth="1"/>
    <col min="13296" max="13296" width="4.421875" style="156" customWidth="1"/>
    <col min="13297" max="13297" width="8.57421875" style="156" customWidth="1"/>
    <col min="13298" max="13298" width="6.7109375" style="156" customWidth="1"/>
    <col min="13299" max="13299" width="10.421875" style="156" bestFit="1" customWidth="1"/>
    <col min="13300" max="13311" width="8.57421875" style="156" customWidth="1"/>
    <col min="13312" max="13312" width="9.140625" style="156" customWidth="1"/>
    <col min="13313" max="13313" width="7.421875" style="156" customWidth="1"/>
    <col min="13314" max="13314" width="1.8515625" style="156" customWidth="1"/>
    <col min="13315" max="13551" width="9.00390625" style="156" customWidth="1"/>
    <col min="13552" max="13552" width="4.421875" style="156" customWidth="1"/>
    <col min="13553" max="13553" width="8.57421875" style="156" customWidth="1"/>
    <col min="13554" max="13554" width="6.7109375" style="156" customWidth="1"/>
    <col min="13555" max="13555" width="10.421875" style="156" bestFit="1" customWidth="1"/>
    <col min="13556" max="13567" width="8.57421875" style="156" customWidth="1"/>
    <col min="13568" max="13568" width="9.140625" style="156" customWidth="1"/>
    <col min="13569" max="13569" width="7.421875" style="156" customWidth="1"/>
    <col min="13570" max="13570" width="1.8515625" style="156" customWidth="1"/>
    <col min="13571" max="13807" width="9.00390625" style="156" customWidth="1"/>
    <col min="13808" max="13808" width="4.421875" style="156" customWidth="1"/>
    <col min="13809" max="13809" width="8.57421875" style="156" customWidth="1"/>
    <col min="13810" max="13810" width="6.7109375" style="156" customWidth="1"/>
    <col min="13811" max="13811" width="10.421875" style="156" bestFit="1" customWidth="1"/>
    <col min="13812" max="13823" width="8.57421875" style="156" customWidth="1"/>
    <col min="13824" max="13824" width="9.140625" style="156" customWidth="1"/>
    <col min="13825" max="13825" width="7.421875" style="156" customWidth="1"/>
    <col min="13826" max="13826" width="1.8515625" style="156" customWidth="1"/>
    <col min="13827" max="14063" width="9.00390625" style="156" customWidth="1"/>
    <col min="14064" max="14064" width="4.421875" style="156" customWidth="1"/>
    <col min="14065" max="14065" width="8.57421875" style="156" customWidth="1"/>
    <col min="14066" max="14066" width="6.7109375" style="156" customWidth="1"/>
    <col min="14067" max="14067" width="10.421875" style="156" bestFit="1" customWidth="1"/>
    <col min="14068" max="14079" width="8.57421875" style="156" customWidth="1"/>
    <col min="14080" max="14080" width="9.140625" style="156" customWidth="1"/>
    <col min="14081" max="14081" width="7.421875" style="156" customWidth="1"/>
    <col min="14082" max="14082" width="1.8515625" style="156" customWidth="1"/>
    <col min="14083" max="14319" width="9.00390625" style="156" customWidth="1"/>
    <col min="14320" max="14320" width="4.421875" style="156" customWidth="1"/>
    <col min="14321" max="14321" width="8.57421875" style="156" customWidth="1"/>
    <col min="14322" max="14322" width="6.7109375" style="156" customWidth="1"/>
    <col min="14323" max="14323" width="10.421875" style="156" bestFit="1" customWidth="1"/>
    <col min="14324" max="14335" width="8.57421875" style="156" customWidth="1"/>
    <col min="14336" max="14336" width="9.140625" style="156" customWidth="1"/>
    <col min="14337" max="14337" width="7.421875" style="156" customWidth="1"/>
    <col min="14338" max="14338" width="1.8515625" style="156" customWidth="1"/>
    <col min="14339" max="14575" width="9.00390625" style="156" customWidth="1"/>
    <col min="14576" max="14576" width="4.421875" style="156" customWidth="1"/>
    <col min="14577" max="14577" width="8.57421875" style="156" customWidth="1"/>
    <col min="14578" max="14578" width="6.7109375" style="156" customWidth="1"/>
    <col min="14579" max="14579" width="10.421875" style="156" bestFit="1" customWidth="1"/>
    <col min="14580" max="14591" width="8.57421875" style="156" customWidth="1"/>
    <col min="14592" max="14592" width="9.140625" style="156" customWidth="1"/>
    <col min="14593" max="14593" width="7.421875" style="156" customWidth="1"/>
    <col min="14594" max="14594" width="1.8515625" style="156" customWidth="1"/>
    <col min="14595" max="14831" width="9.00390625" style="156" customWidth="1"/>
    <col min="14832" max="14832" width="4.421875" style="156" customWidth="1"/>
    <col min="14833" max="14833" width="8.57421875" style="156" customWidth="1"/>
    <col min="14834" max="14834" width="6.7109375" style="156" customWidth="1"/>
    <col min="14835" max="14835" width="10.421875" style="156" bestFit="1" customWidth="1"/>
    <col min="14836" max="14847" width="8.57421875" style="156" customWidth="1"/>
    <col min="14848" max="14848" width="9.140625" style="156" customWidth="1"/>
    <col min="14849" max="14849" width="7.421875" style="156" customWidth="1"/>
    <col min="14850" max="14850" width="1.8515625" style="156" customWidth="1"/>
    <col min="14851" max="15087" width="9.00390625" style="156" customWidth="1"/>
    <col min="15088" max="15088" width="4.421875" style="156" customWidth="1"/>
    <col min="15089" max="15089" width="8.57421875" style="156" customWidth="1"/>
    <col min="15090" max="15090" width="6.7109375" style="156" customWidth="1"/>
    <col min="15091" max="15091" width="10.421875" style="156" bestFit="1" customWidth="1"/>
    <col min="15092" max="15103" width="8.57421875" style="156" customWidth="1"/>
    <col min="15104" max="15104" width="9.140625" style="156" customWidth="1"/>
    <col min="15105" max="15105" width="7.421875" style="156" customWidth="1"/>
    <col min="15106" max="15106" width="1.8515625" style="156" customWidth="1"/>
    <col min="15107" max="15343" width="9.00390625" style="156" customWidth="1"/>
    <col min="15344" max="15344" width="4.421875" style="156" customWidth="1"/>
    <col min="15345" max="15345" width="8.57421875" style="156" customWidth="1"/>
    <col min="15346" max="15346" width="6.7109375" style="156" customWidth="1"/>
    <col min="15347" max="15347" width="10.421875" style="156" bestFit="1" customWidth="1"/>
    <col min="15348" max="15359" width="8.57421875" style="156" customWidth="1"/>
    <col min="15360" max="15360" width="9.140625" style="156" customWidth="1"/>
    <col min="15361" max="15361" width="7.421875" style="156" customWidth="1"/>
    <col min="15362" max="15362" width="1.8515625" style="156" customWidth="1"/>
    <col min="15363" max="15599" width="9.00390625" style="156" customWidth="1"/>
    <col min="15600" max="15600" width="4.421875" style="156" customWidth="1"/>
    <col min="15601" max="15601" width="8.57421875" style="156" customWidth="1"/>
    <col min="15602" max="15602" width="6.7109375" style="156" customWidth="1"/>
    <col min="15603" max="15603" width="10.421875" style="156" bestFit="1" customWidth="1"/>
    <col min="15604" max="15615" width="8.57421875" style="156" customWidth="1"/>
    <col min="15616" max="15616" width="9.140625" style="156" customWidth="1"/>
    <col min="15617" max="15617" width="7.421875" style="156" customWidth="1"/>
    <col min="15618" max="15618" width="1.8515625" style="156" customWidth="1"/>
    <col min="15619" max="15855" width="9.00390625" style="156" customWidth="1"/>
    <col min="15856" max="15856" width="4.421875" style="156" customWidth="1"/>
    <col min="15857" max="15857" width="8.57421875" style="156" customWidth="1"/>
    <col min="15858" max="15858" width="6.7109375" style="156" customWidth="1"/>
    <col min="15859" max="15859" width="10.421875" style="156" bestFit="1" customWidth="1"/>
    <col min="15860" max="15871" width="8.57421875" style="156" customWidth="1"/>
    <col min="15872" max="15872" width="9.140625" style="156" customWidth="1"/>
    <col min="15873" max="15873" width="7.421875" style="156" customWidth="1"/>
    <col min="15874" max="15874" width="1.8515625" style="156" customWidth="1"/>
    <col min="15875" max="16111" width="9.00390625" style="156" customWidth="1"/>
    <col min="16112" max="16112" width="4.421875" style="156" customWidth="1"/>
    <col min="16113" max="16113" width="8.57421875" style="156" customWidth="1"/>
    <col min="16114" max="16114" width="6.7109375" style="156" customWidth="1"/>
    <col min="16115" max="16115" width="10.421875" style="156" bestFit="1" customWidth="1"/>
    <col min="16116" max="16127" width="8.57421875" style="156" customWidth="1"/>
    <col min="16128" max="16128" width="9.140625" style="156" customWidth="1"/>
    <col min="16129" max="16129" width="7.421875" style="156" customWidth="1"/>
    <col min="16130" max="16130" width="1.8515625" style="156" customWidth="1"/>
    <col min="16131" max="16384" width="9.00390625" style="156" customWidth="1"/>
  </cols>
  <sheetData>
    <row r="1" ht="17.25">
      <c r="B1" s="149" t="s">
        <v>163</v>
      </c>
    </row>
    <row r="2" ht="11.1" customHeight="1">
      <c r="B2" s="149"/>
    </row>
    <row r="3" spans="2:17" ht="12.75" customHeight="1">
      <c r="B3" s="148" t="s">
        <v>164</v>
      </c>
      <c r="Q3" s="148" t="s">
        <v>145</v>
      </c>
    </row>
    <row r="4" spans="1:18" ht="12.75" customHeight="1">
      <c r="A4" s="96"/>
      <c r="B4" s="157"/>
      <c r="C4" s="157" t="s">
        <v>146</v>
      </c>
      <c r="D4" s="158"/>
      <c r="E4" s="159" t="s">
        <v>147</v>
      </c>
      <c r="F4" s="159"/>
      <c r="G4" s="159"/>
      <c r="H4" s="159"/>
      <c r="I4" s="159"/>
      <c r="J4" s="159"/>
      <c r="K4" s="159"/>
      <c r="L4" s="159"/>
      <c r="M4" s="160"/>
      <c r="N4" s="159"/>
      <c r="O4" s="159"/>
      <c r="P4" s="161"/>
      <c r="Q4" s="157"/>
      <c r="R4" s="157"/>
    </row>
    <row r="5" spans="1:18" ht="12.75" customHeight="1">
      <c r="A5" s="96"/>
      <c r="B5" s="162" t="s">
        <v>165</v>
      </c>
      <c r="C5" s="162" t="s">
        <v>149</v>
      </c>
      <c r="D5" s="163" t="s">
        <v>150</v>
      </c>
      <c r="E5" s="164" t="s">
        <v>93</v>
      </c>
      <c r="F5" s="164" t="s">
        <v>95</v>
      </c>
      <c r="G5" s="164" t="s">
        <v>96</v>
      </c>
      <c r="H5" s="164" t="s">
        <v>97</v>
      </c>
      <c r="I5" s="164" t="s">
        <v>98</v>
      </c>
      <c r="J5" s="164" t="s">
        <v>100</v>
      </c>
      <c r="K5" s="164" t="s">
        <v>102</v>
      </c>
      <c r="L5" s="164" t="s">
        <v>103</v>
      </c>
      <c r="M5" s="164" t="s">
        <v>104</v>
      </c>
      <c r="N5" s="164" t="s">
        <v>151</v>
      </c>
      <c r="O5" s="164" t="s">
        <v>152</v>
      </c>
      <c r="P5" s="165" t="s">
        <v>153</v>
      </c>
      <c r="Q5" s="162" t="s">
        <v>154</v>
      </c>
      <c r="R5" s="166" t="s">
        <v>25</v>
      </c>
    </row>
    <row r="6" spans="1:18" ht="12.75" customHeight="1">
      <c r="A6" s="96"/>
      <c r="B6" s="157"/>
      <c r="C6" s="167" t="s">
        <v>146</v>
      </c>
      <c r="D6" s="168">
        <v>12179200</v>
      </c>
      <c r="E6" s="169">
        <v>1124800</v>
      </c>
      <c r="F6" s="169">
        <v>581100</v>
      </c>
      <c r="G6" s="169">
        <v>1043500</v>
      </c>
      <c r="H6" s="169">
        <v>1087700</v>
      </c>
      <c r="I6" s="169">
        <v>1038000</v>
      </c>
      <c r="J6" s="169">
        <v>743800</v>
      </c>
      <c r="K6" s="169">
        <v>948900</v>
      </c>
      <c r="L6" s="169">
        <v>1592700</v>
      </c>
      <c r="M6" s="169">
        <v>944200</v>
      </c>
      <c r="N6" s="169">
        <v>1198100</v>
      </c>
      <c r="O6" s="169">
        <v>1239700</v>
      </c>
      <c r="P6" s="170">
        <v>636700</v>
      </c>
      <c r="Q6" s="168">
        <v>10974800</v>
      </c>
      <c r="R6" s="171">
        <v>1.109742318766629</v>
      </c>
    </row>
    <row r="7" spans="1:18" ht="12.75" customHeight="1">
      <c r="A7" s="96"/>
      <c r="B7" s="172" t="s">
        <v>166</v>
      </c>
      <c r="C7" s="173" t="s">
        <v>156</v>
      </c>
      <c r="D7" s="174">
        <v>1395000</v>
      </c>
      <c r="E7" s="169">
        <v>91100</v>
      </c>
      <c r="F7" s="169">
        <v>93500</v>
      </c>
      <c r="G7" s="169">
        <v>123300</v>
      </c>
      <c r="H7" s="169">
        <v>134600</v>
      </c>
      <c r="I7" s="169">
        <v>129800</v>
      </c>
      <c r="J7" s="169">
        <v>100000</v>
      </c>
      <c r="K7" s="169">
        <v>111000</v>
      </c>
      <c r="L7" s="169">
        <v>136500</v>
      </c>
      <c r="M7" s="169">
        <v>105300</v>
      </c>
      <c r="N7" s="169">
        <v>127400</v>
      </c>
      <c r="O7" s="169">
        <v>129800</v>
      </c>
      <c r="P7" s="170">
        <v>112700</v>
      </c>
      <c r="Q7" s="174">
        <v>1443900</v>
      </c>
      <c r="R7" s="175">
        <v>0.9661333887388324</v>
      </c>
    </row>
    <row r="8" spans="1:18" ht="12.75" customHeight="1">
      <c r="A8" s="96"/>
      <c r="B8" s="162"/>
      <c r="C8" s="176" t="s">
        <v>157</v>
      </c>
      <c r="D8" s="177">
        <v>13574200</v>
      </c>
      <c r="E8" s="178">
        <v>1215900</v>
      </c>
      <c r="F8" s="179">
        <v>674600</v>
      </c>
      <c r="G8" s="179">
        <v>1166800</v>
      </c>
      <c r="H8" s="179">
        <v>1222300</v>
      </c>
      <c r="I8" s="179">
        <v>1167800</v>
      </c>
      <c r="J8" s="179">
        <v>843800</v>
      </c>
      <c r="K8" s="179">
        <v>1059900</v>
      </c>
      <c r="L8" s="179">
        <v>1729200</v>
      </c>
      <c r="M8" s="179">
        <v>1049500</v>
      </c>
      <c r="N8" s="179">
        <v>1325500</v>
      </c>
      <c r="O8" s="179">
        <v>1369500</v>
      </c>
      <c r="P8" s="180">
        <v>749400</v>
      </c>
      <c r="Q8" s="177">
        <v>12418700</v>
      </c>
      <c r="R8" s="181">
        <v>1.0930451657580906</v>
      </c>
    </row>
    <row r="9" spans="1:18" ht="12.75" customHeight="1">
      <c r="A9" s="96"/>
      <c r="B9" s="157"/>
      <c r="C9" s="182" t="s">
        <v>146</v>
      </c>
      <c r="D9" s="183">
        <v>12179200</v>
      </c>
      <c r="E9" s="184">
        <v>1124800</v>
      </c>
      <c r="F9" s="184">
        <v>581100</v>
      </c>
      <c r="G9" s="184">
        <v>1043500</v>
      </c>
      <c r="H9" s="184">
        <v>1087700</v>
      </c>
      <c r="I9" s="184">
        <v>1038000</v>
      </c>
      <c r="J9" s="184">
        <v>743800</v>
      </c>
      <c r="K9" s="184">
        <v>948900</v>
      </c>
      <c r="L9" s="184">
        <v>1592700</v>
      </c>
      <c r="M9" s="184">
        <v>944200</v>
      </c>
      <c r="N9" s="184">
        <v>1198100</v>
      </c>
      <c r="O9" s="184">
        <v>1239700</v>
      </c>
      <c r="P9" s="185">
        <v>636700</v>
      </c>
      <c r="Q9" s="186">
        <v>10974800</v>
      </c>
      <c r="R9" s="187">
        <v>1.109742318766629</v>
      </c>
    </row>
    <row r="10" spans="1:18" ht="12.75" customHeight="1">
      <c r="A10" s="96"/>
      <c r="B10" s="188" t="s">
        <v>108</v>
      </c>
      <c r="C10" s="189" t="s">
        <v>156</v>
      </c>
      <c r="D10" s="190">
        <v>1395000</v>
      </c>
      <c r="E10" s="191">
        <v>91100</v>
      </c>
      <c r="F10" s="192">
        <v>93500</v>
      </c>
      <c r="G10" s="192">
        <v>123300</v>
      </c>
      <c r="H10" s="192">
        <v>134600</v>
      </c>
      <c r="I10" s="192">
        <v>129800</v>
      </c>
      <c r="J10" s="192">
        <v>100000</v>
      </c>
      <c r="K10" s="192">
        <v>111000</v>
      </c>
      <c r="L10" s="192">
        <v>136500</v>
      </c>
      <c r="M10" s="192">
        <v>105300</v>
      </c>
      <c r="N10" s="192">
        <v>127400</v>
      </c>
      <c r="O10" s="192">
        <v>129800</v>
      </c>
      <c r="P10" s="190">
        <v>112700</v>
      </c>
      <c r="Q10" s="193">
        <v>1443900</v>
      </c>
      <c r="R10" s="194">
        <v>0.9661333887388324</v>
      </c>
    </row>
    <row r="11" spans="1:18" ht="12.75" customHeight="1">
      <c r="A11" s="96"/>
      <c r="B11" s="162"/>
      <c r="C11" s="195" t="s">
        <v>157</v>
      </c>
      <c r="D11" s="196">
        <v>13574200</v>
      </c>
      <c r="E11" s="179">
        <v>1215900</v>
      </c>
      <c r="F11" s="179">
        <v>674600</v>
      </c>
      <c r="G11" s="179">
        <v>1166800</v>
      </c>
      <c r="H11" s="179">
        <v>1222300</v>
      </c>
      <c r="I11" s="179">
        <v>1167800</v>
      </c>
      <c r="J11" s="179">
        <v>843800</v>
      </c>
      <c r="K11" s="179">
        <v>1059900</v>
      </c>
      <c r="L11" s="179">
        <v>1729200</v>
      </c>
      <c r="M11" s="179">
        <v>1049500</v>
      </c>
      <c r="N11" s="179">
        <v>1325500</v>
      </c>
      <c r="O11" s="179">
        <v>1369500</v>
      </c>
      <c r="P11" s="197">
        <v>749400</v>
      </c>
      <c r="Q11" s="198">
        <v>12418700</v>
      </c>
      <c r="R11" s="199">
        <v>1.0930451657580906</v>
      </c>
    </row>
    <row r="12" spans="1:18" ht="12.75" customHeight="1">
      <c r="A12" s="96"/>
      <c r="B12" s="96" t="s">
        <v>167</v>
      </c>
      <c r="C12" s="200"/>
      <c r="D12" s="201"/>
      <c r="E12" s="201"/>
      <c r="F12" s="201"/>
      <c r="G12" s="201"/>
      <c r="H12" s="201"/>
      <c r="I12" s="201"/>
      <c r="J12" s="201"/>
      <c r="K12" s="201"/>
      <c r="L12" s="201"/>
      <c r="M12" s="201"/>
      <c r="N12" s="201"/>
      <c r="O12" s="201"/>
      <c r="P12" s="201"/>
      <c r="Q12" s="148" t="s">
        <v>145</v>
      </c>
      <c r="R12" s="202"/>
    </row>
    <row r="13" spans="1:18" ht="12.75" customHeight="1">
      <c r="A13" s="96"/>
      <c r="B13" s="157"/>
      <c r="C13" s="157" t="s">
        <v>146</v>
      </c>
      <c r="D13" s="158"/>
      <c r="E13" s="159" t="s">
        <v>147</v>
      </c>
      <c r="F13" s="159"/>
      <c r="G13" s="159"/>
      <c r="H13" s="159"/>
      <c r="I13" s="159"/>
      <c r="J13" s="159"/>
      <c r="K13" s="159"/>
      <c r="L13" s="159"/>
      <c r="M13" s="160"/>
      <c r="N13" s="159"/>
      <c r="O13" s="159"/>
      <c r="P13" s="161"/>
      <c r="Q13" s="157"/>
      <c r="R13" s="157"/>
    </row>
    <row r="14" spans="1:18" ht="12.75" customHeight="1">
      <c r="A14" s="96"/>
      <c r="B14" s="162" t="s">
        <v>165</v>
      </c>
      <c r="C14" s="162" t="s">
        <v>149</v>
      </c>
      <c r="D14" s="163" t="s">
        <v>150</v>
      </c>
      <c r="E14" s="203" t="s">
        <v>93</v>
      </c>
      <c r="F14" s="164" t="s">
        <v>95</v>
      </c>
      <c r="G14" s="164" t="s">
        <v>96</v>
      </c>
      <c r="H14" s="164" t="s">
        <v>97</v>
      </c>
      <c r="I14" s="164" t="s">
        <v>98</v>
      </c>
      <c r="J14" s="164" t="s">
        <v>100</v>
      </c>
      <c r="K14" s="164" t="s">
        <v>102</v>
      </c>
      <c r="L14" s="164" t="s">
        <v>103</v>
      </c>
      <c r="M14" s="164" t="s">
        <v>104</v>
      </c>
      <c r="N14" s="164" t="s">
        <v>151</v>
      </c>
      <c r="O14" s="164" t="s">
        <v>152</v>
      </c>
      <c r="P14" s="204" t="s">
        <v>153</v>
      </c>
      <c r="Q14" s="162" t="s">
        <v>154</v>
      </c>
      <c r="R14" s="205" t="s">
        <v>25</v>
      </c>
    </row>
    <row r="15" spans="1:18" ht="12.75" customHeight="1">
      <c r="A15" s="96"/>
      <c r="B15" s="157"/>
      <c r="C15" s="167" t="s">
        <v>146</v>
      </c>
      <c r="D15" s="168">
        <v>2003400</v>
      </c>
      <c r="E15" s="169">
        <v>97200</v>
      </c>
      <c r="F15" s="169">
        <v>104300</v>
      </c>
      <c r="G15" s="169">
        <v>118000</v>
      </c>
      <c r="H15" s="169">
        <v>199400</v>
      </c>
      <c r="I15" s="169">
        <v>174400</v>
      </c>
      <c r="J15" s="169">
        <v>101300</v>
      </c>
      <c r="K15" s="169">
        <v>194600</v>
      </c>
      <c r="L15" s="169">
        <v>280100</v>
      </c>
      <c r="M15" s="169">
        <v>255600</v>
      </c>
      <c r="N15" s="169">
        <v>202400</v>
      </c>
      <c r="O15" s="169">
        <v>168100</v>
      </c>
      <c r="P15" s="170">
        <v>108000</v>
      </c>
      <c r="Q15" s="168">
        <v>1856600</v>
      </c>
      <c r="R15" s="171">
        <v>1.079069266400948</v>
      </c>
    </row>
    <row r="16" spans="1:18" ht="12.75" customHeight="1">
      <c r="A16" s="96"/>
      <c r="B16" s="172" t="s">
        <v>168</v>
      </c>
      <c r="C16" s="173" t="s">
        <v>156</v>
      </c>
      <c r="D16" s="174">
        <v>335800</v>
      </c>
      <c r="E16" s="169">
        <v>23900</v>
      </c>
      <c r="F16" s="169">
        <v>24100</v>
      </c>
      <c r="G16" s="169">
        <v>30400</v>
      </c>
      <c r="H16" s="169">
        <v>32500</v>
      </c>
      <c r="I16" s="169">
        <v>28600</v>
      </c>
      <c r="J16" s="169">
        <v>24400</v>
      </c>
      <c r="K16" s="169">
        <v>28000</v>
      </c>
      <c r="L16" s="169">
        <v>30400</v>
      </c>
      <c r="M16" s="169">
        <v>26300</v>
      </c>
      <c r="N16" s="169">
        <v>28900</v>
      </c>
      <c r="O16" s="169">
        <v>30900</v>
      </c>
      <c r="P16" s="170">
        <v>27400</v>
      </c>
      <c r="Q16" s="174">
        <v>333000</v>
      </c>
      <c r="R16" s="175">
        <v>1.0084084084084084</v>
      </c>
    </row>
    <row r="17" spans="1:18" ht="12.75" customHeight="1">
      <c r="A17" s="96"/>
      <c r="B17" s="162"/>
      <c r="C17" s="176" t="s">
        <v>157</v>
      </c>
      <c r="D17" s="177">
        <v>2339200</v>
      </c>
      <c r="E17" s="178">
        <v>121100</v>
      </c>
      <c r="F17" s="179">
        <v>128400</v>
      </c>
      <c r="G17" s="179">
        <v>148400</v>
      </c>
      <c r="H17" s="179">
        <v>231900</v>
      </c>
      <c r="I17" s="179">
        <v>203000</v>
      </c>
      <c r="J17" s="179">
        <v>125700</v>
      </c>
      <c r="K17" s="179">
        <v>222600</v>
      </c>
      <c r="L17" s="179">
        <v>310500</v>
      </c>
      <c r="M17" s="179">
        <v>281900</v>
      </c>
      <c r="N17" s="179">
        <v>231300</v>
      </c>
      <c r="O17" s="179">
        <v>199000</v>
      </c>
      <c r="P17" s="180">
        <v>135400</v>
      </c>
      <c r="Q17" s="177">
        <v>2189600</v>
      </c>
      <c r="R17" s="181">
        <v>1.0683229813664596</v>
      </c>
    </row>
    <row r="18" spans="1:18" ht="12.75" customHeight="1">
      <c r="A18" s="96"/>
      <c r="B18" s="157"/>
      <c r="C18" s="167" t="s">
        <v>146</v>
      </c>
      <c r="D18" s="168">
        <v>1082400</v>
      </c>
      <c r="E18" s="169">
        <v>77200</v>
      </c>
      <c r="F18" s="169">
        <v>52900</v>
      </c>
      <c r="G18" s="169">
        <v>70900</v>
      </c>
      <c r="H18" s="169">
        <v>66600</v>
      </c>
      <c r="I18" s="169">
        <v>174500</v>
      </c>
      <c r="J18" s="169">
        <v>103200</v>
      </c>
      <c r="K18" s="169">
        <v>143700</v>
      </c>
      <c r="L18" s="169">
        <v>92800</v>
      </c>
      <c r="M18" s="169">
        <v>63000</v>
      </c>
      <c r="N18" s="169">
        <v>72300</v>
      </c>
      <c r="O18" s="169">
        <v>75500</v>
      </c>
      <c r="P18" s="170">
        <v>89800</v>
      </c>
      <c r="Q18" s="168">
        <v>1128000</v>
      </c>
      <c r="R18" s="206">
        <v>0.9595744680851064</v>
      </c>
    </row>
    <row r="19" spans="1:18" ht="12.75" customHeight="1">
      <c r="A19" s="96"/>
      <c r="B19" s="172" t="s">
        <v>169</v>
      </c>
      <c r="C19" s="173" t="s">
        <v>156</v>
      </c>
      <c r="D19" s="174">
        <v>122400</v>
      </c>
      <c r="E19" s="169">
        <v>6900</v>
      </c>
      <c r="F19" s="169">
        <v>5400</v>
      </c>
      <c r="G19" s="169">
        <v>10700</v>
      </c>
      <c r="H19" s="169">
        <v>12200</v>
      </c>
      <c r="I19" s="169">
        <v>13600</v>
      </c>
      <c r="J19" s="169">
        <v>7500</v>
      </c>
      <c r="K19" s="169">
        <v>10900</v>
      </c>
      <c r="L19" s="169">
        <v>17800</v>
      </c>
      <c r="M19" s="169">
        <v>7800</v>
      </c>
      <c r="N19" s="169">
        <v>9600</v>
      </c>
      <c r="O19" s="169">
        <v>11500</v>
      </c>
      <c r="P19" s="170">
        <v>8500</v>
      </c>
      <c r="Q19" s="174">
        <v>116200</v>
      </c>
      <c r="R19" s="175">
        <v>1.0533562822719449</v>
      </c>
    </row>
    <row r="20" spans="1:18" ht="12.75" customHeight="1">
      <c r="A20" s="96"/>
      <c r="B20" s="162"/>
      <c r="C20" s="176" t="s">
        <v>157</v>
      </c>
      <c r="D20" s="177">
        <v>1204800</v>
      </c>
      <c r="E20" s="178">
        <v>84100</v>
      </c>
      <c r="F20" s="179">
        <v>58300</v>
      </c>
      <c r="G20" s="179">
        <v>81600</v>
      </c>
      <c r="H20" s="179">
        <v>78800</v>
      </c>
      <c r="I20" s="179">
        <v>188100</v>
      </c>
      <c r="J20" s="179">
        <v>110700</v>
      </c>
      <c r="K20" s="179">
        <v>154600</v>
      </c>
      <c r="L20" s="179">
        <v>110600</v>
      </c>
      <c r="M20" s="179">
        <v>70800</v>
      </c>
      <c r="N20" s="179">
        <v>81900</v>
      </c>
      <c r="O20" s="179">
        <v>87000</v>
      </c>
      <c r="P20" s="180">
        <v>98300</v>
      </c>
      <c r="Q20" s="177">
        <v>1244200</v>
      </c>
      <c r="R20" s="181">
        <v>0.9683330654235653</v>
      </c>
    </row>
    <row r="21" spans="1:18" ht="12.75" customHeight="1">
      <c r="A21" s="96"/>
      <c r="B21" s="157"/>
      <c r="C21" s="167" t="s">
        <v>146</v>
      </c>
      <c r="D21" s="168">
        <v>472500</v>
      </c>
      <c r="E21" s="169">
        <v>32800</v>
      </c>
      <c r="F21" s="169">
        <v>28400</v>
      </c>
      <c r="G21" s="169">
        <v>31200</v>
      </c>
      <c r="H21" s="169">
        <v>39600</v>
      </c>
      <c r="I21" s="169">
        <v>50200</v>
      </c>
      <c r="J21" s="169">
        <v>36400</v>
      </c>
      <c r="K21" s="169">
        <v>41600</v>
      </c>
      <c r="L21" s="169">
        <v>41400</v>
      </c>
      <c r="M21" s="169">
        <v>46200</v>
      </c>
      <c r="N21" s="169">
        <v>45400</v>
      </c>
      <c r="O21" s="169">
        <v>41900</v>
      </c>
      <c r="P21" s="170">
        <v>37400</v>
      </c>
      <c r="Q21" s="168">
        <v>541000</v>
      </c>
      <c r="R21" s="206">
        <v>0.8733826247689463</v>
      </c>
    </row>
    <row r="22" spans="1:18" ht="12.75" customHeight="1">
      <c r="A22" s="96"/>
      <c r="B22" s="172" t="s">
        <v>170</v>
      </c>
      <c r="C22" s="173" t="s">
        <v>156</v>
      </c>
      <c r="D22" s="174">
        <v>9500</v>
      </c>
      <c r="E22" s="169">
        <v>100</v>
      </c>
      <c r="F22" s="169">
        <v>100</v>
      </c>
      <c r="G22" s="169">
        <v>700</v>
      </c>
      <c r="H22" s="169">
        <v>800</v>
      </c>
      <c r="I22" s="169">
        <v>800</v>
      </c>
      <c r="J22" s="169">
        <v>700</v>
      </c>
      <c r="K22" s="169">
        <v>1200</v>
      </c>
      <c r="L22" s="169">
        <v>2500</v>
      </c>
      <c r="M22" s="169">
        <v>500</v>
      </c>
      <c r="N22" s="169">
        <v>1200</v>
      </c>
      <c r="O22" s="169">
        <v>500</v>
      </c>
      <c r="P22" s="170">
        <v>400</v>
      </c>
      <c r="Q22" s="174">
        <v>9000</v>
      </c>
      <c r="R22" s="175">
        <v>1.0555555555555556</v>
      </c>
    </row>
    <row r="23" spans="1:18" ht="12.75" customHeight="1">
      <c r="A23" s="96"/>
      <c r="B23" s="162"/>
      <c r="C23" s="176" t="s">
        <v>157</v>
      </c>
      <c r="D23" s="177">
        <v>482000</v>
      </c>
      <c r="E23" s="178">
        <v>32900</v>
      </c>
      <c r="F23" s="179">
        <v>28500</v>
      </c>
      <c r="G23" s="179">
        <v>31900</v>
      </c>
      <c r="H23" s="179">
        <v>40400</v>
      </c>
      <c r="I23" s="179">
        <v>51000</v>
      </c>
      <c r="J23" s="179">
        <v>37100</v>
      </c>
      <c r="K23" s="179">
        <v>42800</v>
      </c>
      <c r="L23" s="179">
        <v>43900</v>
      </c>
      <c r="M23" s="179">
        <v>46700</v>
      </c>
      <c r="N23" s="179">
        <v>46600</v>
      </c>
      <c r="O23" s="179">
        <v>42400</v>
      </c>
      <c r="P23" s="180">
        <v>37800</v>
      </c>
      <c r="Q23" s="177">
        <v>550000</v>
      </c>
      <c r="R23" s="181">
        <v>0.8763636363636363</v>
      </c>
    </row>
    <row r="24" spans="1:18" ht="12.75" customHeight="1">
      <c r="A24" s="96"/>
      <c r="B24" s="157"/>
      <c r="C24" s="167" t="s">
        <v>146</v>
      </c>
      <c r="D24" s="168">
        <v>1399200</v>
      </c>
      <c r="E24" s="169">
        <v>181500</v>
      </c>
      <c r="F24" s="169">
        <v>52500</v>
      </c>
      <c r="G24" s="169">
        <v>98600</v>
      </c>
      <c r="H24" s="169">
        <v>136800</v>
      </c>
      <c r="I24" s="169">
        <v>165300</v>
      </c>
      <c r="J24" s="169">
        <v>82600</v>
      </c>
      <c r="K24" s="169">
        <v>84100</v>
      </c>
      <c r="L24" s="169">
        <v>102300</v>
      </c>
      <c r="M24" s="169">
        <v>81700</v>
      </c>
      <c r="N24" s="169">
        <v>149200</v>
      </c>
      <c r="O24" s="169">
        <v>162500</v>
      </c>
      <c r="P24" s="170">
        <v>102100</v>
      </c>
      <c r="Q24" s="168">
        <v>1401200</v>
      </c>
      <c r="R24" s="206">
        <v>0.9985726520125606</v>
      </c>
    </row>
    <row r="25" spans="1:18" ht="12.75" customHeight="1">
      <c r="A25" s="96"/>
      <c r="B25" s="172" t="s">
        <v>171</v>
      </c>
      <c r="C25" s="173" t="s">
        <v>156</v>
      </c>
      <c r="D25" s="174">
        <v>24300</v>
      </c>
      <c r="E25" s="169">
        <v>500</v>
      </c>
      <c r="F25" s="169">
        <v>500</v>
      </c>
      <c r="G25" s="169">
        <v>1300</v>
      </c>
      <c r="H25" s="169">
        <v>1700</v>
      </c>
      <c r="I25" s="169">
        <v>2400</v>
      </c>
      <c r="J25" s="169">
        <v>1200</v>
      </c>
      <c r="K25" s="169">
        <v>3100</v>
      </c>
      <c r="L25" s="169">
        <v>6400</v>
      </c>
      <c r="M25" s="169">
        <v>2200</v>
      </c>
      <c r="N25" s="169">
        <v>2400</v>
      </c>
      <c r="O25" s="169">
        <v>1300</v>
      </c>
      <c r="P25" s="170">
        <v>1300</v>
      </c>
      <c r="Q25" s="174">
        <v>24400</v>
      </c>
      <c r="R25" s="175">
        <v>0.9959016393442623</v>
      </c>
    </row>
    <row r="26" spans="1:18" ht="12.75" customHeight="1">
      <c r="A26" s="96"/>
      <c r="B26" s="162"/>
      <c r="C26" s="176" t="s">
        <v>157</v>
      </c>
      <c r="D26" s="177">
        <v>1423500</v>
      </c>
      <c r="E26" s="178">
        <v>182000</v>
      </c>
      <c r="F26" s="179">
        <v>53000</v>
      </c>
      <c r="G26" s="179">
        <v>99900</v>
      </c>
      <c r="H26" s="179">
        <v>138500</v>
      </c>
      <c r="I26" s="179">
        <v>167700</v>
      </c>
      <c r="J26" s="179">
        <v>83800</v>
      </c>
      <c r="K26" s="179">
        <v>87200</v>
      </c>
      <c r="L26" s="179">
        <v>108700</v>
      </c>
      <c r="M26" s="179">
        <v>83900</v>
      </c>
      <c r="N26" s="179">
        <v>151600</v>
      </c>
      <c r="O26" s="179">
        <v>163800</v>
      </c>
      <c r="P26" s="180">
        <v>103400</v>
      </c>
      <c r="Q26" s="177">
        <v>1425600</v>
      </c>
      <c r="R26" s="181">
        <v>0.998526936026936</v>
      </c>
    </row>
    <row r="27" spans="1:18" ht="12.75" customHeight="1">
      <c r="A27" s="96"/>
      <c r="B27" s="157"/>
      <c r="C27" s="182" t="s">
        <v>146</v>
      </c>
      <c r="D27" s="168">
        <v>4957500</v>
      </c>
      <c r="E27" s="207">
        <v>388700</v>
      </c>
      <c r="F27" s="208">
        <v>238100</v>
      </c>
      <c r="G27" s="208">
        <v>318700</v>
      </c>
      <c r="H27" s="208">
        <v>442400</v>
      </c>
      <c r="I27" s="208">
        <v>564400</v>
      </c>
      <c r="J27" s="208">
        <v>323500</v>
      </c>
      <c r="K27" s="208">
        <v>464000</v>
      </c>
      <c r="L27" s="208">
        <v>516600</v>
      </c>
      <c r="M27" s="208">
        <v>446500</v>
      </c>
      <c r="N27" s="208">
        <v>469300</v>
      </c>
      <c r="O27" s="208">
        <v>448000</v>
      </c>
      <c r="P27" s="209">
        <v>337300</v>
      </c>
      <c r="Q27" s="168">
        <v>4926800</v>
      </c>
      <c r="R27" s="171">
        <v>1.0062312251359908</v>
      </c>
    </row>
    <row r="28" spans="1:18" ht="15">
      <c r="A28" s="96"/>
      <c r="B28" s="172" t="s">
        <v>108</v>
      </c>
      <c r="C28" s="189" t="s">
        <v>156</v>
      </c>
      <c r="D28" s="174">
        <v>492000</v>
      </c>
      <c r="E28" s="191">
        <v>31400</v>
      </c>
      <c r="F28" s="192">
        <v>30100</v>
      </c>
      <c r="G28" s="192">
        <v>43100</v>
      </c>
      <c r="H28" s="192">
        <v>47200</v>
      </c>
      <c r="I28" s="192">
        <v>45400</v>
      </c>
      <c r="J28" s="192">
        <v>33800</v>
      </c>
      <c r="K28" s="192">
        <v>43200</v>
      </c>
      <c r="L28" s="192">
        <v>57100</v>
      </c>
      <c r="M28" s="192">
        <v>36800</v>
      </c>
      <c r="N28" s="192">
        <v>42100</v>
      </c>
      <c r="O28" s="192">
        <v>44200</v>
      </c>
      <c r="P28" s="210">
        <v>37600</v>
      </c>
      <c r="Q28" s="174">
        <v>482600</v>
      </c>
      <c r="R28" s="175">
        <v>1.019477828429341</v>
      </c>
    </row>
    <row r="29" spans="1:18" ht="15">
      <c r="A29" s="96"/>
      <c r="B29" s="162"/>
      <c r="C29" s="195" t="s">
        <v>157</v>
      </c>
      <c r="D29" s="177">
        <v>5449500</v>
      </c>
      <c r="E29" s="211">
        <v>420100</v>
      </c>
      <c r="F29" s="212">
        <v>268200</v>
      </c>
      <c r="G29" s="212">
        <v>361800</v>
      </c>
      <c r="H29" s="212">
        <v>489600</v>
      </c>
      <c r="I29" s="212">
        <v>609800</v>
      </c>
      <c r="J29" s="212">
        <v>357300</v>
      </c>
      <c r="K29" s="212">
        <v>507200</v>
      </c>
      <c r="L29" s="212">
        <v>573700</v>
      </c>
      <c r="M29" s="212">
        <v>483300</v>
      </c>
      <c r="N29" s="212">
        <v>511400</v>
      </c>
      <c r="O29" s="212">
        <v>492200</v>
      </c>
      <c r="P29" s="213">
        <v>374900</v>
      </c>
      <c r="Q29" s="177">
        <v>5409400</v>
      </c>
      <c r="R29" s="181">
        <v>1.0074130217769068</v>
      </c>
    </row>
    <row r="30" spans="1:18" ht="15">
      <c r="A30" s="96"/>
      <c r="B30" s="214" t="s">
        <v>172</v>
      </c>
      <c r="C30" s="214"/>
      <c r="D30" s="215"/>
      <c r="E30" s="215"/>
      <c r="F30" s="215"/>
      <c r="G30" s="215"/>
      <c r="H30" s="215"/>
      <c r="I30" s="215"/>
      <c r="J30" s="215"/>
      <c r="K30" s="215"/>
      <c r="L30" s="215"/>
      <c r="M30" s="215"/>
      <c r="N30" s="215"/>
      <c r="O30" s="215"/>
      <c r="P30" s="215"/>
      <c r="Q30" s="215" t="s">
        <v>145</v>
      </c>
      <c r="R30" s="216"/>
    </row>
    <row r="31" spans="1:18" ht="15">
      <c r="A31" s="96"/>
      <c r="B31" s="157"/>
      <c r="C31" s="157" t="s">
        <v>146</v>
      </c>
      <c r="D31" s="158"/>
      <c r="E31" s="159" t="s">
        <v>147</v>
      </c>
      <c r="F31" s="159"/>
      <c r="G31" s="159"/>
      <c r="H31" s="159"/>
      <c r="I31" s="159"/>
      <c r="J31" s="159"/>
      <c r="K31" s="159"/>
      <c r="L31" s="159"/>
      <c r="M31" s="160"/>
      <c r="N31" s="159"/>
      <c r="O31" s="159"/>
      <c r="P31" s="161"/>
      <c r="Q31" s="157"/>
      <c r="R31" s="157"/>
    </row>
    <row r="32" spans="1:18" ht="15">
      <c r="A32" s="214"/>
      <c r="B32" s="162" t="s">
        <v>165</v>
      </c>
      <c r="C32" s="162" t="s">
        <v>149</v>
      </c>
      <c r="D32" s="163" t="s">
        <v>150</v>
      </c>
      <c r="E32" s="164" t="s">
        <v>93</v>
      </c>
      <c r="F32" s="164" t="s">
        <v>95</v>
      </c>
      <c r="G32" s="164" t="s">
        <v>96</v>
      </c>
      <c r="H32" s="164" t="s">
        <v>97</v>
      </c>
      <c r="I32" s="164" t="s">
        <v>98</v>
      </c>
      <c r="J32" s="164" t="s">
        <v>100</v>
      </c>
      <c r="K32" s="164" t="s">
        <v>102</v>
      </c>
      <c r="L32" s="164" t="s">
        <v>103</v>
      </c>
      <c r="M32" s="164" t="s">
        <v>104</v>
      </c>
      <c r="N32" s="164" t="s">
        <v>151</v>
      </c>
      <c r="O32" s="164" t="s">
        <v>152</v>
      </c>
      <c r="P32" s="165" t="s">
        <v>153</v>
      </c>
      <c r="Q32" s="162" t="s">
        <v>154</v>
      </c>
      <c r="R32" s="162" t="s">
        <v>25</v>
      </c>
    </row>
    <row r="33" spans="1:18" ht="15">
      <c r="A33" s="96"/>
      <c r="B33" s="157"/>
      <c r="C33" s="167" t="s">
        <v>146</v>
      </c>
      <c r="D33" s="168">
        <v>2937300</v>
      </c>
      <c r="E33" s="169">
        <v>151000</v>
      </c>
      <c r="F33" s="169">
        <v>148500</v>
      </c>
      <c r="G33" s="169">
        <v>189600</v>
      </c>
      <c r="H33" s="169">
        <v>323500</v>
      </c>
      <c r="I33" s="169">
        <v>321900</v>
      </c>
      <c r="J33" s="169">
        <v>184100</v>
      </c>
      <c r="K33" s="169">
        <v>263100</v>
      </c>
      <c r="L33" s="169">
        <v>280700</v>
      </c>
      <c r="M33" s="169">
        <v>189100</v>
      </c>
      <c r="N33" s="169">
        <v>463000</v>
      </c>
      <c r="O33" s="169">
        <v>263800</v>
      </c>
      <c r="P33" s="170">
        <v>159000</v>
      </c>
      <c r="Q33" s="168">
        <v>2791100</v>
      </c>
      <c r="R33" s="206">
        <v>1.052380781770628</v>
      </c>
    </row>
    <row r="34" spans="1:18" ht="15">
      <c r="A34" s="96"/>
      <c r="B34" s="172" t="s">
        <v>173</v>
      </c>
      <c r="C34" s="173" t="s">
        <v>156</v>
      </c>
      <c r="D34" s="174">
        <v>159100</v>
      </c>
      <c r="E34" s="169">
        <v>10300</v>
      </c>
      <c r="F34" s="169">
        <v>10600</v>
      </c>
      <c r="G34" s="169">
        <v>14300</v>
      </c>
      <c r="H34" s="169">
        <v>13800</v>
      </c>
      <c r="I34" s="169">
        <v>15900</v>
      </c>
      <c r="J34" s="169">
        <v>12400</v>
      </c>
      <c r="K34" s="169">
        <v>12600</v>
      </c>
      <c r="L34" s="169">
        <v>17600</v>
      </c>
      <c r="M34" s="169">
        <v>11100</v>
      </c>
      <c r="N34" s="169">
        <v>14600</v>
      </c>
      <c r="O34" s="169">
        <v>14500</v>
      </c>
      <c r="P34" s="170">
        <v>11400</v>
      </c>
      <c r="Q34" s="174">
        <v>139800</v>
      </c>
      <c r="R34" s="175">
        <v>1.1380543633762519</v>
      </c>
    </row>
    <row r="35" spans="1:18" ht="15">
      <c r="A35" s="96"/>
      <c r="B35" s="162"/>
      <c r="C35" s="176" t="s">
        <v>157</v>
      </c>
      <c r="D35" s="177">
        <v>3096400</v>
      </c>
      <c r="E35" s="178">
        <v>161300</v>
      </c>
      <c r="F35" s="179">
        <v>159100</v>
      </c>
      <c r="G35" s="179">
        <v>203900</v>
      </c>
      <c r="H35" s="179">
        <v>337300</v>
      </c>
      <c r="I35" s="179">
        <v>337800</v>
      </c>
      <c r="J35" s="179">
        <v>196500</v>
      </c>
      <c r="K35" s="179">
        <v>275700</v>
      </c>
      <c r="L35" s="179">
        <v>298300</v>
      </c>
      <c r="M35" s="179">
        <v>200200</v>
      </c>
      <c r="N35" s="179">
        <v>477600</v>
      </c>
      <c r="O35" s="179">
        <v>278300</v>
      </c>
      <c r="P35" s="180">
        <v>170400</v>
      </c>
      <c r="Q35" s="177">
        <v>2930900</v>
      </c>
      <c r="R35" s="181">
        <v>1.0564672967347915</v>
      </c>
    </row>
    <row r="36" spans="1:18" ht="15">
      <c r="A36" s="96"/>
      <c r="B36" s="157"/>
      <c r="C36" s="167" t="s">
        <v>146</v>
      </c>
      <c r="D36" s="168">
        <v>525500</v>
      </c>
      <c r="E36" s="169">
        <v>19300</v>
      </c>
      <c r="F36" s="169">
        <v>19100</v>
      </c>
      <c r="G36" s="169">
        <v>23700</v>
      </c>
      <c r="H36" s="169">
        <v>30600</v>
      </c>
      <c r="I36" s="169">
        <v>27300</v>
      </c>
      <c r="J36" s="169">
        <v>22400</v>
      </c>
      <c r="K36" s="169">
        <v>25200</v>
      </c>
      <c r="L36" s="169">
        <v>66600</v>
      </c>
      <c r="M36" s="169">
        <v>86700</v>
      </c>
      <c r="N36" s="169">
        <v>44600</v>
      </c>
      <c r="O36" s="169">
        <v>111000</v>
      </c>
      <c r="P36" s="170">
        <v>49000</v>
      </c>
      <c r="Q36" s="168">
        <v>472600</v>
      </c>
      <c r="R36" s="206">
        <v>1.111933982225984</v>
      </c>
    </row>
    <row r="37" spans="1:18" ht="15">
      <c r="A37" s="96"/>
      <c r="B37" s="172" t="s">
        <v>174</v>
      </c>
      <c r="C37" s="173" t="s">
        <v>156</v>
      </c>
      <c r="D37" s="174">
        <v>10600</v>
      </c>
      <c r="E37" s="169">
        <v>300</v>
      </c>
      <c r="F37" s="169">
        <v>300</v>
      </c>
      <c r="G37" s="169">
        <v>600</v>
      </c>
      <c r="H37" s="169">
        <v>800</v>
      </c>
      <c r="I37" s="169">
        <v>700</v>
      </c>
      <c r="J37" s="169">
        <v>600</v>
      </c>
      <c r="K37" s="169">
        <v>1200</v>
      </c>
      <c r="L37" s="169">
        <v>2400</v>
      </c>
      <c r="M37" s="169">
        <v>1000</v>
      </c>
      <c r="N37" s="169">
        <v>1100</v>
      </c>
      <c r="O37" s="169">
        <v>900</v>
      </c>
      <c r="P37" s="170">
        <v>700</v>
      </c>
      <c r="Q37" s="174">
        <v>6100</v>
      </c>
      <c r="R37" s="217">
        <v>1.7377049180327868</v>
      </c>
    </row>
    <row r="38" spans="1:18" ht="15">
      <c r="A38" s="96"/>
      <c r="B38" s="162"/>
      <c r="C38" s="176" t="s">
        <v>157</v>
      </c>
      <c r="D38" s="177">
        <v>536100</v>
      </c>
      <c r="E38" s="178">
        <v>19600</v>
      </c>
      <c r="F38" s="179">
        <v>19400</v>
      </c>
      <c r="G38" s="179">
        <v>24300</v>
      </c>
      <c r="H38" s="179">
        <v>31400</v>
      </c>
      <c r="I38" s="179">
        <v>28000</v>
      </c>
      <c r="J38" s="179">
        <v>23000</v>
      </c>
      <c r="K38" s="179">
        <v>26400</v>
      </c>
      <c r="L38" s="179">
        <v>69000</v>
      </c>
      <c r="M38" s="179">
        <v>87700</v>
      </c>
      <c r="N38" s="179">
        <v>45700</v>
      </c>
      <c r="O38" s="179">
        <v>111900</v>
      </c>
      <c r="P38" s="180">
        <v>49700</v>
      </c>
      <c r="Q38" s="177">
        <v>478700</v>
      </c>
      <c r="R38" s="181">
        <v>1.1199080843952371</v>
      </c>
    </row>
    <row r="39" spans="1:18" ht="15">
      <c r="A39" s="96"/>
      <c r="B39" s="157"/>
      <c r="C39" s="182" t="s">
        <v>146</v>
      </c>
      <c r="D39" s="168">
        <v>3462800</v>
      </c>
      <c r="E39" s="207">
        <v>170300</v>
      </c>
      <c r="F39" s="208">
        <v>167600</v>
      </c>
      <c r="G39" s="208">
        <v>213300</v>
      </c>
      <c r="H39" s="208">
        <v>354100</v>
      </c>
      <c r="I39" s="208">
        <v>349200</v>
      </c>
      <c r="J39" s="208">
        <v>206500</v>
      </c>
      <c r="K39" s="208">
        <v>288300</v>
      </c>
      <c r="L39" s="208">
        <v>347300</v>
      </c>
      <c r="M39" s="208">
        <v>275800</v>
      </c>
      <c r="N39" s="208">
        <v>507600</v>
      </c>
      <c r="O39" s="208">
        <v>374800</v>
      </c>
      <c r="P39" s="209">
        <v>208000</v>
      </c>
      <c r="Q39" s="168">
        <v>3263700</v>
      </c>
      <c r="R39" s="171">
        <v>1.061004381530165</v>
      </c>
    </row>
    <row r="40" spans="1:18" ht="15">
      <c r="A40" s="96"/>
      <c r="B40" s="172" t="s">
        <v>108</v>
      </c>
      <c r="C40" s="189" t="s">
        <v>156</v>
      </c>
      <c r="D40" s="174">
        <v>169700</v>
      </c>
      <c r="E40" s="191">
        <v>10600</v>
      </c>
      <c r="F40" s="192">
        <v>10900</v>
      </c>
      <c r="G40" s="192">
        <v>14900</v>
      </c>
      <c r="H40" s="192">
        <v>14600</v>
      </c>
      <c r="I40" s="192">
        <v>16600</v>
      </c>
      <c r="J40" s="192">
        <v>13000</v>
      </c>
      <c r="K40" s="192">
        <v>13800</v>
      </c>
      <c r="L40" s="192">
        <v>20000</v>
      </c>
      <c r="M40" s="192">
        <v>12100</v>
      </c>
      <c r="N40" s="192">
        <v>15700</v>
      </c>
      <c r="O40" s="192">
        <v>15400</v>
      </c>
      <c r="P40" s="210">
        <v>12100</v>
      </c>
      <c r="Q40" s="174">
        <v>145900</v>
      </c>
      <c r="R40" s="175">
        <v>1.1631254283755996</v>
      </c>
    </row>
    <row r="41" spans="1:18" ht="15">
      <c r="A41" s="96"/>
      <c r="B41" s="162"/>
      <c r="C41" s="195" t="s">
        <v>157</v>
      </c>
      <c r="D41" s="177">
        <v>3632500</v>
      </c>
      <c r="E41" s="211">
        <v>180900</v>
      </c>
      <c r="F41" s="212">
        <v>178500</v>
      </c>
      <c r="G41" s="212">
        <v>228200</v>
      </c>
      <c r="H41" s="212">
        <v>368700</v>
      </c>
      <c r="I41" s="212">
        <v>365800</v>
      </c>
      <c r="J41" s="212">
        <v>219500</v>
      </c>
      <c r="K41" s="212">
        <v>302100</v>
      </c>
      <c r="L41" s="212">
        <v>367300</v>
      </c>
      <c r="M41" s="212">
        <v>287900</v>
      </c>
      <c r="N41" s="212">
        <v>523300</v>
      </c>
      <c r="O41" s="212">
        <v>390200</v>
      </c>
      <c r="P41" s="213">
        <v>220100</v>
      </c>
      <c r="Q41" s="177">
        <v>3409600</v>
      </c>
      <c r="R41" s="181">
        <v>1.065374237447208</v>
      </c>
    </row>
    <row r="42" spans="1:18" ht="9.95" customHeight="1">
      <c r="A42" s="96"/>
      <c r="B42" s="218"/>
      <c r="C42" s="218"/>
      <c r="D42" s="215"/>
      <c r="E42" s="215"/>
      <c r="F42" s="215"/>
      <c r="G42" s="215"/>
      <c r="H42" s="215"/>
      <c r="I42" s="215"/>
      <c r="J42" s="215"/>
      <c r="K42" s="215"/>
      <c r="L42" s="215"/>
      <c r="M42" s="215"/>
      <c r="N42" s="215"/>
      <c r="O42" s="215"/>
      <c r="P42" s="215"/>
      <c r="Q42" s="215"/>
      <c r="R42" s="216"/>
    </row>
    <row r="43" spans="1:18" ht="15">
      <c r="A43" s="96"/>
      <c r="B43" s="218" t="s">
        <v>175</v>
      </c>
      <c r="C43" s="218"/>
      <c r="D43" s="215"/>
      <c r="E43" s="215"/>
      <c r="F43" s="215"/>
      <c r="G43" s="215"/>
      <c r="H43" s="215"/>
      <c r="I43" s="215"/>
      <c r="J43" s="215"/>
      <c r="K43" s="215"/>
      <c r="L43" s="215"/>
      <c r="M43" s="215"/>
      <c r="N43" s="215"/>
      <c r="O43" s="215"/>
      <c r="P43" s="215"/>
      <c r="Q43" s="215" t="s">
        <v>145</v>
      </c>
      <c r="R43" s="216"/>
    </row>
    <row r="44" spans="1:18" ht="15">
      <c r="A44" s="96"/>
      <c r="B44" s="157"/>
      <c r="C44" s="157" t="s">
        <v>146</v>
      </c>
      <c r="D44" s="158"/>
      <c r="E44" s="159" t="s">
        <v>147</v>
      </c>
      <c r="F44" s="159"/>
      <c r="G44" s="159"/>
      <c r="H44" s="159"/>
      <c r="I44" s="159"/>
      <c r="J44" s="159"/>
      <c r="K44" s="159"/>
      <c r="L44" s="159"/>
      <c r="M44" s="160"/>
      <c r="N44" s="159"/>
      <c r="O44" s="159"/>
      <c r="P44" s="161"/>
      <c r="Q44" s="157"/>
      <c r="R44" s="157"/>
    </row>
    <row r="45" spans="1:18" ht="15">
      <c r="A45" s="214"/>
      <c r="B45" s="162" t="s">
        <v>165</v>
      </c>
      <c r="C45" s="162" t="s">
        <v>149</v>
      </c>
      <c r="D45" s="163" t="s">
        <v>150</v>
      </c>
      <c r="E45" s="164" t="s">
        <v>93</v>
      </c>
      <c r="F45" s="164" t="s">
        <v>95</v>
      </c>
      <c r="G45" s="164" t="s">
        <v>96</v>
      </c>
      <c r="H45" s="164" t="s">
        <v>97</v>
      </c>
      <c r="I45" s="164" t="s">
        <v>98</v>
      </c>
      <c r="J45" s="164" t="s">
        <v>100</v>
      </c>
      <c r="K45" s="164" t="s">
        <v>102</v>
      </c>
      <c r="L45" s="164" t="s">
        <v>103</v>
      </c>
      <c r="M45" s="164" t="s">
        <v>104</v>
      </c>
      <c r="N45" s="164" t="s">
        <v>151</v>
      </c>
      <c r="O45" s="164" t="s">
        <v>152</v>
      </c>
      <c r="P45" s="165" t="s">
        <v>153</v>
      </c>
      <c r="Q45" s="172" t="s">
        <v>154</v>
      </c>
      <c r="R45" s="166" t="s">
        <v>25</v>
      </c>
    </row>
    <row r="46" spans="1:18" ht="15">
      <c r="A46" s="96"/>
      <c r="B46" s="157"/>
      <c r="C46" s="182" t="s">
        <v>146</v>
      </c>
      <c r="D46" s="168">
        <v>4712600</v>
      </c>
      <c r="E46" s="169">
        <v>393000</v>
      </c>
      <c r="F46" s="169">
        <v>249900</v>
      </c>
      <c r="G46" s="169">
        <v>410400</v>
      </c>
      <c r="H46" s="169">
        <v>367200</v>
      </c>
      <c r="I46" s="169">
        <v>449700</v>
      </c>
      <c r="J46" s="169">
        <v>313700</v>
      </c>
      <c r="K46" s="169">
        <v>324000</v>
      </c>
      <c r="L46" s="169">
        <v>453100</v>
      </c>
      <c r="M46" s="169">
        <v>451000</v>
      </c>
      <c r="N46" s="169">
        <v>513300</v>
      </c>
      <c r="O46" s="169">
        <v>486200</v>
      </c>
      <c r="P46" s="170">
        <v>301100</v>
      </c>
      <c r="Q46" s="168">
        <v>4085200</v>
      </c>
      <c r="R46" s="187">
        <v>1.153578772153138</v>
      </c>
    </row>
    <row r="47" spans="1:18" ht="15">
      <c r="A47" s="96"/>
      <c r="B47" s="172" t="s">
        <v>176</v>
      </c>
      <c r="C47" s="189" t="s">
        <v>156</v>
      </c>
      <c r="D47" s="174">
        <v>120800</v>
      </c>
      <c r="E47" s="169">
        <v>7300</v>
      </c>
      <c r="F47" s="169">
        <v>6600</v>
      </c>
      <c r="G47" s="169">
        <v>9200</v>
      </c>
      <c r="H47" s="169">
        <v>10900</v>
      </c>
      <c r="I47" s="169">
        <v>12500</v>
      </c>
      <c r="J47" s="169">
        <v>11900</v>
      </c>
      <c r="K47" s="169">
        <v>10100</v>
      </c>
      <c r="L47" s="169">
        <v>13300</v>
      </c>
      <c r="M47" s="169">
        <v>8800</v>
      </c>
      <c r="N47" s="169">
        <v>10200</v>
      </c>
      <c r="O47" s="169">
        <v>10200</v>
      </c>
      <c r="P47" s="170">
        <v>9800</v>
      </c>
      <c r="Q47" s="174">
        <v>122000</v>
      </c>
      <c r="R47" s="194">
        <v>0.9901639344262295</v>
      </c>
    </row>
    <row r="48" spans="1:18" ht="15">
      <c r="A48" s="96"/>
      <c r="B48" s="162"/>
      <c r="C48" s="195" t="s">
        <v>157</v>
      </c>
      <c r="D48" s="177">
        <v>4833400</v>
      </c>
      <c r="E48" s="211">
        <v>400300</v>
      </c>
      <c r="F48" s="212">
        <v>256500</v>
      </c>
      <c r="G48" s="212">
        <v>419600</v>
      </c>
      <c r="H48" s="212">
        <v>378100</v>
      </c>
      <c r="I48" s="212">
        <v>462200</v>
      </c>
      <c r="J48" s="212">
        <v>325600</v>
      </c>
      <c r="K48" s="212">
        <v>334100</v>
      </c>
      <c r="L48" s="212">
        <v>466400</v>
      </c>
      <c r="M48" s="212">
        <v>459800</v>
      </c>
      <c r="N48" s="212">
        <v>523500</v>
      </c>
      <c r="O48" s="212">
        <v>496400</v>
      </c>
      <c r="P48" s="196">
        <v>310900</v>
      </c>
      <c r="Q48" s="177">
        <v>4207200</v>
      </c>
      <c r="R48" s="199">
        <v>1.1488400836660961</v>
      </c>
    </row>
    <row r="49" spans="1:18" ht="15">
      <c r="A49" s="96"/>
      <c r="B49" s="157"/>
      <c r="C49" s="182" t="s">
        <v>146</v>
      </c>
      <c r="D49" s="168">
        <v>2024900</v>
      </c>
      <c r="E49" s="169">
        <v>191300</v>
      </c>
      <c r="F49" s="169">
        <v>98200</v>
      </c>
      <c r="G49" s="169">
        <v>128800</v>
      </c>
      <c r="H49" s="169">
        <v>175100</v>
      </c>
      <c r="I49" s="169">
        <v>196900</v>
      </c>
      <c r="J49" s="169">
        <v>127900</v>
      </c>
      <c r="K49" s="169">
        <v>133700</v>
      </c>
      <c r="L49" s="169">
        <v>257600</v>
      </c>
      <c r="M49" s="169">
        <v>155500</v>
      </c>
      <c r="N49" s="169">
        <v>151000</v>
      </c>
      <c r="O49" s="169">
        <v>302800</v>
      </c>
      <c r="P49" s="170">
        <v>106100</v>
      </c>
      <c r="Q49" s="168">
        <v>1830500</v>
      </c>
      <c r="R49" s="187">
        <v>1.106200491668943</v>
      </c>
    </row>
    <row r="50" spans="1:18" ht="15">
      <c r="A50" s="96"/>
      <c r="B50" s="172" t="s">
        <v>177</v>
      </c>
      <c r="C50" s="189" t="s">
        <v>156</v>
      </c>
      <c r="D50" s="174">
        <v>109000</v>
      </c>
      <c r="E50" s="169">
        <v>7800</v>
      </c>
      <c r="F50" s="169">
        <v>8100</v>
      </c>
      <c r="G50" s="169">
        <v>10600</v>
      </c>
      <c r="H50" s="169">
        <v>10800</v>
      </c>
      <c r="I50" s="169">
        <v>10800</v>
      </c>
      <c r="J50" s="169">
        <v>9200</v>
      </c>
      <c r="K50" s="169">
        <v>8500</v>
      </c>
      <c r="L50" s="169">
        <v>10100</v>
      </c>
      <c r="M50" s="169">
        <v>7500</v>
      </c>
      <c r="N50" s="169">
        <v>8500</v>
      </c>
      <c r="O50" s="169">
        <v>9000</v>
      </c>
      <c r="P50" s="170">
        <v>8100</v>
      </c>
      <c r="Q50" s="174">
        <v>75300</v>
      </c>
      <c r="R50" s="194">
        <v>1.447543160690571</v>
      </c>
    </row>
    <row r="51" spans="1:18" ht="15">
      <c r="A51" s="96"/>
      <c r="B51" s="162"/>
      <c r="C51" s="195" t="s">
        <v>157</v>
      </c>
      <c r="D51" s="177">
        <v>2133900</v>
      </c>
      <c r="E51" s="211">
        <v>199100</v>
      </c>
      <c r="F51" s="212">
        <v>106300</v>
      </c>
      <c r="G51" s="212">
        <v>139400</v>
      </c>
      <c r="H51" s="212">
        <v>185900</v>
      </c>
      <c r="I51" s="212">
        <v>207700</v>
      </c>
      <c r="J51" s="212">
        <v>137100</v>
      </c>
      <c r="K51" s="212">
        <v>142200</v>
      </c>
      <c r="L51" s="212">
        <v>267700</v>
      </c>
      <c r="M51" s="212">
        <v>163000</v>
      </c>
      <c r="N51" s="212">
        <v>159500</v>
      </c>
      <c r="O51" s="212">
        <v>311800</v>
      </c>
      <c r="P51" s="196">
        <v>114200</v>
      </c>
      <c r="Q51" s="177">
        <v>1905800</v>
      </c>
      <c r="R51" s="199">
        <v>1.1196872704376115</v>
      </c>
    </row>
    <row r="52" spans="1:18" ht="15">
      <c r="A52" s="96"/>
      <c r="B52" s="157"/>
      <c r="C52" s="182" t="s">
        <v>146</v>
      </c>
      <c r="D52" s="168">
        <v>558400</v>
      </c>
      <c r="E52" s="169">
        <v>24800</v>
      </c>
      <c r="F52" s="169">
        <v>26500</v>
      </c>
      <c r="G52" s="169">
        <v>41500</v>
      </c>
      <c r="H52" s="169">
        <v>54800</v>
      </c>
      <c r="I52" s="169">
        <v>130900</v>
      </c>
      <c r="J52" s="169">
        <v>30000</v>
      </c>
      <c r="K52" s="169">
        <v>32200</v>
      </c>
      <c r="L52" s="169">
        <v>54900</v>
      </c>
      <c r="M52" s="169">
        <v>38000</v>
      </c>
      <c r="N52" s="169">
        <v>69500</v>
      </c>
      <c r="O52" s="169">
        <v>35400</v>
      </c>
      <c r="P52" s="170">
        <v>19900</v>
      </c>
      <c r="Q52" s="168">
        <v>587900</v>
      </c>
      <c r="R52" s="187">
        <v>0.9498213981969723</v>
      </c>
    </row>
    <row r="53" spans="1:18" ht="15">
      <c r="A53" s="96"/>
      <c r="B53" s="172" t="s">
        <v>178</v>
      </c>
      <c r="C53" s="189" t="s">
        <v>156</v>
      </c>
      <c r="D53" s="174">
        <v>23500</v>
      </c>
      <c r="E53" s="169">
        <v>500</v>
      </c>
      <c r="F53" s="169">
        <v>500</v>
      </c>
      <c r="G53" s="169">
        <v>1400</v>
      </c>
      <c r="H53" s="169">
        <v>1800</v>
      </c>
      <c r="I53" s="169">
        <v>3200</v>
      </c>
      <c r="J53" s="169">
        <v>1900</v>
      </c>
      <c r="K53" s="169">
        <v>2900</v>
      </c>
      <c r="L53" s="169">
        <v>4000</v>
      </c>
      <c r="M53" s="169">
        <v>2800</v>
      </c>
      <c r="N53" s="169">
        <v>2500</v>
      </c>
      <c r="O53" s="169">
        <v>1300</v>
      </c>
      <c r="P53" s="170">
        <v>700</v>
      </c>
      <c r="Q53" s="174">
        <v>20000</v>
      </c>
      <c r="R53" s="194">
        <v>1.175</v>
      </c>
    </row>
    <row r="54" spans="1:18" ht="15">
      <c r="A54" s="96"/>
      <c r="B54" s="162"/>
      <c r="C54" s="195" t="s">
        <v>157</v>
      </c>
      <c r="D54" s="177">
        <v>581900</v>
      </c>
      <c r="E54" s="211">
        <v>25300</v>
      </c>
      <c r="F54" s="212">
        <v>27000</v>
      </c>
      <c r="G54" s="212">
        <v>42900</v>
      </c>
      <c r="H54" s="212">
        <v>56600</v>
      </c>
      <c r="I54" s="212">
        <v>134100</v>
      </c>
      <c r="J54" s="212">
        <v>31900</v>
      </c>
      <c r="K54" s="212">
        <v>35100</v>
      </c>
      <c r="L54" s="212">
        <v>58900</v>
      </c>
      <c r="M54" s="212">
        <v>40800</v>
      </c>
      <c r="N54" s="212">
        <v>72000</v>
      </c>
      <c r="O54" s="212">
        <v>36700</v>
      </c>
      <c r="P54" s="196">
        <v>20600</v>
      </c>
      <c r="Q54" s="177">
        <v>607900</v>
      </c>
      <c r="R54" s="199">
        <v>0.9572298075341339</v>
      </c>
    </row>
    <row r="55" spans="1:18" ht="15">
      <c r="A55" s="96"/>
      <c r="B55" s="157"/>
      <c r="C55" s="182" t="s">
        <v>146</v>
      </c>
      <c r="D55" s="168">
        <v>1726800</v>
      </c>
      <c r="E55" s="169">
        <v>115800</v>
      </c>
      <c r="F55" s="169">
        <v>94000</v>
      </c>
      <c r="G55" s="169">
        <v>126000</v>
      </c>
      <c r="H55" s="169">
        <v>169800</v>
      </c>
      <c r="I55" s="169">
        <v>186500</v>
      </c>
      <c r="J55" s="169">
        <v>136000</v>
      </c>
      <c r="K55" s="169">
        <v>152200</v>
      </c>
      <c r="L55" s="169">
        <v>180500</v>
      </c>
      <c r="M55" s="169">
        <v>167200</v>
      </c>
      <c r="N55" s="169">
        <v>162500</v>
      </c>
      <c r="O55" s="169">
        <v>133700</v>
      </c>
      <c r="P55" s="170">
        <v>102600</v>
      </c>
      <c r="Q55" s="168">
        <v>1621600</v>
      </c>
      <c r="R55" s="187">
        <v>1.0648741983226444</v>
      </c>
    </row>
    <row r="56" spans="1:18" ht="15">
      <c r="A56" s="96"/>
      <c r="B56" s="172" t="s">
        <v>179</v>
      </c>
      <c r="C56" s="189" t="s">
        <v>156</v>
      </c>
      <c r="D56" s="174">
        <v>61900</v>
      </c>
      <c r="E56" s="169">
        <v>800</v>
      </c>
      <c r="F56" s="169">
        <v>1200</v>
      </c>
      <c r="G56" s="169">
        <v>4400</v>
      </c>
      <c r="H56" s="169">
        <v>6900</v>
      </c>
      <c r="I56" s="169">
        <v>9100</v>
      </c>
      <c r="J56" s="169">
        <v>7700</v>
      </c>
      <c r="K56" s="169">
        <v>8000</v>
      </c>
      <c r="L56" s="169">
        <v>11600</v>
      </c>
      <c r="M56" s="169">
        <v>4700</v>
      </c>
      <c r="N56" s="169">
        <v>2900</v>
      </c>
      <c r="O56" s="169">
        <v>2100</v>
      </c>
      <c r="P56" s="170">
        <v>2500</v>
      </c>
      <c r="Q56" s="174">
        <v>77900</v>
      </c>
      <c r="R56" s="194">
        <v>0.7946084724005135</v>
      </c>
    </row>
    <row r="57" spans="1:18" ht="15">
      <c r="A57" s="96"/>
      <c r="B57" s="162"/>
      <c r="C57" s="195" t="s">
        <v>157</v>
      </c>
      <c r="D57" s="219">
        <v>1788700</v>
      </c>
      <c r="E57" s="211">
        <v>116600</v>
      </c>
      <c r="F57" s="212">
        <v>95200</v>
      </c>
      <c r="G57" s="212">
        <v>130400</v>
      </c>
      <c r="H57" s="212">
        <v>176700</v>
      </c>
      <c r="I57" s="212">
        <v>195600</v>
      </c>
      <c r="J57" s="212">
        <v>143700</v>
      </c>
      <c r="K57" s="212">
        <v>160200</v>
      </c>
      <c r="L57" s="212">
        <v>192100</v>
      </c>
      <c r="M57" s="212">
        <v>171900</v>
      </c>
      <c r="N57" s="212">
        <v>165400</v>
      </c>
      <c r="O57" s="212">
        <v>135800</v>
      </c>
      <c r="P57" s="196">
        <v>105100</v>
      </c>
      <c r="Q57" s="219">
        <v>1699500</v>
      </c>
      <c r="R57" s="199">
        <v>1.0524860253015593</v>
      </c>
    </row>
    <row r="58" spans="1:18" ht="15">
      <c r="A58" s="96"/>
      <c r="B58" s="157"/>
      <c r="C58" s="182" t="s">
        <v>146</v>
      </c>
      <c r="D58" s="168">
        <v>9022700</v>
      </c>
      <c r="E58" s="207">
        <v>724900</v>
      </c>
      <c r="F58" s="208">
        <v>468600</v>
      </c>
      <c r="G58" s="208">
        <v>706700</v>
      </c>
      <c r="H58" s="208">
        <v>766900</v>
      </c>
      <c r="I58" s="208">
        <v>964000</v>
      </c>
      <c r="J58" s="208">
        <v>607600</v>
      </c>
      <c r="K58" s="208">
        <v>642100</v>
      </c>
      <c r="L58" s="208">
        <v>946100</v>
      </c>
      <c r="M58" s="208">
        <v>811700</v>
      </c>
      <c r="N58" s="208">
        <v>896300</v>
      </c>
      <c r="O58" s="208">
        <v>958100</v>
      </c>
      <c r="P58" s="183">
        <v>529700</v>
      </c>
      <c r="Q58" s="168">
        <v>8125200</v>
      </c>
      <c r="R58" s="220">
        <v>1.110458819475213</v>
      </c>
    </row>
    <row r="59" spans="1:18" ht="15">
      <c r="A59" s="96"/>
      <c r="B59" s="172" t="s">
        <v>108</v>
      </c>
      <c r="C59" s="189" t="s">
        <v>156</v>
      </c>
      <c r="D59" s="174">
        <v>315200</v>
      </c>
      <c r="E59" s="191">
        <v>16400</v>
      </c>
      <c r="F59" s="192">
        <v>16400</v>
      </c>
      <c r="G59" s="192">
        <v>25600</v>
      </c>
      <c r="H59" s="192">
        <v>30400</v>
      </c>
      <c r="I59" s="192">
        <v>35600</v>
      </c>
      <c r="J59" s="192">
        <v>30700</v>
      </c>
      <c r="K59" s="192">
        <v>29500</v>
      </c>
      <c r="L59" s="192">
        <v>39000</v>
      </c>
      <c r="M59" s="192">
        <v>23800</v>
      </c>
      <c r="N59" s="192">
        <v>24100</v>
      </c>
      <c r="O59" s="192">
        <v>22600</v>
      </c>
      <c r="P59" s="190">
        <v>21100</v>
      </c>
      <c r="Q59" s="174">
        <v>295200</v>
      </c>
      <c r="R59" s="194">
        <v>1.067750677506775</v>
      </c>
    </row>
    <row r="60" spans="1:18" ht="15">
      <c r="A60" s="96"/>
      <c r="B60" s="162"/>
      <c r="C60" s="195" t="s">
        <v>157</v>
      </c>
      <c r="D60" s="177">
        <v>9337900</v>
      </c>
      <c r="E60" s="211">
        <v>741300</v>
      </c>
      <c r="F60" s="212">
        <v>485000</v>
      </c>
      <c r="G60" s="212">
        <v>732300</v>
      </c>
      <c r="H60" s="212">
        <v>797300</v>
      </c>
      <c r="I60" s="212">
        <v>999600</v>
      </c>
      <c r="J60" s="212">
        <v>638300</v>
      </c>
      <c r="K60" s="212">
        <v>671600</v>
      </c>
      <c r="L60" s="212">
        <v>985100</v>
      </c>
      <c r="M60" s="212">
        <v>835500</v>
      </c>
      <c r="N60" s="212">
        <v>920400</v>
      </c>
      <c r="O60" s="212">
        <v>980700</v>
      </c>
      <c r="P60" s="196">
        <v>550800</v>
      </c>
      <c r="Q60" s="177">
        <v>8420400</v>
      </c>
      <c r="R60" s="221">
        <v>1.108961569521638</v>
      </c>
    </row>
    <row r="61" spans="1:18" ht="15">
      <c r="A61" s="96"/>
      <c r="B61" s="218" t="s">
        <v>180</v>
      </c>
      <c r="C61" s="218"/>
      <c r="D61" s="215"/>
      <c r="E61" s="215"/>
      <c r="F61" s="215"/>
      <c r="G61" s="215"/>
      <c r="H61" s="215"/>
      <c r="I61" s="215"/>
      <c r="J61" s="215"/>
      <c r="K61" s="215"/>
      <c r="L61" s="215"/>
      <c r="M61" s="215"/>
      <c r="N61" s="215"/>
      <c r="O61" s="215"/>
      <c r="P61" s="215"/>
      <c r="Q61" s="215" t="s">
        <v>145</v>
      </c>
      <c r="R61" s="216"/>
    </row>
    <row r="62" spans="1:18" ht="15">
      <c r="A62" s="96"/>
      <c r="B62" s="157"/>
      <c r="C62" s="157" t="s">
        <v>146</v>
      </c>
      <c r="D62" s="158"/>
      <c r="E62" s="159" t="s">
        <v>147</v>
      </c>
      <c r="F62" s="159"/>
      <c r="G62" s="159"/>
      <c r="H62" s="159"/>
      <c r="I62" s="159"/>
      <c r="J62" s="159"/>
      <c r="K62" s="159"/>
      <c r="L62" s="159"/>
      <c r="M62" s="160"/>
      <c r="N62" s="159"/>
      <c r="O62" s="159"/>
      <c r="P62" s="161"/>
      <c r="Q62" s="157"/>
      <c r="R62" s="157"/>
    </row>
    <row r="63" spans="1:18" ht="15">
      <c r="A63" s="214"/>
      <c r="B63" s="162" t="s">
        <v>165</v>
      </c>
      <c r="C63" s="162" t="s">
        <v>149</v>
      </c>
      <c r="D63" s="163" t="s">
        <v>150</v>
      </c>
      <c r="E63" s="164" t="s">
        <v>93</v>
      </c>
      <c r="F63" s="164" t="s">
        <v>95</v>
      </c>
      <c r="G63" s="164" t="s">
        <v>96</v>
      </c>
      <c r="H63" s="164" t="s">
        <v>97</v>
      </c>
      <c r="I63" s="164" t="s">
        <v>98</v>
      </c>
      <c r="J63" s="164" t="s">
        <v>100</v>
      </c>
      <c r="K63" s="164" t="s">
        <v>102</v>
      </c>
      <c r="L63" s="164" t="s">
        <v>103</v>
      </c>
      <c r="M63" s="164" t="s">
        <v>104</v>
      </c>
      <c r="N63" s="164" t="s">
        <v>151</v>
      </c>
      <c r="O63" s="164" t="s">
        <v>152</v>
      </c>
      <c r="P63" s="165" t="s">
        <v>153</v>
      </c>
      <c r="Q63" s="172" t="s">
        <v>154</v>
      </c>
      <c r="R63" s="166" t="s">
        <v>25</v>
      </c>
    </row>
    <row r="64" spans="1:18" ht="15">
      <c r="A64" s="96"/>
      <c r="B64" s="157"/>
      <c r="C64" s="182" t="s">
        <v>146</v>
      </c>
      <c r="D64" s="168">
        <v>2848100</v>
      </c>
      <c r="E64" s="169">
        <v>139500</v>
      </c>
      <c r="F64" s="169">
        <v>106600</v>
      </c>
      <c r="G64" s="169">
        <v>186900</v>
      </c>
      <c r="H64" s="169">
        <v>337300</v>
      </c>
      <c r="I64" s="169">
        <v>244500</v>
      </c>
      <c r="J64" s="169">
        <v>184700</v>
      </c>
      <c r="K64" s="169">
        <v>277700</v>
      </c>
      <c r="L64" s="169">
        <v>414000</v>
      </c>
      <c r="M64" s="169">
        <v>194800</v>
      </c>
      <c r="N64" s="169">
        <v>312400</v>
      </c>
      <c r="O64" s="169">
        <v>338300</v>
      </c>
      <c r="P64" s="170">
        <v>111400</v>
      </c>
      <c r="Q64" s="168">
        <v>2834500</v>
      </c>
      <c r="R64" s="187">
        <v>1.0047980243429175</v>
      </c>
    </row>
    <row r="65" spans="1:18" ht="15">
      <c r="A65" s="96"/>
      <c r="B65" s="172" t="s">
        <v>181</v>
      </c>
      <c r="C65" s="189" t="s">
        <v>156</v>
      </c>
      <c r="D65" s="174">
        <v>410600</v>
      </c>
      <c r="E65" s="169">
        <v>22100</v>
      </c>
      <c r="F65" s="169">
        <v>22500</v>
      </c>
      <c r="G65" s="169">
        <v>35000</v>
      </c>
      <c r="H65" s="169">
        <v>37700</v>
      </c>
      <c r="I65" s="169">
        <v>36600</v>
      </c>
      <c r="J65" s="169">
        <v>30800</v>
      </c>
      <c r="K65" s="169">
        <v>36200</v>
      </c>
      <c r="L65" s="169">
        <v>47200</v>
      </c>
      <c r="M65" s="169">
        <v>33200</v>
      </c>
      <c r="N65" s="169">
        <v>38900</v>
      </c>
      <c r="O65" s="169">
        <v>39700</v>
      </c>
      <c r="P65" s="170">
        <v>30700</v>
      </c>
      <c r="Q65" s="174">
        <v>376400</v>
      </c>
      <c r="R65" s="194">
        <v>1.0908607863974495</v>
      </c>
    </row>
    <row r="66" spans="1:18" ht="15">
      <c r="A66" s="96"/>
      <c r="B66" s="162"/>
      <c r="C66" s="195" t="s">
        <v>157</v>
      </c>
      <c r="D66" s="177">
        <v>3258700</v>
      </c>
      <c r="E66" s="211">
        <v>161600</v>
      </c>
      <c r="F66" s="212">
        <v>129100</v>
      </c>
      <c r="G66" s="212">
        <v>221900</v>
      </c>
      <c r="H66" s="212">
        <v>375000</v>
      </c>
      <c r="I66" s="212">
        <v>281100</v>
      </c>
      <c r="J66" s="212">
        <v>215500</v>
      </c>
      <c r="K66" s="212">
        <v>313900</v>
      </c>
      <c r="L66" s="212">
        <v>461200</v>
      </c>
      <c r="M66" s="212">
        <v>228000</v>
      </c>
      <c r="N66" s="212">
        <v>351300</v>
      </c>
      <c r="O66" s="212">
        <v>378000</v>
      </c>
      <c r="P66" s="196">
        <v>142100</v>
      </c>
      <c r="Q66" s="177">
        <v>3210900</v>
      </c>
      <c r="R66" s="199">
        <v>1.0148867918652091</v>
      </c>
    </row>
    <row r="67" spans="1:18" ht="15">
      <c r="A67" s="96"/>
      <c r="B67" s="157"/>
      <c r="C67" s="182" t="s">
        <v>146</v>
      </c>
      <c r="D67" s="168">
        <v>381100</v>
      </c>
      <c r="E67" s="169">
        <v>16400</v>
      </c>
      <c r="F67" s="169">
        <v>15700</v>
      </c>
      <c r="G67" s="169">
        <v>18100</v>
      </c>
      <c r="H67" s="169">
        <v>19200</v>
      </c>
      <c r="I67" s="169">
        <v>23700</v>
      </c>
      <c r="J67" s="169">
        <v>18300</v>
      </c>
      <c r="K67" s="169">
        <v>65700</v>
      </c>
      <c r="L67" s="169">
        <v>23000</v>
      </c>
      <c r="M67" s="169">
        <v>20000</v>
      </c>
      <c r="N67" s="169">
        <v>48100</v>
      </c>
      <c r="O67" s="169">
        <v>91200</v>
      </c>
      <c r="P67" s="170">
        <v>21700</v>
      </c>
      <c r="Q67" s="168">
        <v>390000</v>
      </c>
      <c r="R67" s="187">
        <v>0.9771794871794872</v>
      </c>
    </row>
    <row r="68" spans="1:18" ht="15">
      <c r="A68" s="96"/>
      <c r="B68" s="172" t="s">
        <v>182</v>
      </c>
      <c r="C68" s="189" t="s">
        <v>156</v>
      </c>
      <c r="D68" s="174">
        <v>0</v>
      </c>
      <c r="E68" s="169">
        <v>0</v>
      </c>
      <c r="F68" s="169">
        <v>0</v>
      </c>
      <c r="G68" s="169">
        <v>0</v>
      </c>
      <c r="H68" s="169">
        <v>0</v>
      </c>
      <c r="I68" s="169">
        <v>0</v>
      </c>
      <c r="J68" s="169">
        <v>0</v>
      </c>
      <c r="K68" s="169">
        <v>0</v>
      </c>
      <c r="L68" s="169">
        <v>0</v>
      </c>
      <c r="M68" s="169">
        <v>0</v>
      </c>
      <c r="N68" s="169">
        <v>0</v>
      </c>
      <c r="O68" s="169">
        <v>0</v>
      </c>
      <c r="P68" s="170">
        <v>0</v>
      </c>
      <c r="Q68" s="174">
        <v>0</v>
      </c>
      <c r="R68" s="222" t="s">
        <v>183</v>
      </c>
    </row>
    <row r="69" spans="1:18" ht="15">
      <c r="A69" s="96"/>
      <c r="B69" s="162"/>
      <c r="C69" s="195" t="s">
        <v>157</v>
      </c>
      <c r="D69" s="177">
        <v>381100</v>
      </c>
      <c r="E69" s="211">
        <v>16400</v>
      </c>
      <c r="F69" s="212">
        <v>15700</v>
      </c>
      <c r="G69" s="212">
        <v>18100</v>
      </c>
      <c r="H69" s="212">
        <v>19200</v>
      </c>
      <c r="I69" s="212">
        <v>23700</v>
      </c>
      <c r="J69" s="212">
        <v>18300</v>
      </c>
      <c r="K69" s="212">
        <v>65700</v>
      </c>
      <c r="L69" s="212">
        <v>23000</v>
      </c>
      <c r="M69" s="212">
        <v>20000</v>
      </c>
      <c r="N69" s="212">
        <v>48100</v>
      </c>
      <c r="O69" s="212">
        <v>91200</v>
      </c>
      <c r="P69" s="196">
        <v>21700</v>
      </c>
      <c r="Q69" s="177">
        <v>390000</v>
      </c>
      <c r="R69" s="199">
        <v>0.9771794871794872</v>
      </c>
    </row>
    <row r="70" spans="1:18" ht="15">
      <c r="A70" s="96"/>
      <c r="B70" s="157"/>
      <c r="C70" s="182" t="s">
        <v>146</v>
      </c>
      <c r="D70" s="168">
        <v>62500</v>
      </c>
      <c r="E70" s="169">
        <v>3700</v>
      </c>
      <c r="F70" s="169">
        <v>4800</v>
      </c>
      <c r="G70" s="169">
        <v>6300</v>
      </c>
      <c r="H70" s="169">
        <v>9800</v>
      </c>
      <c r="I70" s="169">
        <v>3900</v>
      </c>
      <c r="J70" s="169">
        <v>4100</v>
      </c>
      <c r="K70" s="169">
        <v>3100</v>
      </c>
      <c r="L70" s="169">
        <v>3500</v>
      </c>
      <c r="M70" s="169">
        <v>4400</v>
      </c>
      <c r="N70" s="169">
        <v>10000</v>
      </c>
      <c r="O70" s="169">
        <v>3700</v>
      </c>
      <c r="P70" s="170">
        <v>5200</v>
      </c>
      <c r="Q70" s="168">
        <v>60600</v>
      </c>
      <c r="R70" s="187">
        <v>1.0313531353135315</v>
      </c>
    </row>
    <row r="71" spans="1:18" ht="15">
      <c r="A71" s="96"/>
      <c r="B71" s="172" t="s">
        <v>184</v>
      </c>
      <c r="C71" s="189" t="s">
        <v>156</v>
      </c>
      <c r="D71" s="174">
        <v>0</v>
      </c>
      <c r="E71" s="169">
        <v>0</v>
      </c>
      <c r="F71" s="169">
        <v>0</v>
      </c>
      <c r="G71" s="169">
        <v>0</v>
      </c>
      <c r="H71" s="169">
        <v>0</v>
      </c>
      <c r="I71" s="169">
        <v>0</v>
      </c>
      <c r="J71" s="169">
        <v>0</v>
      </c>
      <c r="K71" s="169">
        <v>0</v>
      </c>
      <c r="L71" s="169">
        <v>0</v>
      </c>
      <c r="M71" s="169">
        <v>0</v>
      </c>
      <c r="N71" s="169">
        <v>0</v>
      </c>
      <c r="O71" s="169">
        <v>0</v>
      </c>
      <c r="P71" s="170">
        <v>0</v>
      </c>
      <c r="Q71" s="174">
        <v>0</v>
      </c>
      <c r="R71" s="222" t="s">
        <v>183</v>
      </c>
    </row>
    <row r="72" spans="1:18" ht="15">
      <c r="A72" s="96"/>
      <c r="B72" s="162"/>
      <c r="C72" s="195" t="s">
        <v>157</v>
      </c>
      <c r="D72" s="177">
        <v>62500</v>
      </c>
      <c r="E72" s="211">
        <v>3700</v>
      </c>
      <c r="F72" s="212">
        <v>4800</v>
      </c>
      <c r="G72" s="212">
        <v>6300</v>
      </c>
      <c r="H72" s="212">
        <v>9800</v>
      </c>
      <c r="I72" s="212">
        <v>3900</v>
      </c>
      <c r="J72" s="212">
        <v>4100</v>
      </c>
      <c r="K72" s="212">
        <v>3100</v>
      </c>
      <c r="L72" s="212">
        <v>3500</v>
      </c>
      <c r="M72" s="212">
        <v>4400</v>
      </c>
      <c r="N72" s="212">
        <v>10000</v>
      </c>
      <c r="O72" s="212">
        <v>3700</v>
      </c>
      <c r="P72" s="196">
        <v>5200</v>
      </c>
      <c r="Q72" s="177">
        <v>60600</v>
      </c>
      <c r="R72" s="199">
        <v>1.0313531353135315</v>
      </c>
    </row>
    <row r="73" spans="1:18" ht="15">
      <c r="A73" s="96"/>
      <c r="B73" s="157"/>
      <c r="C73" s="182" t="s">
        <v>146</v>
      </c>
      <c r="D73" s="168">
        <v>220600</v>
      </c>
      <c r="E73" s="169">
        <v>10800</v>
      </c>
      <c r="F73" s="169">
        <v>12300</v>
      </c>
      <c r="G73" s="169">
        <v>13500</v>
      </c>
      <c r="H73" s="169">
        <v>15600</v>
      </c>
      <c r="I73" s="169">
        <v>17300</v>
      </c>
      <c r="J73" s="169">
        <v>12500</v>
      </c>
      <c r="K73" s="169">
        <v>15100</v>
      </c>
      <c r="L73" s="169">
        <v>17600</v>
      </c>
      <c r="M73" s="169">
        <v>16500</v>
      </c>
      <c r="N73" s="169">
        <v>19400</v>
      </c>
      <c r="O73" s="169">
        <v>54600</v>
      </c>
      <c r="P73" s="170">
        <v>15400</v>
      </c>
      <c r="Q73" s="168">
        <v>263800</v>
      </c>
      <c r="R73" s="187">
        <v>0.8362395754359363</v>
      </c>
    </row>
    <row r="74" spans="1:18" ht="15">
      <c r="A74" s="96"/>
      <c r="B74" s="172" t="s">
        <v>185</v>
      </c>
      <c r="C74" s="189" t="s">
        <v>156</v>
      </c>
      <c r="D74" s="174">
        <v>0</v>
      </c>
      <c r="E74" s="169">
        <v>0</v>
      </c>
      <c r="F74" s="169">
        <v>0</v>
      </c>
      <c r="G74" s="169">
        <v>0</v>
      </c>
      <c r="H74" s="169">
        <v>0</v>
      </c>
      <c r="I74" s="169">
        <v>0</v>
      </c>
      <c r="J74" s="169">
        <v>0</v>
      </c>
      <c r="K74" s="169">
        <v>0</v>
      </c>
      <c r="L74" s="169">
        <v>0</v>
      </c>
      <c r="M74" s="169">
        <v>0</v>
      </c>
      <c r="N74" s="169">
        <v>0</v>
      </c>
      <c r="O74" s="169">
        <v>0</v>
      </c>
      <c r="P74" s="170">
        <v>0</v>
      </c>
      <c r="Q74" s="174">
        <v>0</v>
      </c>
      <c r="R74" s="222" t="s">
        <v>183</v>
      </c>
    </row>
    <row r="75" spans="1:18" ht="15">
      <c r="A75" s="96"/>
      <c r="B75" s="162"/>
      <c r="C75" s="195" t="s">
        <v>157</v>
      </c>
      <c r="D75" s="177">
        <v>220600</v>
      </c>
      <c r="E75" s="211">
        <v>10800</v>
      </c>
      <c r="F75" s="212">
        <v>12300</v>
      </c>
      <c r="G75" s="212">
        <v>13500</v>
      </c>
      <c r="H75" s="212">
        <v>15600</v>
      </c>
      <c r="I75" s="212">
        <v>17300</v>
      </c>
      <c r="J75" s="212">
        <v>12500</v>
      </c>
      <c r="K75" s="212">
        <v>15100</v>
      </c>
      <c r="L75" s="212">
        <v>17600</v>
      </c>
      <c r="M75" s="212">
        <v>16500</v>
      </c>
      <c r="N75" s="212">
        <v>19400</v>
      </c>
      <c r="O75" s="212">
        <v>54600</v>
      </c>
      <c r="P75" s="196">
        <v>15400</v>
      </c>
      <c r="Q75" s="177">
        <v>263800</v>
      </c>
      <c r="R75" s="199">
        <v>0.8362395754359363</v>
      </c>
    </row>
    <row r="76" spans="1:18" ht="15">
      <c r="A76" s="96"/>
      <c r="B76" s="157"/>
      <c r="C76" s="182" t="s">
        <v>146</v>
      </c>
      <c r="D76" s="168">
        <v>1775300</v>
      </c>
      <c r="E76" s="169">
        <v>709500</v>
      </c>
      <c r="F76" s="169">
        <v>128600</v>
      </c>
      <c r="G76" s="169">
        <v>96900</v>
      </c>
      <c r="H76" s="169">
        <v>92200</v>
      </c>
      <c r="I76" s="169">
        <v>103600</v>
      </c>
      <c r="J76" s="169">
        <v>76200</v>
      </c>
      <c r="K76" s="169">
        <v>87900</v>
      </c>
      <c r="L76" s="169">
        <v>109900</v>
      </c>
      <c r="M76" s="169">
        <v>80200</v>
      </c>
      <c r="N76" s="169">
        <v>98100</v>
      </c>
      <c r="O76" s="169">
        <v>110500</v>
      </c>
      <c r="P76" s="170">
        <v>81700</v>
      </c>
      <c r="Q76" s="168">
        <v>1708700</v>
      </c>
      <c r="R76" s="187">
        <v>1.0389770000585241</v>
      </c>
    </row>
    <row r="77" spans="1:18" ht="15">
      <c r="A77" s="96"/>
      <c r="B77" s="172" t="s">
        <v>186</v>
      </c>
      <c r="C77" s="189" t="s">
        <v>156</v>
      </c>
      <c r="D77" s="174">
        <v>5300</v>
      </c>
      <c r="E77" s="169">
        <v>100</v>
      </c>
      <c r="F77" s="169">
        <v>0</v>
      </c>
      <c r="G77" s="169">
        <v>100</v>
      </c>
      <c r="H77" s="169">
        <v>100</v>
      </c>
      <c r="I77" s="169">
        <v>500</v>
      </c>
      <c r="J77" s="169">
        <v>300</v>
      </c>
      <c r="K77" s="169">
        <v>600</v>
      </c>
      <c r="L77" s="169">
        <v>1800</v>
      </c>
      <c r="M77" s="169">
        <v>1000</v>
      </c>
      <c r="N77" s="169">
        <v>500</v>
      </c>
      <c r="O77" s="169">
        <v>200</v>
      </c>
      <c r="P77" s="170">
        <v>100</v>
      </c>
      <c r="Q77" s="174">
        <v>5900</v>
      </c>
      <c r="R77" s="194">
        <v>0.8983050847457628</v>
      </c>
    </row>
    <row r="78" spans="1:18" ht="15">
      <c r="A78" s="96"/>
      <c r="B78" s="162"/>
      <c r="C78" s="195" t="s">
        <v>157</v>
      </c>
      <c r="D78" s="177">
        <v>1780600</v>
      </c>
      <c r="E78" s="211">
        <v>709600</v>
      </c>
      <c r="F78" s="212">
        <v>128600</v>
      </c>
      <c r="G78" s="212">
        <v>97000</v>
      </c>
      <c r="H78" s="212">
        <v>92300</v>
      </c>
      <c r="I78" s="212">
        <v>104100</v>
      </c>
      <c r="J78" s="212">
        <v>76500</v>
      </c>
      <c r="K78" s="212">
        <v>88500</v>
      </c>
      <c r="L78" s="212">
        <v>111700</v>
      </c>
      <c r="M78" s="212">
        <v>81200</v>
      </c>
      <c r="N78" s="212">
        <v>98600</v>
      </c>
      <c r="O78" s="212">
        <v>110700</v>
      </c>
      <c r="P78" s="196">
        <v>81800</v>
      </c>
      <c r="Q78" s="177">
        <v>1714600</v>
      </c>
      <c r="R78" s="199">
        <v>1.0384929429604572</v>
      </c>
    </row>
    <row r="79" spans="1:18" ht="15">
      <c r="A79" s="96"/>
      <c r="B79" s="157"/>
      <c r="C79" s="182" t="s">
        <v>146</v>
      </c>
      <c r="D79" s="168">
        <v>5287600</v>
      </c>
      <c r="E79" s="207">
        <v>879900</v>
      </c>
      <c r="F79" s="208">
        <v>268000</v>
      </c>
      <c r="G79" s="208">
        <v>321700</v>
      </c>
      <c r="H79" s="208">
        <v>474100</v>
      </c>
      <c r="I79" s="208">
        <v>393000</v>
      </c>
      <c r="J79" s="208">
        <v>295800</v>
      </c>
      <c r="K79" s="208">
        <v>449500</v>
      </c>
      <c r="L79" s="208">
        <v>568000</v>
      </c>
      <c r="M79" s="208">
        <v>315900</v>
      </c>
      <c r="N79" s="208">
        <v>488000</v>
      </c>
      <c r="O79" s="208">
        <v>598300</v>
      </c>
      <c r="P79" s="183">
        <v>235400</v>
      </c>
      <c r="Q79" s="168">
        <v>5257600</v>
      </c>
      <c r="R79" s="187">
        <v>1.0057060255629946</v>
      </c>
    </row>
    <row r="80" spans="1:18" ht="15">
      <c r="A80" s="96"/>
      <c r="B80" s="172" t="s">
        <v>108</v>
      </c>
      <c r="C80" s="189" t="s">
        <v>156</v>
      </c>
      <c r="D80" s="174">
        <v>415900</v>
      </c>
      <c r="E80" s="191">
        <v>22200</v>
      </c>
      <c r="F80" s="192">
        <v>22500</v>
      </c>
      <c r="G80" s="192">
        <v>35100</v>
      </c>
      <c r="H80" s="192">
        <v>37800</v>
      </c>
      <c r="I80" s="192">
        <v>37100</v>
      </c>
      <c r="J80" s="192">
        <v>31100</v>
      </c>
      <c r="K80" s="192">
        <v>36800</v>
      </c>
      <c r="L80" s="192">
        <v>49000</v>
      </c>
      <c r="M80" s="192">
        <v>34200</v>
      </c>
      <c r="N80" s="192">
        <v>39400</v>
      </c>
      <c r="O80" s="192">
        <v>39900</v>
      </c>
      <c r="P80" s="190">
        <v>30800</v>
      </c>
      <c r="Q80" s="174">
        <v>382300</v>
      </c>
      <c r="R80" s="194">
        <v>1.087889092335862</v>
      </c>
    </row>
    <row r="81" spans="1:18" ht="15">
      <c r="A81" s="96"/>
      <c r="B81" s="162"/>
      <c r="C81" s="195" t="s">
        <v>157</v>
      </c>
      <c r="D81" s="177">
        <v>5703500</v>
      </c>
      <c r="E81" s="211">
        <v>902100</v>
      </c>
      <c r="F81" s="212">
        <v>290500</v>
      </c>
      <c r="G81" s="212">
        <v>356800</v>
      </c>
      <c r="H81" s="212">
        <v>511900</v>
      </c>
      <c r="I81" s="212">
        <v>430100</v>
      </c>
      <c r="J81" s="212">
        <v>326900</v>
      </c>
      <c r="K81" s="212">
        <v>486300</v>
      </c>
      <c r="L81" s="212">
        <v>617000</v>
      </c>
      <c r="M81" s="212">
        <v>350100</v>
      </c>
      <c r="N81" s="212">
        <v>527400</v>
      </c>
      <c r="O81" s="212">
        <v>638200</v>
      </c>
      <c r="P81" s="196">
        <v>266200</v>
      </c>
      <c r="Q81" s="177">
        <v>5639900</v>
      </c>
      <c r="R81" s="199">
        <v>1.0112767956878668</v>
      </c>
    </row>
    <row r="82" spans="1:18" ht="15">
      <c r="A82" s="96"/>
      <c r="B82" s="218"/>
      <c r="C82" s="218"/>
      <c r="D82" s="215"/>
      <c r="E82" s="215"/>
      <c r="F82" s="215"/>
      <c r="G82" s="215"/>
      <c r="H82" s="215"/>
      <c r="I82" s="215"/>
      <c r="J82" s="215"/>
      <c r="K82" s="215"/>
      <c r="L82" s="215"/>
      <c r="M82" s="215"/>
      <c r="N82" s="215"/>
      <c r="O82" s="215"/>
      <c r="P82" s="215"/>
      <c r="Q82" s="215"/>
      <c r="R82" s="216"/>
    </row>
    <row r="83" spans="1:18" ht="15">
      <c r="A83" s="96"/>
      <c r="B83" s="218" t="s">
        <v>187</v>
      </c>
      <c r="C83" s="218"/>
      <c r="D83" s="215"/>
      <c r="E83" s="215"/>
      <c r="F83" s="215"/>
      <c r="G83" s="215"/>
      <c r="H83" s="215"/>
      <c r="I83" s="215"/>
      <c r="J83" s="215"/>
      <c r="K83" s="215"/>
      <c r="L83" s="215"/>
      <c r="M83" s="215"/>
      <c r="N83" s="215"/>
      <c r="O83" s="215"/>
      <c r="P83" s="215"/>
      <c r="Q83" s="215" t="s">
        <v>145</v>
      </c>
      <c r="R83" s="216"/>
    </row>
    <row r="84" spans="1:18" ht="15">
      <c r="A84" s="214"/>
      <c r="B84" s="157"/>
      <c r="C84" s="157" t="s">
        <v>146</v>
      </c>
      <c r="D84" s="158"/>
      <c r="E84" s="159" t="s">
        <v>147</v>
      </c>
      <c r="F84" s="159"/>
      <c r="G84" s="159"/>
      <c r="H84" s="159"/>
      <c r="I84" s="159"/>
      <c r="J84" s="159"/>
      <c r="K84" s="159"/>
      <c r="L84" s="159"/>
      <c r="M84" s="160"/>
      <c r="N84" s="159"/>
      <c r="O84" s="159"/>
      <c r="P84" s="161"/>
      <c r="Q84" s="157"/>
      <c r="R84" s="157"/>
    </row>
    <row r="85" spans="1:18" ht="15">
      <c r="A85" s="214"/>
      <c r="B85" s="162" t="s">
        <v>165</v>
      </c>
      <c r="C85" s="162" t="s">
        <v>149</v>
      </c>
      <c r="D85" s="163" t="s">
        <v>150</v>
      </c>
      <c r="E85" s="164" t="s">
        <v>93</v>
      </c>
      <c r="F85" s="164" t="s">
        <v>95</v>
      </c>
      <c r="G85" s="164" t="s">
        <v>96</v>
      </c>
      <c r="H85" s="164" t="s">
        <v>97</v>
      </c>
      <c r="I85" s="164" t="s">
        <v>98</v>
      </c>
      <c r="J85" s="164" t="s">
        <v>100</v>
      </c>
      <c r="K85" s="164" t="s">
        <v>102</v>
      </c>
      <c r="L85" s="164" t="s">
        <v>103</v>
      </c>
      <c r="M85" s="164" t="s">
        <v>104</v>
      </c>
      <c r="N85" s="164" t="s">
        <v>151</v>
      </c>
      <c r="O85" s="164" t="s">
        <v>152</v>
      </c>
      <c r="P85" s="165" t="s">
        <v>153</v>
      </c>
      <c r="Q85" s="166" t="s">
        <v>154</v>
      </c>
      <c r="R85" s="166" t="s">
        <v>25</v>
      </c>
    </row>
    <row r="86" spans="1:18" ht="15">
      <c r="A86" s="96"/>
      <c r="B86" s="157"/>
      <c r="C86" s="182" t="s">
        <v>146</v>
      </c>
      <c r="D86" s="168">
        <v>7009600</v>
      </c>
      <c r="E86" s="169">
        <v>507900</v>
      </c>
      <c r="F86" s="169">
        <v>418800</v>
      </c>
      <c r="G86" s="169">
        <v>505000</v>
      </c>
      <c r="H86" s="169">
        <v>693300</v>
      </c>
      <c r="I86" s="169">
        <v>633700</v>
      </c>
      <c r="J86" s="169">
        <v>416900</v>
      </c>
      <c r="K86" s="169">
        <v>551700</v>
      </c>
      <c r="L86" s="169">
        <v>974400</v>
      </c>
      <c r="M86" s="169">
        <v>591900</v>
      </c>
      <c r="N86" s="169">
        <v>757000</v>
      </c>
      <c r="O86" s="169">
        <v>591600</v>
      </c>
      <c r="P86" s="170">
        <v>367400</v>
      </c>
      <c r="Q86" s="168">
        <v>6219000</v>
      </c>
      <c r="R86" s="187">
        <v>1.1271265476764754</v>
      </c>
    </row>
    <row r="87" spans="1:18" ht="15">
      <c r="A87" s="96"/>
      <c r="B87" s="172" t="s">
        <v>188</v>
      </c>
      <c r="C87" s="189" t="s">
        <v>156</v>
      </c>
      <c r="D87" s="174">
        <v>423800</v>
      </c>
      <c r="E87" s="223">
        <v>21600</v>
      </c>
      <c r="F87" s="224">
        <v>24200</v>
      </c>
      <c r="G87" s="225">
        <v>36100</v>
      </c>
      <c r="H87" s="225">
        <v>40800</v>
      </c>
      <c r="I87" s="225">
        <v>37500</v>
      </c>
      <c r="J87" s="225">
        <v>28700</v>
      </c>
      <c r="K87" s="225">
        <v>37700</v>
      </c>
      <c r="L87" s="225">
        <v>54100</v>
      </c>
      <c r="M87" s="225">
        <v>32900</v>
      </c>
      <c r="N87" s="225">
        <v>39300</v>
      </c>
      <c r="O87" s="225">
        <v>39300</v>
      </c>
      <c r="P87" s="226">
        <v>31600</v>
      </c>
      <c r="Q87" s="174">
        <v>448400</v>
      </c>
      <c r="R87" s="194">
        <v>0.9451382694023194</v>
      </c>
    </row>
    <row r="88" spans="1:18" ht="15">
      <c r="A88" s="96"/>
      <c r="B88" s="162"/>
      <c r="C88" s="195" t="s">
        <v>157</v>
      </c>
      <c r="D88" s="177">
        <v>7433400</v>
      </c>
      <c r="E88" s="211">
        <v>529500</v>
      </c>
      <c r="F88" s="212">
        <v>443000</v>
      </c>
      <c r="G88" s="212">
        <v>541100</v>
      </c>
      <c r="H88" s="212">
        <v>734100</v>
      </c>
      <c r="I88" s="212">
        <v>671200</v>
      </c>
      <c r="J88" s="212">
        <v>445600</v>
      </c>
      <c r="K88" s="212">
        <v>589400</v>
      </c>
      <c r="L88" s="212">
        <v>1028500</v>
      </c>
      <c r="M88" s="212">
        <v>624800</v>
      </c>
      <c r="N88" s="212">
        <v>796300</v>
      </c>
      <c r="O88" s="212">
        <v>630900</v>
      </c>
      <c r="P88" s="213">
        <v>399000</v>
      </c>
      <c r="Q88" s="177">
        <v>6667400</v>
      </c>
      <c r="R88" s="199">
        <v>1.1148873623901372</v>
      </c>
    </row>
    <row r="89" spans="1:18" ht="15">
      <c r="A89" s="96"/>
      <c r="B89" s="157"/>
      <c r="C89" s="182" t="s">
        <v>146</v>
      </c>
      <c r="D89" s="168">
        <v>1516200</v>
      </c>
      <c r="E89" s="169">
        <v>88700</v>
      </c>
      <c r="F89" s="169">
        <v>111500</v>
      </c>
      <c r="G89" s="169">
        <v>92600</v>
      </c>
      <c r="H89" s="169">
        <v>106300</v>
      </c>
      <c r="I89" s="169">
        <v>155300</v>
      </c>
      <c r="J89" s="169">
        <v>127700</v>
      </c>
      <c r="K89" s="169">
        <v>174400</v>
      </c>
      <c r="L89" s="169">
        <v>201200</v>
      </c>
      <c r="M89" s="169">
        <v>116000</v>
      </c>
      <c r="N89" s="169">
        <v>144700</v>
      </c>
      <c r="O89" s="169">
        <v>126400</v>
      </c>
      <c r="P89" s="170">
        <v>71400</v>
      </c>
      <c r="Q89" s="168">
        <v>1590600</v>
      </c>
      <c r="R89" s="187">
        <v>0.953225198038476</v>
      </c>
    </row>
    <row r="90" spans="1:18" ht="15">
      <c r="A90" s="96"/>
      <c r="B90" s="172" t="s">
        <v>189</v>
      </c>
      <c r="C90" s="189" t="s">
        <v>156</v>
      </c>
      <c r="D90" s="174">
        <v>236600</v>
      </c>
      <c r="E90" s="169">
        <v>14400</v>
      </c>
      <c r="F90" s="169">
        <v>11400</v>
      </c>
      <c r="G90" s="169">
        <v>20900</v>
      </c>
      <c r="H90" s="169">
        <v>19200</v>
      </c>
      <c r="I90" s="169">
        <v>22100</v>
      </c>
      <c r="J90" s="169">
        <v>17400</v>
      </c>
      <c r="K90" s="169">
        <v>20500</v>
      </c>
      <c r="L90" s="169">
        <v>34900</v>
      </c>
      <c r="M90" s="169">
        <v>17000</v>
      </c>
      <c r="N90" s="169">
        <v>19800</v>
      </c>
      <c r="O90" s="169">
        <v>21300</v>
      </c>
      <c r="P90" s="170">
        <v>17700</v>
      </c>
      <c r="Q90" s="174">
        <v>230500</v>
      </c>
      <c r="R90" s="194">
        <v>1.02646420824295</v>
      </c>
    </row>
    <row r="91" spans="1:18" ht="15">
      <c r="A91" s="96"/>
      <c r="B91" s="162"/>
      <c r="C91" s="195" t="s">
        <v>157</v>
      </c>
      <c r="D91" s="177">
        <v>1752800</v>
      </c>
      <c r="E91" s="211">
        <v>103100</v>
      </c>
      <c r="F91" s="212">
        <v>122900</v>
      </c>
      <c r="G91" s="212">
        <v>113500</v>
      </c>
      <c r="H91" s="212">
        <v>125500</v>
      </c>
      <c r="I91" s="212">
        <v>177400</v>
      </c>
      <c r="J91" s="212">
        <v>145100</v>
      </c>
      <c r="K91" s="212">
        <v>194900</v>
      </c>
      <c r="L91" s="212">
        <v>236100</v>
      </c>
      <c r="M91" s="212">
        <v>133000</v>
      </c>
      <c r="N91" s="212">
        <v>164500</v>
      </c>
      <c r="O91" s="212">
        <v>147700</v>
      </c>
      <c r="P91" s="213">
        <v>89100</v>
      </c>
      <c r="Q91" s="177">
        <v>1821100</v>
      </c>
      <c r="R91" s="199">
        <v>0.9624951952116853</v>
      </c>
    </row>
    <row r="92" spans="1:18" ht="15">
      <c r="A92" s="96"/>
      <c r="B92" s="157"/>
      <c r="C92" s="182" t="s">
        <v>146</v>
      </c>
      <c r="D92" s="207">
        <v>8525800</v>
      </c>
      <c r="E92" s="207">
        <v>596600</v>
      </c>
      <c r="F92" s="208">
        <v>530300</v>
      </c>
      <c r="G92" s="208">
        <v>597600</v>
      </c>
      <c r="H92" s="208">
        <v>799600</v>
      </c>
      <c r="I92" s="208">
        <v>789000</v>
      </c>
      <c r="J92" s="208">
        <v>544600</v>
      </c>
      <c r="K92" s="208">
        <v>726100</v>
      </c>
      <c r="L92" s="208">
        <v>1175600</v>
      </c>
      <c r="M92" s="208">
        <v>707900</v>
      </c>
      <c r="N92" s="208">
        <v>901700</v>
      </c>
      <c r="O92" s="208">
        <v>718000</v>
      </c>
      <c r="P92" s="183">
        <v>438800</v>
      </c>
      <c r="Q92" s="207">
        <v>7809600</v>
      </c>
      <c r="R92" s="187">
        <v>1.0917076418766647</v>
      </c>
    </row>
    <row r="93" spans="1:18" ht="15">
      <c r="A93" s="96"/>
      <c r="B93" s="172" t="s">
        <v>108</v>
      </c>
      <c r="C93" s="189" t="s">
        <v>156</v>
      </c>
      <c r="D93" s="191">
        <v>660400</v>
      </c>
      <c r="E93" s="191">
        <v>36000</v>
      </c>
      <c r="F93" s="192">
        <v>35600</v>
      </c>
      <c r="G93" s="192">
        <v>57000</v>
      </c>
      <c r="H93" s="192">
        <v>60000</v>
      </c>
      <c r="I93" s="192">
        <v>59600</v>
      </c>
      <c r="J93" s="192">
        <v>46100</v>
      </c>
      <c r="K93" s="192">
        <v>58200</v>
      </c>
      <c r="L93" s="192">
        <v>89000</v>
      </c>
      <c r="M93" s="192">
        <v>49900</v>
      </c>
      <c r="N93" s="192">
        <v>59100</v>
      </c>
      <c r="O93" s="192">
        <v>60600</v>
      </c>
      <c r="P93" s="190">
        <v>49300</v>
      </c>
      <c r="Q93" s="191">
        <v>678900</v>
      </c>
      <c r="R93" s="194">
        <v>0.9727500368242745</v>
      </c>
    </row>
    <row r="94" spans="1:18" ht="15">
      <c r="A94" s="96"/>
      <c r="B94" s="162"/>
      <c r="C94" s="195" t="s">
        <v>157</v>
      </c>
      <c r="D94" s="177">
        <v>9186200</v>
      </c>
      <c r="E94" s="211">
        <v>632600</v>
      </c>
      <c r="F94" s="212">
        <v>565900</v>
      </c>
      <c r="G94" s="212">
        <v>654600</v>
      </c>
      <c r="H94" s="212">
        <v>859600</v>
      </c>
      <c r="I94" s="212">
        <v>848600</v>
      </c>
      <c r="J94" s="212">
        <v>590700</v>
      </c>
      <c r="K94" s="212">
        <v>784300</v>
      </c>
      <c r="L94" s="212">
        <v>1264600</v>
      </c>
      <c r="M94" s="212">
        <v>757800</v>
      </c>
      <c r="N94" s="212">
        <v>960800</v>
      </c>
      <c r="O94" s="212">
        <v>778600</v>
      </c>
      <c r="P94" s="196">
        <v>488100</v>
      </c>
      <c r="Q94" s="177">
        <v>8488500</v>
      </c>
      <c r="R94" s="199">
        <v>1.0821935559875124</v>
      </c>
    </row>
    <row r="95" spans="1:18" ht="15">
      <c r="A95" s="96"/>
      <c r="B95" s="218" t="s">
        <v>190</v>
      </c>
      <c r="C95" s="218"/>
      <c r="D95" s="215"/>
      <c r="E95" s="215"/>
      <c r="F95" s="215"/>
      <c r="G95" s="215"/>
      <c r="H95" s="215"/>
      <c r="I95" s="215"/>
      <c r="J95" s="215"/>
      <c r="K95" s="215"/>
      <c r="L95" s="215"/>
      <c r="M95" s="215"/>
      <c r="N95" s="215"/>
      <c r="O95" s="215"/>
      <c r="P95" s="215"/>
      <c r="Q95" s="215" t="s">
        <v>145</v>
      </c>
      <c r="R95" s="216"/>
    </row>
    <row r="96" spans="1:18" ht="15">
      <c r="A96" s="96"/>
      <c r="B96" s="157"/>
      <c r="C96" s="157" t="s">
        <v>146</v>
      </c>
      <c r="D96" s="158"/>
      <c r="E96" s="159" t="s">
        <v>147</v>
      </c>
      <c r="F96" s="159"/>
      <c r="G96" s="159"/>
      <c r="H96" s="159"/>
      <c r="I96" s="159"/>
      <c r="J96" s="159"/>
      <c r="K96" s="159"/>
      <c r="L96" s="159"/>
      <c r="M96" s="160"/>
      <c r="N96" s="159"/>
      <c r="O96" s="159"/>
      <c r="P96" s="161"/>
      <c r="Q96" s="157"/>
      <c r="R96" s="157"/>
    </row>
    <row r="97" spans="1:18" ht="15">
      <c r="A97" s="214"/>
      <c r="B97" s="162" t="s">
        <v>165</v>
      </c>
      <c r="C97" s="162" t="s">
        <v>149</v>
      </c>
      <c r="D97" s="163" t="s">
        <v>150</v>
      </c>
      <c r="E97" s="164" t="s">
        <v>93</v>
      </c>
      <c r="F97" s="164" t="s">
        <v>95</v>
      </c>
      <c r="G97" s="164" t="s">
        <v>96</v>
      </c>
      <c r="H97" s="164" t="s">
        <v>97</v>
      </c>
      <c r="I97" s="164" t="s">
        <v>98</v>
      </c>
      <c r="J97" s="164" t="s">
        <v>100</v>
      </c>
      <c r="K97" s="164" t="s">
        <v>102</v>
      </c>
      <c r="L97" s="164" t="s">
        <v>103</v>
      </c>
      <c r="M97" s="164" t="s">
        <v>104</v>
      </c>
      <c r="N97" s="164" t="s">
        <v>151</v>
      </c>
      <c r="O97" s="164" t="s">
        <v>152</v>
      </c>
      <c r="P97" s="165" t="s">
        <v>153</v>
      </c>
      <c r="Q97" s="162" t="s">
        <v>154</v>
      </c>
      <c r="R97" s="162" t="s">
        <v>25</v>
      </c>
    </row>
    <row r="98" spans="1:18" ht="15">
      <c r="A98" s="96"/>
      <c r="B98" s="157"/>
      <c r="C98" s="182" t="s">
        <v>146</v>
      </c>
      <c r="D98" s="168">
        <v>3554400</v>
      </c>
      <c r="E98" s="169">
        <v>234000</v>
      </c>
      <c r="F98" s="169">
        <v>179300</v>
      </c>
      <c r="G98" s="169">
        <v>227400</v>
      </c>
      <c r="H98" s="169">
        <v>406700</v>
      </c>
      <c r="I98" s="169">
        <v>378000</v>
      </c>
      <c r="J98" s="169">
        <v>237700</v>
      </c>
      <c r="K98" s="169">
        <v>360100</v>
      </c>
      <c r="L98" s="169">
        <v>416000</v>
      </c>
      <c r="M98" s="169">
        <v>305600</v>
      </c>
      <c r="N98" s="169">
        <v>318600</v>
      </c>
      <c r="O98" s="169">
        <v>298400</v>
      </c>
      <c r="P98" s="170">
        <v>192600</v>
      </c>
      <c r="Q98" s="168">
        <v>3754700</v>
      </c>
      <c r="R98" s="187">
        <v>0.946653527578768</v>
      </c>
    </row>
    <row r="99" spans="1:18" ht="15">
      <c r="A99" s="96"/>
      <c r="B99" s="172" t="s">
        <v>191</v>
      </c>
      <c r="C99" s="189" t="s">
        <v>156</v>
      </c>
      <c r="D99" s="174">
        <v>329100</v>
      </c>
      <c r="E99" s="169">
        <v>6300</v>
      </c>
      <c r="F99" s="169">
        <v>6300</v>
      </c>
      <c r="G99" s="169">
        <v>14200</v>
      </c>
      <c r="H99" s="169">
        <v>23100</v>
      </c>
      <c r="I99" s="169">
        <v>42300</v>
      </c>
      <c r="J99" s="169">
        <v>24000</v>
      </c>
      <c r="K99" s="169">
        <v>49000</v>
      </c>
      <c r="L99" s="169">
        <v>76900</v>
      </c>
      <c r="M99" s="169">
        <v>38300</v>
      </c>
      <c r="N99" s="169">
        <v>26300</v>
      </c>
      <c r="O99" s="169">
        <v>13900</v>
      </c>
      <c r="P99" s="170">
        <v>8500</v>
      </c>
      <c r="Q99" s="174">
        <v>400000</v>
      </c>
      <c r="R99" s="194">
        <v>0.82275</v>
      </c>
    </row>
    <row r="100" spans="1:18" ht="15">
      <c r="A100" s="96"/>
      <c r="B100" s="162"/>
      <c r="C100" s="195" t="s">
        <v>157</v>
      </c>
      <c r="D100" s="177">
        <v>3883500</v>
      </c>
      <c r="E100" s="211">
        <v>240300</v>
      </c>
      <c r="F100" s="212">
        <v>185600</v>
      </c>
      <c r="G100" s="212">
        <v>241600</v>
      </c>
      <c r="H100" s="212">
        <v>429800</v>
      </c>
      <c r="I100" s="212">
        <v>420300</v>
      </c>
      <c r="J100" s="212">
        <v>261700</v>
      </c>
      <c r="K100" s="212">
        <v>409100</v>
      </c>
      <c r="L100" s="212">
        <v>492900</v>
      </c>
      <c r="M100" s="212">
        <v>343900</v>
      </c>
      <c r="N100" s="212">
        <v>344900</v>
      </c>
      <c r="O100" s="212">
        <v>312300</v>
      </c>
      <c r="P100" s="196">
        <v>201100</v>
      </c>
      <c r="Q100" s="177">
        <v>4154700</v>
      </c>
      <c r="R100" s="199">
        <v>0.9347245288468482</v>
      </c>
    </row>
    <row r="101" spans="1:18" ht="15">
      <c r="A101" s="96"/>
      <c r="B101" s="157"/>
      <c r="C101" s="182" t="s">
        <v>146</v>
      </c>
      <c r="D101" s="168">
        <v>3554400</v>
      </c>
      <c r="E101" s="207">
        <v>234000</v>
      </c>
      <c r="F101" s="208">
        <v>179300</v>
      </c>
      <c r="G101" s="208">
        <v>227400</v>
      </c>
      <c r="H101" s="208">
        <v>406700</v>
      </c>
      <c r="I101" s="208">
        <v>378000</v>
      </c>
      <c r="J101" s="208">
        <v>237700</v>
      </c>
      <c r="K101" s="208">
        <v>360100</v>
      </c>
      <c r="L101" s="208">
        <v>416000</v>
      </c>
      <c r="M101" s="208">
        <v>305600</v>
      </c>
      <c r="N101" s="208">
        <v>318600</v>
      </c>
      <c r="O101" s="208">
        <v>298400</v>
      </c>
      <c r="P101" s="183">
        <v>192600</v>
      </c>
      <c r="Q101" s="168">
        <v>3754700</v>
      </c>
      <c r="R101" s="187">
        <v>0.946653527578768</v>
      </c>
    </row>
    <row r="102" spans="1:18" ht="15">
      <c r="A102" s="96"/>
      <c r="B102" s="172" t="s">
        <v>108</v>
      </c>
      <c r="C102" s="189" t="s">
        <v>156</v>
      </c>
      <c r="D102" s="174">
        <v>329100</v>
      </c>
      <c r="E102" s="191">
        <v>6300</v>
      </c>
      <c r="F102" s="192">
        <v>6300</v>
      </c>
      <c r="G102" s="192">
        <v>14200</v>
      </c>
      <c r="H102" s="192">
        <v>23100</v>
      </c>
      <c r="I102" s="192">
        <v>42300</v>
      </c>
      <c r="J102" s="192">
        <v>24000</v>
      </c>
      <c r="K102" s="192">
        <v>49000</v>
      </c>
      <c r="L102" s="192">
        <v>76900</v>
      </c>
      <c r="M102" s="192">
        <v>38300</v>
      </c>
      <c r="N102" s="192">
        <v>26300</v>
      </c>
      <c r="O102" s="192">
        <v>13900</v>
      </c>
      <c r="P102" s="190">
        <v>8500</v>
      </c>
      <c r="Q102" s="174">
        <v>400000</v>
      </c>
      <c r="R102" s="194">
        <v>0.82275</v>
      </c>
    </row>
    <row r="103" spans="1:18" ht="15">
      <c r="A103" s="96"/>
      <c r="B103" s="162"/>
      <c r="C103" s="195" t="s">
        <v>157</v>
      </c>
      <c r="D103" s="177">
        <v>3883500</v>
      </c>
      <c r="E103" s="211">
        <v>240300</v>
      </c>
      <c r="F103" s="212">
        <v>185600</v>
      </c>
      <c r="G103" s="212">
        <v>241600</v>
      </c>
      <c r="H103" s="212">
        <v>429800</v>
      </c>
      <c r="I103" s="212">
        <v>420300</v>
      </c>
      <c r="J103" s="212">
        <v>261700</v>
      </c>
      <c r="K103" s="212">
        <v>409100</v>
      </c>
      <c r="L103" s="212">
        <v>492900</v>
      </c>
      <c r="M103" s="212">
        <v>343900</v>
      </c>
      <c r="N103" s="212">
        <v>344900</v>
      </c>
      <c r="O103" s="212">
        <v>312300</v>
      </c>
      <c r="P103" s="196">
        <v>201100</v>
      </c>
      <c r="Q103" s="177">
        <v>4154700</v>
      </c>
      <c r="R103" s="199">
        <v>0.9347245288468482</v>
      </c>
    </row>
    <row r="104" spans="3:18" ht="15">
      <c r="C104" s="227"/>
      <c r="D104" s="214"/>
      <c r="E104" s="227"/>
      <c r="F104" s="227"/>
      <c r="G104" s="227"/>
      <c r="H104" s="227"/>
      <c r="I104" s="227"/>
      <c r="J104" s="227"/>
      <c r="K104" s="227"/>
      <c r="L104" s="227"/>
      <c r="M104" s="227"/>
      <c r="N104" s="227"/>
      <c r="O104" s="227"/>
      <c r="P104" s="227"/>
      <c r="Q104" s="227"/>
      <c r="R104" s="227"/>
    </row>
    <row r="105" spans="2:18" ht="15">
      <c r="B105" s="227" t="s">
        <v>192</v>
      </c>
      <c r="C105" s="227"/>
      <c r="D105" s="214"/>
      <c r="E105" s="228"/>
      <c r="F105" s="227"/>
      <c r="G105" s="227"/>
      <c r="H105" s="227"/>
      <c r="I105" s="227"/>
      <c r="J105" s="227"/>
      <c r="K105" s="227"/>
      <c r="L105" s="227"/>
      <c r="M105" s="227"/>
      <c r="N105" s="227"/>
      <c r="O105" s="227"/>
      <c r="P105" s="227"/>
      <c r="Q105" s="227"/>
      <c r="R105" s="227"/>
    </row>
    <row r="106" spans="2:18" ht="12" customHeight="1">
      <c r="B106" s="157"/>
      <c r="C106" s="157" t="s">
        <v>146</v>
      </c>
      <c r="D106" s="158"/>
      <c r="E106" s="159" t="s">
        <v>147</v>
      </c>
      <c r="F106" s="159"/>
      <c r="G106" s="159"/>
      <c r="H106" s="159"/>
      <c r="I106" s="159"/>
      <c r="J106" s="159"/>
      <c r="K106" s="159"/>
      <c r="L106" s="159"/>
      <c r="M106" s="160"/>
      <c r="N106" s="159"/>
      <c r="O106" s="159"/>
      <c r="P106" s="161"/>
      <c r="Q106" s="157"/>
      <c r="R106" s="157"/>
    </row>
    <row r="107" spans="2:18" ht="15">
      <c r="B107" s="162" t="s">
        <v>165</v>
      </c>
      <c r="C107" s="162" t="s">
        <v>149</v>
      </c>
      <c r="D107" s="163" t="s">
        <v>150</v>
      </c>
      <c r="E107" s="164" t="s">
        <v>93</v>
      </c>
      <c r="F107" s="164" t="s">
        <v>95</v>
      </c>
      <c r="G107" s="164" t="s">
        <v>96</v>
      </c>
      <c r="H107" s="164" t="s">
        <v>97</v>
      </c>
      <c r="I107" s="164" t="s">
        <v>98</v>
      </c>
      <c r="J107" s="164" t="s">
        <v>100</v>
      </c>
      <c r="K107" s="164" t="s">
        <v>102</v>
      </c>
      <c r="L107" s="164" t="s">
        <v>103</v>
      </c>
      <c r="M107" s="164" t="s">
        <v>104</v>
      </c>
      <c r="N107" s="164" t="s">
        <v>151</v>
      </c>
      <c r="O107" s="164" t="s">
        <v>152</v>
      </c>
      <c r="P107" s="165" t="s">
        <v>153</v>
      </c>
      <c r="Q107" s="162" t="s">
        <v>154</v>
      </c>
      <c r="R107" s="162" t="s">
        <v>25</v>
      </c>
    </row>
    <row r="108" spans="1:18" ht="15">
      <c r="A108" s="96"/>
      <c r="B108" s="157"/>
      <c r="C108" s="182" t="s">
        <v>146</v>
      </c>
      <c r="D108" s="168">
        <v>46990000</v>
      </c>
      <c r="E108" s="207">
        <v>4119200</v>
      </c>
      <c r="F108" s="208">
        <v>2433000</v>
      </c>
      <c r="G108" s="208">
        <v>3428900</v>
      </c>
      <c r="H108" s="208">
        <v>4331500</v>
      </c>
      <c r="I108" s="208">
        <v>4475600</v>
      </c>
      <c r="J108" s="208">
        <v>2959500</v>
      </c>
      <c r="K108" s="208">
        <v>3879000</v>
      </c>
      <c r="L108" s="208">
        <v>5562300</v>
      </c>
      <c r="M108" s="208">
        <v>3807600</v>
      </c>
      <c r="N108" s="208">
        <v>4779600</v>
      </c>
      <c r="O108" s="208">
        <v>4635300</v>
      </c>
      <c r="P108" s="183">
        <v>2578500</v>
      </c>
      <c r="Q108" s="168">
        <v>44112400</v>
      </c>
      <c r="R108" s="187">
        <v>1.0652333584207616</v>
      </c>
    </row>
    <row r="109" spans="1:18" ht="15">
      <c r="A109" s="96"/>
      <c r="B109" s="172" t="s">
        <v>108</v>
      </c>
      <c r="C109" s="189" t="s">
        <v>156</v>
      </c>
      <c r="D109" s="174">
        <v>3777300</v>
      </c>
      <c r="E109" s="191">
        <v>214000</v>
      </c>
      <c r="F109" s="192">
        <v>215300</v>
      </c>
      <c r="G109" s="192">
        <v>313200</v>
      </c>
      <c r="H109" s="192">
        <v>347700</v>
      </c>
      <c r="I109" s="192">
        <v>366400</v>
      </c>
      <c r="J109" s="192">
        <v>278700</v>
      </c>
      <c r="K109" s="192">
        <v>341500</v>
      </c>
      <c r="L109" s="192">
        <v>467500</v>
      </c>
      <c r="M109" s="192">
        <v>300400</v>
      </c>
      <c r="N109" s="192">
        <v>334100</v>
      </c>
      <c r="O109" s="192">
        <v>326400</v>
      </c>
      <c r="P109" s="190">
        <v>272100</v>
      </c>
      <c r="Q109" s="174">
        <v>3828800</v>
      </c>
      <c r="R109" s="194">
        <v>0.986549310488926</v>
      </c>
    </row>
    <row r="110" spans="1:18" ht="15">
      <c r="A110" s="96"/>
      <c r="B110" s="162"/>
      <c r="C110" s="195" t="s">
        <v>157</v>
      </c>
      <c r="D110" s="177">
        <v>50767300</v>
      </c>
      <c r="E110" s="211">
        <v>4333200</v>
      </c>
      <c r="F110" s="212">
        <v>2648300</v>
      </c>
      <c r="G110" s="212">
        <v>3742100</v>
      </c>
      <c r="H110" s="212">
        <v>4679200</v>
      </c>
      <c r="I110" s="212">
        <v>4842000</v>
      </c>
      <c r="J110" s="212">
        <v>3238200</v>
      </c>
      <c r="K110" s="212">
        <v>4220500</v>
      </c>
      <c r="L110" s="212">
        <v>6029800</v>
      </c>
      <c r="M110" s="212">
        <v>4108000</v>
      </c>
      <c r="N110" s="212">
        <v>5113700</v>
      </c>
      <c r="O110" s="212">
        <v>4961700</v>
      </c>
      <c r="P110" s="196">
        <v>2850600</v>
      </c>
      <c r="Q110" s="177">
        <v>47941200</v>
      </c>
      <c r="R110" s="199">
        <v>1.0589492962212044</v>
      </c>
    </row>
    <row r="111" spans="2:18" ht="15">
      <c r="B111" s="227"/>
      <c r="C111" s="227"/>
      <c r="D111" s="214"/>
      <c r="E111" s="227"/>
      <c r="F111" s="227"/>
      <c r="G111" s="227"/>
      <c r="H111" s="227"/>
      <c r="I111" s="227"/>
      <c r="J111" s="227"/>
      <c r="K111" s="227"/>
      <c r="L111" s="227"/>
      <c r="M111" s="227"/>
      <c r="N111" s="227"/>
      <c r="O111" s="227"/>
      <c r="P111" s="227"/>
      <c r="Q111" s="227"/>
      <c r="R111" s="227"/>
    </row>
    <row r="112" spans="2:18" ht="15">
      <c r="B112" s="227"/>
      <c r="C112" s="227"/>
      <c r="D112" s="214"/>
      <c r="E112" s="227"/>
      <c r="F112" s="227"/>
      <c r="G112" s="227"/>
      <c r="H112" s="227"/>
      <c r="I112" s="227"/>
      <c r="J112" s="227"/>
      <c r="K112" s="227"/>
      <c r="L112" s="227"/>
      <c r="M112" s="227"/>
      <c r="N112" s="227"/>
      <c r="O112" s="227"/>
      <c r="P112" s="227"/>
      <c r="Q112" s="227"/>
      <c r="R112" s="227"/>
    </row>
    <row r="113" spans="2:18" ht="15">
      <c r="B113" s="227"/>
      <c r="C113" s="227"/>
      <c r="D113" s="214"/>
      <c r="E113" s="227"/>
      <c r="F113" s="227"/>
      <c r="G113" s="227"/>
      <c r="H113" s="227"/>
      <c r="I113" s="227"/>
      <c r="J113" s="227"/>
      <c r="K113" s="227"/>
      <c r="L113" s="227"/>
      <c r="M113" s="227"/>
      <c r="N113" s="227"/>
      <c r="O113" s="227"/>
      <c r="P113" s="227"/>
      <c r="Q113" s="227"/>
      <c r="R113" s="227"/>
    </row>
    <row r="114" spans="2:18" ht="15">
      <c r="B114" s="227"/>
      <c r="C114" s="227"/>
      <c r="D114" s="214"/>
      <c r="E114" s="227"/>
      <c r="F114" s="227"/>
      <c r="G114" s="227"/>
      <c r="H114" s="227"/>
      <c r="I114" s="227"/>
      <c r="J114" s="227"/>
      <c r="K114" s="227"/>
      <c r="L114" s="227"/>
      <c r="M114" s="227"/>
      <c r="N114" s="227"/>
      <c r="O114" s="227"/>
      <c r="P114" s="227"/>
      <c r="Q114" s="227"/>
      <c r="R114" s="227"/>
    </row>
    <row r="115" spans="2:18" ht="15">
      <c r="B115" s="227"/>
      <c r="C115" s="227"/>
      <c r="D115" s="214"/>
      <c r="E115" s="227"/>
      <c r="F115" s="227"/>
      <c r="G115" s="227"/>
      <c r="H115" s="227"/>
      <c r="I115" s="227"/>
      <c r="J115" s="227"/>
      <c r="K115" s="227"/>
      <c r="L115" s="227"/>
      <c r="M115" s="227"/>
      <c r="N115" s="227"/>
      <c r="O115" s="227"/>
      <c r="P115" s="227"/>
      <c r="Q115" s="227"/>
      <c r="R115" s="227"/>
    </row>
    <row r="116" spans="2:18" ht="15">
      <c r="B116" s="227"/>
      <c r="C116" s="227"/>
      <c r="D116" s="214"/>
      <c r="E116" s="227"/>
      <c r="F116" s="227"/>
      <c r="G116" s="227"/>
      <c r="H116" s="227"/>
      <c r="I116" s="227"/>
      <c r="J116" s="227"/>
      <c r="K116" s="227"/>
      <c r="L116" s="227"/>
      <c r="M116" s="227"/>
      <c r="N116" s="227"/>
      <c r="O116" s="227"/>
      <c r="P116" s="227"/>
      <c r="Q116" s="227"/>
      <c r="R116" s="227"/>
    </row>
    <row r="117" spans="2:18" ht="15">
      <c r="B117" s="227"/>
      <c r="C117" s="227"/>
      <c r="D117" s="214"/>
      <c r="E117" s="227"/>
      <c r="F117" s="227"/>
      <c r="G117" s="227"/>
      <c r="H117" s="227"/>
      <c r="I117" s="227"/>
      <c r="J117" s="227"/>
      <c r="K117" s="227"/>
      <c r="L117" s="227"/>
      <c r="M117" s="227"/>
      <c r="N117" s="227"/>
      <c r="O117" s="227"/>
      <c r="P117" s="227"/>
      <c r="Q117" s="227"/>
      <c r="R117" s="227"/>
    </row>
    <row r="118" spans="2:18" ht="15">
      <c r="B118" s="227"/>
      <c r="C118" s="227"/>
      <c r="D118" s="214"/>
      <c r="E118" s="227"/>
      <c r="F118" s="227"/>
      <c r="G118" s="227"/>
      <c r="H118" s="227"/>
      <c r="I118" s="227"/>
      <c r="J118" s="227"/>
      <c r="K118" s="227"/>
      <c r="L118" s="227"/>
      <c r="M118" s="227"/>
      <c r="N118" s="227"/>
      <c r="O118" s="227"/>
      <c r="P118" s="227"/>
      <c r="Q118" s="227"/>
      <c r="R118" s="227"/>
    </row>
    <row r="119" spans="2:18" ht="15">
      <c r="B119" s="227"/>
      <c r="C119" s="227"/>
      <c r="D119" s="214"/>
      <c r="E119" s="227"/>
      <c r="F119" s="227"/>
      <c r="G119" s="227"/>
      <c r="H119" s="227"/>
      <c r="I119" s="227"/>
      <c r="J119" s="227"/>
      <c r="K119" s="227"/>
      <c r="L119" s="227"/>
      <c r="M119" s="227"/>
      <c r="N119" s="227"/>
      <c r="O119" s="227"/>
      <c r="P119" s="227"/>
      <c r="Q119" s="227"/>
      <c r="R119" s="227"/>
    </row>
  </sheetData>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workbookViewId="0" topLeftCell="A1"/>
  </sheetViews>
  <sheetFormatPr defaultColWidth="9.140625" defaultRowHeight="15"/>
  <cols>
    <col min="1" max="1" width="2.8515625" style="229" customWidth="1"/>
    <col min="2" max="2" width="2.57421875" style="229" customWidth="1"/>
    <col min="3" max="3" width="8.57421875" style="229" customWidth="1"/>
    <col min="4" max="4" width="1.57421875" style="229" customWidth="1"/>
    <col min="5" max="5" width="10.00390625" style="229" customWidth="1"/>
    <col min="6" max="6" width="11.28125" style="230" customWidth="1"/>
    <col min="7" max="16" width="11.28125" style="229" customWidth="1"/>
    <col min="17" max="17" width="1.8515625" style="229" customWidth="1"/>
    <col min="18" max="227" width="9.00390625" style="229" customWidth="1"/>
    <col min="228" max="228" width="2.8515625" style="229" customWidth="1"/>
    <col min="229" max="229" width="2.57421875" style="229" customWidth="1"/>
    <col min="230" max="230" width="8.57421875" style="229" customWidth="1"/>
    <col min="231" max="231" width="1.57421875" style="229" customWidth="1"/>
    <col min="232" max="232" width="10.00390625" style="229" customWidth="1"/>
    <col min="233" max="243" width="11.28125" style="229" customWidth="1"/>
    <col min="244" max="244" width="1.8515625" style="229" customWidth="1"/>
    <col min="245" max="483" width="9.00390625" style="229" customWidth="1"/>
    <col min="484" max="484" width="2.8515625" style="229" customWidth="1"/>
    <col min="485" max="485" width="2.57421875" style="229" customWidth="1"/>
    <col min="486" max="486" width="8.57421875" style="229" customWidth="1"/>
    <col min="487" max="487" width="1.57421875" style="229" customWidth="1"/>
    <col min="488" max="488" width="10.00390625" style="229" customWidth="1"/>
    <col min="489" max="499" width="11.28125" style="229" customWidth="1"/>
    <col min="500" max="500" width="1.8515625" style="229" customWidth="1"/>
    <col min="501" max="739" width="9.00390625" style="229" customWidth="1"/>
    <col min="740" max="740" width="2.8515625" style="229" customWidth="1"/>
    <col min="741" max="741" width="2.57421875" style="229" customWidth="1"/>
    <col min="742" max="742" width="8.57421875" style="229" customWidth="1"/>
    <col min="743" max="743" width="1.57421875" style="229" customWidth="1"/>
    <col min="744" max="744" width="10.00390625" style="229" customWidth="1"/>
    <col min="745" max="755" width="11.28125" style="229" customWidth="1"/>
    <col min="756" max="756" width="1.8515625" style="229" customWidth="1"/>
    <col min="757" max="995" width="9.00390625" style="229" customWidth="1"/>
    <col min="996" max="996" width="2.8515625" style="229" customWidth="1"/>
    <col min="997" max="997" width="2.57421875" style="229" customWidth="1"/>
    <col min="998" max="998" width="8.57421875" style="229" customWidth="1"/>
    <col min="999" max="999" width="1.57421875" style="229" customWidth="1"/>
    <col min="1000" max="1000" width="10.00390625" style="229" customWidth="1"/>
    <col min="1001" max="1011" width="11.28125" style="229" customWidth="1"/>
    <col min="1012" max="1012" width="1.8515625" style="229" customWidth="1"/>
    <col min="1013" max="1251" width="9.00390625" style="229" customWidth="1"/>
    <col min="1252" max="1252" width="2.8515625" style="229" customWidth="1"/>
    <col min="1253" max="1253" width="2.57421875" style="229" customWidth="1"/>
    <col min="1254" max="1254" width="8.57421875" style="229" customWidth="1"/>
    <col min="1255" max="1255" width="1.57421875" style="229" customWidth="1"/>
    <col min="1256" max="1256" width="10.00390625" style="229" customWidth="1"/>
    <col min="1257" max="1267" width="11.28125" style="229" customWidth="1"/>
    <col min="1268" max="1268" width="1.8515625" style="229" customWidth="1"/>
    <col min="1269" max="1507" width="9.00390625" style="229" customWidth="1"/>
    <col min="1508" max="1508" width="2.8515625" style="229" customWidth="1"/>
    <col min="1509" max="1509" width="2.57421875" style="229" customWidth="1"/>
    <col min="1510" max="1510" width="8.57421875" style="229" customWidth="1"/>
    <col min="1511" max="1511" width="1.57421875" style="229" customWidth="1"/>
    <col min="1512" max="1512" width="10.00390625" style="229" customWidth="1"/>
    <col min="1513" max="1523" width="11.28125" style="229" customWidth="1"/>
    <col min="1524" max="1524" width="1.8515625" style="229" customWidth="1"/>
    <col min="1525" max="1763" width="9.00390625" style="229" customWidth="1"/>
    <col min="1764" max="1764" width="2.8515625" style="229" customWidth="1"/>
    <col min="1765" max="1765" width="2.57421875" style="229" customWidth="1"/>
    <col min="1766" max="1766" width="8.57421875" style="229" customWidth="1"/>
    <col min="1767" max="1767" width="1.57421875" style="229" customWidth="1"/>
    <col min="1768" max="1768" width="10.00390625" style="229" customWidth="1"/>
    <col min="1769" max="1779" width="11.28125" style="229" customWidth="1"/>
    <col min="1780" max="1780" width="1.8515625" style="229" customWidth="1"/>
    <col min="1781" max="2019" width="9.00390625" style="229" customWidth="1"/>
    <col min="2020" max="2020" width="2.8515625" style="229" customWidth="1"/>
    <col min="2021" max="2021" width="2.57421875" style="229" customWidth="1"/>
    <col min="2022" max="2022" width="8.57421875" style="229" customWidth="1"/>
    <col min="2023" max="2023" width="1.57421875" style="229" customWidth="1"/>
    <col min="2024" max="2024" width="10.00390625" style="229" customWidth="1"/>
    <col min="2025" max="2035" width="11.28125" style="229" customWidth="1"/>
    <col min="2036" max="2036" width="1.8515625" style="229" customWidth="1"/>
    <col min="2037" max="2275" width="9.00390625" style="229" customWidth="1"/>
    <col min="2276" max="2276" width="2.8515625" style="229" customWidth="1"/>
    <col min="2277" max="2277" width="2.57421875" style="229" customWidth="1"/>
    <col min="2278" max="2278" width="8.57421875" style="229" customWidth="1"/>
    <col min="2279" max="2279" width="1.57421875" style="229" customWidth="1"/>
    <col min="2280" max="2280" width="10.00390625" style="229" customWidth="1"/>
    <col min="2281" max="2291" width="11.28125" style="229" customWidth="1"/>
    <col min="2292" max="2292" width="1.8515625" style="229" customWidth="1"/>
    <col min="2293" max="2531" width="9.00390625" style="229" customWidth="1"/>
    <col min="2532" max="2532" width="2.8515625" style="229" customWidth="1"/>
    <col min="2533" max="2533" width="2.57421875" style="229" customWidth="1"/>
    <col min="2534" max="2534" width="8.57421875" style="229" customWidth="1"/>
    <col min="2535" max="2535" width="1.57421875" style="229" customWidth="1"/>
    <col min="2536" max="2536" width="10.00390625" style="229" customWidth="1"/>
    <col min="2537" max="2547" width="11.28125" style="229" customWidth="1"/>
    <col min="2548" max="2548" width="1.8515625" style="229" customWidth="1"/>
    <col min="2549" max="2787" width="9.00390625" style="229" customWidth="1"/>
    <col min="2788" max="2788" width="2.8515625" style="229" customWidth="1"/>
    <col min="2789" max="2789" width="2.57421875" style="229" customWidth="1"/>
    <col min="2790" max="2790" width="8.57421875" style="229" customWidth="1"/>
    <col min="2791" max="2791" width="1.57421875" style="229" customWidth="1"/>
    <col min="2792" max="2792" width="10.00390625" style="229" customWidth="1"/>
    <col min="2793" max="2803" width="11.28125" style="229" customWidth="1"/>
    <col min="2804" max="2804" width="1.8515625" style="229" customWidth="1"/>
    <col min="2805" max="3043" width="9.00390625" style="229" customWidth="1"/>
    <col min="3044" max="3044" width="2.8515625" style="229" customWidth="1"/>
    <col min="3045" max="3045" width="2.57421875" style="229" customWidth="1"/>
    <col min="3046" max="3046" width="8.57421875" style="229" customWidth="1"/>
    <col min="3047" max="3047" width="1.57421875" style="229" customWidth="1"/>
    <col min="3048" max="3048" width="10.00390625" style="229" customWidth="1"/>
    <col min="3049" max="3059" width="11.28125" style="229" customWidth="1"/>
    <col min="3060" max="3060" width="1.8515625" style="229" customWidth="1"/>
    <col min="3061" max="3299" width="9.00390625" style="229" customWidth="1"/>
    <col min="3300" max="3300" width="2.8515625" style="229" customWidth="1"/>
    <col min="3301" max="3301" width="2.57421875" style="229" customWidth="1"/>
    <col min="3302" max="3302" width="8.57421875" style="229" customWidth="1"/>
    <col min="3303" max="3303" width="1.57421875" style="229" customWidth="1"/>
    <col min="3304" max="3304" width="10.00390625" style="229" customWidth="1"/>
    <col min="3305" max="3315" width="11.28125" style="229" customWidth="1"/>
    <col min="3316" max="3316" width="1.8515625" style="229" customWidth="1"/>
    <col min="3317" max="3555" width="9.00390625" style="229" customWidth="1"/>
    <col min="3556" max="3556" width="2.8515625" style="229" customWidth="1"/>
    <col min="3557" max="3557" width="2.57421875" style="229" customWidth="1"/>
    <col min="3558" max="3558" width="8.57421875" style="229" customWidth="1"/>
    <col min="3559" max="3559" width="1.57421875" style="229" customWidth="1"/>
    <col min="3560" max="3560" width="10.00390625" style="229" customWidth="1"/>
    <col min="3561" max="3571" width="11.28125" style="229" customWidth="1"/>
    <col min="3572" max="3572" width="1.8515625" style="229" customWidth="1"/>
    <col min="3573" max="3811" width="9.00390625" style="229" customWidth="1"/>
    <col min="3812" max="3812" width="2.8515625" style="229" customWidth="1"/>
    <col min="3813" max="3813" width="2.57421875" style="229" customWidth="1"/>
    <col min="3814" max="3814" width="8.57421875" style="229" customWidth="1"/>
    <col min="3815" max="3815" width="1.57421875" style="229" customWidth="1"/>
    <col min="3816" max="3816" width="10.00390625" style="229" customWidth="1"/>
    <col min="3817" max="3827" width="11.28125" style="229" customWidth="1"/>
    <col min="3828" max="3828" width="1.8515625" style="229" customWidth="1"/>
    <col min="3829" max="4067" width="9.00390625" style="229" customWidth="1"/>
    <col min="4068" max="4068" width="2.8515625" style="229" customWidth="1"/>
    <col min="4069" max="4069" width="2.57421875" style="229" customWidth="1"/>
    <col min="4070" max="4070" width="8.57421875" style="229" customWidth="1"/>
    <col min="4071" max="4071" width="1.57421875" style="229" customWidth="1"/>
    <col min="4072" max="4072" width="10.00390625" style="229" customWidth="1"/>
    <col min="4073" max="4083" width="11.28125" style="229" customWidth="1"/>
    <col min="4084" max="4084" width="1.8515625" style="229" customWidth="1"/>
    <col min="4085" max="4323" width="9.00390625" style="229" customWidth="1"/>
    <col min="4324" max="4324" width="2.8515625" style="229" customWidth="1"/>
    <col min="4325" max="4325" width="2.57421875" style="229" customWidth="1"/>
    <col min="4326" max="4326" width="8.57421875" style="229" customWidth="1"/>
    <col min="4327" max="4327" width="1.57421875" style="229" customWidth="1"/>
    <col min="4328" max="4328" width="10.00390625" style="229" customWidth="1"/>
    <col min="4329" max="4339" width="11.28125" style="229" customWidth="1"/>
    <col min="4340" max="4340" width="1.8515625" style="229" customWidth="1"/>
    <col min="4341" max="4579" width="9.00390625" style="229" customWidth="1"/>
    <col min="4580" max="4580" width="2.8515625" style="229" customWidth="1"/>
    <col min="4581" max="4581" width="2.57421875" style="229" customWidth="1"/>
    <col min="4582" max="4582" width="8.57421875" style="229" customWidth="1"/>
    <col min="4583" max="4583" width="1.57421875" style="229" customWidth="1"/>
    <col min="4584" max="4584" width="10.00390625" style="229" customWidth="1"/>
    <col min="4585" max="4595" width="11.28125" style="229" customWidth="1"/>
    <col min="4596" max="4596" width="1.8515625" style="229" customWidth="1"/>
    <col min="4597" max="4835" width="9.00390625" style="229" customWidth="1"/>
    <col min="4836" max="4836" width="2.8515625" style="229" customWidth="1"/>
    <col min="4837" max="4837" width="2.57421875" style="229" customWidth="1"/>
    <col min="4838" max="4838" width="8.57421875" style="229" customWidth="1"/>
    <col min="4839" max="4839" width="1.57421875" style="229" customWidth="1"/>
    <col min="4840" max="4840" width="10.00390625" style="229" customWidth="1"/>
    <col min="4841" max="4851" width="11.28125" style="229" customWidth="1"/>
    <col min="4852" max="4852" width="1.8515625" style="229" customWidth="1"/>
    <col min="4853" max="5091" width="9.00390625" style="229" customWidth="1"/>
    <col min="5092" max="5092" width="2.8515625" style="229" customWidth="1"/>
    <col min="5093" max="5093" width="2.57421875" style="229" customWidth="1"/>
    <col min="5094" max="5094" width="8.57421875" style="229" customWidth="1"/>
    <col min="5095" max="5095" width="1.57421875" style="229" customWidth="1"/>
    <col min="5096" max="5096" width="10.00390625" style="229" customWidth="1"/>
    <col min="5097" max="5107" width="11.28125" style="229" customWidth="1"/>
    <col min="5108" max="5108" width="1.8515625" style="229" customWidth="1"/>
    <col min="5109" max="5347" width="9.00390625" style="229" customWidth="1"/>
    <col min="5348" max="5348" width="2.8515625" style="229" customWidth="1"/>
    <col min="5349" max="5349" width="2.57421875" style="229" customWidth="1"/>
    <col min="5350" max="5350" width="8.57421875" style="229" customWidth="1"/>
    <col min="5351" max="5351" width="1.57421875" style="229" customWidth="1"/>
    <col min="5352" max="5352" width="10.00390625" style="229" customWidth="1"/>
    <col min="5353" max="5363" width="11.28125" style="229" customWidth="1"/>
    <col min="5364" max="5364" width="1.8515625" style="229" customWidth="1"/>
    <col min="5365" max="5603" width="9.00390625" style="229" customWidth="1"/>
    <col min="5604" max="5604" width="2.8515625" style="229" customWidth="1"/>
    <col min="5605" max="5605" width="2.57421875" style="229" customWidth="1"/>
    <col min="5606" max="5606" width="8.57421875" style="229" customWidth="1"/>
    <col min="5607" max="5607" width="1.57421875" style="229" customWidth="1"/>
    <col min="5608" max="5608" width="10.00390625" style="229" customWidth="1"/>
    <col min="5609" max="5619" width="11.28125" style="229" customWidth="1"/>
    <col min="5620" max="5620" width="1.8515625" style="229" customWidth="1"/>
    <col min="5621" max="5859" width="9.00390625" style="229" customWidth="1"/>
    <col min="5860" max="5860" width="2.8515625" style="229" customWidth="1"/>
    <col min="5861" max="5861" width="2.57421875" style="229" customWidth="1"/>
    <col min="5862" max="5862" width="8.57421875" style="229" customWidth="1"/>
    <col min="5863" max="5863" width="1.57421875" style="229" customWidth="1"/>
    <col min="5864" max="5864" width="10.00390625" style="229" customWidth="1"/>
    <col min="5865" max="5875" width="11.28125" style="229" customWidth="1"/>
    <col min="5876" max="5876" width="1.8515625" style="229" customWidth="1"/>
    <col min="5877" max="6115" width="9.00390625" style="229" customWidth="1"/>
    <col min="6116" max="6116" width="2.8515625" style="229" customWidth="1"/>
    <col min="6117" max="6117" width="2.57421875" style="229" customWidth="1"/>
    <col min="6118" max="6118" width="8.57421875" style="229" customWidth="1"/>
    <col min="6119" max="6119" width="1.57421875" style="229" customWidth="1"/>
    <col min="6120" max="6120" width="10.00390625" style="229" customWidth="1"/>
    <col min="6121" max="6131" width="11.28125" style="229" customWidth="1"/>
    <col min="6132" max="6132" width="1.8515625" style="229" customWidth="1"/>
    <col min="6133" max="6371" width="9.00390625" style="229" customWidth="1"/>
    <col min="6372" max="6372" width="2.8515625" style="229" customWidth="1"/>
    <col min="6373" max="6373" width="2.57421875" style="229" customWidth="1"/>
    <col min="6374" max="6374" width="8.57421875" style="229" customWidth="1"/>
    <col min="6375" max="6375" width="1.57421875" style="229" customWidth="1"/>
    <col min="6376" max="6376" width="10.00390625" style="229" customWidth="1"/>
    <col min="6377" max="6387" width="11.28125" style="229" customWidth="1"/>
    <col min="6388" max="6388" width="1.8515625" style="229" customWidth="1"/>
    <col min="6389" max="6627" width="9.00390625" style="229" customWidth="1"/>
    <col min="6628" max="6628" width="2.8515625" style="229" customWidth="1"/>
    <col min="6629" max="6629" width="2.57421875" style="229" customWidth="1"/>
    <col min="6630" max="6630" width="8.57421875" style="229" customWidth="1"/>
    <col min="6631" max="6631" width="1.57421875" style="229" customWidth="1"/>
    <col min="6632" max="6632" width="10.00390625" style="229" customWidth="1"/>
    <col min="6633" max="6643" width="11.28125" style="229" customWidth="1"/>
    <col min="6644" max="6644" width="1.8515625" style="229" customWidth="1"/>
    <col min="6645" max="6883" width="9.00390625" style="229" customWidth="1"/>
    <col min="6884" max="6884" width="2.8515625" style="229" customWidth="1"/>
    <col min="6885" max="6885" width="2.57421875" style="229" customWidth="1"/>
    <col min="6886" max="6886" width="8.57421875" style="229" customWidth="1"/>
    <col min="6887" max="6887" width="1.57421875" style="229" customWidth="1"/>
    <col min="6888" max="6888" width="10.00390625" style="229" customWidth="1"/>
    <col min="6889" max="6899" width="11.28125" style="229" customWidth="1"/>
    <col min="6900" max="6900" width="1.8515625" style="229" customWidth="1"/>
    <col min="6901" max="7139" width="9.00390625" style="229" customWidth="1"/>
    <col min="7140" max="7140" width="2.8515625" style="229" customWidth="1"/>
    <col min="7141" max="7141" width="2.57421875" style="229" customWidth="1"/>
    <col min="7142" max="7142" width="8.57421875" style="229" customWidth="1"/>
    <col min="7143" max="7143" width="1.57421875" style="229" customWidth="1"/>
    <col min="7144" max="7144" width="10.00390625" style="229" customWidth="1"/>
    <col min="7145" max="7155" width="11.28125" style="229" customWidth="1"/>
    <col min="7156" max="7156" width="1.8515625" style="229" customWidth="1"/>
    <col min="7157" max="7395" width="9.00390625" style="229" customWidth="1"/>
    <col min="7396" max="7396" width="2.8515625" style="229" customWidth="1"/>
    <col min="7397" max="7397" width="2.57421875" style="229" customWidth="1"/>
    <col min="7398" max="7398" width="8.57421875" style="229" customWidth="1"/>
    <col min="7399" max="7399" width="1.57421875" style="229" customWidth="1"/>
    <col min="7400" max="7400" width="10.00390625" style="229" customWidth="1"/>
    <col min="7401" max="7411" width="11.28125" style="229" customWidth="1"/>
    <col min="7412" max="7412" width="1.8515625" style="229" customWidth="1"/>
    <col min="7413" max="7651" width="9.00390625" style="229" customWidth="1"/>
    <col min="7652" max="7652" width="2.8515625" style="229" customWidth="1"/>
    <col min="7653" max="7653" width="2.57421875" style="229" customWidth="1"/>
    <col min="7654" max="7654" width="8.57421875" style="229" customWidth="1"/>
    <col min="7655" max="7655" width="1.57421875" style="229" customWidth="1"/>
    <col min="7656" max="7656" width="10.00390625" style="229" customWidth="1"/>
    <col min="7657" max="7667" width="11.28125" style="229" customWidth="1"/>
    <col min="7668" max="7668" width="1.8515625" style="229" customWidth="1"/>
    <col min="7669" max="7907" width="9.00390625" style="229" customWidth="1"/>
    <col min="7908" max="7908" width="2.8515625" style="229" customWidth="1"/>
    <col min="7909" max="7909" width="2.57421875" style="229" customWidth="1"/>
    <col min="7910" max="7910" width="8.57421875" style="229" customWidth="1"/>
    <col min="7911" max="7911" width="1.57421875" style="229" customWidth="1"/>
    <col min="7912" max="7912" width="10.00390625" style="229" customWidth="1"/>
    <col min="7913" max="7923" width="11.28125" style="229" customWidth="1"/>
    <col min="7924" max="7924" width="1.8515625" style="229" customWidth="1"/>
    <col min="7925" max="8163" width="9.00390625" style="229" customWidth="1"/>
    <col min="8164" max="8164" width="2.8515625" style="229" customWidth="1"/>
    <col min="8165" max="8165" width="2.57421875" style="229" customWidth="1"/>
    <col min="8166" max="8166" width="8.57421875" style="229" customWidth="1"/>
    <col min="8167" max="8167" width="1.57421875" style="229" customWidth="1"/>
    <col min="8168" max="8168" width="10.00390625" style="229" customWidth="1"/>
    <col min="8169" max="8179" width="11.28125" style="229" customWidth="1"/>
    <col min="8180" max="8180" width="1.8515625" style="229" customWidth="1"/>
    <col min="8181" max="8419" width="9.00390625" style="229" customWidth="1"/>
    <col min="8420" max="8420" width="2.8515625" style="229" customWidth="1"/>
    <col min="8421" max="8421" width="2.57421875" style="229" customWidth="1"/>
    <col min="8422" max="8422" width="8.57421875" style="229" customWidth="1"/>
    <col min="8423" max="8423" width="1.57421875" style="229" customWidth="1"/>
    <col min="8424" max="8424" width="10.00390625" style="229" customWidth="1"/>
    <col min="8425" max="8435" width="11.28125" style="229" customWidth="1"/>
    <col min="8436" max="8436" width="1.8515625" style="229" customWidth="1"/>
    <col min="8437" max="8675" width="9.00390625" style="229" customWidth="1"/>
    <col min="8676" max="8676" width="2.8515625" style="229" customWidth="1"/>
    <col min="8677" max="8677" width="2.57421875" style="229" customWidth="1"/>
    <col min="8678" max="8678" width="8.57421875" style="229" customWidth="1"/>
    <col min="8679" max="8679" width="1.57421875" style="229" customWidth="1"/>
    <col min="8680" max="8680" width="10.00390625" style="229" customWidth="1"/>
    <col min="8681" max="8691" width="11.28125" style="229" customWidth="1"/>
    <col min="8692" max="8692" width="1.8515625" style="229" customWidth="1"/>
    <col min="8693" max="8931" width="9.00390625" style="229" customWidth="1"/>
    <col min="8932" max="8932" width="2.8515625" style="229" customWidth="1"/>
    <col min="8933" max="8933" width="2.57421875" style="229" customWidth="1"/>
    <col min="8934" max="8934" width="8.57421875" style="229" customWidth="1"/>
    <col min="8935" max="8935" width="1.57421875" style="229" customWidth="1"/>
    <col min="8936" max="8936" width="10.00390625" style="229" customWidth="1"/>
    <col min="8937" max="8947" width="11.28125" style="229" customWidth="1"/>
    <col min="8948" max="8948" width="1.8515625" style="229" customWidth="1"/>
    <col min="8949" max="9187" width="9.00390625" style="229" customWidth="1"/>
    <col min="9188" max="9188" width="2.8515625" style="229" customWidth="1"/>
    <col min="9189" max="9189" width="2.57421875" style="229" customWidth="1"/>
    <col min="9190" max="9190" width="8.57421875" style="229" customWidth="1"/>
    <col min="9191" max="9191" width="1.57421875" style="229" customWidth="1"/>
    <col min="9192" max="9192" width="10.00390625" style="229" customWidth="1"/>
    <col min="9193" max="9203" width="11.28125" style="229" customWidth="1"/>
    <col min="9204" max="9204" width="1.8515625" style="229" customWidth="1"/>
    <col min="9205" max="9443" width="9.00390625" style="229" customWidth="1"/>
    <col min="9444" max="9444" width="2.8515625" style="229" customWidth="1"/>
    <col min="9445" max="9445" width="2.57421875" style="229" customWidth="1"/>
    <col min="9446" max="9446" width="8.57421875" style="229" customWidth="1"/>
    <col min="9447" max="9447" width="1.57421875" style="229" customWidth="1"/>
    <col min="9448" max="9448" width="10.00390625" style="229" customWidth="1"/>
    <col min="9449" max="9459" width="11.28125" style="229" customWidth="1"/>
    <col min="9460" max="9460" width="1.8515625" style="229" customWidth="1"/>
    <col min="9461" max="9699" width="9.00390625" style="229" customWidth="1"/>
    <col min="9700" max="9700" width="2.8515625" style="229" customWidth="1"/>
    <col min="9701" max="9701" width="2.57421875" style="229" customWidth="1"/>
    <col min="9702" max="9702" width="8.57421875" style="229" customWidth="1"/>
    <col min="9703" max="9703" width="1.57421875" style="229" customWidth="1"/>
    <col min="9704" max="9704" width="10.00390625" style="229" customWidth="1"/>
    <col min="9705" max="9715" width="11.28125" style="229" customWidth="1"/>
    <col min="9716" max="9716" width="1.8515625" style="229" customWidth="1"/>
    <col min="9717" max="9955" width="9.00390625" style="229" customWidth="1"/>
    <col min="9956" max="9956" width="2.8515625" style="229" customWidth="1"/>
    <col min="9957" max="9957" width="2.57421875" style="229" customWidth="1"/>
    <col min="9958" max="9958" width="8.57421875" style="229" customWidth="1"/>
    <col min="9959" max="9959" width="1.57421875" style="229" customWidth="1"/>
    <col min="9960" max="9960" width="10.00390625" style="229" customWidth="1"/>
    <col min="9961" max="9971" width="11.28125" style="229" customWidth="1"/>
    <col min="9972" max="9972" width="1.8515625" style="229" customWidth="1"/>
    <col min="9973" max="10211" width="9.00390625" style="229" customWidth="1"/>
    <col min="10212" max="10212" width="2.8515625" style="229" customWidth="1"/>
    <col min="10213" max="10213" width="2.57421875" style="229" customWidth="1"/>
    <col min="10214" max="10214" width="8.57421875" style="229" customWidth="1"/>
    <col min="10215" max="10215" width="1.57421875" style="229" customWidth="1"/>
    <col min="10216" max="10216" width="10.00390625" style="229" customWidth="1"/>
    <col min="10217" max="10227" width="11.28125" style="229" customWidth="1"/>
    <col min="10228" max="10228" width="1.8515625" style="229" customWidth="1"/>
    <col min="10229" max="10467" width="9.00390625" style="229" customWidth="1"/>
    <col min="10468" max="10468" width="2.8515625" style="229" customWidth="1"/>
    <col min="10469" max="10469" width="2.57421875" style="229" customWidth="1"/>
    <col min="10470" max="10470" width="8.57421875" style="229" customWidth="1"/>
    <col min="10471" max="10471" width="1.57421875" style="229" customWidth="1"/>
    <col min="10472" max="10472" width="10.00390625" style="229" customWidth="1"/>
    <col min="10473" max="10483" width="11.28125" style="229" customWidth="1"/>
    <col min="10484" max="10484" width="1.8515625" style="229" customWidth="1"/>
    <col min="10485" max="10723" width="9.00390625" style="229" customWidth="1"/>
    <col min="10724" max="10724" width="2.8515625" style="229" customWidth="1"/>
    <col min="10725" max="10725" width="2.57421875" style="229" customWidth="1"/>
    <col min="10726" max="10726" width="8.57421875" style="229" customWidth="1"/>
    <col min="10727" max="10727" width="1.57421875" style="229" customWidth="1"/>
    <col min="10728" max="10728" width="10.00390625" style="229" customWidth="1"/>
    <col min="10729" max="10739" width="11.28125" style="229" customWidth="1"/>
    <col min="10740" max="10740" width="1.8515625" style="229" customWidth="1"/>
    <col min="10741" max="10979" width="9.00390625" style="229" customWidth="1"/>
    <col min="10980" max="10980" width="2.8515625" style="229" customWidth="1"/>
    <col min="10981" max="10981" width="2.57421875" style="229" customWidth="1"/>
    <col min="10982" max="10982" width="8.57421875" style="229" customWidth="1"/>
    <col min="10983" max="10983" width="1.57421875" style="229" customWidth="1"/>
    <col min="10984" max="10984" width="10.00390625" style="229" customWidth="1"/>
    <col min="10985" max="10995" width="11.28125" style="229" customWidth="1"/>
    <col min="10996" max="10996" width="1.8515625" style="229" customWidth="1"/>
    <col min="10997" max="11235" width="9.00390625" style="229" customWidth="1"/>
    <col min="11236" max="11236" width="2.8515625" style="229" customWidth="1"/>
    <col min="11237" max="11237" width="2.57421875" style="229" customWidth="1"/>
    <col min="11238" max="11238" width="8.57421875" style="229" customWidth="1"/>
    <col min="11239" max="11239" width="1.57421875" style="229" customWidth="1"/>
    <col min="11240" max="11240" width="10.00390625" style="229" customWidth="1"/>
    <col min="11241" max="11251" width="11.28125" style="229" customWidth="1"/>
    <col min="11252" max="11252" width="1.8515625" style="229" customWidth="1"/>
    <col min="11253" max="11491" width="9.00390625" style="229" customWidth="1"/>
    <col min="11492" max="11492" width="2.8515625" style="229" customWidth="1"/>
    <col min="11493" max="11493" width="2.57421875" style="229" customWidth="1"/>
    <col min="11494" max="11494" width="8.57421875" style="229" customWidth="1"/>
    <col min="11495" max="11495" width="1.57421875" style="229" customWidth="1"/>
    <col min="11496" max="11496" width="10.00390625" style="229" customWidth="1"/>
    <col min="11497" max="11507" width="11.28125" style="229" customWidth="1"/>
    <col min="11508" max="11508" width="1.8515625" style="229" customWidth="1"/>
    <col min="11509" max="11747" width="9.00390625" style="229" customWidth="1"/>
    <col min="11748" max="11748" width="2.8515625" style="229" customWidth="1"/>
    <col min="11749" max="11749" width="2.57421875" style="229" customWidth="1"/>
    <col min="11750" max="11750" width="8.57421875" style="229" customWidth="1"/>
    <col min="11751" max="11751" width="1.57421875" style="229" customWidth="1"/>
    <col min="11752" max="11752" width="10.00390625" style="229" customWidth="1"/>
    <col min="11753" max="11763" width="11.28125" style="229" customWidth="1"/>
    <col min="11764" max="11764" width="1.8515625" style="229" customWidth="1"/>
    <col min="11765" max="12003" width="9.00390625" style="229" customWidth="1"/>
    <col min="12004" max="12004" width="2.8515625" style="229" customWidth="1"/>
    <col min="12005" max="12005" width="2.57421875" style="229" customWidth="1"/>
    <col min="12006" max="12006" width="8.57421875" style="229" customWidth="1"/>
    <col min="12007" max="12007" width="1.57421875" style="229" customWidth="1"/>
    <col min="12008" max="12008" width="10.00390625" style="229" customWidth="1"/>
    <col min="12009" max="12019" width="11.28125" style="229" customWidth="1"/>
    <col min="12020" max="12020" width="1.8515625" style="229" customWidth="1"/>
    <col min="12021" max="12259" width="9.00390625" style="229" customWidth="1"/>
    <col min="12260" max="12260" width="2.8515625" style="229" customWidth="1"/>
    <col min="12261" max="12261" width="2.57421875" style="229" customWidth="1"/>
    <col min="12262" max="12262" width="8.57421875" style="229" customWidth="1"/>
    <col min="12263" max="12263" width="1.57421875" style="229" customWidth="1"/>
    <col min="12264" max="12264" width="10.00390625" style="229" customWidth="1"/>
    <col min="12265" max="12275" width="11.28125" style="229" customWidth="1"/>
    <col min="12276" max="12276" width="1.8515625" style="229" customWidth="1"/>
    <col min="12277" max="12515" width="9.00390625" style="229" customWidth="1"/>
    <col min="12516" max="12516" width="2.8515625" style="229" customWidth="1"/>
    <col min="12517" max="12517" width="2.57421875" style="229" customWidth="1"/>
    <col min="12518" max="12518" width="8.57421875" style="229" customWidth="1"/>
    <col min="12519" max="12519" width="1.57421875" style="229" customWidth="1"/>
    <col min="12520" max="12520" width="10.00390625" style="229" customWidth="1"/>
    <col min="12521" max="12531" width="11.28125" style="229" customWidth="1"/>
    <col min="12532" max="12532" width="1.8515625" style="229" customWidth="1"/>
    <col min="12533" max="12771" width="9.00390625" style="229" customWidth="1"/>
    <col min="12772" max="12772" width="2.8515625" style="229" customWidth="1"/>
    <col min="12773" max="12773" width="2.57421875" style="229" customWidth="1"/>
    <col min="12774" max="12774" width="8.57421875" style="229" customWidth="1"/>
    <col min="12775" max="12775" width="1.57421875" style="229" customWidth="1"/>
    <col min="12776" max="12776" width="10.00390625" style="229" customWidth="1"/>
    <col min="12777" max="12787" width="11.28125" style="229" customWidth="1"/>
    <col min="12788" max="12788" width="1.8515625" style="229" customWidth="1"/>
    <col min="12789" max="13027" width="9.00390625" style="229" customWidth="1"/>
    <col min="13028" max="13028" width="2.8515625" style="229" customWidth="1"/>
    <col min="13029" max="13029" width="2.57421875" style="229" customWidth="1"/>
    <col min="13030" max="13030" width="8.57421875" style="229" customWidth="1"/>
    <col min="13031" max="13031" width="1.57421875" style="229" customWidth="1"/>
    <col min="13032" max="13032" width="10.00390625" style="229" customWidth="1"/>
    <col min="13033" max="13043" width="11.28125" style="229" customWidth="1"/>
    <col min="13044" max="13044" width="1.8515625" style="229" customWidth="1"/>
    <col min="13045" max="13283" width="9.00390625" style="229" customWidth="1"/>
    <col min="13284" max="13284" width="2.8515625" style="229" customWidth="1"/>
    <col min="13285" max="13285" width="2.57421875" style="229" customWidth="1"/>
    <col min="13286" max="13286" width="8.57421875" style="229" customWidth="1"/>
    <col min="13287" max="13287" width="1.57421875" style="229" customWidth="1"/>
    <col min="13288" max="13288" width="10.00390625" style="229" customWidth="1"/>
    <col min="13289" max="13299" width="11.28125" style="229" customWidth="1"/>
    <col min="13300" max="13300" width="1.8515625" style="229" customWidth="1"/>
    <col min="13301" max="13539" width="9.00390625" style="229" customWidth="1"/>
    <col min="13540" max="13540" width="2.8515625" style="229" customWidth="1"/>
    <col min="13541" max="13541" width="2.57421875" style="229" customWidth="1"/>
    <col min="13542" max="13542" width="8.57421875" style="229" customWidth="1"/>
    <col min="13543" max="13543" width="1.57421875" style="229" customWidth="1"/>
    <col min="13544" max="13544" width="10.00390625" style="229" customWidth="1"/>
    <col min="13545" max="13555" width="11.28125" style="229" customWidth="1"/>
    <col min="13556" max="13556" width="1.8515625" style="229" customWidth="1"/>
    <col min="13557" max="13795" width="9.00390625" style="229" customWidth="1"/>
    <col min="13796" max="13796" width="2.8515625" style="229" customWidth="1"/>
    <col min="13797" max="13797" width="2.57421875" style="229" customWidth="1"/>
    <col min="13798" max="13798" width="8.57421875" style="229" customWidth="1"/>
    <col min="13799" max="13799" width="1.57421875" style="229" customWidth="1"/>
    <col min="13800" max="13800" width="10.00390625" style="229" customWidth="1"/>
    <col min="13801" max="13811" width="11.28125" style="229" customWidth="1"/>
    <col min="13812" max="13812" width="1.8515625" style="229" customWidth="1"/>
    <col min="13813" max="14051" width="9.00390625" style="229" customWidth="1"/>
    <col min="14052" max="14052" width="2.8515625" style="229" customWidth="1"/>
    <col min="14053" max="14053" width="2.57421875" style="229" customWidth="1"/>
    <col min="14054" max="14054" width="8.57421875" style="229" customWidth="1"/>
    <col min="14055" max="14055" width="1.57421875" style="229" customWidth="1"/>
    <col min="14056" max="14056" width="10.00390625" style="229" customWidth="1"/>
    <col min="14057" max="14067" width="11.28125" style="229" customWidth="1"/>
    <col min="14068" max="14068" width="1.8515625" style="229" customWidth="1"/>
    <col min="14069" max="14307" width="9.00390625" style="229" customWidth="1"/>
    <col min="14308" max="14308" width="2.8515625" style="229" customWidth="1"/>
    <col min="14309" max="14309" width="2.57421875" style="229" customWidth="1"/>
    <col min="14310" max="14310" width="8.57421875" style="229" customWidth="1"/>
    <col min="14311" max="14311" width="1.57421875" style="229" customWidth="1"/>
    <col min="14312" max="14312" width="10.00390625" style="229" customWidth="1"/>
    <col min="14313" max="14323" width="11.28125" style="229" customWidth="1"/>
    <col min="14324" max="14324" width="1.8515625" style="229" customWidth="1"/>
    <col min="14325" max="14563" width="9.00390625" style="229" customWidth="1"/>
    <col min="14564" max="14564" width="2.8515625" style="229" customWidth="1"/>
    <col min="14565" max="14565" width="2.57421875" style="229" customWidth="1"/>
    <col min="14566" max="14566" width="8.57421875" style="229" customWidth="1"/>
    <col min="14567" max="14567" width="1.57421875" style="229" customWidth="1"/>
    <col min="14568" max="14568" width="10.00390625" style="229" customWidth="1"/>
    <col min="14569" max="14579" width="11.28125" style="229" customWidth="1"/>
    <col min="14580" max="14580" width="1.8515625" style="229" customWidth="1"/>
    <col min="14581" max="14819" width="9.00390625" style="229" customWidth="1"/>
    <col min="14820" max="14820" width="2.8515625" style="229" customWidth="1"/>
    <col min="14821" max="14821" width="2.57421875" style="229" customWidth="1"/>
    <col min="14822" max="14822" width="8.57421875" style="229" customWidth="1"/>
    <col min="14823" max="14823" width="1.57421875" style="229" customWidth="1"/>
    <col min="14824" max="14824" width="10.00390625" style="229" customWidth="1"/>
    <col min="14825" max="14835" width="11.28125" style="229" customWidth="1"/>
    <col min="14836" max="14836" width="1.8515625" style="229" customWidth="1"/>
    <col min="14837" max="15075" width="9.00390625" style="229" customWidth="1"/>
    <col min="15076" max="15076" width="2.8515625" style="229" customWidth="1"/>
    <col min="15077" max="15077" width="2.57421875" style="229" customWidth="1"/>
    <col min="15078" max="15078" width="8.57421875" style="229" customWidth="1"/>
    <col min="15079" max="15079" width="1.57421875" style="229" customWidth="1"/>
    <col min="15080" max="15080" width="10.00390625" style="229" customWidth="1"/>
    <col min="15081" max="15091" width="11.28125" style="229" customWidth="1"/>
    <col min="15092" max="15092" width="1.8515625" style="229" customWidth="1"/>
    <col min="15093" max="15331" width="9.00390625" style="229" customWidth="1"/>
    <col min="15332" max="15332" width="2.8515625" style="229" customWidth="1"/>
    <col min="15333" max="15333" width="2.57421875" style="229" customWidth="1"/>
    <col min="15334" max="15334" width="8.57421875" style="229" customWidth="1"/>
    <col min="15335" max="15335" width="1.57421875" style="229" customWidth="1"/>
    <col min="15336" max="15336" width="10.00390625" style="229" customWidth="1"/>
    <col min="15337" max="15347" width="11.28125" style="229" customWidth="1"/>
    <col min="15348" max="15348" width="1.8515625" style="229" customWidth="1"/>
    <col min="15349" max="15587" width="9.00390625" style="229" customWidth="1"/>
    <col min="15588" max="15588" width="2.8515625" style="229" customWidth="1"/>
    <col min="15589" max="15589" width="2.57421875" style="229" customWidth="1"/>
    <col min="15590" max="15590" width="8.57421875" style="229" customWidth="1"/>
    <col min="15591" max="15591" width="1.57421875" style="229" customWidth="1"/>
    <col min="15592" max="15592" width="10.00390625" style="229" customWidth="1"/>
    <col min="15593" max="15603" width="11.28125" style="229" customWidth="1"/>
    <col min="15604" max="15604" width="1.8515625" style="229" customWidth="1"/>
    <col min="15605" max="15843" width="9.00390625" style="229" customWidth="1"/>
    <col min="15844" max="15844" width="2.8515625" style="229" customWidth="1"/>
    <col min="15845" max="15845" width="2.57421875" style="229" customWidth="1"/>
    <col min="15846" max="15846" width="8.57421875" style="229" customWidth="1"/>
    <col min="15847" max="15847" width="1.57421875" style="229" customWidth="1"/>
    <col min="15848" max="15848" width="10.00390625" style="229" customWidth="1"/>
    <col min="15849" max="15859" width="11.28125" style="229" customWidth="1"/>
    <col min="15860" max="15860" width="1.8515625" style="229" customWidth="1"/>
    <col min="15861" max="16099" width="9.00390625" style="229" customWidth="1"/>
    <col min="16100" max="16100" width="2.8515625" style="229" customWidth="1"/>
    <col min="16101" max="16101" width="2.57421875" style="229" customWidth="1"/>
    <col min="16102" max="16102" width="8.57421875" style="229" customWidth="1"/>
    <col min="16103" max="16103" width="1.57421875" style="229" customWidth="1"/>
    <col min="16104" max="16104" width="10.00390625" style="229" customWidth="1"/>
    <col min="16105" max="16115" width="11.28125" style="229" customWidth="1"/>
    <col min="16116" max="16116" width="1.8515625" style="229" customWidth="1"/>
    <col min="16117" max="16384" width="9.00390625" style="229" customWidth="1"/>
  </cols>
  <sheetData>
    <row r="1" ht="15" customHeight="1">
      <c r="B1" s="149" t="s">
        <v>193</v>
      </c>
    </row>
    <row r="2" spans="2:16" ht="13.5" customHeight="1">
      <c r="B2" s="149"/>
      <c r="P2" s="229" t="s">
        <v>194</v>
      </c>
    </row>
    <row r="3" spans="2:16" s="231" customFormat="1" ht="21" customHeight="1">
      <c r="B3" s="447" t="s">
        <v>195</v>
      </c>
      <c r="C3" s="448"/>
      <c r="D3" s="232"/>
      <c r="E3" s="233"/>
      <c r="F3" s="451" t="s">
        <v>157</v>
      </c>
      <c r="G3" s="453" t="s">
        <v>40</v>
      </c>
      <c r="H3" s="455" t="s">
        <v>42</v>
      </c>
      <c r="I3" s="456"/>
      <c r="J3" s="440" t="s">
        <v>44</v>
      </c>
      <c r="K3" s="457" t="s">
        <v>196</v>
      </c>
      <c r="L3" s="458"/>
      <c r="M3" s="459"/>
      <c r="N3" s="440" t="s">
        <v>197</v>
      </c>
      <c r="O3" s="440" t="s">
        <v>48</v>
      </c>
      <c r="P3" s="442" t="s">
        <v>198</v>
      </c>
    </row>
    <row r="4" spans="2:16" s="231" customFormat="1" ht="21" customHeight="1">
      <c r="B4" s="449"/>
      <c r="C4" s="450"/>
      <c r="D4" s="234"/>
      <c r="E4" s="235"/>
      <c r="F4" s="452"/>
      <c r="G4" s="454"/>
      <c r="H4" s="236" t="s">
        <v>199</v>
      </c>
      <c r="I4" s="236" t="s">
        <v>200</v>
      </c>
      <c r="J4" s="441"/>
      <c r="K4" s="236" t="s">
        <v>201</v>
      </c>
      <c r="L4" s="236" t="s">
        <v>202</v>
      </c>
      <c r="M4" s="236" t="s">
        <v>203</v>
      </c>
      <c r="N4" s="441"/>
      <c r="O4" s="441"/>
      <c r="P4" s="443"/>
    </row>
    <row r="5" spans="1:16" s="230" customFormat="1" ht="15" customHeight="1">
      <c r="A5" s="237"/>
      <c r="B5" s="238"/>
      <c r="C5" s="188"/>
      <c r="D5" s="239" t="s">
        <v>204</v>
      </c>
      <c r="E5" s="240"/>
      <c r="F5" s="241">
        <v>13574200</v>
      </c>
      <c r="G5" s="242">
        <v>0</v>
      </c>
      <c r="H5" s="243">
        <v>2227100</v>
      </c>
      <c r="I5" s="244">
        <v>531900</v>
      </c>
      <c r="J5" s="243">
        <v>1143000</v>
      </c>
      <c r="K5" s="244">
        <v>909700</v>
      </c>
      <c r="L5" s="243">
        <v>360000</v>
      </c>
      <c r="M5" s="244">
        <v>1035100</v>
      </c>
      <c r="N5" s="243">
        <v>462900</v>
      </c>
      <c r="O5" s="243">
        <v>5346400</v>
      </c>
      <c r="P5" s="245">
        <v>1558100</v>
      </c>
    </row>
    <row r="6" spans="2:16" s="230" customFormat="1" ht="15" customHeight="1">
      <c r="B6" s="238"/>
      <c r="C6" s="188" t="s">
        <v>166</v>
      </c>
      <c r="D6" s="246"/>
      <c r="E6" s="247" t="s">
        <v>205</v>
      </c>
      <c r="F6" s="248">
        <v>234609</v>
      </c>
      <c r="G6" s="249">
        <v>0</v>
      </c>
      <c r="H6" s="250">
        <v>10054</v>
      </c>
      <c r="I6" s="250">
        <v>67</v>
      </c>
      <c r="J6" s="250">
        <v>46378</v>
      </c>
      <c r="K6" s="250">
        <v>773</v>
      </c>
      <c r="L6" s="250">
        <v>15330</v>
      </c>
      <c r="M6" s="250">
        <v>113</v>
      </c>
      <c r="N6" s="250">
        <v>1134</v>
      </c>
      <c r="O6" s="250">
        <v>160725</v>
      </c>
      <c r="P6" s="251">
        <v>35</v>
      </c>
    </row>
    <row r="7" spans="2:16" s="230" customFormat="1" ht="15" customHeight="1">
      <c r="B7" s="238"/>
      <c r="C7" s="252"/>
      <c r="D7" s="239" t="s">
        <v>206</v>
      </c>
      <c r="E7" s="240"/>
      <c r="F7" s="253">
        <v>13574200</v>
      </c>
      <c r="G7" s="242">
        <v>0</v>
      </c>
      <c r="H7" s="243">
        <v>2227100</v>
      </c>
      <c r="I7" s="243">
        <v>531900</v>
      </c>
      <c r="J7" s="243">
        <v>1143000</v>
      </c>
      <c r="K7" s="243">
        <v>909700</v>
      </c>
      <c r="L7" s="243">
        <v>360000</v>
      </c>
      <c r="M7" s="243">
        <v>1035100</v>
      </c>
      <c r="N7" s="243">
        <v>462900</v>
      </c>
      <c r="O7" s="243">
        <v>5346400</v>
      </c>
      <c r="P7" s="254">
        <v>1558100</v>
      </c>
    </row>
    <row r="8" spans="2:16" s="230" customFormat="1" ht="15" customHeight="1" thickBot="1">
      <c r="B8" s="255" t="s">
        <v>207</v>
      </c>
      <c r="C8" s="256"/>
      <c r="D8" s="257"/>
      <c r="E8" s="258" t="s">
        <v>205</v>
      </c>
      <c r="F8" s="259">
        <v>234609</v>
      </c>
      <c r="G8" s="260">
        <v>0</v>
      </c>
      <c r="H8" s="261">
        <v>10054</v>
      </c>
      <c r="I8" s="261">
        <v>67</v>
      </c>
      <c r="J8" s="261">
        <v>46378</v>
      </c>
      <c r="K8" s="261">
        <v>773</v>
      </c>
      <c r="L8" s="261">
        <v>15330</v>
      </c>
      <c r="M8" s="261">
        <v>113</v>
      </c>
      <c r="N8" s="261">
        <v>1134</v>
      </c>
      <c r="O8" s="261">
        <v>160725</v>
      </c>
      <c r="P8" s="262">
        <v>35</v>
      </c>
    </row>
    <row r="9" spans="2:16" s="230" customFormat="1" ht="15" customHeight="1" thickTop="1">
      <c r="B9" s="238"/>
      <c r="C9" s="263"/>
      <c r="D9" s="239" t="s">
        <v>204</v>
      </c>
      <c r="E9" s="240"/>
      <c r="F9" s="264">
        <v>2339200</v>
      </c>
      <c r="G9" s="265">
        <v>57600</v>
      </c>
      <c r="H9" s="266">
        <v>87100</v>
      </c>
      <c r="I9" s="266">
        <v>517200</v>
      </c>
      <c r="J9" s="267">
        <v>0</v>
      </c>
      <c r="K9" s="266">
        <v>0</v>
      </c>
      <c r="L9" s="267">
        <v>0</v>
      </c>
      <c r="M9" s="266">
        <v>690300</v>
      </c>
      <c r="N9" s="267">
        <v>156700</v>
      </c>
      <c r="O9" s="266">
        <v>568500</v>
      </c>
      <c r="P9" s="268">
        <v>261800</v>
      </c>
    </row>
    <row r="10" spans="2:16" s="230" customFormat="1" ht="15" customHeight="1">
      <c r="B10" s="238"/>
      <c r="C10" s="188" t="s">
        <v>208</v>
      </c>
      <c r="D10" s="246"/>
      <c r="E10" s="247" t="s">
        <v>205</v>
      </c>
      <c r="F10" s="248">
        <v>49064</v>
      </c>
      <c r="G10" s="249">
        <v>0</v>
      </c>
      <c r="H10" s="250">
        <v>136</v>
      </c>
      <c r="I10" s="250">
        <v>293</v>
      </c>
      <c r="J10" s="250">
        <v>0</v>
      </c>
      <c r="K10" s="250">
        <v>0</v>
      </c>
      <c r="L10" s="250">
        <v>0</v>
      </c>
      <c r="M10" s="250">
        <v>0</v>
      </c>
      <c r="N10" s="250">
        <v>0</v>
      </c>
      <c r="O10" s="250">
        <v>48635</v>
      </c>
      <c r="P10" s="251">
        <v>0</v>
      </c>
    </row>
    <row r="11" spans="2:16" s="230" customFormat="1" ht="15" customHeight="1">
      <c r="B11" s="238"/>
      <c r="C11" s="263"/>
      <c r="D11" s="239" t="s">
        <v>204</v>
      </c>
      <c r="E11" s="240"/>
      <c r="F11" s="269">
        <v>1204800</v>
      </c>
      <c r="G11" s="265">
        <v>0</v>
      </c>
      <c r="H11" s="243">
        <v>61000</v>
      </c>
      <c r="I11" s="267">
        <v>198800</v>
      </c>
      <c r="J11" s="243">
        <v>0</v>
      </c>
      <c r="K11" s="243">
        <v>212600</v>
      </c>
      <c r="L11" s="243">
        <v>0</v>
      </c>
      <c r="M11" s="267">
        <v>0</v>
      </c>
      <c r="N11" s="243">
        <v>438600</v>
      </c>
      <c r="O11" s="243">
        <v>130700</v>
      </c>
      <c r="P11" s="268">
        <v>163100</v>
      </c>
    </row>
    <row r="12" spans="2:16" s="230" customFormat="1" ht="15" customHeight="1">
      <c r="B12" s="238"/>
      <c r="C12" s="188" t="s">
        <v>169</v>
      </c>
      <c r="D12" s="246"/>
      <c r="E12" s="247" t="s">
        <v>205</v>
      </c>
      <c r="F12" s="270">
        <v>37088</v>
      </c>
      <c r="G12" s="249">
        <v>249</v>
      </c>
      <c r="H12" s="250">
        <v>2</v>
      </c>
      <c r="I12" s="250">
        <v>5640</v>
      </c>
      <c r="J12" s="250">
        <v>0</v>
      </c>
      <c r="K12" s="250">
        <v>17</v>
      </c>
      <c r="L12" s="250">
        <v>0</v>
      </c>
      <c r="M12" s="250">
        <v>0</v>
      </c>
      <c r="N12" s="250">
        <v>0</v>
      </c>
      <c r="O12" s="250">
        <v>31180</v>
      </c>
      <c r="P12" s="251">
        <v>0</v>
      </c>
    </row>
    <row r="13" spans="2:16" s="230" customFormat="1" ht="15" customHeight="1">
      <c r="B13" s="238"/>
      <c r="C13" s="263"/>
      <c r="D13" s="239" t="s">
        <v>204</v>
      </c>
      <c r="E13" s="240"/>
      <c r="F13" s="269">
        <v>482000</v>
      </c>
      <c r="G13" s="265">
        <v>74000</v>
      </c>
      <c r="H13" s="243">
        <v>29200</v>
      </c>
      <c r="I13" s="243">
        <v>25000</v>
      </c>
      <c r="J13" s="267">
        <v>0</v>
      </c>
      <c r="K13" s="243">
        <v>145200</v>
      </c>
      <c r="L13" s="243">
        <v>0</v>
      </c>
      <c r="M13" s="267">
        <v>0</v>
      </c>
      <c r="N13" s="243">
        <v>0</v>
      </c>
      <c r="O13" s="243">
        <v>208600</v>
      </c>
      <c r="P13" s="268">
        <v>0</v>
      </c>
    </row>
    <row r="14" spans="2:16" s="230" customFormat="1" ht="15" customHeight="1">
      <c r="B14" s="238"/>
      <c r="C14" s="188" t="s">
        <v>170</v>
      </c>
      <c r="D14" s="246"/>
      <c r="E14" s="247" t="s">
        <v>205</v>
      </c>
      <c r="F14" s="270">
        <v>32</v>
      </c>
      <c r="G14" s="249">
        <v>0</v>
      </c>
      <c r="H14" s="250">
        <v>32</v>
      </c>
      <c r="I14" s="250">
        <v>0</v>
      </c>
      <c r="J14" s="250">
        <v>0</v>
      </c>
      <c r="K14" s="250">
        <v>0</v>
      </c>
      <c r="L14" s="250">
        <v>0</v>
      </c>
      <c r="M14" s="250">
        <v>0</v>
      </c>
      <c r="N14" s="250">
        <v>0</v>
      </c>
      <c r="O14" s="250">
        <v>0</v>
      </c>
      <c r="P14" s="251">
        <v>0</v>
      </c>
    </row>
    <row r="15" spans="2:16" s="230" customFormat="1" ht="15" customHeight="1">
      <c r="B15" s="238"/>
      <c r="C15" s="263"/>
      <c r="D15" s="239" t="s">
        <v>204</v>
      </c>
      <c r="E15" s="240"/>
      <c r="F15" s="269">
        <v>1423500</v>
      </c>
      <c r="G15" s="265">
        <v>0</v>
      </c>
      <c r="H15" s="243">
        <v>215700</v>
      </c>
      <c r="I15" s="267">
        <v>10000</v>
      </c>
      <c r="J15" s="243">
        <v>0</v>
      </c>
      <c r="K15" s="243">
        <v>51800</v>
      </c>
      <c r="L15" s="267">
        <v>0</v>
      </c>
      <c r="M15" s="243">
        <v>922900</v>
      </c>
      <c r="N15" s="267">
        <v>163100</v>
      </c>
      <c r="O15" s="243">
        <v>0</v>
      </c>
      <c r="P15" s="268">
        <v>60000</v>
      </c>
    </row>
    <row r="16" spans="2:16" s="230" customFormat="1" ht="15" customHeight="1">
      <c r="B16" s="238"/>
      <c r="C16" s="188" t="s">
        <v>171</v>
      </c>
      <c r="D16" s="246"/>
      <c r="E16" s="247" t="s">
        <v>205</v>
      </c>
      <c r="F16" s="270">
        <v>3946</v>
      </c>
      <c r="G16" s="249">
        <v>0</v>
      </c>
      <c r="H16" s="250">
        <v>0</v>
      </c>
      <c r="I16" s="250">
        <v>0</v>
      </c>
      <c r="J16" s="250">
        <v>0</v>
      </c>
      <c r="K16" s="250">
        <v>0</v>
      </c>
      <c r="L16" s="250">
        <v>0</v>
      </c>
      <c r="M16" s="250">
        <v>0</v>
      </c>
      <c r="N16" s="250">
        <v>3946</v>
      </c>
      <c r="O16" s="250">
        <v>0</v>
      </c>
      <c r="P16" s="251">
        <v>0</v>
      </c>
    </row>
    <row r="17" spans="2:16" s="230" customFormat="1" ht="15" customHeight="1">
      <c r="B17" s="238"/>
      <c r="C17" s="252"/>
      <c r="D17" s="239" t="s">
        <v>206</v>
      </c>
      <c r="E17" s="240"/>
      <c r="F17" s="269">
        <v>5449500</v>
      </c>
      <c r="G17" s="271">
        <v>131600</v>
      </c>
      <c r="H17" s="272">
        <v>393000</v>
      </c>
      <c r="I17" s="272">
        <v>751000</v>
      </c>
      <c r="J17" s="272">
        <v>0</v>
      </c>
      <c r="K17" s="272">
        <v>409600</v>
      </c>
      <c r="L17" s="272">
        <v>0</v>
      </c>
      <c r="M17" s="272">
        <v>1613200</v>
      </c>
      <c r="N17" s="272">
        <v>758400</v>
      </c>
      <c r="O17" s="272">
        <v>907800</v>
      </c>
      <c r="P17" s="273">
        <v>484900</v>
      </c>
    </row>
    <row r="18" spans="2:16" s="230" customFormat="1" ht="15" customHeight="1" thickBot="1">
      <c r="B18" s="255" t="s">
        <v>209</v>
      </c>
      <c r="C18" s="256"/>
      <c r="D18" s="257"/>
      <c r="E18" s="258" t="s">
        <v>205</v>
      </c>
      <c r="F18" s="259">
        <v>90130</v>
      </c>
      <c r="G18" s="260">
        <v>249</v>
      </c>
      <c r="H18" s="261">
        <v>170</v>
      </c>
      <c r="I18" s="261">
        <v>5933</v>
      </c>
      <c r="J18" s="261">
        <v>0</v>
      </c>
      <c r="K18" s="261">
        <v>17</v>
      </c>
      <c r="L18" s="261">
        <v>0</v>
      </c>
      <c r="M18" s="261">
        <v>0</v>
      </c>
      <c r="N18" s="261">
        <v>3946</v>
      </c>
      <c r="O18" s="261">
        <v>79815</v>
      </c>
      <c r="P18" s="262">
        <v>0</v>
      </c>
    </row>
    <row r="19" spans="2:16" s="230" customFormat="1" ht="15" customHeight="1" thickTop="1">
      <c r="B19" s="239"/>
      <c r="C19" s="263"/>
      <c r="D19" s="239" t="s">
        <v>204</v>
      </c>
      <c r="E19" s="240"/>
      <c r="F19" s="269">
        <v>3096400</v>
      </c>
      <c r="G19" s="265">
        <v>45800</v>
      </c>
      <c r="H19" s="266">
        <v>58700</v>
      </c>
      <c r="I19" s="267">
        <v>622400</v>
      </c>
      <c r="J19" s="266">
        <v>181000</v>
      </c>
      <c r="K19" s="267">
        <v>1238300</v>
      </c>
      <c r="L19" s="266">
        <v>0</v>
      </c>
      <c r="M19" s="267">
        <v>0</v>
      </c>
      <c r="N19" s="266">
        <v>42000</v>
      </c>
      <c r="O19" s="266">
        <v>306000</v>
      </c>
      <c r="P19" s="268">
        <v>602200</v>
      </c>
    </row>
    <row r="20" spans="2:16" s="230" customFormat="1" ht="15" customHeight="1">
      <c r="B20" s="238"/>
      <c r="C20" s="188" t="s">
        <v>173</v>
      </c>
      <c r="D20" s="246"/>
      <c r="E20" s="247" t="s">
        <v>205</v>
      </c>
      <c r="F20" s="270">
        <v>49529</v>
      </c>
      <c r="G20" s="249">
        <v>3132</v>
      </c>
      <c r="H20" s="250">
        <v>36</v>
      </c>
      <c r="I20" s="250">
        <v>30304</v>
      </c>
      <c r="J20" s="250">
        <v>800</v>
      </c>
      <c r="K20" s="250">
        <v>839</v>
      </c>
      <c r="L20" s="250">
        <v>0</v>
      </c>
      <c r="M20" s="250">
        <v>0</v>
      </c>
      <c r="N20" s="250">
        <v>278</v>
      </c>
      <c r="O20" s="250">
        <v>10120</v>
      </c>
      <c r="P20" s="251">
        <v>4020</v>
      </c>
    </row>
    <row r="21" spans="2:16" s="230" customFormat="1" ht="15" customHeight="1">
      <c r="B21" s="238"/>
      <c r="C21" s="263"/>
      <c r="D21" s="239" t="s">
        <v>204</v>
      </c>
      <c r="E21" s="240"/>
      <c r="F21" s="269">
        <v>536100</v>
      </c>
      <c r="G21" s="265">
        <v>0</v>
      </c>
      <c r="H21" s="243">
        <v>41100</v>
      </c>
      <c r="I21" s="243">
        <v>100</v>
      </c>
      <c r="J21" s="267">
        <v>150000</v>
      </c>
      <c r="K21" s="243">
        <v>96400</v>
      </c>
      <c r="L21" s="267">
        <v>0</v>
      </c>
      <c r="M21" s="243">
        <v>29300</v>
      </c>
      <c r="N21" s="267">
        <v>68200</v>
      </c>
      <c r="O21" s="243">
        <v>0</v>
      </c>
      <c r="P21" s="268">
        <v>151000</v>
      </c>
    </row>
    <row r="22" spans="2:16" s="230" customFormat="1" ht="15" customHeight="1">
      <c r="B22" s="238"/>
      <c r="C22" s="188" t="s">
        <v>174</v>
      </c>
      <c r="D22" s="246"/>
      <c r="E22" s="274" t="s">
        <v>205</v>
      </c>
      <c r="F22" s="275">
        <v>0</v>
      </c>
      <c r="G22" s="249">
        <v>0</v>
      </c>
      <c r="H22" s="250">
        <v>0</v>
      </c>
      <c r="I22" s="250">
        <v>0</v>
      </c>
      <c r="J22" s="250">
        <v>0</v>
      </c>
      <c r="K22" s="250">
        <v>0</v>
      </c>
      <c r="L22" s="250">
        <v>0</v>
      </c>
      <c r="M22" s="250">
        <v>0</v>
      </c>
      <c r="N22" s="250">
        <v>0</v>
      </c>
      <c r="O22" s="250">
        <v>0</v>
      </c>
      <c r="P22" s="251">
        <v>0</v>
      </c>
    </row>
    <row r="23" spans="2:16" s="230" customFormat="1" ht="15" customHeight="1">
      <c r="B23" s="238"/>
      <c r="C23" s="252"/>
      <c r="D23" s="239" t="s">
        <v>204</v>
      </c>
      <c r="E23" s="240"/>
      <c r="F23" s="269">
        <v>3632500</v>
      </c>
      <c r="G23" s="271">
        <v>45800</v>
      </c>
      <c r="H23" s="272">
        <v>99800</v>
      </c>
      <c r="I23" s="272">
        <v>622500</v>
      </c>
      <c r="J23" s="272">
        <v>331000</v>
      </c>
      <c r="K23" s="272">
        <v>1334700</v>
      </c>
      <c r="L23" s="272">
        <v>0</v>
      </c>
      <c r="M23" s="272">
        <v>29300</v>
      </c>
      <c r="N23" s="272">
        <v>110200</v>
      </c>
      <c r="O23" s="272">
        <v>306000</v>
      </c>
      <c r="P23" s="273">
        <v>753200</v>
      </c>
    </row>
    <row r="24" spans="2:16" s="230" customFormat="1" ht="15" customHeight="1" thickBot="1">
      <c r="B24" s="255" t="s">
        <v>210</v>
      </c>
      <c r="C24" s="256"/>
      <c r="D24" s="257"/>
      <c r="E24" s="258" t="s">
        <v>205</v>
      </c>
      <c r="F24" s="259">
        <v>49529</v>
      </c>
      <c r="G24" s="260">
        <v>3132</v>
      </c>
      <c r="H24" s="261">
        <v>36</v>
      </c>
      <c r="I24" s="261">
        <v>30304</v>
      </c>
      <c r="J24" s="261">
        <v>800</v>
      </c>
      <c r="K24" s="261">
        <v>839</v>
      </c>
      <c r="L24" s="261">
        <v>0</v>
      </c>
      <c r="M24" s="261">
        <v>0</v>
      </c>
      <c r="N24" s="261">
        <v>278</v>
      </c>
      <c r="O24" s="261">
        <v>10120</v>
      </c>
      <c r="P24" s="262">
        <v>4020</v>
      </c>
    </row>
    <row r="25" spans="2:16" s="230" customFormat="1" ht="13.5" customHeight="1" thickTop="1">
      <c r="B25" s="238"/>
      <c r="C25" s="263"/>
      <c r="D25" s="239" t="s">
        <v>204</v>
      </c>
      <c r="E25" s="240"/>
      <c r="F25" s="269">
        <v>4833400</v>
      </c>
      <c r="G25" s="265">
        <v>122400</v>
      </c>
      <c r="H25" s="266">
        <v>1762500</v>
      </c>
      <c r="I25" s="266">
        <v>236700</v>
      </c>
      <c r="J25" s="267">
        <v>0</v>
      </c>
      <c r="K25" s="266">
        <v>0</v>
      </c>
      <c r="L25" s="267">
        <v>0</v>
      </c>
      <c r="M25" s="266">
        <v>0</v>
      </c>
      <c r="N25" s="267">
        <v>2302600</v>
      </c>
      <c r="O25" s="266">
        <v>261900</v>
      </c>
      <c r="P25" s="268">
        <v>147300</v>
      </c>
    </row>
    <row r="26" spans="2:16" s="230" customFormat="1" ht="13.5" customHeight="1">
      <c r="B26" s="238"/>
      <c r="C26" s="188" t="s">
        <v>176</v>
      </c>
      <c r="D26" s="246"/>
      <c r="E26" s="247" t="s">
        <v>205</v>
      </c>
      <c r="F26" s="270">
        <v>9674</v>
      </c>
      <c r="G26" s="249">
        <v>231</v>
      </c>
      <c r="H26" s="250">
        <v>1904</v>
      </c>
      <c r="I26" s="250">
        <v>553</v>
      </c>
      <c r="J26" s="250">
        <v>0</v>
      </c>
      <c r="K26" s="250">
        <v>0</v>
      </c>
      <c r="L26" s="250">
        <v>0</v>
      </c>
      <c r="M26" s="250">
        <v>0</v>
      </c>
      <c r="N26" s="250">
        <v>41</v>
      </c>
      <c r="O26" s="250">
        <v>6945</v>
      </c>
      <c r="P26" s="251">
        <v>0</v>
      </c>
    </row>
    <row r="27" spans="2:16" s="230" customFormat="1" ht="13.5" customHeight="1">
      <c r="B27" s="238"/>
      <c r="C27" s="263"/>
      <c r="D27" s="239" t="s">
        <v>206</v>
      </c>
      <c r="E27" s="240"/>
      <c r="F27" s="269">
        <v>2133900</v>
      </c>
      <c r="G27" s="265">
        <v>39300</v>
      </c>
      <c r="H27" s="243">
        <v>434200</v>
      </c>
      <c r="I27" s="267">
        <v>45400</v>
      </c>
      <c r="J27" s="243">
        <v>147200</v>
      </c>
      <c r="K27" s="267">
        <v>87400</v>
      </c>
      <c r="L27" s="243">
        <v>0</v>
      </c>
      <c r="M27" s="267">
        <v>42500</v>
      </c>
      <c r="N27" s="243">
        <v>54700</v>
      </c>
      <c r="O27" s="243">
        <v>1105200</v>
      </c>
      <c r="P27" s="268">
        <v>178000</v>
      </c>
    </row>
    <row r="28" spans="2:16" s="230" customFormat="1" ht="13.5" customHeight="1">
      <c r="B28" s="238"/>
      <c r="C28" s="188" t="s">
        <v>211</v>
      </c>
      <c r="D28" s="246"/>
      <c r="E28" s="247" t="s">
        <v>205</v>
      </c>
      <c r="F28" s="270">
        <v>9583</v>
      </c>
      <c r="G28" s="249">
        <v>0</v>
      </c>
      <c r="H28" s="250">
        <v>4050</v>
      </c>
      <c r="I28" s="250">
        <v>77</v>
      </c>
      <c r="J28" s="250">
        <v>0</v>
      </c>
      <c r="K28" s="250">
        <v>0</v>
      </c>
      <c r="L28" s="250">
        <v>0</v>
      </c>
      <c r="M28" s="250">
        <v>0</v>
      </c>
      <c r="N28" s="250">
        <v>0</v>
      </c>
      <c r="O28" s="250">
        <v>5456</v>
      </c>
      <c r="P28" s="251">
        <v>0</v>
      </c>
    </row>
    <row r="29" spans="2:16" s="230" customFormat="1" ht="13.5" customHeight="1">
      <c r="B29" s="238"/>
      <c r="C29" s="263"/>
      <c r="D29" s="239" t="s">
        <v>204</v>
      </c>
      <c r="E29" s="240"/>
      <c r="F29" s="269">
        <v>581900</v>
      </c>
      <c r="G29" s="265">
        <v>14500</v>
      </c>
      <c r="H29" s="243">
        <v>6600</v>
      </c>
      <c r="I29" s="243">
        <v>55700</v>
      </c>
      <c r="J29" s="267">
        <v>0</v>
      </c>
      <c r="K29" s="243">
        <v>195600</v>
      </c>
      <c r="L29" s="267">
        <v>0</v>
      </c>
      <c r="M29" s="243">
        <v>215600</v>
      </c>
      <c r="N29" s="267">
        <v>0</v>
      </c>
      <c r="O29" s="243">
        <v>2300</v>
      </c>
      <c r="P29" s="268">
        <v>91600</v>
      </c>
    </row>
    <row r="30" spans="2:16" s="230" customFormat="1" ht="13.5" customHeight="1">
      <c r="B30" s="238"/>
      <c r="C30" s="188" t="s">
        <v>178</v>
      </c>
      <c r="D30" s="246"/>
      <c r="E30" s="247" t="s">
        <v>205</v>
      </c>
      <c r="F30" s="270">
        <v>2677</v>
      </c>
      <c r="G30" s="249">
        <v>385</v>
      </c>
      <c r="H30" s="250">
        <v>50</v>
      </c>
      <c r="I30" s="250">
        <v>275</v>
      </c>
      <c r="J30" s="250">
        <v>0</v>
      </c>
      <c r="K30" s="250">
        <v>0</v>
      </c>
      <c r="L30" s="250">
        <v>0</v>
      </c>
      <c r="M30" s="250">
        <v>1963</v>
      </c>
      <c r="N30" s="250">
        <v>0</v>
      </c>
      <c r="O30" s="250">
        <v>4</v>
      </c>
      <c r="P30" s="251">
        <v>0</v>
      </c>
    </row>
    <row r="31" spans="2:16" s="230" customFormat="1" ht="13.5" customHeight="1">
      <c r="B31" s="238"/>
      <c r="C31" s="263"/>
      <c r="D31" s="239" t="s">
        <v>204</v>
      </c>
      <c r="E31" s="240"/>
      <c r="F31" s="269">
        <v>1788700</v>
      </c>
      <c r="G31" s="265">
        <v>0</v>
      </c>
      <c r="H31" s="243">
        <v>53300</v>
      </c>
      <c r="I31" s="267">
        <v>0</v>
      </c>
      <c r="J31" s="243">
        <v>127300</v>
      </c>
      <c r="K31" s="267">
        <v>48000</v>
      </c>
      <c r="L31" s="243">
        <v>0</v>
      </c>
      <c r="M31" s="267">
        <v>249000</v>
      </c>
      <c r="N31" s="243">
        <v>0</v>
      </c>
      <c r="O31" s="243">
        <v>1307600</v>
      </c>
      <c r="P31" s="268">
        <v>3500</v>
      </c>
    </row>
    <row r="32" spans="2:16" s="230" customFormat="1" ht="13.5" customHeight="1">
      <c r="B32" s="238"/>
      <c r="C32" s="188" t="s">
        <v>179</v>
      </c>
      <c r="D32" s="246"/>
      <c r="E32" s="247" t="s">
        <v>205</v>
      </c>
      <c r="F32" s="270">
        <v>1381</v>
      </c>
      <c r="G32" s="249">
        <v>0</v>
      </c>
      <c r="H32" s="250">
        <v>61</v>
      </c>
      <c r="I32" s="250">
        <v>0</v>
      </c>
      <c r="J32" s="250">
        <v>0</v>
      </c>
      <c r="K32" s="250">
        <v>35</v>
      </c>
      <c r="L32" s="250">
        <v>0</v>
      </c>
      <c r="M32" s="250">
        <v>55</v>
      </c>
      <c r="N32" s="250">
        <v>0</v>
      </c>
      <c r="O32" s="250">
        <v>1230</v>
      </c>
      <c r="P32" s="251">
        <v>0</v>
      </c>
    </row>
    <row r="33" spans="2:16" s="230" customFormat="1" ht="13.5" customHeight="1">
      <c r="B33" s="238"/>
      <c r="C33" s="252"/>
      <c r="D33" s="239" t="s">
        <v>204</v>
      </c>
      <c r="E33" s="240"/>
      <c r="F33" s="269">
        <v>9337900</v>
      </c>
      <c r="G33" s="271">
        <v>176200</v>
      </c>
      <c r="H33" s="272">
        <v>2256600</v>
      </c>
      <c r="I33" s="272">
        <v>337800</v>
      </c>
      <c r="J33" s="272">
        <v>274500</v>
      </c>
      <c r="K33" s="272">
        <v>331000</v>
      </c>
      <c r="L33" s="272">
        <v>0</v>
      </c>
      <c r="M33" s="272">
        <v>507100</v>
      </c>
      <c r="N33" s="272">
        <v>2357300</v>
      </c>
      <c r="O33" s="272">
        <v>2677000</v>
      </c>
      <c r="P33" s="273">
        <v>420400</v>
      </c>
    </row>
    <row r="34" spans="2:16" s="230" customFormat="1" ht="13.5" customHeight="1" thickBot="1">
      <c r="B34" s="255" t="s">
        <v>212</v>
      </c>
      <c r="C34" s="256"/>
      <c r="D34" s="257"/>
      <c r="E34" s="258" t="s">
        <v>205</v>
      </c>
      <c r="F34" s="259">
        <v>23315</v>
      </c>
      <c r="G34" s="260">
        <v>616</v>
      </c>
      <c r="H34" s="261">
        <v>6065</v>
      </c>
      <c r="I34" s="261">
        <v>905</v>
      </c>
      <c r="J34" s="261">
        <v>0</v>
      </c>
      <c r="K34" s="261">
        <v>35</v>
      </c>
      <c r="L34" s="261">
        <v>0</v>
      </c>
      <c r="M34" s="261">
        <v>2018</v>
      </c>
      <c r="N34" s="261">
        <v>41</v>
      </c>
      <c r="O34" s="261">
        <v>13635</v>
      </c>
      <c r="P34" s="262">
        <v>0</v>
      </c>
    </row>
    <row r="35" spans="2:16" ht="72.75" customHeight="1" thickTop="1">
      <c r="B35" s="149"/>
      <c r="E35" s="230"/>
      <c r="F35" s="276"/>
      <c r="G35" s="277"/>
      <c r="H35" s="277"/>
      <c r="I35" s="277"/>
      <c r="J35" s="277"/>
      <c r="K35" s="277"/>
      <c r="L35" s="277"/>
      <c r="M35" s="277"/>
      <c r="N35" s="277"/>
      <c r="O35" s="277"/>
      <c r="P35" s="278" t="s">
        <v>145</v>
      </c>
    </row>
    <row r="36" spans="2:16" s="231" customFormat="1" ht="21" customHeight="1">
      <c r="B36" s="447" t="s">
        <v>195</v>
      </c>
      <c r="C36" s="448"/>
      <c r="D36" s="232"/>
      <c r="E36" s="279"/>
      <c r="F36" s="460" t="s">
        <v>157</v>
      </c>
      <c r="G36" s="462" t="s">
        <v>213</v>
      </c>
      <c r="H36" s="464" t="s">
        <v>214</v>
      </c>
      <c r="I36" s="465"/>
      <c r="J36" s="436" t="s">
        <v>215</v>
      </c>
      <c r="K36" s="444" t="s">
        <v>216</v>
      </c>
      <c r="L36" s="445"/>
      <c r="M36" s="446"/>
      <c r="N36" s="436" t="s">
        <v>217</v>
      </c>
      <c r="O36" s="436" t="s">
        <v>218</v>
      </c>
      <c r="P36" s="438" t="s">
        <v>219</v>
      </c>
    </row>
    <row r="37" spans="2:16" s="231" customFormat="1" ht="21" customHeight="1">
      <c r="B37" s="449"/>
      <c r="C37" s="450"/>
      <c r="D37" s="234"/>
      <c r="E37" s="280"/>
      <c r="F37" s="461"/>
      <c r="G37" s="463"/>
      <c r="H37" s="281" t="s">
        <v>220</v>
      </c>
      <c r="I37" s="281" t="s">
        <v>221</v>
      </c>
      <c r="J37" s="437"/>
      <c r="K37" s="281" t="s">
        <v>222</v>
      </c>
      <c r="L37" s="281" t="s">
        <v>223</v>
      </c>
      <c r="M37" s="281" t="s">
        <v>224</v>
      </c>
      <c r="N37" s="437"/>
      <c r="O37" s="437"/>
      <c r="P37" s="439"/>
    </row>
    <row r="38" spans="2:16" s="230" customFormat="1" ht="13.5" customHeight="1">
      <c r="B38" s="238"/>
      <c r="C38" s="263"/>
      <c r="D38" s="239" t="s">
        <v>204</v>
      </c>
      <c r="E38" s="240"/>
      <c r="F38" s="269">
        <v>3258700</v>
      </c>
      <c r="G38" s="242">
        <v>0</v>
      </c>
      <c r="H38" s="243">
        <v>1275500</v>
      </c>
      <c r="I38" s="243">
        <v>13900</v>
      </c>
      <c r="J38" s="244">
        <v>0</v>
      </c>
      <c r="K38" s="243">
        <v>214700</v>
      </c>
      <c r="L38" s="244">
        <v>73500</v>
      </c>
      <c r="M38" s="243">
        <v>0</v>
      </c>
      <c r="N38" s="244">
        <v>344100</v>
      </c>
      <c r="O38" s="243">
        <v>771700</v>
      </c>
      <c r="P38" s="254">
        <v>565300</v>
      </c>
    </row>
    <row r="39" spans="2:16" s="230" customFormat="1" ht="13.5" customHeight="1">
      <c r="B39" s="238"/>
      <c r="C39" s="188" t="s">
        <v>181</v>
      </c>
      <c r="D39" s="246"/>
      <c r="E39" s="247" t="s">
        <v>205</v>
      </c>
      <c r="F39" s="270">
        <v>87313</v>
      </c>
      <c r="G39" s="249">
        <v>0</v>
      </c>
      <c r="H39" s="250">
        <v>31524</v>
      </c>
      <c r="I39" s="250">
        <v>0</v>
      </c>
      <c r="J39" s="250">
        <v>0</v>
      </c>
      <c r="K39" s="250">
        <v>0</v>
      </c>
      <c r="L39" s="250">
        <v>0</v>
      </c>
      <c r="M39" s="250">
        <v>0</v>
      </c>
      <c r="N39" s="250">
        <v>6296</v>
      </c>
      <c r="O39" s="250">
        <v>49493</v>
      </c>
      <c r="P39" s="251">
        <v>0</v>
      </c>
    </row>
    <row r="40" spans="2:16" s="230" customFormat="1" ht="13.5" customHeight="1">
      <c r="B40" s="238"/>
      <c r="C40" s="263"/>
      <c r="D40" s="239" t="s">
        <v>204</v>
      </c>
      <c r="E40" s="240"/>
      <c r="F40" s="269">
        <v>381100</v>
      </c>
      <c r="G40" s="265">
        <v>0</v>
      </c>
      <c r="H40" s="243">
        <v>80500</v>
      </c>
      <c r="I40" s="267">
        <v>83600</v>
      </c>
      <c r="J40" s="243">
        <v>0</v>
      </c>
      <c r="K40" s="243">
        <v>0</v>
      </c>
      <c r="L40" s="267">
        <v>0</v>
      </c>
      <c r="M40" s="243">
        <v>0</v>
      </c>
      <c r="N40" s="243">
        <v>0</v>
      </c>
      <c r="O40" s="243">
        <v>145600</v>
      </c>
      <c r="P40" s="282">
        <v>71400</v>
      </c>
    </row>
    <row r="41" spans="2:16" s="230" customFormat="1" ht="13.5" customHeight="1">
      <c r="B41" s="238"/>
      <c r="C41" s="188" t="s">
        <v>225</v>
      </c>
      <c r="D41" s="246"/>
      <c r="E41" s="247" t="s">
        <v>205</v>
      </c>
      <c r="F41" s="270">
        <v>549</v>
      </c>
      <c r="G41" s="249">
        <v>0</v>
      </c>
      <c r="H41" s="250">
        <v>330</v>
      </c>
      <c r="I41" s="250">
        <v>91</v>
      </c>
      <c r="J41" s="250">
        <v>0</v>
      </c>
      <c r="K41" s="250">
        <v>0</v>
      </c>
      <c r="L41" s="250">
        <v>0</v>
      </c>
      <c r="M41" s="250">
        <v>0</v>
      </c>
      <c r="N41" s="250">
        <v>0</v>
      </c>
      <c r="O41" s="250">
        <v>88</v>
      </c>
      <c r="P41" s="251">
        <v>40</v>
      </c>
    </row>
    <row r="42" spans="2:16" s="230" customFormat="1" ht="13.5" customHeight="1">
      <c r="B42" s="238"/>
      <c r="C42" s="263"/>
      <c r="D42" s="239" t="s">
        <v>204</v>
      </c>
      <c r="E42" s="240"/>
      <c r="F42" s="269">
        <v>62500</v>
      </c>
      <c r="G42" s="265">
        <v>0</v>
      </c>
      <c r="H42" s="243">
        <v>600</v>
      </c>
      <c r="I42" s="243">
        <v>61900</v>
      </c>
      <c r="J42" s="267">
        <v>0</v>
      </c>
      <c r="K42" s="243">
        <v>0</v>
      </c>
      <c r="L42" s="267">
        <v>0</v>
      </c>
      <c r="M42" s="243">
        <v>0</v>
      </c>
      <c r="N42" s="267">
        <v>0</v>
      </c>
      <c r="O42" s="243">
        <v>0</v>
      </c>
      <c r="P42" s="282">
        <v>0</v>
      </c>
    </row>
    <row r="43" spans="2:16" s="230" customFormat="1" ht="13.5" customHeight="1">
      <c r="B43" s="238"/>
      <c r="C43" s="188" t="s">
        <v>184</v>
      </c>
      <c r="D43" s="246"/>
      <c r="E43" s="247" t="s">
        <v>205</v>
      </c>
      <c r="F43" s="248">
        <v>0</v>
      </c>
      <c r="G43" s="249">
        <v>0</v>
      </c>
      <c r="H43" s="250">
        <v>0</v>
      </c>
      <c r="I43" s="250">
        <v>0</v>
      </c>
      <c r="J43" s="250">
        <v>0</v>
      </c>
      <c r="K43" s="250">
        <v>0</v>
      </c>
      <c r="L43" s="250">
        <v>0</v>
      </c>
      <c r="M43" s="250">
        <v>0</v>
      </c>
      <c r="N43" s="250">
        <v>0</v>
      </c>
      <c r="O43" s="250">
        <v>0</v>
      </c>
      <c r="P43" s="251">
        <v>0</v>
      </c>
    </row>
    <row r="44" spans="2:16" s="230" customFormat="1" ht="13.5" customHeight="1">
      <c r="B44" s="238"/>
      <c r="C44" s="263"/>
      <c r="D44" s="239" t="s">
        <v>204</v>
      </c>
      <c r="E44" s="240"/>
      <c r="F44" s="269">
        <v>220600</v>
      </c>
      <c r="G44" s="265">
        <v>0</v>
      </c>
      <c r="H44" s="243">
        <v>52600</v>
      </c>
      <c r="I44" s="267">
        <v>0</v>
      </c>
      <c r="J44" s="243">
        <v>0</v>
      </c>
      <c r="K44" s="267">
        <v>0</v>
      </c>
      <c r="L44" s="243">
        <v>0</v>
      </c>
      <c r="M44" s="267">
        <v>0</v>
      </c>
      <c r="N44" s="243">
        <v>0</v>
      </c>
      <c r="O44" s="243">
        <v>168000</v>
      </c>
      <c r="P44" s="282">
        <v>0</v>
      </c>
    </row>
    <row r="45" spans="2:16" s="230" customFormat="1" ht="13.5" customHeight="1">
      <c r="B45" s="238"/>
      <c r="C45" s="188" t="s">
        <v>185</v>
      </c>
      <c r="D45" s="246"/>
      <c r="E45" s="247" t="s">
        <v>205</v>
      </c>
      <c r="F45" s="270">
        <v>0</v>
      </c>
      <c r="G45" s="249">
        <v>0</v>
      </c>
      <c r="H45" s="250">
        <v>0</v>
      </c>
      <c r="I45" s="250">
        <v>0</v>
      </c>
      <c r="J45" s="250">
        <v>0</v>
      </c>
      <c r="K45" s="250">
        <v>0</v>
      </c>
      <c r="L45" s="250">
        <v>0</v>
      </c>
      <c r="M45" s="250">
        <v>0</v>
      </c>
      <c r="N45" s="250">
        <v>0</v>
      </c>
      <c r="O45" s="250">
        <v>0</v>
      </c>
      <c r="P45" s="251">
        <v>0</v>
      </c>
    </row>
    <row r="46" spans="2:16" s="230" customFormat="1" ht="13.5" customHeight="1">
      <c r="B46" s="238"/>
      <c r="C46" s="263"/>
      <c r="D46" s="239" t="s">
        <v>204</v>
      </c>
      <c r="E46" s="240"/>
      <c r="F46" s="269">
        <v>1780600</v>
      </c>
      <c r="G46" s="265">
        <v>23200</v>
      </c>
      <c r="H46" s="243">
        <v>1668500</v>
      </c>
      <c r="I46" s="243">
        <v>64400</v>
      </c>
      <c r="J46" s="267">
        <v>0</v>
      </c>
      <c r="K46" s="243">
        <v>24500</v>
      </c>
      <c r="L46" s="267">
        <v>0</v>
      </c>
      <c r="M46" s="243">
        <v>0</v>
      </c>
      <c r="N46" s="267">
        <v>0</v>
      </c>
      <c r="O46" s="243">
        <v>0</v>
      </c>
      <c r="P46" s="282">
        <v>0</v>
      </c>
    </row>
    <row r="47" spans="2:16" s="230" customFormat="1" ht="13.5" customHeight="1">
      <c r="B47" s="238"/>
      <c r="C47" s="188" t="s">
        <v>186</v>
      </c>
      <c r="D47" s="246"/>
      <c r="E47" s="247" t="s">
        <v>205</v>
      </c>
      <c r="F47" s="270">
        <v>0</v>
      </c>
      <c r="G47" s="249">
        <v>0</v>
      </c>
      <c r="H47" s="250">
        <v>0</v>
      </c>
      <c r="I47" s="250">
        <v>0</v>
      </c>
      <c r="J47" s="250">
        <v>0</v>
      </c>
      <c r="K47" s="250">
        <v>0</v>
      </c>
      <c r="L47" s="250">
        <v>0</v>
      </c>
      <c r="M47" s="250">
        <v>0</v>
      </c>
      <c r="N47" s="250">
        <v>0</v>
      </c>
      <c r="O47" s="250">
        <v>0</v>
      </c>
      <c r="P47" s="251">
        <v>0</v>
      </c>
    </row>
    <row r="48" spans="2:16" s="230" customFormat="1" ht="13.5" customHeight="1">
      <c r="B48" s="238"/>
      <c r="C48" s="252"/>
      <c r="D48" s="239" t="s">
        <v>204</v>
      </c>
      <c r="E48" s="240"/>
      <c r="F48" s="269">
        <v>5703500</v>
      </c>
      <c r="G48" s="271">
        <v>23200</v>
      </c>
      <c r="H48" s="272">
        <v>3077700</v>
      </c>
      <c r="I48" s="272">
        <v>223800</v>
      </c>
      <c r="J48" s="272">
        <v>0</v>
      </c>
      <c r="K48" s="272">
        <v>239200</v>
      </c>
      <c r="L48" s="272">
        <v>73500</v>
      </c>
      <c r="M48" s="272">
        <v>0</v>
      </c>
      <c r="N48" s="272">
        <v>344100</v>
      </c>
      <c r="O48" s="272">
        <v>1085300</v>
      </c>
      <c r="P48" s="273">
        <v>636700</v>
      </c>
    </row>
    <row r="49" spans="2:16" s="230" customFormat="1" ht="13.5" customHeight="1" thickBot="1">
      <c r="B49" s="255" t="s">
        <v>226</v>
      </c>
      <c r="C49" s="256"/>
      <c r="D49" s="257"/>
      <c r="E49" s="258" t="s">
        <v>205</v>
      </c>
      <c r="F49" s="259">
        <v>87862</v>
      </c>
      <c r="G49" s="260">
        <v>0</v>
      </c>
      <c r="H49" s="261">
        <v>31854</v>
      </c>
      <c r="I49" s="261">
        <v>91</v>
      </c>
      <c r="J49" s="261">
        <v>0</v>
      </c>
      <c r="K49" s="261">
        <v>0</v>
      </c>
      <c r="L49" s="261">
        <v>0</v>
      </c>
      <c r="M49" s="261">
        <v>0</v>
      </c>
      <c r="N49" s="261">
        <v>6296</v>
      </c>
      <c r="O49" s="261">
        <v>49581</v>
      </c>
      <c r="P49" s="262">
        <v>40</v>
      </c>
    </row>
    <row r="50" spans="2:16" s="230" customFormat="1" ht="13.5" customHeight="1" thickTop="1">
      <c r="B50" s="238"/>
      <c r="C50" s="263"/>
      <c r="D50" s="239" t="s">
        <v>204</v>
      </c>
      <c r="E50" s="240"/>
      <c r="F50" s="269">
        <v>7433400</v>
      </c>
      <c r="G50" s="265">
        <v>220600</v>
      </c>
      <c r="H50" s="266">
        <v>565100</v>
      </c>
      <c r="I50" s="267">
        <v>572700</v>
      </c>
      <c r="J50" s="266">
        <v>402700</v>
      </c>
      <c r="K50" s="267">
        <v>846800</v>
      </c>
      <c r="L50" s="266">
        <v>18200</v>
      </c>
      <c r="M50" s="267">
        <v>615100</v>
      </c>
      <c r="N50" s="266">
        <v>2461200</v>
      </c>
      <c r="O50" s="266">
        <v>1481000</v>
      </c>
      <c r="P50" s="282">
        <v>250000</v>
      </c>
    </row>
    <row r="51" spans="2:16" s="230" customFormat="1" ht="13.5" customHeight="1">
      <c r="B51" s="238"/>
      <c r="C51" s="188" t="s">
        <v>227</v>
      </c>
      <c r="D51" s="246"/>
      <c r="E51" s="247" t="s">
        <v>205</v>
      </c>
      <c r="F51" s="270">
        <v>49031</v>
      </c>
      <c r="G51" s="249">
        <v>21</v>
      </c>
      <c r="H51" s="250">
        <v>0</v>
      </c>
      <c r="I51" s="250">
        <v>1699</v>
      </c>
      <c r="J51" s="250">
        <v>39638</v>
      </c>
      <c r="K51" s="250">
        <v>3534</v>
      </c>
      <c r="L51" s="250">
        <v>45</v>
      </c>
      <c r="M51" s="250">
        <v>0</v>
      </c>
      <c r="N51" s="250">
        <v>0</v>
      </c>
      <c r="O51" s="250">
        <v>4094</v>
      </c>
      <c r="P51" s="251">
        <v>0</v>
      </c>
    </row>
    <row r="52" spans="2:16" s="230" customFormat="1" ht="13.5" customHeight="1">
      <c r="B52" s="238"/>
      <c r="C52" s="263"/>
      <c r="D52" s="239" t="s">
        <v>206</v>
      </c>
      <c r="E52" s="240"/>
      <c r="F52" s="269">
        <v>1752800</v>
      </c>
      <c r="G52" s="265">
        <v>268500</v>
      </c>
      <c r="H52" s="243">
        <v>50400</v>
      </c>
      <c r="I52" s="243">
        <v>45600</v>
      </c>
      <c r="J52" s="267">
        <v>30800</v>
      </c>
      <c r="K52" s="243">
        <v>194800</v>
      </c>
      <c r="L52" s="267">
        <v>0</v>
      </c>
      <c r="M52" s="243">
        <v>0</v>
      </c>
      <c r="N52" s="267">
        <v>237700</v>
      </c>
      <c r="O52" s="243">
        <v>906000</v>
      </c>
      <c r="P52" s="282">
        <v>19000</v>
      </c>
    </row>
    <row r="53" spans="2:16" s="230" customFormat="1" ht="13.5" customHeight="1">
      <c r="B53" s="238"/>
      <c r="C53" s="188" t="s">
        <v>228</v>
      </c>
      <c r="D53" s="246"/>
      <c r="E53" s="247" t="s">
        <v>205</v>
      </c>
      <c r="F53" s="270">
        <v>9908</v>
      </c>
      <c r="G53" s="249">
        <v>0</v>
      </c>
      <c r="H53" s="250">
        <v>0</v>
      </c>
      <c r="I53" s="250">
        <v>0</v>
      </c>
      <c r="J53" s="250">
        <v>0</v>
      </c>
      <c r="K53" s="250">
        <v>5963</v>
      </c>
      <c r="L53" s="250">
        <v>0</v>
      </c>
      <c r="M53" s="250">
        <v>0</v>
      </c>
      <c r="N53" s="250">
        <v>0</v>
      </c>
      <c r="O53" s="250">
        <v>3945</v>
      </c>
      <c r="P53" s="251">
        <v>0</v>
      </c>
    </row>
    <row r="54" spans="2:16" s="230" customFormat="1" ht="13.5" customHeight="1">
      <c r="B54" s="238"/>
      <c r="C54" s="252"/>
      <c r="D54" s="239" t="s">
        <v>204</v>
      </c>
      <c r="E54" s="240"/>
      <c r="F54" s="269">
        <v>9186200</v>
      </c>
      <c r="G54" s="271">
        <v>489100</v>
      </c>
      <c r="H54" s="272">
        <v>615500</v>
      </c>
      <c r="I54" s="272">
        <v>618300</v>
      </c>
      <c r="J54" s="272">
        <v>433500</v>
      </c>
      <c r="K54" s="272">
        <v>1041600</v>
      </c>
      <c r="L54" s="272">
        <v>18200</v>
      </c>
      <c r="M54" s="272">
        <v>615100</v>
      </c>
      <c r="N54" s="272">
        <v>2698900</v>
      </c>
      <c r="O54" s="272">
        <v>2387000</v>
      </c>
      <c r="P54" s="273">
        <v>269000</v>
      </c>
    </row>
    <row r="55" spans="2:16" s="230" customFormat="1" ht="13.5" customHeight="1" thickBot="1">
      <c r="B55" s="255" t="s">
        <v>229</v>
      </c>
      <c r="C55" s="256"/>
      <c r="D55" s="257"/>
      <c r="E55" s="258" t="s">
        <v>205</v>
      </c>
      <c r="F55" s="259">
        <v>58939</v>
      </c>
      <c r="G55" s="260">
        <v>21</v>
      </c>
      <c r="H55" s="261">
        <v>0</v>
      </c>
      <c r="I55" s="261">
        <v>1699</v>
      </c>
      <c r="J55" s="261">
        <v>39638</v>
      </c>
      <c r="K55" s="261">
        <v>9497</v>
      </c>
      <c r="L55" s="261">
        <v>45</v>
      </c>
      <c r="M55" s="261">
        <v>0</v>
      </c>
      <c r="N55" s="261">
        <v>0</v>
      </c>
      <c r="O55" s="261">
        <v>8039</v>
      </c>
      <c r="P55" s="262">
        <v>0</v>
      </c>
    </row>
    <row r="56" spans="2:16" s="230" customFormat="1" ht="13.5" customHeight="1" thickTop="1">
      <c r="B56" s="238"/>
      <c r="C56" s="263"/>
      <c r="D56" s="239" t="s">
        <v>204</v>
      </c>
      <c r="E56" s="240"/>
      <c r="F56" s="269">
        <v>3883500</v>
      </c>
      <c r="G56" s="265">
        <v>178300</v>
      </c>
      <c r="H56" s="266">
        <v>215700</v>
      </c>
      <c r="I56" s="267">
        <v>32100</v>
      </c>
      <c r="J56" s="266">
        <v>21300</v>
      </c>
      <c r="K56" s="267">
        <v>678200</v>
      </c>
      <c r="L56" s="266">
        <v>63700</v>
      </c>
      <c r="M56" s="267">
        <v>763900</v>
      </c>
      <c r="N56" s="266">
        <v>88900</v>
      </c>
      <c r="O56" s="266">
        <v>1810700</v>
      </c>
      <c r="P56" s="282">
        <v>30700</v>
      </c>
    </row>
    <row r="57" spans="2:16" s="230" customFormat="1" ht="13.5" customHeight="1">
      <c r="B57" s="238"/>
      <c r="C57" s="188" t="s">
        <v>230</v>
      </c>
      <c r="D57" s="246"/>
      <c r="E57" s="247" t="s">
        <v>205</v>
      </c>
      <c r="F57" s="270">
        <v>5425</v>
      </c>
      <c r="G57" s="249">
        <v>122</v>
      </c>
      <c r="H57" s="250">
        <v>1728</v>
      </c>
      <c r="I57" s="250">
        <v>147</v>
      </c>
      <c r="J57" s="250">
        <v>0</v>
      </c>
      <c r="K57" s="250">
        <v>155</v>
      </c>
      <c r="L57" s="250">
        <v>253</v>
      </c>
      <c r="M57" s="250">
        <v>0</v>
      </c>
      <c r="N57" s="250">
        <v>30</v>
      </c>
      <c r="O57" s="250">
        <v>2581</v>
      </c>
      <c r="P57" s="251">
        <v>409</v>
      </c>
    </row>
    <row r="58" spans="2:16" s="230" customFormat="1" ht="13.5" customHeight="1">
      <c r="B58" s="238"/>
      <c r="C58" s="252"/>
      <c r="D58" s="239" t="s">
        <v>204</v>
      </c>
      <c r="E58" s="240"/>
      <c r="F58" s="269">
        <v>3883500</v>
      </c>
      <c r="G58" s="271">
        <v>178300</v>
      </c>
      <c r="H58" s="272">
        <v>215700</v>
      </c>
      <c r="I58" s="272">
        <v>32100</v>
      </c>
      <c r="J58" s="272">
        <v>21300</v>
      </c>
      <c r="K58" s="272">
        <v>678200</v>
      </c>
      <c r="L58" s="272">
        <v>63700</v>
      </c>
      <c r="M58" s="272">
        <v>763900</v>
      </c>
      <c r="N58" s="272">
        <v>88900</v>
      </c>
      <c r="O58" s="272">
        <v>1810700</v>
      </c>
      <c r="P58" s="273">
        <v>30700</v>
      </c>
    </row>
    <row r="59" spans="2:16" s="230" customFormat="1" ht="13.5" customHeight="1" thickBot="1">
      <c r="B59" s="255" t="s">
        <v>231</v>
      </c>
      <c r="C59" s="256"/>
      <c r="D59" s="257"/>
      <c r="E59" s="258" t="s">
        <v>205</v>
      </c>
      <c r="F59" s="259">
        <v>5425</v>
      </c>
      <c r="G59" s="260">
        <v>122</v>
      </c>
      <c r="H59" s="261">
        <v>1728</v>
      </c>
      <c r="I59" s="261">
        <v>147</v>
      </c>
      <c r="J59" s="261">
        <v>0</v>
      </c>
      <c r="K59" s="261">
        <v>155</v>
      </c>
      <c r="L59" s="261">
        <v>253</v>
      </c>
      <c r="M59" s="261">
        <v>0</v>
      </c>
      <c r="N59" s="261">
        <v>30</v>
      </c>
      <c r="O59" s="261">
        <v>2581</v>
      </c>
      <c r="P59" s="262">
        <v>409</v>
      </c>
    </row>
    <row r="60" spans="6:16" s="283" customFormat="1" ht="13.5" customHeight="1" thickTop="1">
      <c r="F60" s="284"/>
      <c r="P60" s="285"/>
    </row>
    <row r="61" spans="2:17" ht="13.5" customHeight="1">
      <c r="B61" s="286"/>
      <c r="C61" s="287"/>
      <c r="D61" s="239" t="s">
        <v>204</v>
      </c>
      <c r="E61" s="288"/>
      <c r="F61" s="269">
        <v>50767300</v>
      </c>
      <c r="G61" s="289">
        <v>1044200</v>
      </c>
      <c r="H61" s="289">
        <v>8885400</v>
      </c>
      <c r="I61" s="289">
        <v>3117400</v>
      </c>
      <c r="J61" s="289">
        <v>2203300</v>
      </c>
      <c r="K61" s="289">
        <v>4944000</v>
      </c>
      <c r="L61" s="289">
        <v>515400</v>
      </c>
      <c r="M61" s="289">
        <v>4563700</v>
      </c>
      <c r="N61" s="289">
        <v>6820700</v>
      </c>
      <c r="O61" s="289">
        <v>14520200</v>
      </c>
      <c r="P61" s="290">
        <v>4153000</v>
      </c>
      <c r="Q61" s="230"/>
    </row>
    <row r="62" spans="2:17" ht="13.5" customHeight="1">
      <c r="B62" s="291" t="s">
        <v>232</v>
      </c>
      <c r="C62" s="292"/>
      <c r="D62" s="293"/>
      <c r="E62" s="294" t="s">
        <v>205</v>
      </c>
      <c r="F62" s="295">
        <v>549809</v>
      </c>
      <c r="G62" s="296">
        <v>4140</v>
      </c>
      <c r="H62" s="296">
        <v>49907</v>
      </c>
      <c r="I62" s="296">
        <v>39146</v>
      </c>
      <c r="J62" s="296">
        <v>86816</v>
      </c>
      <c r="K62" s="296">
        <v>11316</v>
      </c>
      <c r="L62" s="296">
        <v>15628</v>
      </c>
      <c r="M62" s="296">
        <v>2131</v>
      </c>
      <c r="N62" s="296">
        <v>11725</v>
      </c>
      <c r="O62" s="296">
        <v>324496</v>
      </c>
      <c r="P62" s="297">
        <v>4504</v>
      </c>
      <c r="Q62" s="230"/>
    </row>
    <row r="63" spans="2:16" ht="13.5" customHeight="1">
      <c r="B63" s="286"/>
      <c r="C63" s="287"/>
      <c r="D63" s="239" t="s">
        <v>204</v>
      </c>
      <c r="E63" s="288"/>
      <c r="F63" s="269">
        <v>47941200</v>
      </c>
      <c r="G63" s="272">
        <v>1051400</v>
      </c>
      <c r="H63" s="272">
        <v>8368300</v>
      </c>
      <c r="I63" s="272">
        <v>3163000</v>
      </c>
      <c r="J63" s="272">
        <v>2352700</v>
      </c>
      <c r="K63" s="272">
        <v>4884400</v>
      </c>
      <c r="L63" s="272">
        <v>691600</v>
      </c>
      <c r="M63" s="272">
        <v>4563600</v>
      </c>
      <c r="N63" s="272">
        <v>5714900</v>
      </c>
      <c r="O63" s="272">
        <v>13585800</v>
      </c>
      <c r="P63" s="298">
        <v>3565500</v>
      </c>
    </row>
    <row r="64" spans="2:16" ht="13.5" customHeight="1">
      <c r="B64" s="291" t="s">
        <v>233</v>
      </c>
      <c r="C64" s="292"/>
      <c r="D64" s="293"/>
      <c r="E64" s="299" t="s">
        <v>205</v>
      </c>
      <c r="F64" s="295">
        <v>475778</v>
      </c>
      <c r="G64" s="250">
        <v>2669</v>
      </c>
      <c r="H64" s="250">
        <v>38117</v>
      </c>
      <c r="I64" s="250">
        <v>37387</v>
      </c>
      <c r="J64" s="250">
        <v>86582</v>
      </c>
      <c r="K64" s="250">
        <v>17944</v>
      </c>
      <c r="L64" s="250">
        <v>935</v>
      </c>
      <c r="M64" s="250">
        <v>1761</v>
      </c>
      <c r="N64" s="250">
        <v>7552</v>
      </c>
      <c r="O64" s="250">
        <v>282040</v>
      </c>
      <c r="P64" s="251">
        <v>791</v>
      </c>
    </row>
    <row r="65" spans="2:16" ht="13.5" customHeight="1">
      <c r="B65" s="286"/>
      <c r="C65" s="287"/>
      <c r="D65" s="239" t="s">
        <v>204</v>
      </c>
      <c r="E65" s="240"/>
      <c r="F65" s="300">
        <v>1.0589492962212044</v>
      </c>
      <c r="G65" s="301">
        <v>0.9931519878257561</v>
      </c>
      <c r="H65" s="301">
        <v>1.0617927177562947</v>
      </c>
      <c r="I65" s="301">
        <v>0.9855833069870377</v>
      </c>
      <c r="J65" s="301">
        <v>0.9364984910953372</v>
      </c>
      <c r="K65" s="301">
        <v>1.0122021128490706</v>
      </c>
      <c r="L65" s="301">
        <v>0.7452284557547716</v>
      </c>
      <c r="M65" s="301">
        <v>1.0000219125251995</v>
      </c>
      <c r="N65" s="301">
        <v>1.1934941993735673</v>
      </c>
      <c r="O65" s="301">
        <v>1.0687776943573437</v>
      </c>
      <c r="P65" s="302">
        <v>1.1647735240499228</v>
      </c>
    </row>
    <row r="66" spans="2:16" ht="13.5" customHeight="1">
      <c r="B66" s="291" t="s">
        <v>88</v>
      </c>
      <c r="C66" s="292"/>
      <c r="D66" s="293"/>
      <c r="E66" s="299" t="s">
        <v>205</v>
      </c>
      <c r="F66" s="303">
        <v>1.1555998806165901</v>
      </c>
      <c r="G66" s="304">
        <v>1.551142750093668</v>
      </c>
      <c r="H66" s="304">
        <v>1.3093108062019572</v>
      </c>
      <c r="I66" s="304">
        <v>1.0470484392970818</v>
      </c>
      <c r="J66" s="304">
        <v>1.00270264027165</v>
      </c>
      <c r="K66" s="304">
        <v>0.6306286223807401</v>
      </c>
      <c r="L66" s="304">
        <v>16.714438502673797</v>
      </c>
      <c r="M66" s="304">
        <v>1.2101078932424758</v>
      </c>
      <c r="N66" s="304">
        <v>1.5525688559322033</v>
      </c>
      <c r="O66" s="304">
        <v>1.1505318394553965</v>
      </c>
      <c r="P66" s="305">
        <v>5.694058154235146</v>
      </c>
    </row>
    <row r="69" spans="8:11" ht="15">
      <c r="H69" s="306"/>
      <c r="K69" s="306"/>
    </row>
  </sheetData>
  <mergeCells count="18">
    <mergeCell ref="K36:M36"/>
    <mergeCell ref="N36:N37"/>
    <mergeCell ref="B3:C4"/>
    <mergeCell ref="F3:F4"/>
    <mergeCell ref="G3:G4"/>
    <mergeCell ref="H3:I3"/>
    <mergeCell ref="J3:J4"/>
    <mergeCell ref="K3:M3"/>
    <mergeCell ref="B36:C37"/>
    <mergeCell ref="F36:F37"/>
    <mergeCell ref="G36:G37"/>
    <mergeCell ref="H36:I36"/>
    <mergeCell ref="J36:J37"/>
    <mergeCell ref="O36:O37"/>
    <mergeCell ref="P36:P37"/>
    <mergeCell ref="N3:N4"/>
    <mergeCell ref="O3:O4"/>
    <mergeCell ref="P3:P4"/>
  </mergeCells>
  <printOptions/>
  <pageMargins left="0.2362204724409449" right="0.2362204724409449" top="0.7480314960629921" bottom="0.7480314960629921" header="0.31496062992125984" footer="0.31496062992125984"/>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topLeftCell="A1"/>
  </sheetViews>
  <sheetFormatPr defaultColWidth="9.140625" defaultRowHeight="15"/>
  <cols>
    <col min="1" max="1" width="3.421875" style="307" customWidth="1"/>
    <col min="2" max="2" width="5.8515625" style="97" customWidth="1"/>
    <col min="3" max="3" width="45.57421875" style="307" customWidth="1"/>
    <col min="4" max="4" width="15.7109375" style="308" customWidth="1"/>
    <col min="5" max="5" width="17.8515625" style="97" customWidth="1"/>
    <col min="6" max="6" width="2.140625" style="97" customWidth="1"/>
    <col min="7" max="250" width="9.00390625" style="97" customWidth="1"/>
    <col min="251" max="251" width="3.421875" style="97" customWidth="1"/>
    <col min="252" max="252" width="5.8515625" style="97" customWidth="1"/>
    <col min="253" max="253" width="45.57421875" style="97" customWidth="1"/>
    <col min="254" max="254" width="15.7109375" style="97" customWidth="1"/>
    <col min="255" max="255" width="18.421875" style="97" customWidth="1"/>
    <col min="256" max="256" width="9.00390625" style="97" customWidth="1"/>
    <col min="257" max="257" width="38.7109375" style="97" customWidth="1"/>
    <col min="258" max="258" width="14.140625" style="97" customWidth="1"/>
    <col min="259" max="259" width="3.8515625" style="97" customWidth="1"/>
    <col min="260" max="260" width="38.28125" style="97" customWidth="1"/>
    <col min="261" max="506" width="9.00390625" style="97" customWidth="1"/>
    <col min="507" max="507" width="3.421875" style="97" customWidth="1"/>
    <col min="508" max="508" width="5.8515625" style="97" customWidth="1"/>
    <col min="509" max="509" width="45.57421875" style="97" customWidth="1"/>
    <col min="510" max="510" width="15.7109375" style="97" customWidth="1"/>
    <col min="511" max="511" width="18.421875" style="97" customWidth="1"/>
    <col min="512" max="512" width="9.00390625" style="97" customWidth="1"/>
    <col min="513" max="513" width="38.7109375" style="97" customWidth="1"/>
    <col min="514" max="514" width="14.140625" style="97" customWidth="1"/>
    <col min="515" max="515" width="3.8515625" style="97" customWidth="1"/>
    <col min="516" max="516" width="38.28125" style="97" customWidth="1"/>
    <col min="517" max="762" width="9.00390625" style="97" customWidth="1"/>
    <col min="763" max="763" width="3.421875" style="97" customWidth="1"/>
    <col min="764" max="764" width="5.8515625" style="97" customWidth="1"/>
    <col min="765" max="765" width="45.57421875" style="97" customWidth="1"/>
    <col min="766" max="766" width="15.7109375" style="97" customWidth="1"/>
    <col min="767" max="767" width="18.421875" style="97" customWidth="1"/>
    <col min="768" max="768" width="9.00390625" style="97" customWidth="1"/>
    <col min="769" max="769" width="38.7109375" style="97" customWidth="1"/>
    <col min="770" max="770" width="14.140625" style="97" customWidth="1"/>
    <col min="771" max="771" width="3.8515625" style="97" customWidth="1"/>
    <col min="772" max="772" width="38.28125" style="97" customWidth="1"/>
    <col min="773" max="1018" width="9.00390625" style="97" customWidth="1"/>
    <col min="1019" max="1019" width="3.421875" style="97" customWidth="1"/>
    <col min="1020" max="1020" width="5.8515625" style="97" customWidth="1"/>
    <col min="1021" max="1021" width="45.57421875" style="97" customWidth="1"/>
    <col min="1022" max="1022" width="15.7109375" style="97" customWidth="1"/>
    <col min="1023" max="1023" width="18.421875" style="97" customWidth="1"/>
    <col min="1024" max="1024" width="9.00390625" style="97" customWidth="1"/>
    <col min="1025" max="1025" width="38.7109375" style="97" customWidth="1"/>
    <col min="1026" max="1026" width="14.140625" style="97" customWidth="1"/>
    <col min="1027" max="1027" width="3.8515625" style="97" customWidth="1"/>
    <col min="1028" max="1028" width="38.28125" style="97" customWidth="1"/>
    <col min="1029" max="1274" width="9.00390625" style="97" customWidth="1"/>
    <col min="1275" max="1275" width="3.421875" style="97" customWidth="1"/>
    <col min="1276" max="1276" width="5.8515625" style="97" customWidth="1"/>
    <col min="1277" max="1277" width="45.57421875" style="97" customWidth="1"/>
    <col min="1278" max="1278" width="15.7109375" style="97" customWidth="1"/>
    <col min="1279" max="1279" width="18.421875" style="97" customWidth="1"/>
    <col min="1280" max="1280" width="9.00390625" style="97" customWidth="1"/>
    <col min="1281" max="1281" width="38.7109375" style="97" customWidth="1"/>
    <col min="1282" max="1282" width="14.140625" style="97" customWidth="1"/>
    <col min="1283" max="1283" width="3.8515625" style="97" customWidth="1"/>
    <col min="1284" max="1284" width="38.28125" style="97" customWidth="1"/>
    <col min="1285" max="1530" width="9.00390625" style="97" customWidth="1"/>
    <col min="1531" max="1531" width="3.421875" style="97" customWidth="1"/>
    <col min="1532" max="1532" width="5.8515625" style="97" customWidth="1"/>
    <col min="1533" max="1533" width="45.57421875" style="97" customWidth="1"/>
    <col min="1534" max="1534" width="15.7109375" style="97" customWidth="1"/>
    <col min="1535" max="1535" width="18.421875" style="97" customWidth="1"/>
    <col min="1536" max="1536" width="9.00390625" style="97" customWidth="1"/>
    <col min="1537" max="1537" width="38.7109375" style="97" customWidth="1"/>
    <col min="1538" max="1538" width="14.140625" style="97" customWidth="1"/>
    <col min="1539" max="1539" width="3.8515625" style="97" customWidth="1"/>
    <col min="1540" max="1540" width="38.28125" style="97" customWidth="1"/>
    <col min="1541" max="1786" width="9.00390625" style="97" customWidth="1"/>
    <col min="1787" max="1787" width="3.421875" style="97" customWidth="1"/>
    <col min="1788" max="1788" width="5.8515625" style="97" customWidth="1"/>
    <col min="1789" max="1789" width="45.57421875" style="97" customWidth="1"/>
    <col min="1790" max="1790" width="15.7109375" style="97" customWidth="1"/>
    <col min="1791" max="1791" width="18.421875" style="97" customWidth="1"/>
    <col min="1792" max="1792" width="9.00390625" style="97" customWidth="1"/>
    <col min="1793" max="1793" width="38.7109375" style="97" customWidth="1"/>
    <col min="1794" max="1794" width="14.140625" style="97" customWidth="1"/>
    <col min="1795" max="1795" width="3.8515625" style="97" customWidth="1"/>
    <col min="1796" max="1796" width="38.28125" style="97" customWidth="1"/>
    <col min="1797" max="2042" width="9.00390625" style="97" customWidth="1"/>
    <col min="2043" max="2043" width="3.421875" style="97" customWidth="1"/>
    <col min="2044" max="2044" width="5.8515625" style="97" customWidth="1"/>
    <col min="2045" max="2045" width="45.57421875" style="97" customWidth="1"/>
    <col min="2046" max="2046" width="15.7109375" style="97" customWidth="1"/>
    <col min="2047" max="2047" width="18.421875" style="97" customWidth="1"/>
    <col min="2048" max="2048" width="9.00390625" style="97" customWidth="1"/>
    <col min="2049" max="2049" width="38.7109375" style="97" customWidth="1"/>
    <col min="2050" max="2050" width="14.140625" style="97" customWidth="1"/>
    <col min="2051" max="2051" width="3.8515625" style="97" customWidth="1"/>
    <col min="2052" max="2052" width="38.28125" style="97" customWidth="1"/>
    <col min="2053" max="2298" width="9.00390625" style="97" customWidth="1"/>
    <col min="2299" max="2299" width="3.421875" style="97" customWidth="1"/>
    <col min="2300" max="2300" width="5.8515625" style="97" customWidth="1"/>
    <col min="2301" max="2301" width="45.57421875" style="97" customWidth="1"/>
    <col min="2302" max="2302" width="15.7109375" style="97" customWidth="1"/>
    <col min="2303" max="2303" width="18.421875" style="97" customWidth="1"/>
    <col min="2304" max="2304" width="9.00390625" style="97" customWidth="1"/>
    <col min="2305" max="2305" width="38.7109375" style="97" customWidth="1"/>
    <col min="2306" max="2306" width="14.140625" style="97" customWidth="1"/>
    <col min="2307" max="2307" width="3.8515625" style="97" customWidth="1"/>
    <col min="2308" max="2308" width="38.28125" style="97" customWidth="1"/>
    <col min="2309" max="2554" width="9.00390625" style="97" customWidth="1"/>
    <col min="2555" max="2555" width="3.421875" style="97" customWidth="1"/>
    <col min="2556" max="2556" width="5.8515625" style="97" customWidth="1"/>
    <col min="2557" max="2557" width="45.57421875" style="97" customWidth="1"/>
    <col min="2558" max="2558" width="15.7109375" style="97" customWidth="1"/>
    <col min="2559" max="2559" width="18.421875" style="97" customWidth="1"/>
    <col min="2560" max="2560" width="9.00390625" style="97" customWidth="1"/>
    <col min="2561" max="2561" width="38.7109375" style="97" customWidth="1"/>
    <col min="2562" max="2562" width="14.140625" style="97" customWidth="1"/>
    <col min="2563" max="2563" width="3.8515625" style="97" customWidth="1"/>
    <col min="2564" max="2564" width="38.28125" style="97" customWidth="1"/>
    <col min="2565" max="2810" width="9.00390625" style="97" customWidth="1"/>
    <col min="2811" max="2811" width="3.421875" style="97" customWidth="1"/>
    <col min="2812" max="2812" width="5.8515625" style="97" customWidth="1"/>
    <col min="2813" max="2813" width="45.57421875" style="97" customWidth="1"/>
    <col min="2814" max="2814" width="15.7109375" style="97" customWidth="1"/>
    <col min="2815" max="2815" width="18.421875" style="97" customWidth="1"/>
    <col min="2816" max="2816" width="9.00390625" style="97" customWidth="1"/>
    <col min="2817" max="2817" width="38.7109375" style="97" customWidth="1"/>
    <col min="2818" max="2818" width="14.140625" style="97" customWidth="1"/>
    <col min="2819" max="2819" width="3.8515625" style="97" customWidth="1"/>
    <col min="2820" max="2820" width="38.28125" style="97" customWidth="1"/>
    <col min="2821" max="3066" width="9.00390625" style="97" customWidth="1"/>
    <col min="3067" max="3067" width="3.421875" style="97" customWidth="1"/>
    <col min="3068" max="3068" width="5.8515625" style="97" customWidth="1"/>
    <col min="3069" max="3069" width="45.57421875" style="97" customWidth="1"/>
    <col min="3070" max="3070" width="15.7109375" style="97" customWidth="1"/>
    <col min="3071" max="3071" width="18.421875" style="97" customWidth="1"/>
    <col min="3072" max="3072" width="9.00390625" style="97" customWidth="1"/>
    <col min="3073" max="3073" width="38.7109375" style="97" customWidth="1"/>
    <col min="3074" max="3074" width="14.140625" style="97" customWidth="1"/>
    <col min="3075" max="3075" width="3.8515625" style="97" customWidth="1"/>
    <col min="3076" max="3076" width="38.28125" style="97" customWidth="1"/>
    <col min="3077" max="3322" width="9.00390625" style="97" customWidth="1"/>
    <col min="3323" max="3323" width="3.421875" style="97" customWidth="1"/>
    <col min="3324" max="3324" width="5.8515625" style="97" customWidth="1"/>
    <col min="3325" max="3325" width="45.57421875" style="97" customWidth="1"/>
    <col min="3326" max="3326" width="15.7109375" style="97" customWidth="1"/>
    <col min="3327" max="3327" width="18.421875" style="97" customWidth="1"/>
    <col min="3328" max="3328" width="9.00390625" style="97" customWidth="1"/>
    <col min="3329" max="3329" width="38.7109375" style="97" customWidth="1"/>
    <col min="3330" max="3330" width="14.140625" style="97" customWidth="1"/>
    <col min="3331" max="3331" width="3.8515625" style="97" customWidth="1"/>
    <col min="3332" max="3332" width="38.28125" style="97" customWidth="1"/>
    <col min="3333" max="3578" width="9.00390625" style="97" customWidth="1"/>
    <col min="3579" max="3579" width="3.421875" style="97" customWidth="1"/>
    <col min="3580" max="3580" width="5.8515625" style="97" customWidth="1"/>
    <col min="3581" max="3581" width="45.57421875" style="97" customWidth="1"/>
    <col min="3582" max="3582" width="15.7109375" style="97" customWidth="1"/>
    <col min="3583" max="3583" width="18.421875" style="97" customWidth="1"/>
    <col min="3584" max="3584" width="9.00390625" style="97" customWidth="1"/>
    <col min="3585" max="3585" width="38.7109375" style="97" customWidth="1"/>
    <col min="3586" max="3586" width="14.140625" style="97" customWidth="1"/>
    <col min="3587" max="3587" width="3.8515625" style="97" customWidth="1"/>
    <col min="3588" max="3588" width="38.28125" style="97" customWidth="1"/>
    <col min="3589" max="3834" width="9.00390625" style="97" customWidth="1"/>
    <col min="3835" max="3835" width="3.421875" style="97" customWidth="1"/>
    <col min="3836" max="3836" width="5.8515625" style="97" customWidth="1"/>
    <col min="3837" max="3837" width="45.57421875" style="97" customWidth="1"/>
    <col min="3838" max="3838" width="15.7109375" style="97" customWidth="1"/>
    <col min="3839" max="3839" width="18.421875" style="97" customWidth="1"/>
    <col min="3840" max="3840" width="9.00390625" style="97" customWidth="1"/>
    <col min="3841" max="3841" width="38.7109375" style="97" customWidth="1"/>
    <col min="3842" max="3842" width="14.140625" style="97" customWidth="1"/>
    <col min="3843" max="3843" width="3.8515625" style="97" customWidth="1"/>
    <col min="3844" max="3844" width="38.28125" style="97" customWidth="1"/>
    <col min="3845" max="4090" width="9.00390625" style="97" customWidth="1"/>
    <col min="4091" max="4091" width="3.421875" style="97" customWidth="1"/>
    <col min="4092" max="4092" width="5.8515625" style="97" customWidth="1"/>
    <col min="4093" max="4093" width="45.57421875" style="97" customWidth="1"/>
    <col min="4094" max="4094" width="15.7109375" style="97" customWidth="1"/>
    <col min="4095" max="4095" width="18.421875" style="97" customWidth="1"/>
    <col min="4096" max="4096" width="9.00390625" style="97" customWidth="1"/>
    <col min="4097" max="4097" width="38.7109375" style="97" customWidth="1"/>
    <col min="4098" max="4098" width="14.140625" style="97" customWidth="1"/>
    <col min="4099" max="4099" width="3.8515625" style="97" customWidth="1"/>
    <col min="4100" max="4100" width="38.28125" style="97" customWidth="1"/>
    <col min="4101" max="4346" width="9.00390625" style="97" customWidth="1"/>
    <col min="4347" max="4347" width="3.421875" style="97" customWidth="1"/>
    <col min="4348" max="4348" width="5.8515625" style="97" customWidth="1"/>
    <col min="4349" max="4349" width="45.57421875" style="97" customWidth="1"/>
    <col min="4350" max="4350" width="15.7109375" style="97" customWidth="1"/>
    <col min="4351" max="4351" width="18.421875" style="97" customWidth="1"/>
    <col min="4352" max="4352" width="9.00390625" style="97" customWidth="1"/>
    <col min="4353" max="4353" width="38.7109375" style="97" customWidth="1"/>
    <col min="4354" max="4354" width="14.140625" style="97" customWidth="1"/>
    <col min="4355" max="4355" width="3.8515625" style="97" customWidth="1"/>
    <col min="4356" max="4356" width="38.28125" style="97" customWidth="1"/>
    <col min="4357" max="4602" width="9.00390625" style="97" customWidth="1"/>
    <col min="4603" max="4603" width="3.421875" style="97" customWidth="1"/>
    <col min="4604" max="4604" width="5.8515625" style="97" customWidth="1"/>
    <col min="4605" max="4605" width="45.57421875" style="97" customWidth="1"/>
    <col min="4606" max="4606" width="15.7109375" style="97" customWidth="1"/>
    <col min="4607" max="4607" width="18.421875" style="97" customWidth="1"/>
    <col min="4608" max="4608" width="9.00390625" style="97" customWidth="1"/>
    <col min="4609" max="4609" width="38.7109375" style="97" customWidth="1"/>
    <col min="4610" max="4610" width="14.140625" style="97" customWidth="1"/>
    <col min="4611" max="4611" width="3.8515625" style="97" customWidth="1"/>
    <col min="4612" max="4612" width="38.28125" style="97" customWidth="1"/>
    <col min="4613" max="4858" width="9.00390625" style="97" customWidth="1"/>
    <col min="4859" max="4859" width="3.421875" style="97" customWidth="1"/>
    <col min="4860" max="4860" width="5.8515625" style="97" customWidth="1"/>
    <col min="4861" max="4861" width="45.57421875" style="97" customWidth="1"/>
    <col min="4862" max="4862" width="15.7109375" style="97" customWidth="1"/>
    <col min="4863" max="4863" width="18.421875" style="97" customWidth="1"/>
    <col min="4864" max="4864" width="9.00390625" style="97" customWidth="1"/>
    <col min="4865" max="4865" width="38.7109375" style="97" customWidth="1"/>
    <col min="4866" max="4866" width="14.140625" style="97" customWidth="1"/>
    <col min="4867" max="4867" width="3.8515625" style="97" customWidth="1"/>
    <col min="4868" max="4868" width="38.28125" style="97" customWidth="1"/>
    <col min="4869" max="5114" width="9.00390625" style="97" customWidth="1"/>
    <col min="5115" max="5115" width="3.421875" style="97" customWidth="1"/>
    <col min="5116" max="5116" width="5.8515625" style="97" customWidth="1"/>
    <col min="5117" max="5117" width="45.57421875" style="97" customWidth="1"/>
    <col min="5118" max="5118" width="15.7109375" style="97" customWidth="1"/>
    <col min="5119" max="5119" width="18.421875" style="97" customWidth="1"/>
    <col min="5120" max="5120" width="9.00390625" style="97" customWidth="1"/>
    <col min="5121" max="5121" width="38.7109375" style="97" customWidth="1"/>
    <col min="5122" max="5122" width="14.140625" style="97" customWidth="1"/>
    <col min="5123" max="5123" width="3.8515625" style="97" customWidth="1"/>
    <col min="5124" max="5124" width="38.28125" style="97" customWidth="1"/>
    <col min="5125" max="5370" width="9.00390625" style="97" customWidth="1"/>
    <col min="5371" max="5371" width="3.421875" style="97" customWidth="1"/>
    <col min="5372" max="5372" width="5.8515625" style="97" customWidth="1"/>
    <col min="5373" max="5373" width="45.57421875" style="97" customWidth="1"/>
    <col min="5374" max="5374" width="15.7109375" style="97" customWidth="1"/>
    <col min="5375" max="5375" width="18.421875" style="97" customWidth="1"/>
    <col min="5376" max="5376" width="9.00390625" style="97" customWidth="1"/>
    <col min="5377" max="5377" width="38.7109375" style="97" customWidth="1"/>
    <col min="5378" max="5378" width="14.140625" style="97" customWidth="1"/>
    <col min="5379" max="5379" width="3.8515625" style="97" customWidth="1"/>
    <col min="5380" max="5380" width="38.28125" style="97" customWidth="1"/>
    <col min="5381" max="5626" width="9.00390625" style="97" customWidth="1"/>
    <col min="5627" max="5627" width="3.421875" style="97" customWidth="1"/>
    <col min="5628" max="5628" width="5.8515625" style="97" customWidth="1"/>
    <col min="5629" max="5629" width="45.57421875" style="97" customWidth="1"/>
    <col min="5630" max="5630" width="15.7109375" style="97" customWidth="1"/>
    <col min="5631" max="5631" width="18.421875" style="97" customWidth="1"/>
    <col min="5632" max="5632" width="9.00390625" style="97" customWidth="1"/>
    <col min="5633" max="5633" width="38.7109375" style="97" customWidth="1"/>
    <col min="5634" max="5634" width="14.140625" style="97" customWidth="1"/>
    <col min="5635" max="5635" width="3.8515625" style="97" customWidth="1"/>
    <col min="5636" max="5636" width="38.28125" style="97" customWidth="1"/>
    <col min="5637" max="5882" width="9.00390625" style="97" customWidth="1"/>
    <col min="5883" max="5883" width="3.421875" style="97" customWidth="1"/>
    <col min="5884" max="5884" width="5.8515625" style="97" customWidth="1"/>
    <col min="5885" max="5885" width="45.57421875" style="97" customWidth="1"/>
    <col min="5886" max="5886" width="15.7109375" style="97" customWidth="1"/>
    <col min="5887" max="5887" width="18.421875" style="97" customWidth="1"/>
    <col min="5888" max="5888" width="9.00390625" style="97" customWidth="1"/>
    <col min="5889" max="5889" width="38.7109375" style="97" customWidth="1"/>
    <col min="5890" max="5890" width="14.140625" style="97" customWidth="1"/>
    <col min="5891" max="5891" width="3.8515625" style="97" customWidth="1"/>
    <col min="5892" max="5892" width="38.28125" style="97" customWidth="1"/>
    <col min="5893" max="6138" width="9.00390625" style="97" customWidth="1"/>
    <col min="6139" max="6139" width="3.421875" style="97" customWidth="1"/>
    <col min="6140" max="6140" width="5.8515625" style="97" customWidth="1"/>
    <col min="6141" max="6141" width="45.57421875" style="97" customWidth="1"/>
    <col min="6142" max="6142" width="15.7109375" style="97" customWidth="1"/>
    <col min="6143" max="6143" width="18.421875" style="97" customWidth="1"/>
    <col min="6144" max="6144" width="9.00390625" style="97" customWidth="1"/>
    <col min="6145" max="6145" width="38.7109375" style="97" customWidth="1"/>
    <col min="6146" max="6146" width="14.140625" style="97" customWidth="1"/>
    <col min="6147" max="6147" width="3.8515625" style="97" customWidth="1"/>
    <col min="6148" max="6148" width="38.28125" style="97" customWidth="1"/>
    <col min="6149" max="6394" width="9.00390625" style="97" customWidth="1"/>
    <col min="6395" max="6395" width="3.421875" style="97" customWidth="1"/>
    <col min="6396" max="6396" width="5.8515625" style="97" customWidth="1"/>
    <col min="6397" max="6397" width="45.57421875" style="97" customWidth="1"/>
    <col min="6398" max="6398" width="15.7109375" style="97" customWidth="1"/>
    <col min="6399" max="6399" width="18.421875" style="97" customWidth="1"/>
    <col min="6400" max="6400" width="9.00390625" style="97" customWidth="1"/>
    <col min="6401" max="6401" width="38.7109375" style="97" customWidth="1"/>
    <col min="6402" max="6402" width="14.140625" style="97" customWidth="1"/>
    <col min="6403" max="6403" width="3.8515625" style="97" customWidth="1"/>
    <col min="6404" max="6404" width="38.28125" style="97" customWidth="1"/>
    <col min="6405" max="6650" width="9.00390625" style="97" customWidth="1"/>
    <col min="6651" max="6651" width="3.421875" style="97" customWidth="1"/>
    <col min="6652" max="6652" width="5.8515625" style="97" customWidth="1"/>
    <col min="6653" max="6653" width="45.57421875" style="97" customWidth="1"/>
    <col min="6654" max="6654" width="15.7109375" style="97" customWidth="1"/>
    <col min="6655" max="6655" width="18.421875" style="97" customWidth="1"/>
    <col min="6656" max="6656" width="9.00390625" style="97" customWidth="1"/>
    <col min="6657" max="6657" width="38.7109375" style="97" customWidth="1"/>
    <col min="6658" max="6658" width="14.140625" style="97" customWidth="1"/>
    <col min="6659" max="6659" width="3.8515625" style="97" customWidth="1"/>
    <col min="6660" max="6660" width="38.28125" style="97" customWidth="1"/>
    <col min="6661" max="6906" width="9.00390625" style="97" customWidth="1"/>
    <col min="6907" max="6907" width="3.421875" style="97" customWidth="1"/>
    <col min="6908" max="6908" width="5.8515625" style="97" customWidth="1"/>
    <col min="6909" max="6909" width="45.57421875" style="97" customWidth="1"/>
    <col min="6910" max="6910" width="15.7109375" style="97" customWidth="1"/>
    <col min="6911" max="6911" width="18.421875" style="97" customWidth="1"/>
    <col min="6912" max="6912" width="9.00390625" style="97" customWidth="1"/>
    <col min="6913" max="6913" width="38.7109375" style="97" customWidth="1"/>
    <col min="6914" max="6914" width="14.140625" style="97" customWidth="1"/>
    <col min="6915" max="6915" width="3.8515625" style="97" customWidth="1"/>
    <col min="6916" max="6916" width="38.28125" style="97" customWidth="1"/>
    <col min="6917" max="7162" width="9.00390625" style="97" customWidth="1"/>
    <col min="7163" max="7163" width="3.421875" style="97" customWidth="1"/>
    <col min="7164" max="7164" width="5.8515625" style="97" customWidth="1"/>
    <col min="7165" max="7165" width="45.57421875" style="97" customWidth="1"/>
    <col min="7166" max="7166" width="15.7109375" style="97" customWidth="1"/>
    <col min="7167" max="7167" width="18.421875" style="97" customWidth="1"/>
    <col min="7168" max="7168" width="9.00390625" style="97" customWidth="1"/>
    <col min="7169" max="7169" width="38.7109375" style="97" customWidth="1"/>
    <col min="7170" max="7170" width="14.140625" style="97" customWidth="1"/>
    <col min="7171" max="7171" width="3.8515625" style="97" customWidth="1"/>
    <col min="7172" max="7172" width="38.28125" style="97" customWidth="1"/>
    <col min="7173" max="7418" width="9.00390625" style="97" customWidth="1"/>
    <col min="7419" max="7419" width="3.421875" style="97" customWidth="1"/>
    <col min="7420" max="7420" width="5.8515625" style="97" customWidth="1"/>
    <col min="7421" max="7421" width="45.57421875" style="97" customWidth="1"/>
    <col min="7422" max="7422" width="15.7109375" style="97" customWidth="1"/>
    <col min="7423" max="7423" width="18.421875" style="97" customWidth="1"/>
    <col min="7424" max="7424" width="9.00390625" style="97" customWidth="1"/>
    <col min="7425" max="7425" width="38.7109375" style="97" customWidth="1"/>
    <col min="7426" max="7426" width="14.140625" style="97" customWidth="1"/>
    <col min="7427" max="7427" width="3.8515625" style="97" customWidth="1"/>
    <col min="7428" max="7428" width="38.28125" style="97" customWidth="1"/>
    <col min="7429" max="7674" width="9.00390625" style="97" customWidth="1"/>
    <col min="7675" max="7675" width="3.421875" style="97" customWidth="1"/>
    <col min="7676" max="7676" width="5.8515625" style="97" customWidth="1"/>
    <col min="7677" max="7677" width="45.57421875" style="97" customWidth="1"/>
    <col min="7678" max="7678" width="15.7109375" style="97" customWidth="1"/>
    <col min="7679" max="7679" width="18.421875" style="97" customWidth="1"/>
    <col min="7680" max="7680" width="9.00390625" style="97" customWidth="1"/>
    <col min="7681" max="7681" width="38.7109375" style="97" customWidth="1"/>
    <col min="7682" max="7682" width="14.140625" style="97" customWidth="1"/>
    <col min="7683" max="7683" width="3.8515625" style="97" customWidth="1"/>
    <col min="7684" max="7684" width="38.28125" style="97" customWidth="1"/>
    <col min="7685" max="7930" width="9.00390625" style="97" customWidth="1"/>
    <col min="7931" max="7931" width="3.421875" style="97" customWidth="1"/>
    <col min="7932" max="7932" width="5.8515625" style="97" customWidth="1"/>
    <col min="7933" max="7933" width="45.57421875" style="97" customWidth="1"/>
    <col min="7934" max="7934" width="15.7109375" style="97" customWidth="1"/>
    <col min="7935" max="7935" width="18.421875" style="97" customWidth="1"/>
    <col min="7936" max="7936" width="9.00390625" style="97" customWidth="1"/>
    <col min="7937" max="7937" width="38.7109375" style="97" customWidth="1"/>
    <col min="7938" max="7938" width="14.140625" style="97" customWidth="1"/>
    <col min="7939" max="7939" width="3.8515625" style="97" customWidth="1"/>
    <col min="7940" max="7940" width="38.28125" style="97" customWidth="1"/>
    <col min="7941" max="8186" width="9.00390625" style="97" customWidth="1"/>
    <col min="8187" max="8187" width="3.421875" style="97" customWidth="1"/>
    <col min="8188" max="8188" width="5.8515625" style="97" customWidth="1"/>
    <col min="8189" max="8189" width="45.57421875" style="97" customWidth="1"/>
    <col min="8190" max="8190" width="15.7109375" style="97" customWidth="1"/>
    <col min="8191" max="8191" width="18.421875" style="97" customWidth="1"/>
    <col min="8192" max="8192" width="9.00390625" style="97" customWidth="1"/>
    <col min="8193" max="8193" width="38.7109375" style="97" customWidth="1"/>
    <col min="8194" max="8194" width="14.140625" style="97" customWidth="1"/>
    <col min="8195" max="8195" width="3.8515625" style="97" customWidth="1"/>
    <col min="8196" max="8196" width="38.28125" style="97" customWidth="1"/>
    <col min="8197" max="8442" width="9.00390625" style="97" customWidth="1"/>
    <col min="8443" max="8443" width="3.421875" style="97" customWidth="1"/>
    <col min="8444" max="8444" width="5.8515625" style="97" customWidth="1"/>
    <col min="8445" max="8445" width="45.57421875" style="97" customWidth="1"/>
    <col min="8446" max="8446" width="15.7109375" style="97" customWidth="1"/>
    <col min="8447" max="8447" width="18.421875" style="97" customWidth="1"/>
    <col min="8448" max="8448" width="9.00390625" style="97" customWidth="1"/>
    <col min="8449" max="8449" width="38.7109375" style="97" customWidth="1"/>
    <col min="8450" max="8450" width="14.140625" style="97" customWidth="1"/>
    <col min="8451" max="8451" width="3.8515625" style="97" customWidth="1"/>
    <col min="8452" max="8452" width="38.28125" style="97" customWidth="1"/>
    <col min="8453" max="8698" width="9.00390625" style="97" customWidth="1"/>
    <col min="8699" max="8699" width="3.421875" style="97" customWidth="1"/>
    <col min="8700" max="8700" width="5.8515625" style="97" customWidth="1"/>
    <col min="8701" max="8701" width="45.57421875" style="97" customWidth="1"/>
    <col min="8702" max="8702" width="15.7109375" style="97" customWidth="1"/>
    <col min="8703" max="8703" width="18.421875" style="97" customWidth="1"/>
    <col min="8704" max="8704" width="9.00390625" style="97" customWidth="1"/>
    <col min="8705" max="8705" width="38.7109375" style="97" customWidth="1"/>
    <col min="8706" max="8706" width="14.140625" style="97" customWidth="1"/>
    <col min="8707" max="8707" width="3.8515625" style="97" customWidth="1"/>
    <col min="8708" max="8708" width="38.28125" style="97" customWidth="1"/>
    <col min="8709" max="8954" width="9.00390625" style="97" customWidth="1"/>
    <col min="8955" max="8955" width="3.421875" style="97" customWidth="1"/>
    <col min="8956" max="8956" width="5.8515625" style="97" customWidth="1"/>
    <col min="8957" max="8957" width="45.57421875" style="97" customWidth="1"/>
    <col min="8958" max="8958" width="15.7109375" style="97" customWidth="1"/>
    <col min="8959" max="8959" width="18.421875" style="97" customWidth="1"/>
    <col min="8960" max="8960" width="9.00390625" style="97" customWidth="1"/>
    <col min="8961" max="8961" width="38.7109375" style="97" customWidth="1"/>
    <col min="8962" max="8962" width="14.140625" style="97" customWidth="1"/>
    <col min="8963" max="8963" width="3.8515625" style="97" customWidth="1"/>
    <col min="8964" max="8964" width="38.28125" style="97" customWidth="1"/>
    <col min="8965" max="9210" width="9.00390625" style="97" customWidth="1"/>
    <col min="9211" max="9211" width="3.421875" style="97" customWidth="1"/>
    <col min="9212" max="9212" width="5.8515625" style="97" customWidth="1"/>
    <col min="9213" max="9213" width="45.57421875" style="97" customWidth="1"/>
    <col min="9214" max="9214" width="15.7109375" style="97" customWidth="1"/>
    <col min="9215" max="9215" width="18.421875" style="97" customWidth="1"/>
    <col min="9216" max="9216" width="9.00390625" style="97" customWidth="1"/>
    <col min="9217" max="9217" width="38.7109375" style="97" customWidth="1"/>
    <col min="9218" max="9218" width="14.140625" style="97" customWidth="1"/>
    <col min="9219" max="9219" width="3.8515625" style="97" customWidth="1"/>
    <col min="9220" max="9220" width="38.28125" style="97" customWidth="1"/>
    <col min="9221" max="9466" width="9.00390625" style="97" customWidth="1"/>
    <col min="9467" max="9467" width="3.421875" style="97" customWidth="1"/>
    <col min="9468" max="9468" width="5.8515625" style="97" customWidth="1"/>
    <col min="9469" max="9469" width="45.57421875" style="97" customWidth="1"/>
    <col min="9470" max="9470" width="15.7109375" style="97" customWidth="1"/>
    <col min="9471" max="9471" width="18.421875" style="97" customWidth="1"/>
    <col min="9472" max="9472" width="9.00390625" style="97" customWidth="1"/>
    <col min="9473" max="9473" width="38.7109375" style="97" customWidth="1"/>
    <col min="9474" max="9474" width="14.140625" style="97" customWidth="1"/>
    <col min="9475" max="9475" width="3.8515625" style="97" customWidth="1"/>
    <col min="9476" max="9476" width="38.28125" style="97" customWidth="1"/>
    <col min="9477" max="9722" width="9.00390625" style="97" customWidth="1"/>
    <col min="9723" max="9723" width="3.421875" style="97" customWidth="1"/>
    <col min="9724" max="9724" width="5.8515625" style="97" customWidth="1"/>
    <col min="9725" max="9725" width="45.57421875" style="97" customWidth="1"/>
    <col min="9726" max="9726" width="15.7109375" style="97" customWidth="1"/>
    <col min="9727" max="9727" width="18.421875" style="97" customWidth="1"/>
    <col min="9728" max="9728" width="9.00390625" style="97" customWidth="1"/>
    <col min="9729" max="9729" width="38.7109375" style="97" customWidth="1"/>
    <col min="9730" max="9730" width="14.140625" style="97" customWidth="1"/>
    <col min="9731" max="9731" width="3.8515625" style="97" customWidth="1"/>
    <col min="9732" max="9732" width="38.28125" style="97" customWidth="1"/>
    <col min="9733" max="9978" width="9.00390625" style="97" customWidth="1"/>
    <col min="9979" max="9979" width="3.421875" style="97" customWidth="1"/>
    <col min="9980" max="9980" width="5.8515625" style="97" customWidth="1"/>
    <col min="9981" max="9981" width="45.57421875" style="97" customWidth="1"/>
    <col min="9982" max="9982" width="15.7109375" style="97" customWidth="1"/>
    <col min="9983" max="9983" width="18.421875" style="97" customWidth="1"/>
    <col min="9984" max="9984" width="9.00390625" style="97" customWidth="1"/>
    <col min="9985" max="9985" width="38.7109375" style="97" customWidth="1"/>
    <col min="9986" max="9986" width="14.140625" style="97" customWidth="1"/>
    <col min="9987" max="9987" width="3.8515625" style="97" customWidth="1"/>
    <col min="9988" max="9988" width="38.28125" style="97" customWidth="1"/>
    <col min="9989" max="10234" width="9.00390625" style="97" customWidth="1"/>
    <col min="10235" max="10235" width="3.421875" style="97" customWidth="1"/>
    <col min="10236" max="10236" width="5.8515625" style="97" customWidth="1"/>
    <col min="10237" max="10237" width="45.57421875" style="97" customWidth="1"/>
    <col min="10238" max="10238" width="15.7109375" style="97" customWidth="1"/>
    <col min="10239" max="10239" width="18.421875" style="97" customWidth="1"/>
    <col min="10240" max="10240" width="9.00390625" style="97" customWidth="1"/>
    <col min="10241" max="10241" width="38.7109375" style="97" customWidth="1"/>
    <col min="10242" max="10242" width="14.140625" style="97" customWidth="1"/>
    <col min="10243" max="10243" width="3.8515625" style="97" customWidth="1"/>
    <col min="10244" max="10244" width="38.28125" style="97" customWidth="1"/>
    <col min="10245" max="10490" width="9.00390625" style="97" customWidth="1"/>
    <col min="10491" max="10491" width="3.421875" style="97" customWidth="1"/>
    <col min="10492" max="10492" width="5.8515625" style="97" customWidth="1"/>
    <col min="10493" max="10493" width="45.57421875" style="97" customWidth="1"/>
    <col min="10494" max="10494" width="15.7109375" style="97" customWidth="1"/>
    <col min="10495" max="10495" width="18.421875" style="97" customWidth="1"/>
    <col min="10496" max="10496" width="9.00390625" style="97" customWidth="1"/>
    <col min="10497" max="10497" width="38.7109375" style="97" customWidth="1"/>
    <col min="10498" max="10498" width="14.140625" style="97" customWidth="1"/>
    <col min="10499" max="10499" width="3.8515625" style="97" customWidth="1"/>
    <col min="10500" max="10500" width="38.28125" style="97" customWidth="1"/>
    <col min="10501" max="10746" width="9.00390625" style="97" customWidth="1"/>
    <col min="10747" max="10747" width="3.421875" style="97" customWidth="1"/>
    <col min="10748" max="10748" width="5.8515625" style="97" customWidth="1"/>
    <col min="10749" max="10749" width="45.57421875" style="97" customWidth="1"/>
    <col min="10750" max="10750" width="15.7109375" style="97" customWidth="1"/>
    <col min="10751" max="10751" width="18.421875" style="97" customWidth="1"/>
    <col min="10752" max="10752" width="9.00390625" style="97" customWidth="1"/>
    <col min="10753" max="10753" width="38.7109375" style="97" customWidth="1"/>
    <col min="10754" max="10754" width="14.140625" style="97" customWidth="1"/>
    <col min="10755" max="10755" width="3.8515625" style="97" customWidth="1"/>
    <col min="10756" max="10756" width="38.28125" style="97" customWidth="1"/>
    <col min="10757" max="11002" width="9.00390625" style="97" customWidth="1"/>
    <col min="11003" max="11003" width="3.421875" style="97" customWidth="1"/>
    <col min="11004" max="11004" width="5.8515625" style="97" customWidth="1"/>
    <col min="11005" max="11005" width="45.57421875" style="97" customWidth="1"/>
    <col min="11006" max="11006" width="15.7109375" style="97" customWidth="1"/>
    <col min="11007" max="11007" width="18.421875" style="97" customWidth="1"/>
    <col min="11008" max="11008" width="9.00390625" style="97" customWidth="1"/>
    <col min="11009" max="11009" width="38.7109375" style="97" customWidth="1"/>
    <col min="11010" max="11010" width="14.140625" style="97" customWidth="1"/>
    <col min="11011" max="11011" width="3.8515625" style="97" customWidth="1"/>
    <col min="11012" max="11012" width="38.28125" style="97" customWidth="1"/>
    <col min="11013" max="11258" width="9.00390625" style="97" customWidth="1"/>
    <col min="11259" max="11259" width="3.421875" style="97" customWidth="1"/>
    <col min="11260" max="11260" width="5.8515625" style="97" customWidth="1"/>
    <col min="11261" max="11261" width="45.57421875" style="97" customWidth="1"/>
    <col min="11262" max="11262" width="15.7109375" style="97" customWidth="1"/>
    <col min="11263" max="11263" width="18.421875" style="97" customWidth="1"/>
    <col min="11264" max="11264" width="9.00390625" style="97" customWidth="1"/>
    <col min="11265" max="11265" width="38.7109375" style="97" customWidth="1"/>
    <col min="11266" max="11266" width="14.140625" style="97" customWidth="1"/>
    <col min="11267" max="11267" width="3.8515625" style="97" customWidth="1"/>
    <col min="11268" max="11268" width="38.28125" style="97" customWidth="1"/>
    <col min="11269" max="11514" width="9.00390625" style="97" customWidth="1"/>
    <col min="11515" max="11515" width="3.421875" style="97" customWidth="1"/>
    <col min="11516" max="11516" width="5.8515625" style="97" customWidth="1"/>
    <col min="11517" max="11517" width="45.57421875" style="97" customWidth="1"/>
    <col min="11518" max="11518" width="15.7109375" style="97" customWidth="1"/>
    <col min="11519" max="11519" width="18.421875" style="97" customWidth="1"/>
    <col min="11520" max="11520" width="9.00390625" style="97" customWidth="1"/>
    <col min="11521" max="11521" width="38.7109375" style="97" customWidth="1"/>
    <col min="11522" max="11522" width="14.140625" style="97" customWidth="1"/>
    <col min="11523" max="11523" width="3.8515625" style="97" customWidth="1"/>
    <col min="11524" max="11524" width="38.28125" style="97" customWidth="1"/>
    <col min="11525" max="11770" width="9.00390625" style="97" customWidth="1"/>
    <col min="11771" max="11771" width="3.421875" style="97" customWidth="1"/>
    <col min="11772" max="11772" width="5.8515625" style="97" customWidth="1"/>
    <col min="11773" max="11773" width="45.57421875" style="97" customWidth="1"/>
    <col min="11774" max="11774" width="15.7109375" style="97" customWidth="1"/>
    <col min="11775" max="11775" width="18.421875" style="97" customWidth="1"/>
    <col min="11776" max="11776" width="9.00390625" style="97" customWidth="1"/>
    <col min="11777" max="11777" width="38.7109375" style="97" customWidth="1"/>
    <col min="11778" max="11778" width="14.140625" style="97" customWidth="1"/>
    <col min="11779" max="11779" width="3.8515625" style="97" customWidth="1"/>
    <col min="11780" max="11780" width="38.28125" style="97" customWidth="1"/>
    <col min="11781" max="12026" width="9.00390625" style="97" customWidth="1"/>
    <col min="12027" max="12027" width="3.421875" style="97" customWidth="1"/>
    <col min="12028" max="12028" width="5.8515625" style="97" customWidth="1"/>
    <col min="12029" max="12029" width="45.57421875" style="97" customWidth="1"/>
    <col min="12030" max="12030" width="15.7109375" style="97" customWidth="1"/>
    <col min="12031" max="12031" width="18.421875" style="97" customWidth="1"/>
    <col min="12032" max="12032" width="9.00390625" style="97" customWidth="1"/>
    <col min="12033" max="12033" width="38.7109375" style="97" customWidth="1"/>
    <col min="12034" max="12034" width="14.140625" style="97" customWidth="1"/>
    <col min="12035" max="12035" width="3.8515625" style="97" customWidth="1"/>
    <col min="12036" max="12036" width="38.28125" style="97" customWidth="1"/>
    <col min="12037" max="12282" width="9.00390625" style="97" customWidth="1"/>
    <col min="12283" max="12283" width="3.421875" style="97" customWidth="1"/>
    <col min="12284" max="12284" width="5.8515625" style="97" customWidth="1"/>
    <col min="12285" max="12285" width="45.57421875" style="97" customWidth="1"/>
    <col min="12286" max="12286" width="15.7109375" style="97" customWidth="1"/>
    <col min="12287" max="12287" width="18.421875" style="97" customWidth="1"/>
    <col min="12288" max="12288" width="9.00390625" style="97" customWidth="1"/>
    <col min="12289" max="12289" width="38.7109375" style="97" customWidth="1"/>
    <col min="12290" max="12290" width="14.140625" style="97" customWidth="1"/>
    <col min="12291" max="12291" width="3.8515625" style="97" customWidth="1"/>
    <col min="12292" max="12292" width="38.28125" style="97" customWidth="1"/>
    <col min="12293" max="12538" width="9.00390625" style="97" customWidth="1"/>
    <col min="12539" max="12539" width="3.421875" style="97" customWidth="1"/>
    <col min="12540" max="12540" width="5.8515625" style="97" customWidth="1"/>
    <col min="12541" max="12541" width="45.57421875" style="97" customWidth="1"/>
    <col min="12542" max="12542" width="15.7109375" style="97" customWidth="1"/>
    <col min="12543" max="12543" width="18.421875" style="97" customWidth="1"/>
    <col min="12544" max="12544" width="9.00390625" style="97" customWidth="1"/>
    <col min="12545" max="12545" width="38.7109375" style="97" customWidth="1"/>
    <col min="12546" max="12546" width="14.140625" style="97" customWidth="1"/>
    <col min="12547" max="12547" width="3.8515625" style="97" customWidth="1"/>
    <col min="12548" max="12548" width="38.28125" style="97" customWidth="1"/>
    <col min="12549" max="12794" width="9.00390625" style="97" customWidth="1"/>
    <col min="12795" max="12795" width="3.421875" style="97" customWidth="1"/>
    <col min="12796" max="12796" width="5.8515625" style="97" customWidth="1"/>
    <col min="12797" max="12797" width="45.57421875" style="97" customWidth="1"/>
    <col min="12798" max="12798" width="15.7109375" style="97" customWidth="1"/>
    <col min="12799" max="12799" width="18.421875" style="97" customWidth="1"/>
    <col min="12800" max="12800" width="9.00390625" style="97" customWidth="1"/>
    <col min="12801" max="12801" width="38.7109375" style="97" customWidth="1"/>
    <col min="12802" max="12802" width="14.140625" style="97" customWidth="1"/>
    <col min="12803" max="12803" width="3.8515625" style="97" customWidth="1"/>
    <col min="12804" max="12804" width="38.28125" style="97" customWidth="1"/>
    <col min="12805" max="13050" width="9.00390625" style="97" customWidth="1"/>
    <col min="13051" max="13051" width="3.421875" style="97" customWidth="1"/>
    <col min="13052" max="13052" width="5.8515625" style="97" customWidth="1"/>
    <col min="13053" max="13053" width="45.57421875" style="97" customWidth="1"/>
    <col min="13054" max="13054" width="15.7109375" style="97" customWidth="1"/>
    <col min="13055" max="13055" width="18.421875" style="97" customWidth="1"/>
    <col min="13056" max="13056" width="9.00390625" style="97" customWidth="1"/>
    <col min="13057" max="13057" width="38.7109375" style="97" customWidth="1"/>
    <col min="13058" max="13058" width="14.140625" style="97" customWidth="1"/>
    <col min="13059" max="13059" width="3.8515625" style="97" customWidth="1"/>
    <col min="13060" max="13060" width="38.28125" style="97" customWidth="1"/>
    <col min="13061" max="13306" width="9.00390625" style="97" customWidth="1"/>
    <col min="13307" max="13307" width="3.421875" style="97" customWidth="1"/>
    <col min="13308" max="13308" width="5.8515625" style="97" customWidth="1"/>
    <col min="13309" max="13309" width="45.57421875" style="97" customWidth="1"/>
    <col min="13310" max="13310" width="15.7109375" style="97" customWidth="1"/>
    <col min="13311" max="13311" width="18.421875" style="97" customWidth="1"/>
    <col min="13312" max="13312" width="9.00390625" style="97" customWidth="1"/>
    <col min="13313" max="13313" width="38.7109375" style="97" customWidth="1"/>
    <col min="13314" max="13314" width="14.140625" style="97" customWidth="1"/>
    <col min="13315" max="13315" width="3.8515625" style="97" customWidth="1"/>
    <col min="13316" max="13316" width="38.28125" style="97" customWidth="1"/>
    <col min="13317" max="13562" width="9.00390625" style="97" customWidth="1"/>
    <col min="13563" max="13563" width="3.421875" style="97" customWidth="1"/>
    <col min="13564" max="13564" width="5.8515625" style="97" customWidth="1"/>
    <col min="13565" max="13565" width="45.57421875" style="97" customWidth="1"/>
    <col min="13566" max="13566" width="15.7109375" style="97" customWidth="1"/>
    <col min="13567" max="13567" width="18.421875" style="97" customWidth="1"/>
    <col min="13568" max="13568" width="9.00390625" style="97" customWidth="1"/>
    <col min="13569" max="13569" width="38.7109375" style="97" customWidth="1"/>
    <col min="13570" max="13570" width="14.140625" style="97" customWidth="1"/>
    <col min="13571" max="13571" width="3.8515625" style="97" customWidth="1"/>
    <col min="13572" max="13572" width="38.28125" style="97" customWidth="1"/>
    <col min="13573" max="13818" width="9.00390625" style="97" customWidth="1"/>
    <col min="13819" max="13819" width="3.421875" style="97" customWidth="1"/>
    <col min="13820" max="13820" width="5.8515625" style="97" customWidth="1"/>
    <col min="13821" max="13821" width="45.57421875" style="97" customWidth="1"/>
    <col min="13822" max="13822" width="15.7109375" style="97" customWidth="1"/>
    <col min="13823" max="13823" width="18.421875" style="97" customWidth="1"/>
    <col min="13824" max="13824" width="9.00390625" style="97" customWidth="1"/>
    <col min="13825" max="13825" width="38.7109375" style="97" customWidth="1"/>
    <col min="13826" max="13826" width="14.140625" style="97" customWidth="1"/>
    <col min="13827" max="13827" width="3.8515625" style="97" customWidth="1"/>
    <col min="13828" max="13828" width="38.28125" style="97" customWidth="1"/>
    <col min="13829" max="14074" width="9.00390625" style="97" customWidth="1"/>
    <col min="14075" max="14075" width="3.421875" style="97" customWidth="1"/>
    <col min="14076" max="14076" width="5.8515625" style="97" customWidth="1"/>
    <col min="14077" max="14077" width="45.57421875" style="97" customWidth="1"/>
    <col min="14078" max="14078" width="15.7109375" style="97" customWidth="1"/>
    <col min="14079" max="14079" width="18.421875" style="97" customWidth="1"/>
    <col min="14080" max="14080" width="9.00390625" style="97" customWidth="1"/>
    <col min="14081" max="14081" width="38.7109375" style="97" customWidth="1"/>
    <col min="14082" max="14082" width="14.140625" style="97" customWidth="1"/>
    <col min="14083" max="14083" width="3.8515625" style="97" customWidth="1"/>
    <col min="14084" max="14084" width="38.28125" style="97" customWidth="1"/>
    <col min="14085" max="14330" width="9.00390625" style="97" customWidth="1"/>
    <col min="14331" max="14331" width="3.421875" style="97" customWidth="1"/>
    <col min="14332" max="14332" width="5.8515625" style="97" customWidth="1"/>
    <col min="14333" max="14333" width="45.57421875" style="97" customWidth="1"/>
    <col min="14334" max="14334" width="15.7109375" style="97" customWidth="1"/>
    <col min="14335" max="14335" width="18.421875" style="97" customWidth="1"/>
    <col min="14336" max="14336" width="9.00390625" style="97" customWidth="1"/>
    <col min="14337" max="14337" width="38.7109375" style="97" customWidth="1"/>
    <col min="14338" max="14338" width="14.140625" style="97" customWidth="1"/>
    <col min="14339" max="14339" width="3.8515625" style="97" customWidth="1"/>
    <col min="14340" max="14340" width="38.28125" style="97" customWidth="1"/>
    <col min="14341" max="14586" width="9.00390625" style="97" customWidth="1"/>
    <col min="14587" max="14587" width="3.421875" style="97" customWidth="1"/>
    <col min="14588" max="14588" width="5.8515625" style="97" customWidth="1"/>
    <col min="14589" max="14589" width="45.57421875" style="97" customWidth="1"/>
    <col min="14590" max="14590" width="15.7109375" style="97" customWidth="1"/>
    <col min="14591" max="14591" width="18.421875" style="97" customWidth="1"/>
    <col min="14592" max="14592" width="9.00390625" style="97" customWidth="1"/>
    <col min="14593" max="14593" width="38.7109375" style="97" customWidth="1"/>
    <col min="14594" max="14594" width="14.140625" style="97" customWidth="1"/>
    <col min="14595" max="14595" width="3.8515625" style="97" customWidth="1"/>
    <col min="14596" max="14596" width="38.28125" style="97" customWidth="1"/>
    <col min="14597" max="14842" width="9.00390625" style="97" customWidth="1"/>
    <col min="14843" max="14843" width="3.421875" style="97" customWidth="1"/>
    <col min="14844" max="14844" width="5.8515625" style="97" customWidth="1"/>
    <col min="14845" max="14845" width="45.57421875" style="97" customWidth="1"/>
    <col min="14846" max="14846" width="15.7109375" style="97" customWidth="1"/>
    <col min="14847" max="14847" width="18.421875" style="97" customWidth="1"/>
    <col min="14848" max="14848" width="9.00390625" style="97" customWidth="1"/>
    <col min="14849" max="14849" width="38.7109375" style="97" customWidth="1"/>
    <col min="14850" max="14850" width="14.140625" style="97" customWidth="1"/>
    <col min="14851" max="14851" width="3.8515625" style="97" customWidth="1"/>
    <col min="14852" max="14852" width="38.28125" style="97" customWidth="1"/>
    <col min="14853" max="15098" width="9.00390625" style="97" customWidth="1"/>
    <col min="15099" max="15099" width="3.421875" style="97" customWidth="1"/>
    <col min="15100" max="15100" width="5.8515625" style="97" customWidth="1"/>
    <col min="15101" max="15101" width="45.57421875" style="97" customWidth="1"/>
    <col min="15102" max="15102" width="15.7109375" style="97" customWidth="1"/>
    <col min="15103" max="15103" width="18.421875" style="97" customWidth="1"/>
    <col min="15104" max="15104" width="9.00390625" style="97" customWidth="1"/>
    <col min="15105" max="15105" width="38.7109375" style="97" customWidth="1"/>
    <col min="15106" max="15106" width="14.140625" style="97" customWidth="1"/>
    <col min="15107" max="15107" width="3.8515625" style="97" customWidth="1"/>
    <col min="15108" max="15108" width="38.28125" style="97" customWidth="1"/>
    <col min="15109" max="15354" width="9.00390625" style="97" customWidth="1"/>
    <col min="15355" max="15355" width="3.421875" style="97" customWidth="1"/>
    <col min="15356" max="15356" width="5.8515625" style="97" customWidth="1"/>
    <col min="15357" max="15357" width="45.57421875" style="97" customWidth="1"/>
    <col min="15358" max="15358" width="15.7109375" style="97" customWidth="1"/>
    <col min="15359" max="15359" width="18.421875" style="97" customWidth="1"/>
    <col min="15360" max="15360" width="9.00390625" style="97" customWidth="1"/>
    <col min="15361" max="15361" width="38.7109375" style="97" customWidth="1"/>
    <col min="15362" max="15362" width="14.140625" style="97" customWidth="1"/>
    <col min="15363" max="15363" width="3.8515625" style="97" customWidth="1"/>
    <col min="15364" max="15364" width="38.28125" style="97" customWidth="1"/>
    <col min="15365" max="15610" width="9.00390625" style="97" customWidth="1"/>
    <col min="15611" max="15611" width="3.421875" style="97" customWidth="1"/>
    <col min="15612" max="15612" width="5.8515625" style="97" customWidth="1"/>
    <col min="15613" max="15613" width="45.57421875" style="97" customWidth="1"/>
    <col min="15614" max="15614" width="15.7109375" style="97" customWidth="1"/>
    <col min="15615" max="15615" width="18.421875" style="97" customWidth="1"/>
    <col min="15616" max="15616" width="9.00390625" style="97" customWidth="1"/>
    <col min="15617" max="15617" width="38.7109375" style="97" customWidth="1"/>
    <col min="15618" max="15618" width="14.140625" style="97" customWidth="1"/>
    <col min="15619" max="15619" width="3.8515625" style="97" customWidth="1"/>
    <col min="15620" max="15620" width="38.28125" style="97" customWidth="1"/>
    <col min="15621" max="15866" width="9.00390625" style="97" customWidth="1"/>
    <col min="15867" max="15867" width="3.421875" style="97" customWidth="1"/>
    <col min="15868" max="15868" width="5.8515625" style="97" customWidth="1"/>
    <col min="15869" max="15869" width="45.57421875" style="97" customWidth="1"/>
    <col min="15870" max="15870" width="15.7109375" style="97" customWidth="1"/>
    <col min="15871" max="15871" width="18.421875" style="97" customWidth="1"/>
    <col min="15872" max="15872" width="9.00390625" style="97" customWidth="1"/>
    <col min="15873" max="15873" width="38.7109375" style="97" customWidth="1"/>
    <col min="15874" max="15874" width="14.140625" style="97" customWidth="1"/>
    <col min="15875" max="15875" width="3.8515625" style="97" customWidth="1"/>
    <col min="15876" max="15876" width="38.28125" style="97" customWidth="1"/>
    <col min="15877" max="16122" width="9.00390625" style="97" customWidth="1"/>
    <col min="16123" max="16123" width="3.421875" style="97" customWidth="1"/>
    <col min="16124" max="16124" width="5.8515625" style="97" customWidth="1"/>
    <col min="16125" max="16125" width="45.57421875" style="97" customWidth="1"/>
    <col min="16126" max="16126" width="15.7109375" style="97" customWidth="1"/>
    <col min="16127" max="16127" width="18.421875" style="97" customWidth="1"/>
    <col min="16128" max="16128" width="9.00390625" style="97" customWidth="1"/>
    <col min="16129" max="16129" width="38.7109375" style="97" customWidth="1"/>
    <col min="16130" max="16130" width="14.140625" style="97" customWidth="1"/>
    <col min="16131" max="16131" width="3.8515625" style="97" customWidth="1"/>
    <col min="16132" max="16132" width="38.28125" style="97" customWidth="1"/>
    <col min="16133" max="16384" width="9.00390625" style="97" customWidth="1"/>
  </cols>
  <sheetData>
    <row r="1" ht="15">
      <c r="A1" s="97" t="s">
        <v>234</v>
      </c>
    </row>
    <row r="2" ht="10.5" customHeight="1"/>
    <row r="3" spans="2:5" s="307" customFormat="1" ht="24" customHeight="1">
      <c r="B3" s="309" t="s">
        <v>235</v>
      </c>
      <c r="C3" s="309" t="s">
        <v>236</v>
      </c>
      <c r="D3" s="309" t="s">
        <v>195</v>
      </c>
      <c r="E3" s="310" t="s">
        <v>237</v>
      </c>
    </row>
    <row r="4" spans="1:5" ht="24" customHeight="1">
      <c r="A4" s="97"/>
      <c r="B4" s="311">
        <v>1</v>
      </c>
      <c r="C4" s="312" t="s">
        <v>238</v>
      </c>
      <c r="D4" s="313" t="s">
        <v>239</v>
      </c>
      <c r="E4" s="313">
        <v>2130700</v>
      </c>
    </row>
    <row r="5" spans="1:5" ht="24" customHeight="1">
      <c r="A5" s="314"/>
      <c r="B5" s="311">
        <v>2</v>
      </c>
      <c r="C5" s="312" t="s">
        <v>240</v>
      </c>
      <c r="D5" s="315" t="s">
        <v>241</v>
      </c>
      <c r="E5" s="313">
        <v>1973200</v>
      </c>
    </row>
    <row r="6" spans="1:5" ht="24" customHeight="1">
      <c r="A6" s="97"/>
      <c r="B6" s="311">
        <v>3</v>
      </c>
      <c r="C6" s="312" t="s">
        <v>242</v>
      </c>
      <c r="D6" s="315" t="s">
        <v>243</v>
      </c>
      <c r="E6" s="313">
        <v>1668500</v>
      </c>
    </row>
    <row r="7" spans="1:5" ht="24" customHeight="1">
      <c r="A7" s="97"/>
      <c r="B7" s="311">
        <v>4</v>
      </c>
      <c r="C7" s="312" t="s">
        <v>244</v>
      </c>
      <c r="D7" s="312" t="s">
        <v>245</v>
      </c>
      <c r="E7" s="313">
        <v>863300</v>
      </c>
    </row>
    <row r="8" spans="1:5" ht="24" customHeight="1">
      <c r="A8" s="97"/>
      <c r="B8" s="311">
        <v>5</v>
      </c>
      <c r="C8" s="312" t="s">
        <v>246</v>
      </c>
      <c r="D8" s="312" t="s">
        <v>247</v>
      </c>
      <c r="E8" s="313">
        <v>796300</v>
      </c>
    </row>
    <row r="9" spans="1:5" ht="24" customHeight="1">
      <c r="A9" s="97"/>
      <c r="B9" s="311">
        <v>6</v>
      </c>
      <c r="C9" s="312" t="s">
        <v>248</v>
      </c>
      <c r="D9" s="316" t="s">
        <v>249</v>
      </c>
      <c r="E9" s="313">
        <v>795400</v>
      </c>
    </row>
    <row r="10" spans="1:5" ht="24" customHeight="1">
      <c r="A10" s="97"/>
      <c r="B10" s="311">
        <v>7</v>
      </c>
      <c r="C10" s="312" t="s">
        <v>250</v>
      </c>
      <c r="D10" s="315" t="s">
        <v>251</v>
      </c>
      <c r="E10" s="313">
        <v>785400</v>
      </c>
    </row>
    <row r="11" spans="1:5" ht="24" customHeight="1">
      <c r="A11" s="97"/>
      <c r="B11" s="311">
        <v>8</v>
      </c>
      <c r="C11" s="312" t="s">
        <v>252</v>
      </c>
      <c r="D11" s="315" t="s">
        <v>253</v>
      </c>
      <c r="E11" s="313">
        <v>741600</v>
      </c>
    </row>
    <row r="12" spans="1:5" ht="24" customHeight="1">
      <c r="A12" s="97"/>
      <c r="B12" s="311">
        <v>9</v>
      </c>
      <c r="C12" s="312" t="s">
        <v>254</v>
      </c>
      <c r="D12" s="313" t="s">
        <v>239</v>
      </c>
      <c r="E12" s="313">
        <v>736900</v>
      </c>
    </row>
    <row r="13" spans="1:5" ht="24" customHeight="1">
      <c r="A13" s="97"/>
      <c r="B13" s="311">
        <v>10</v>
      </c>
      <c r="C13" s="312" t="s">
        <v>255</v>
      </c>
      <c r="D13" s="315" t="s">
        <v>256</v>
      </c>
      <c r="E13" s="313">
        <v>619100</v>
      </c>
    </row>
    <row r="14" spans="1:5" ht="24" customHeight="1">
      <c r="A14" s="97"/>
      <c r="B14" s="311">
        <v>11</v>
      </c>
      <c r="C14" s="312" t="s">
        <v>257</v>
      </c>
      <c r="D14" s="316" t="s">
        <v>249</v>
      </c>
      <c r="E14" s="313">
        <v>593200</v>
      </c>
    </row>
    <row r="15" spans="1:5" ht="24" customHeight="1">
      <c r="A15" s="97"/>
      <c r="B15" s="311">
        <v>12</v>
      </c>
      <c r="C15" s="312" t="s">
        <v>258</v>
      </c>
      <c r="D15" s="315" t="s">
        <v>259</v>
      </c>
      <c r="E15" s="313">
        <v>592500</v>
      </c>
    </row>
    <row r="16" spans="1:5" ht="24" customHeight="1">
      <c r="A16" s="97"/>
      <c r="B16" s="311">
        <v>13</v>
      </c>
      <c r="C16" s="312" t="s">
        <v>260</v>
      </c>
      <c r="D16" s="315" t="s">
        <v>253</v>
      </c>
      <c r="E16" s="313">
        <v>566000</v>
      </c>
    </row>
    <row r="17" spans="1:5" ht="24" customHeight="1">
      <c r="A17" s="97"/>
      <c r="B17" s="311">
        <v>14</v>
      </c>
      <c r="C17" s="312" t="s">
        <v>261</v>
      </c>
      <c r="D17" s="316" t="s">
        <v>249</v>
      </c>
      <c r="E17" s="313">
        <v>565000</v>
      </c>
    </row>
    <row r="18" spans="2:5" ht="24" customHeight="1">
      <c r="B18" s="311">
        <v>15</v>
      </c>
      <c r="C18" s="312" t="s">
        <v>262</v>
      </c>
      <c r="D18" s="315" t="s">
        <v>241</v>
      </c>
      <c r="E18" s="313">
        <v>550200</v>
      </c>
    </row>
    <row r="19" spans="1:5" ht="24" customHeight="1">
      <c r="A19" s="97"/>
      <c r="B19" s="311">
        <v>16</v>
      </c>
      <c r="C19" s="312" t="s">
        <v>263</v>
      </c>
      <c r="D19" s="316" t="s">
        <v>249</v>
      </c>
      <c r="E19" s="313">
        <v>501100</v>
      </c>
    </row>
    <row r="20" spans="1:5" ht="24" customHeight="1">
      <c r="A20" s="97"/>
      <c r="B20" s="311">
        <v>17</v>
      </c>
      <c r="C20" s="312" t="s">
        <v>264</v>
      </c>
      <c r="D20" s="316" t="s">
        <v>241</v>
      </c>
      <c r="E20" s="313">
        <v>495700</v>
      </c>
    </row>
    <row r="21" spans="1:5" ht="30" customHeight="1">
      <c r="A21" s="97"/>
      <c r="B21" s="311">
        <v>18</v>
      </c>
      <c r="C21" s="312" t="s">
        <v>265</v>
      </c>
      <c r="D21" s="316" t="s">
        <v>249</v>
      </c>
      <c r="E21" s="313">
        <v>485400</v>
      </c>
    </row>
    <row r="22" spans="1:5" ht="24" customHeight="1">
      <c r="A22" s="97"/>
      <c r="B22" s="311">
        <v>19</v>
      </c>
      <c r="C22" s="312" t="s">
        <v>266</v>
      </c>
      <c r="D22" s="315" t="s">
        <v>241</v>
      </c>
      <c r="E22" s="313">
        <v>485000</v>
      </c>
    </row>
    <row r="23" spans="1:5" ht="24" customHeight="1">
      <c r="A23" s="97"/>
      <c r="B23" s="311">
        <v>20</v>
      </c>
      <c r="C23" s="312" t="s">
        <v>267</v>
      </c>
      <c r="D23" s="313" t="s">
        <v>239</v>
      </c>
      <c r="E23" s="313">
        <v>467800</v>
      </c>
    </row>
    <row r="24" spans="1:5" ht="24" customHeight="1">
      <c r="A24" s="97"/>
      <c r="B24" s="311">
        <v>21</v>
      </c>
      <c r="C24" s="312" t="s">
        <v>268</v>
      </c>
      <c r="D24" s="315" t="s">
        <v>269</v>
      </c>
      <c r="E24" s="313">
        <v>440900</v>
      </c>
    </row>
    <row r="25" spans="1:5" ht="24" customHeight="1">
      <c r="A25" s="97"/>
      <c r="B25" s="311">
        <v>22</v>
      </c>
      <c r="C25" s="312" t="s">
        <v>270</v>
      </c>
      <c r="D25" s="315" t="s">
        <v>271</v>
      </c>
      <c r="E25" s="313">
        <v>414200</v>
      </c>
    </row>
    <row r="26" spans="1:5" ht="24" customHeight="1">
      <c r="A26" s="97"/>
      <c r="B26" s="311">
        <v>23</v>
      </c>
      <c r="C26" s="312" t="s">
        <v>272</v>
      </c>
      <c r="D26" s="315" t="s">
        <v>273</v>
      </c>
      <c r="E26" s="313">
        <v>412400</v>
      </c>
    </row>
    <row r="27" spans="1:5" ht="24" customHeight="1">
      <c r="A27" s="97"/>
      <c r="B27" s="311">
        <v>24</v>
      </c>
      <c r="C27" s="312" t="s">
        <v>274</v>
      </c>
      <c r="D27" s="315" t="s">
        <v>259</v>
      </c>
      <c r="E27" s="313">
        <v>409800</v>
      </c>
    </row>
    <row r="28" spans="1:5" ht="24" customHeight="1">
      <c r="A28" s="97"/>
      <c r="B28" s="311">
        <v>25</v>
      </c>
      <c r="C28" s="312" t="s">
        <v>275</v>
      </c>
      <c r="D28" s="315" t="s">
        <v>276</v>
      </c>
      <c r="E28" s="313">
        <v>382600</v>
      </c>
    </row>
    <row r="29" spans="1:5" ht="24" customHeight="1">
      <c r="A29" s="97"/>
      <c r="B29" s="311">
        <v>26</v>
      </c>
      <c r="C29" s="312" t="s">
        <v>277</v>
      </c>
      <c r="D29" s="316" t="s">
        <v>249</v>
      </c>
      <c r="E29" s="313">
        <v>372300</v>
      </c>
    </row>
    <row r="30" spans="1:5" ht="24" customHeight="1">
      <c r="A30" s="97"/>
      <c r="B30" s="311">
        <v>27</v>
      </c>
      <c r="C30" s="317" t="s">
        <v>278</v>
      </c>
      <c r="D30" s="316" t="s">
        <v>249</v>
      </c>
      <c r="E30" s="318">
        <v>350000</v>
      </c>
    </row>
    <row r="31" spans="2:5" ht="24" customHeight="1">
      <c r="B31" s="311">
        <v>28</v>
      </c>
      <c r="C31" s="317" t="s">
        <v>279</v>
      </c>
      <c r="D31" s="316" t="s">
        <v>249</v>
      </c>
      <c r="E31" s="318">
        <v>335700</v>
      </c>
    </row>
    <row r="32" spans="2:5" ht="24" customHeight="1">
      <c r="B32" s="311">
        <v>29</v>
      </c>
      <c r="C32" s="317" t="s">
        <v>280</v>
      </c>
      <c r="D32" s="312" t="s">
        <v>245</v>
      </c>
      <c r="E32" s="318">
        <v>329900</v>
      </c>
    </row>
    <row r="33" spans="2:5" ht="24" customHeight="1">
      <c r="B33" s="311">
        <v>30</v>
      </c>
      <c r="C33" s="317" t="s">
        <v>281</v>
      </c>
      <c r="D33" s="319" t="s">
        <v>282</v>
      </c>
      <c r="E33" s="318">
        <v>322100</v>
      </c>
    </row>
    <row r="34" spans="2:5" ht="15">
      <c r="B34" s="320" t="s">
        <v>283</v>
      </c>
      <c r="C34" s="321"/>
      <c r="D34" s="322"/>
      <c r="E34" s="323"/>
    </row>
    <row r="35" spans="2:5" ht="15">
      <c r="B35" s="324"/>
      <c r="C35" s="321"/>
      <c r="D35" s="325"/>
      <c r="E35" s="323"/>
    </row>
    <row r="36" spans="2:5" ht="15">
      <c r="B36" s="326"/>
      <c r="C36" s="321"/>
      <c r="D36" s="322"/>
      <c r="E36" s="323"/>
    </row>
    <row r="37" spans="2:5" ht="15">
      <c r="B37" s="324"/>
      <c r="C37" s="321"/>
      <c r="D37" s="322"/>
      <c r="E37" s="323"/>
    </row>
    <row r="38" spans="2:5" ht="15">
      <c r="B38" s="324"/>
      <c r="C38" s="321"/>
      <c r="D38" s="327"/>
      <c r="E38" s="323"/>
    </row>
    <row r="39" spans="2:5" ht="15">
      <c r="B39" s="324"/>
      <c r="C39" s="321"/>
      <c r="D39" s="328"/>
      <c r="E39" s="323"/>
    </row>
    <row r="40" spans="2:5" ht="15">
      <c r="B40" s="324"/>
      <c r="C40" s="321"/>
      <c r="D40" s="322"/>
      <c r="E40" s="323"/>
    </row>
    <row r="41" spans="2:5" ht="15">
      <c r="B41" s="324"/>
      <c r="C41" s="321"/>
      <c r="D41" s="328"/>
      <c r="E41" s="323"/>
    </row>
    <row r="42" spans="1:5" ht="15">
      <c r="A42" s="97"/>
      <c r="B42" s="324"/>
      <c r="C42" s="321"/>
      <c r="D42" s="322"/>
      <c r="E42" s="323"/>
    </row>
    <row r="43" spans="1:5" ht="15">
      <c r="A43" s="97"/>
      <c r="B43" s="324"/>
      <c r="C43" s="321"/>
      <c r="D43" s="325"/>
      <c r="E43" s="323"/>
    </row>
    <row r="44" spans="1:5" ht="15">
      <c r="A44" s="97"/>
      <c r="B44" s="324"/>
      <c r="C44" s="321"/>
      <c r="D44" s="322"/>
      <c r="E44" s="323"/>
    </row>
    <row r="45" spans="1:5" ht="15">
      <c r="A45" s="97"/>
      <c r="B45" s="324"/>
      <c r="C45" s="321"/>
      <c r="D45" s="322"/>
      <c r="E45" s="323"/>
    </row>
    <row r="46" spans="1:5" ht="15">
      <c r="A46" s="97"/>
      <c r="B46" s="324"/>
      <c r="C46" s="321"/>
      <c r="D46" s="322"/>
      <c r="E46" s="323"/>
    </row>
    <row r="47" spans="1:5" ht="15">
      <c r="A47" s="97"/>
      <c r="B47" s="324"/>
      <c r="C47" s="321"/>
      <c r="D47" s="328"/>
      <c r="E47" s="323"/>
    </row>
    <row r="48" spans="1:5" ht="15">
      <c r="A48" s="97"/>
      <c r="B48" s="324"/>
      <c r="C48" s="321"/>
      <c r="D48" s="325"/>
      <c r="E48" s="323"/>
    </row>
    <row r="49" spans="1:5" ht="15">
      <c r="A49" s="97"/>
      <c r="B49" s="324"/>
      <c r="C49" s="321"/>
      <c r="D49" s="322"/>
      <c r="E49" s="323"/>
    </row>
    <row r="50" spans="1:5" ht="15">
      <c r="A50" s="97"/>
      <c r="B50" s="324"/>
      <c r="C50" s="321"/>
      <c r="D50" s="322"/>
      <c r="E50" s="323"/>
    </row>
    <row r="51" spans="1:5" ht="15">
      <c r="A51" s="97"/>
      <c r="B51" s="324"/>
      <c r="C51" s="321"/>
      <c r="D51" s="322"/>
      <c r="E51" s="323"/>
    </row>
    <row r="52" spans="1:5" ht="15">
      <c r="A52" s="97"/>
      <c r="B52" s="324"/>
      <c r="C52" s="321"/>
      <c r="D52" s="322"/>
      <c r="E52" s="323"/>
    </row>
    <row r="53" spans="1:5" ht="15">
      <c r="A53" s="97"/>
      <c r="B53" s="324"/>
      <c r="C53" s="321"/>
      <c r="D53" s="328"/>
      <c r="E53" s="323"/>
    </row>
    <row r="54" spans="1:5" ht="15">
      <c r="A54" s="97"/>
      <c r="B54" s="324"/>
      <c r="C54" s="321"/>
      <c r="D54" s="322"/>
      <c r="E54" s="323"/>
    </row>
    <row r="55" spans="1:5" ht="15">
      <c r="A55" s="97"/>
      <c r="B55" s="324"/>
      <c r="C55" s="321"/>
      <c r="D55" s="322"/>
      <c r="E55" s="323"/>
    </row>
    <row r="56" spans="1:5" ht="15">
      <c r="A56" s="97"/>
      <c r="B56" s="324"/>
      <c r="C56" s="321"/>
      <c r="D56" s="322"/>
      <c r="E56" s="323"/>
    </row>
    <row r="57" spans="1:5" ht="15">
      <c r="A57" s="97"/>
      <c r="B57" s="324"/>
      <c r="C57" s="321"/>
      <c r="D57" s="322"/>
      <c r="E57" s="323"/>
    </row>
    <row r="58" spans="1:5" ht="15">
      <c r="A58" s="97"/>
      <c r="B58" s="324"/>
      <c r="C58" s="321"/>
      <c r="D58" s="322"/>
      <c r="E58" s="323"/>
    </row>
    <row r="59" spans="1:5" ht="15">
      <c r="A59" s="97"/>
      <c r="B59" s="324"/>
      <c r="C59" s="321"/>
      <c r="D59" s="322"/>
      <c r="E59" s="323"/>
    </row>
    <row r="60" spans="1:2" ht="15">
      <c r="A60" s="97"/>
      <c r="B60" s="324"/>
    </row>
  </sheetData>
  <printOptions/>
  <pageMargins left="0.6299212598425197" right="0.2362204724409449" top="0.7480314960629921" bottom="0.7480314960629921" header="0.31496062992125984" footer="0.31496062992125984"/>
  <pageSetup fitToHeight="0" horizontalDpi="600" verticalDpi="600" orientation="portrait" paperSize="9" scale="10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topLeftCell="A1"/>
  </sheetViews>
  <sheetFormatPr defaultColWidth="9.140625" defaultRowHeight="15"/>
  <cols>
    <col min="1" max="1" width="10.8515625" style="16" customWidth="1"/>
    <col min="2" max="2" width="16.421875" style="16" customWidth="1"/>
    <col min="3" max="3" width="8.57421875" style="16" customWidth="1"/>
    <col min="4" max="4" width="16.7109375" style="16" customWidth="1"/>
    <col min="5" max="5" width="8.57421875" style="16" customWidth="1"/>
    <col min="6" max="6" width="14.8515625" style="16" customWidth="1"/>
    <col min="7" max="7" width="8.57421875" style="16" customWidth="1"/>
    <col min="8" max="246" width="9.00390625" style="16" customWidth="1"/>
    <col min="247" max="247" width="10.8515625" style="16" customWidth="1"/>
    <col min="248" max="248" width="16.421875" style="16" customWidth="1"/>
    <col min="249" max="249" width="8.57421875" style="16" customWidth="1"/>
    <col min="250" max="250" width="16.7109375" style="16" customWidth="1"/>
    <col min="251" max="251" width="8.57421875" style="16" customWidth="1"/>
    <col min="252" max="252" width="14.8515625" style="16" customWidth="1"/>
    <col min="253" max="253" width="8.57421875" style="16" customWidth="1"/>
    <col min="254" max="502" width="9.00390625" style="16" customWidth="1"/>
    <col min="503" max="503" width="10.8515625" style="16" customWidth="1"/>
    <col min="504" max="504" width="16.421875" style="16" customWidth="1"/>
    <col min="505" max="505" width="8.57421875" style="16" customWidth="1"/>
    <col min="506" max="506" width="16.7109375" style="16" customWidth="1"/>
    <col min="507" max="507" width="8.57421875" style="16" customWidth="1"/>
    <col min="508" max="508" width="14.8515625" style="16" customWidth="1"/>
    <col min="509" max="509" width="8.57421875" style="16" customWidth="1"/>
    <col min="510" max="758" width="9.00390625" style="16" customWidth="1"/>
    <col min="759" max="759" width="10.8515625" style="16" customWidth="1"/>
    <col min="760" max="760" width="16.421875" style="16" customWidth="1"/>
    <col min="761" max="761" width="8.57421875" style="16" customWidth="1"/>
    <col min="762" max="762" width="16.7109375" style="16" customWidth="1"/>
    <col min="763" max="763" width="8.57421875" style="16" customWidth="1"/>
    <col min="764" max="764" width="14.8515625" style="16" customWidth="1"/>
    <col min="765" max="765" width="8.57421875" style="16" customWidth="1"/>
    <col min="766" max="1014" width="9.00390625" style="16" customWidth="1"/>
    <col min="1015" max="1015" width="10.8515625" style="16" customWidth="1"/>
    <col min="1016" max="1016" width="16.421875" style="16" customWidth="1"/>
    <col min="1017" max="1017" width="8.57421875" style="16" customWidth="1"/>
    <col min="1018" max="1018" width="16.7109375" style="16" customWidth="1"/>
    <col min="1019" max="1019" width="8.57421875" style="16" customWidth="1"/>
    <col min="1020" max="1020" width="14.8515625" style="16" customWidth="1"/>
    <col min="1021" max="1021" width="8.57421875" style="16" customWidth="1"/>
    <col min="1022" max="1270" width="9.00390625" style="16" customWidth="1"/>
    <col min="1271" max="1271" width="10.8515625" style="16" customWidth="1"/>
    <col min="1272" max="1272" width="16.421875" style="16" customWidth="1"/>
    <col min="1273" max="1273" width="8.57421875" style="16" customWidth="1"/>
    <col min="1274" max="1274" width="16.7109375" style="16" customWidth="1"/>
    <col min="1275" max="1275" width="8.57421875" style="16" customWidth="1"/>
    <col min="1276" max="1276" width="14.8515625" style="16" customWidth="1"/>
    <col min="1277" max="1277" width="8.57421875" style="16" customWidth="1"/>
    <col min="1278" max="1526" width="9.00390625" style="16" customWidth="1"/>
    <col min="1527" max="1527" width="10.8515625" style="16" customWidth="1"/>
    <col min="1528" max="1528" width="16.421875" style="16" customWidth="1"/>
    <col min="1529" max="1529" width="8.57421875" style="16" customWidth="1"/>
    <col min="1530" max="1530" width="16.7109375" style="16" customWidth="1"/>
    <col min="1531" max="1531" width="8.57421875" style="16" customWidth="1"/>
    <col min="1532" max="1532" width="14.8515625" style="16" customWidth="1"/>
    <col min="1533" max="1533" width="8.57421875" style="16" customWidth="1"/>
    <col min="1534" max="1782" width="9.00390625" style="16" customWidth="1"/>
    <col min="1783" max="1783" width="10.8515625" style="16" customWidth="1"/>
    <col min="1784" max="1784" width="16.421875" style="16" customWidth="1"/>
    <col min="1785" max="1785" width="8.57421875" style="16" customWidth="1"/>
    <col min="1786" max="1786" width="16.7109375" style="16" customWidth="1"/>
    <col min="1787" max="1787" width="8.57421875" style="16" customWidth="1"/>
    <col min="1788" max="1788" width="14.8515625" style="16" customWidth="1"/>
    <col min="1789" max="1789" width="8.57421875" style="16" customWidth="1"/>
    <col min="1790" max="2038" width="9.00390625" style="16" customWidth="1"/>
    <col min="2039" max="2039" width="10.8515625" style="16" customWidth="1"/>
    <col min="2040" max="2040" width="16.421875" style="16" customWidth="1"/>
    <col min="2041" max="2041" width="8.57421875" style="16" customWidth="1"/>
    <col min="2042" max="2042" width="16.7109375" style="16" customWidth="1"/>
    <col min="2043" max="2043" width="8.57421875" style="16" customWidth="1"/>
    <col min="2044" max="2044" width="14.8515625" style="16" customWidth="1"/>
    <col min="2045" max="2045" width="8.57421875" style="16" customWidth="1"/>
    <col min="2046" max="2294" width="9.00390625" style="16" customWidth="1"/>
    <col min="2295" max="2295" width="10.8515625" style="16" customWidth="1"/>
    <col min="2296" max="2296" width="16.421875" style="16" customWidth="1"/>
    <col min="2297" max="2297" width="8.57421875" style="16" customWidth="1"/>
    <col min="2298" max="2298" width="16.7109375" style="16" customWidth="1"/>
    <col min="2299" max="2299" width="8.57421875" style="16" customWidth="1"/>
    <col min="2300" max="2300" width="14.8515625" style="16" customWidth="1"/>
    <col min="2301" max="2301" width="8.57421875" style="16" customWidth="1"/>
    <col min="2302" max="2550" width="9.00390625" style="16" customWidth="1"/>
    <col min="2551" max="2551" width="10.8515625" style="16" customWidth="1"/>
    <col min="2552" max="2552" width="16.421875" style="16" customWidth="1"/>
    <col min="2553" max="2553" width="8.57421875" style="16" customWidth="1"/>
    <col min="2554" max="2554" width="16.7109375" style="16" customWidth="1"/>
    <col min="2555" max="2555" width="8.57421875" style="16" customWidth="1"/>
    <col min="2556" max="2556" width="14.8515625" style="16" customWidth="1"/>
    <col min="2557" max="2557" width="8.57421875" style="16" customWidth="1"/>
    <col min="2558" max="2806" width="9.00390625" style="16" customWidth="1"/>
    <col min="2807" max="2807" width="10.8515625" style="16" customWidth="1"/>
    <col min="2808" max="2808" width="16.421875" style="16" customWidth="1"/>
    <col min="2809" max="2809" width="8.57421875" style="16" customWidth="1"/>
    <col min="2810" max="2810" width="16.7109375" style="16" customWidth="1"/>
    <col min="2811" max="2811" width="8.57421875" style="16" customWidth="1"/>
    <col min="2812" max="2812" width="14.8515625" style="16" customWidth="1"/>
    <col min="2813" max="2813" width="8.57421875" style="16" customWidth="1"/>
    <col min="2814" max="3062" width="9.00390625" style="16" customWidth="1"/>
    <col min="3063" max="3063" width="10.8515625" style="16" customWidth="1"/>
    <col min="3064" max="3064" width="16.421875" style="16" customWidth="1"/>
    <col min="3065" max="3065" width="8.57421875" style="16" customWidth="1"/>
    <col min="3066" max="3066" width="16.7109375" style="16" customWidth="1"/>
    <col min="3067" max="3067" width="8.57421875" style="16" customWidth="1"/>
    <col min="3068" max="3068" width="14.8515625" style="16" customWidth="1"/>
    <col min="3069" max="3069" width="8.57421875" style="16" customWidth="1"/>
    <col min="3070" max="3318" width="9.00390625" style="16" customWidth="1"/>
    <col min="3319" max="3319" width="10.8515625" style="16" customWidth="1"/>
    <col min="3320" max="3320" width="16.421875" style="16" customWidth="1"/>
    <col min="3321" max="3321" width="8.57421875" style="16" customWidth="1"/>
    <col min="3322" max="3322" width="16.7109375" style="16" customWidth="1"/>
    <col min="3323" max="3323" width="8.57421875" style="16" customWidth="1"/>
    <col min="3324" max="3324" width="14.8515625" style="16" customWidth="1"/>
    <col min="3325" max="3325" width="8.57421875" style="16" customWidth="1"/>
    <col min="3326" max="3574" width="9.00390625" style="16" customWidth="1"/>
    <col min="3575" max="3575" width="10.8515625" style="16" customWidth="1"/>
    <col min="3576" max="3576" width="16.421875" style="16" customWidth="1"/>
    <col min="3577" max="3577" width="8.57421875" style="16" customWidth="1"/>
    <col min="3578" max="3578" width="16.7109375" style="16" customWidth="1"/>
    <col min="3579" max="3579" width="8.57421875" style="16" customWidth="1"/>
    <col min="3580" max="3580" width="14.8515625" style="16" customWidth="1"/>
    <col min="3581" max="3581" width="8.57421875" style="16" customWidth="1"/>
    <col min="3582" max="3830" width="9.00390625" style="16" customWidth="1"/>
    <col min="3831" max="3831" width="10.8515625" style="16" customWidth="1"/>
    <col min="3832" max="3832" width="16.421875" style="16" customWidth="1"/>
    <col min="3833" max="3833" width="8.57421875" style="16" customWidth="1"/>
    <col min="3834" max="3834" width="16.7109375" style="16" customWidth="1"/>
    <col min="3835" max="3835" width="8.57421875" style="16" customWidth="1"/>
    <col min="3836" max="3836" width="14.8515625" style="16" customWidth="1"/>
    <col min="3837" max="3837" width="8.57421875" style="16" customWidth="1"/>
    <col min="3838" max="4086" width="9.00390625" style="16" customWidth="1"/>
    <col min="4087" max="4087" width="10.8515625" style="16" customWidth="1"/>
    <col min="4088" max="4088" width="16.421875" style="16" customWidth="1"/>
    <col min="4089" max="4089" width="8.57421875" style="16" customWidth="1"/>
    <col min="4090" max="4090" width="16.7109375" style="16" customWidth="1"/>
    <col min="4091" max="4091" width="8.57421875" style="16" customWidth="1"/>
    <col min="4092" max="4092" width="14.8515625" style="16" customWidth="1"/>
    <col min="4093" max="4093" width="8.57421875" style="16" customWidth="1"/>
    <col min="4094" max="4342" width="9.00390625" style="16" customWidth="1"/>
    <col min="4343" max="4343" width="10.8515625" style="16" customWidth="1"/>
    <col min="4344" max="4344" width="16.421875" style="16" customWidth="1"/>
    <col min="4345" max="4345" width="8.57421875" style="16" customWidth="1"/>
    <col min="4346" max="4346" width="16.7109375" style="16" customWidth="1"/>
    <col min="4347" max="4347" width="8.57421875" style="16" customWidth="1"/>
    <col min="4348" max="4348" width="14.8515625" style="16" customWidth="1"/>
    <col min="4349" max="4349" width="8.57421875" style="16" customWidth="1"/>
    <col min="4350" max="4598" width="9.00390625" style="16" customWidth="1"/>
    <col min="4599" max="4599" width="10.8515625" style="16" customWidth="1"/>
    <col min="4600" max="4600" width="16.421875" style="16" customWidth="1"/>
    <col min="4601" max="4601" width="8.57421875" style="16" customWidth="1"/>
    <col min="4602" max="4602" width="16.7109375" style="16" customWidth="1"/>
    <col min="4603" max="4603" width="8.57421875" style="16" customWidth="1"/>
    <col min="4604" max="4604" width="14.8515625" style="16" customWidth="1"/>
    <col min="4605" max="4605" width="8.57421875" style="16" customWidth="1"/>
    <col min="4606" max="4854" width="9.00390625" style="16" customWidth="1"/>
    <col min="4855" max="4855" width="10.8515625" style="16" customWidth="1"/>
    <col min="4856" max="4856" width="16.421875" style="16" customWidth="1"/>
    <col min="4857" max="4857" width="8.57421875" style="16" customWidth="1"/>
    <col min="4858" max="4858" width="16.7109375" style="16" customWidth="1"/>
    <col min="4859" max="4859" width="8.57421875" style="16" customWidth="1"/>
    <col min="4860" max="4860" width="14.8515625" style="16" customWidth="1"/>
    <col min="4861" max="4861" width="8.57421875" style="16" customWidth="1"/>
    <col min="4862" max="5110" width="9.00390625" style="16" customWidth="1"/>
    <col min="5111" max="5111" width="10.8515625" style="16" customWidth="1"/>
    <col min="5112" max="5112" width="16.421875" style="16" customWidth="1"/>
    <col min="5113" max="5113" width="8.57421875" style="16" customWidth="1"/>
    <col min="5114" max="5114" width="16.7109375" style="16" customWidth="1"/>
    <col min="5115" max="5115" width="8.57421875" style="16" customWidth="1"/>
    <col min="5116" max="5116" width="14.8515625" style="16" customWidth="1"/>
    <col min="5117" max="5117" width="8.57421875" style="16" customWidth="1"/>
    <col min="5118" max="5366" width="9.00390625" style="16" customWidth="1"/>
    <col min="5367" max="5367" width="10.8515625" style="16" customWidth="1"/>
    <col min="5368" max="5368" width="16.421875" style="16" customWidth="1"/>
    <col min="5369" max="5369" width="8.57421875" style="16" customWidth="1"/>
    <col min="5370" max="5370" width="16.7109375" style="16" customWidth="1"/>
    <col min="5371" max="5371" width="8.57421875" style="16" customWidth="1"/>
    <col min="5372" max="5372" width="14.8515625" style="16" customWidth="1"/>
    <col min="5373" max="5373" width="8.57421875" style="16" customWidth="1"/>
    <col min="5374" max="5622" width="9.00390625" style="16" customWidth="1"/>
    <col min="5623" max="5623" width="10.8515625" style="16" customWidth="1"/>
    <col min="5624" max="5624" width="16.421875" style="16" customWidth="1"/>
    <col min="5625" max="5625" width="8.57421875" style="16" customWidth="1"/>
    <col min="5626" max="5626" width="16.7109375" style="16" customWidth="1"/>
    <col min="5627" max="5627" width="8.57421875" style="16" customWidth="1"/>
    <col min="5628" max="5628" width="14.8515625" style="16" customWidth="1"/>
    <col min="5629" max="5629" width="8.57421875" style="16" customWidth="1"/>
    <col min="5630" max="5878" width="9.00390625" style="16" customWidth="1"/>
    <col min="5879" max="5879" width="10.8515625" style="16" customWidth="1"/>
    <col min="5880" max="5880" width="16.421875" style="16" customWidth="1"/>
    <col min="5881" max="5881" width="8.57421875" style="16" customWidth="1"/>
    <col min="5882" max="5882" width="16.7109375" style="16" customWidth="1"/>
    <col min="5883" max="5883" width="8.57421875" style="16" customWidth="1"/>
    <col min="5884" max="5884" width="14.8515625" style="16" customWidth="1"/>
    <col min="5885" max="5885" width="8.57421875" style="16" customWidth="1"/>
    <col min="5886" max="6134" width="9.00390625" style="16" customWidth="1"/>
    <col min="6135" max="6135" width="10.8515625" style="16" customWidth="1"/>
    <col min="6136" max="6136" width="16.421875" style="16" customWidth="1"/>
    <col min="6137" max="6137" width="8.57421875" style="16" customWidth="1"/>
    <col min="6138" max="6138" width="16.7109375" style="16" customWidth="1"/>
    <col min="6139" max="6139" width="8.57421875" style="16" customWidth="1"/>
    <col min="6140" max="6140" width="14.8515625" style="16" customWidth="1"/>
    <col min="6141" max="6141" width="8.57421875" style="16" customWidth="1"/>
    <col min="6142" max="6390" width="9.00390625" style="16" customWidth="1"/>
    <col min="6391" max="6391" width="10.8515625" style="16" customWidth="1"/>
    <col min="6392" max="6392" width="16.421875" style="16" customWidth="1"/>
    <col min="6393" max="6393" width="8.57421875" style="16" customWidth="1"/>
    <col min="6394" max="6394" width="16.7109375" style="16" customWidth="1"/>
    <col min="6395" max="6395" width="8.57421875" style="16" customWidth="1"/>
    <col min="6396" max="6396" width="14.8515625" style="16" customWidth="1"/>
    <col min="6397" max="6397" width="8.57421875" style="16" customWidth="1"/>
    <col min="6398" max="6646" width="9.00390625" style="16" customWidth="1"/>
    <col min="6647" max="6647" width="10.8515625" style="16" customWidth="1"/>
    <col min="6648" max="6648" width="16.421875" style="16" customWidth="1"/>
    <col min="6649" max="6649" width="8.57421875" style="16" customWidth="1"/>
    <col min="6650" max="6650" width="16.7109375" style="16" customWidth="1"/>
    <col min="6651" max="6651" width="8.57421875" style="16" customWidth="1"/>
    <col min="6652" max="6652" width="14.8515625" style="16" customWidth="1"/>
    <col min="6653" max="6653" width="8.57421875" style="16" customWidth="1"/>
    <col min="6654" max="6902" width="9.00390625" style="16" customWidth="1"/>
    <col min="6903" max="6903" width="10.8515625" style="16" customWidth="1"/>
    <col min="6904" max="6904" width="16.421875" style="16" customWidth="1"/>
    <col min="6905" max="6905" width="8.57421875" style="16" customWidth="1"/>
    <col min="6906" max="6906" width="16.7109375" style="16" customWidth="1"/>
    <col min="6907" max="6907" width="8.57421875" style="16" customWidth="1"/>
    <col min="6908" max="6908" width="14.8515625" style="16" customWidth="1"/>
    <col min="6909" max="6909" width="8.57421875" style="16" customWidth="1"/>
    <col min="6910" max="7158" width="9.00390625" style="16" customWidth="1"/>
    <col min="7159" max="7159" width="10.8515625" style="16" customWidth="1"/>
    <col min="7160" max="7160" width="16.421875" style="16" customWidth="1"/>
    <col min="7161" max="7161" width="8.57421875" style="16" customWidth="1"/>
    <col min="7162" max="7162" width="16.7109375" style="16" customWidth="1"/>
    <col min="7163" max="7163" width="8.57421875" style="16" customWidth="1"/>
    <col min="7164" max="7164" width="14.8515625" style="16" customWidth="1"/>
    <col min="7165" max="7165" width="8.57421875" style="16" customWidth="1"/>
    <col min="7166" max="7414" width="9.00390625" style="16" customWidth="1"/>
    <col min="7415" max="7415" width="10.8515625" style="16" customWidth="1"/>
    <col min="7416" max="7416" width="16.421875" style="16" customWidth="1"/>
    <col min="7417" max="7417" width="8.57421875" style="16" customWidth="1"/>
    <col min="7418" max="7418" width="16.7109375" style="16" customWidth="1"/>
    <col min="7419" max="7419" width="8.57421875" style="16" customWidth="1"/>
    <col min="7420" max="7420" width="14.8515625" style="16" customWidth="1"/>
    <col min="7421" max="7421" width="8.57421875" style="16" customWidth="1"/>
    <col min="7422" max="7670" width="9.00390625" style="16" customWidth="1"/>
    <col min="7671" max="7671" width="10.8515625" style="16" customWidth="1"/>
    <col min="7672" max="7672" width="16.421875" style="16" customWidth="1"/>
    <col min="7673" max="7673" width="8.57421875" style="16" customWidth="1"/>
    <col min="7674" max="7674" width="16.7109375" style="16" customWidth="1"/>
    <col min="7675" max="7675" width="8.57421875" style="16" customWidth="1"/>
    <col min="7676" max="7676" width="14.8515625" style="16" customWidth="1"/>
    <col min="7677" max="7677" width="8.57421875" style="16" customWidth="1"/>
    <col min="7678" max="7926" width="9.00390625" style="16" customWidth="1"/>
    <col min="7927" max="7927" width="10.8515625" style="16" customWidth="1"/>
    <col min="7928" max="7928" width="16.421875" style="16" customWidth="1"/>
    <col min="7929" max="7929" width="8.57421875" style="16" customWidth="1"/>
    <col min="7930" max="7930" width="16.7109375" style="16" customWidth="1"/>
    <col min="7931" max="7931" width="8.57421875" style="16" customWidth="1"/>
    <col min="7932" max="7932" width="14.8515625" style="16" customWidth="1"/>
    <col min="7933" max="7933" width="8.57421875" style="16" customWidth="1"/>
    <col min="7934" max="8182" width="9.00390625" style="16" customWidth="1"/>
    <col min="8183" max="8183" width="10.8515625" style="16" customWidth="1"/>
    <col min="8184" max="8184" width="16.421875" style="16" customWidth="1"/>
    <col min="8185" max="8185" width="8.57421875" style="16" customWidth="1"/>
    <col min="8186" max="8186" width="16.7109375" style="16" customWidth="1"/>
    <col min="8187" max="8187" width="8.57421875" style="16" customWidth="1"/>
    <col min="8188" max="8188" width="14.8515625" style="16" customWidth="1"/>
    <col min="8189" max="8189" width="8.57421875" style="16" customWidth="1"/>
    <col min="8190" max="8438" width="9.00390625" style="16" customWidth="1"/>
    <col min="8439" max="8439" width="10.8515625" style="16" customWidth="1"/>
    <col min="8440" max="8440" width="16.421875" style="16" customWidth="1"/>
    <col min="8441" max="8441" width="8.57421875" style="16" customWidth="1"/>
    <col min="8442" max="8442" width="16.7109375" style="16" customWidth="1"/>
    <col min="8443" max="8443" width="8.57421875" style="16" customWidth="1"/>
    <col min="8444" max="8444" width="14.8515625" style="16" customWidth="1"/>
    <col min="8445" max="8445" width="8.57421875" style="16" customWidth="1"/>
    <col min="8446" max="8694" width="9.00390625" style="16" customWidth="1"/>
    <col min="8695" max="8695" width="10.8515625" style="16" customWidth="1"/>
    <col min="8696" max="8696" width="16.421875" style="16" customWidth="1"/>
    <col min="8697" max="8697" width="8.57421875" style="16" customWidth="1"/>
    <col min="8698" max="8698" width="16.7109375" style="16" customWidth="1"/>
    <col min="8699" max="8699" width="8.57421875" style="16" customWidth="1"/>
    <col min="8700" max="8700" width="14.8515625" style="16" customWidth="1"/>
    <col min="8701" max="8701" width="8.57421875" style="16" customWidth="1"/>
    <col min="8702" max="8950" width="9.00390625" style="16" customWidth="1"/>
    <col min="8951" max="8951" width="10.8515625" style="16" customWidth="1"/>
    <col min="8952" max="8952" width="16.421875" style="16" customWidth="1"/>
    <col min="8953" max="8953" width="8.57421875" style="16" customWidth="1"/>
    <col min="8954" max="8954" width="16.7109375" style="16" customWidth="1"/>
    <col min="8955" max="8955" width="8.57421875" style="16" customWidth="1"/>
    <col min="8956" max="8956" width="14.8515625" style="16" customWidth="1"/>
    <col min="8957" max="8957" width="8.57421875" style="16" customWidth="1"/>
    <col min="8958" max="9206" width="9.00390625" style="16" customWidth="1"/>
    <col min="9207" max="9207" width="10.8515625" style="16" customWidth="1"/>
    <col min="9208" max="9208" width="16.421875" style="16" customWidth="1"/>
    <col min="9209" max="9209" width="8.57421875" style="16" customWidth="1"/>
    <col min="9210" max="9210" width="16.7109375" style="16" customWidth="1"/>
    <col min="9211" max="9211" width="8.57421875" style="16" customWidth="1"/>
    <col min="9212" max="9212" width="14.8515625" style="16" customWidth="1"/>
    <col min="9213" max="9213" width="8.57421875" style="16" customWidth="1"/>
    <col min="9214" max="9462" width="9.00390625" style="16" customWidth="1"/>
    <col min="9463" max="9463" width="10.8515625" style="16" customWidth="1"/>
    <col min="9464" max="9464" width="16.421875" style="16" customWidth="1"/>
    <col min="9465" max="9465" width="8.57421875" style="16" customWidth="1"/>
    <col min="9466" max="9466" width="16.7109375" style="16" customWidth="1"/>
    <col min="9467" max="9467" width="8.57421875" style="16" customWidth="1"/>
    <col min="9468" max="9468" width="14.8515625" style="16" customWidth="1"/>
    <col min="9469" max="9469" width="8.57421875" style="16" customWidth="1"/>
    <col min="9470" max="9718" width="9.00390625" style="16" customWidth="1"/>
    <col min="9719" max="9719" width="10.8515625" style="16" customWidth="1"/>
    <col min="9720" max="9720" width="16.421875" style="16" customWidth="1"/>
    <col min="9721" max="9721" width="8.57421875" style="16" customWidth="1"/>
    <col min="9722" max="9722" width="16.7109375" style="16" customWidth="1"/>
    <col min="9723" max="9723" width="8.57421875" style="16" customWidth="1"/>
    <col min="9724" max="9724" width="14.8515625" style="16" customWidth="1"/>
    <col min="9725" max="9725" width="8.57421875" style="16" customWidth="1"/>
    <col min="9726" max="9974" width="9.00390625" style="16" customWidth="1"/>
    <col min="9975" max="9975" width="10.8515625" style="16" customWidth="1"/>
    <col min="9976" max="9976" width="16.421875" style="16" customWidth="1"/>
    <col min="9977" max="9977" width="8.57421875" style="16" customWidth="1"/>
    <col min="9978" max="9978" width="16.7109375" style="16" customWidth="1"/>
    <col min="9979" max="9979" width="8.57421875" style="16" customWidth="1"/>
    <col min="9980" max="9980" width="14.8515625" style="16" customWidth="1"/>
    <col min="9981" max="9981" width="8.57421875" style="16" customWidth="1"/>
    <col min="9982" max="10230" width="9.00390625" style="16" customWidth="1"/>
    <col min="10231" max="10231" width="10.8515625" style="16" customWidth="1"/>
    <col min="10232" max="10232" width="16.421875" style="16" customWidth="1"/>
    <col min="10233" max="10233" width="8.57421875" style="16" customWidth="1"/>
    <col min="10234" max="10234" width="16.7109375" style="16" customWidth="1"/>
    <col min="10235" max="10235" width="8.57421875" style="16" customWidth="1"/>
    <col min="10236" max="10236" width="14.8515625" style="16" customWidth="1"/>
    <col min="10237" max="10237" width="8.57421875" style="16" customWidth="1"/>
    <col min="10238" max="10486" width="9.00390625" style="16" customWidth="1"/>
    <col min="10487" max="10487" width="10.8515625" style="16" customWidth="1"/>
    <col min="10488" max="10488" width="16.421875" style="16" customWidth="1"/>
    <col min="10489" max="10489" width="8.57421875" style="16" customWidth="1"/>
    <col min="10490" max="10490" width="16.7109375" style="16" customWidth="1"/>
    <col min="10491" max="10491" width="8.57421875" style="16" customWidth="1"/>
    <col min="10492" max="10492" width="14.8515625" style="16" customWidth="1"/>
    <col min="10493" max="10493" width="8.57421875" style="16" customWidth="1"/>
    <col min="10494" max="10742" width="9.00390625" style="16" customWidth="1"/>
    <col min="10743" max="10743" width="10.8515625" style="16" customWidth="1"/>
    <col min="10744" max="10744" width="16.421875" style="16" customWidth="1"/>
    <col min="10745" max="10745" width="8.57421875" style="16" customWidth="1"/>
    <col min="10746" max="10746" width="16.7109375" style="16" customWidth="1"/>
    <col min="10747" max="10747" width="8.57421875" style="16" customWidth="1"/>
    <col min="10748" max="10748" width="14.8515625" style="16" customWidth="1"/>
    <col min="10749" max="10749" width="8.57421875" style="16" customWidth="1"/>
    <col min="10750" max="10998" width="9.00390625" style="16" customWidth="1"/>
    <col min="10999" max="10999" width="10.8515625" style="16" customWidth="1"/>
    <col min="11000" max="11000" width="16.421875" style="16" customWidth="1"/>
    <col min="11001" max="11001" width="8.57421875" style="16" customWidth="1"/>
    <col min="11002" max="11002" width="16.7109375" style="16" customWidth="1"/>
    <col min="11003" max="11003" width="8.57421875" style="16" customWidth="1"/>
    <col min="11004" max="11004" width="14.8515625" style="16" customWidth="1"/>
    <col min="11005" max="11005" width="8.57421875" style="16" customWidth="1"/>
    <col min="11006" max="11254" width="9.00390625" style="16" customWidth="1"/>
    <col min="11255" max="11255" width="10.8515625" style="16" customWidth="1"/>
    <col min="11256" max="11256" width="16.421875" style="16" customWidth="1"/>
    <col min="11257" max="11257" width="8.57421875" style="16" customWidth="1"/>
    <col min="11258" max="11258" width="16.7109375" style="16" customWidth="1"/>
    <col min="11259" max="11259" width="8.57421875" style="16" customWidth="1"/>
    <col min="11260" max="11260" width="14.8515625" style="16" customWidth="1"/>
    <col min="11261" max="11261" width="8.57421875" style="16" customWidth="1"/>
    <col min="11262" max="11510" width="9.00390625" style="16" customWidth="1"/>
    <col min="11511" max="11511" width="10.8515625" style="16" customWidth="1"/>
    <col min="11512" max="11512" width="16.421875" style="16" customWidth="1"/>
    <col min="11513" max="11513" width="8.57421875" style="16" customWidth="1"/>
    <col min="11514" max="11514" width="16.7109375" style="16" customWidth="1"/>
    <col min="11515" max="11515" width="8.57421875" style="16" customWidth="1"/>
    <col min="11516" max="11516" width="14.8515625" style="16" customWidth="1"/>
    <col min="11517" max="11517" width="8.57421875" style="16" customWidth="1"/>
    <col min="11518" max="11766" width="9.00390625" style="16" customWidth="1"/>
    <col min="11767" max="11767" width="10.8515625" style="16" customWidth="1"/>
    <col min="11768" max="11768" width="16.421875" style="16" customWidth="1"/>
    <col min="11769" max="11769" width="8.57421875" style="16" customWidth="1"/>
    <col min="11770" max="11770" width="16.7109375" style="16" customWidth="1"/>
    <col min="11771" max="11771" width="8.57421875" style="16" customWidth="1"/>
    <col min="11772" max="11772" width="14.8515625" style="16" customWidth="1"/>
    <col min="11773" max="11773" width="8.57421875" style="16" customWidth="1"/>
    <col min="11774" max="12022" width="9.00390625" style="16" customWidth="1"/>
    <col min="12023" max="12023" width="10.8515625" style="16" customWidth="1"/>
    <col min="12024" max="12024" width="16.421875" style="16" customWidth="1"/>
    <col min="12025" max="12025" width="8.57421875" style="16" customWidth="1"/>
    <col min="12026" max="12026" width="16.7109375" style="16" customWidth="1"/>
    <col min="12027" max="12027" width="8.57421875" style="16" customWidth="1"/>
    <col min="12028" max="12028" width="14.8515625" style="16" customWidth="1"/>
    <col min="12029" max="12029" width="8.57421875" style="16" customWidth="1"/>
    <col min="12030" max="12278" width="9.00390625" style="16" customWidth="1"/>
    <col min="12279" max="12279" width="10.8515625" style="16" customWidth="1"/>
    <col min="12280" max="12280" width="16.421875" style="16" customWidth="1"/>
    <col min="12281" max="12281" width="8.57421875" style="16" customWidth="1"/>
    <col min="12282" max="12282" width="16.7109375" style="16" customWidth="1"/>
    <col min="12283" max="12283" width="8.57421875" style="16" customWidth="1"/>
    <col min="12284" max="12284" width="14.8515625" style="16" customWidth="1"/>
    <col min="12285" max="12285" width="8.57421875" style="16" customWidth="1"/>
    <col min="12286" max="12534" width="9.00390625" style="16" customWidth="1"/>
    <col min="12535" max="12535" width="10.8515625" style="16" customWidth="1"/>
    <col min="12536" max="12536" width="16.421875" style="16" customWidth="1"/>
    <col min="12537" max="12537" width="8.57421875" style="16" customWidth="1"/>
    <col min="12538" max="12538" width="16.7109375" style="16" customWidth="1"/>
    <col min="12539" max="12539" width="8.57421875" style="16" customWidth="1"/>
    <col min="12540" max="12540" width="14.8515625" style="16" customWidth="1"/>
    <col min="12541" max="12541" width="8.57421875" style="16" customWidth="1"/>
    <col min="12542" max="12790" width="9.00390625" style="16" customWidth="1"/>
    <col min="12791" max="12791" width="10.8515625" style="16" customWidth="1"/>
    <col min="12792" max="12792" width="16.421875" style="16" customWidth="1"/>
    <col min="12793" max="12793" width="8.57421875" style="16" customWidth="1"/>
    <col min="12794" max="12794" width="16.7109375" style="16" customWidth="1"/>
    <col min="12795" max="12795" width="8.57421875" style="16" customWidth="1"/>
    <col min="12796" max="12796" width="14.8515625" style="16" customWidth="1"/>
    <col min="12797" max="12797" width="8.57421875" style="16" customWidth="1"/>
    <col min="12798" max="13046" width="9.00390625" style="16" customWidth="1"/>
    <col min="13047" max="13047" width="10.8515625" style="16" customWidth="1"/>
    <col min="13048" max="13048" width="16.421875" style="16" customWidth="1"/>
    <col min="13049" max="13049" width="8.57421875" style="16" customWidth="1"/>
    <col min="13050" max="13050" width="16.7109375" style="16" customWidth="1"/>
    <col min="13051" max="13051" width="8.57421875" style="16" customWidth="1"/>
    <col min="13052" max="13052" width="14.8515625" style="16" customWidth="1"/>
    <col min="13053" max="13053" width="8.57421875" style="16" customWidth="1"/>
    <col min="13054" max="13302" width="9.00390625" style="16" customWidth="1"/>
    <col min="13303" max="13303" width="10.8515625" style="16" customWidth="1"/>
    <col min="13304" max="13304" width="16.421875" style="16" customWidth="1"/>
    <col min="13305" max="13305" width="8.57421875" style="16" customWidth="1"/>
    <col min="13306" max="13306" width="16.7109375" style="16" customWidth="1"/>
    <col min="13307" max="13307" width="8.57421875" style="16" customWidth="1"/>
    <col min="13308" max="13308" width="14.8515625" style="16" customWidth="1"/>
    <col min="13309" max="13309" width="8.57421875" style="16" customWidth="1"/>
    <col min="13310" max="13558" width="9.00390625" style="16" customWidth="1"/>
    <col min="13559" max="13559" width="10.8515625" style="16" customWidth="1"/>
    <col min="13560" max="13560" width="16.421875" style="16" customWidth="1"/>
    <col min="13561" max="13561" width="8.57421875" style="16" customWidth="1"/>
    <col min="13562" max="13562" width="16.7109375" style="16" customWidth="1"/>
    <col min="13563" max="13563" width="8.57421875" style="16" customWidth="1"/>
    <col min="13564" max="13564" width="14.8515625" style="16" customWidth="1"/>
    <col min="13565" max="13565" width="8.57421875" style="16" customWidth="1"/>
    <col min="13566" max="13814" width="9.00390625" style="16" customWidth="1"/>
    <col min="13815" max="13815" width="10.8515625" style="16" customWidth="1"/>
    <col min="13816" max="13816" width="16.421875" style="16" customWidth="1"/>
    <col min="13817" max="13817" width="8.57421875" style="16" customWidth="1"/>
    <col min="13818" max="13818" width="16.7109375" style="16" customWidth="1"/>
    <col min="13819" max="13819" width="8.57421875" style="16" customWidth="1"/>
    <col min="13820" max="13820" width="14.8515625" style="16" customWidth="1"/>
    <col min="13821" max="13821" width="8.57421875" style="16" customWidth="1"/>
    <col min="13822" max="14070" width="9.00390625" style="16" customWidth="1"/>
    <col min="14071" max="14071" width="10.8515625" style="16" customWidth="1"/>
    <col min="14072" max="14072" width="16.421875" style="16" customWidth="1"/>
    <col min="14073" max="14073" width="8.57421875" style="16" customWidth="1"/>
    <col min="14074" max="14074" width="16.7109375" style="16" customWidth="1"/>
    <col min="14075" max="14075" width="8.57421875" style="16" customWidth="1"/>
    <col min="14076" max="14076" width="14.8515625" style="16" customWidth="1"/>
    <col min="14077" max="14077" width="8.57421875" style="16" customWidth="1"/>
    <col min="14078" max="14326" width="9.00390625" style="16" customWidth="1"/>
    <col min="14327" max="14327" width="10.8515625" style="16" customWidth="1"/>
    <col min="14328" max="14328" width="16.421875" style="16" customWidth="1"/>
    <col min="14329" max="14329" width="8.57421875" style="16" customWidth="1"/>
    <col min="14330" max="14330" width="16.7109375" style="16" customWidth="1"/>
    <col min="14331" max="14331" width="8.57421875" style="16" customWidth="1"/>
    <col min="14332" max="14332" width="14.8515625" style="16" customWidth="1"/>
    <col min="14333" max="14333" width="8.57421875" style="16" customWidth="1"/>
    <col min="14334" max="14582" width="9.00390625" style="16" customWidth="1"/>
    <col min="14583" max="14583" width="10.8515625" style="16" customWidth="1"/>
    <col min="14584" max="14584" width="16.421875" style="16" customWidth="1"/>
    <col min="14585" max="14585" width="8.57421875" style="16" customWidth="1"/>
    <col min="14586" max="14586" width="16.7109375" style="16" customWidth="1"/>
    <col min="14587" max="14587" width="8.57421875" style="16" customWidth="1"/>
    <col min="14588" max="14588" width="14.8515625" style="16" customWidth="1"/>
    <col min="14589" max="14589" width="8.57421875" style="16" customWidth="1"/>
    <col min="14590" max="14838" width="9.00390625" style="16" customWidth="1"/>
    <col min="14839" max="14839" width="10.8515625" style="16" customWidth="1"/>
    <col min="14840" max="14840" width="16.421875" style="16" customWidth="1"/>
    <col min="14841" max="14841" width="8.57421875" style="16" customWidth="1"/>
    <col min="14842" max="14842" width="16.7109375" style="16" customWidth="1"/>
    <col min="14843" max="14843" width="8.57421875" style="16" customWidth="1"/>
    <col min="14844" max="14844" width="14.8515625" style="16" customWidth="1"/>
    <col min="14845" max="14845" width="8.57421875" style="16" customWidth="1"/>
    <col min="14846" max="15094" width="9.00390625" style="16" customWidth="1"/>
    <col min="15095" max="15095" width="10.8515625" style="16" customWidth="1"/>
    <col min="15096" max="15096" width="16.421875" style="16" customWidth="1"/>
    <col min="15097" max="15097" width="8.57421875" style="16" customWidth="1"/>
    <col min="15098" max="15098" width="16.7109375" style="16" customWidth="1"/>
    <col min="15099" max="15099" width="8.57421875" style="16" customWidth="1"/>
    <col min="15100" max="15100" width="14.8515625" style="16" customWidth="1"/>
    <col min="15101" max="15101" width="8.57421875" style="16" customWidth="1"/>
    <col min="15102" max="15350" width="9.00390625" style="16" customWidth="1"/>
    <col min="15351" max="15351" width="10.8515625" style="16" customWidth="1"/>
    <col min="15352" max="15352" width="16.421875" style="16" customWidth="1"/>
    <col min="15353" max="15353" width="8.57421875" style="16" customWidth="1"/>
    <col min="15354" max="15354" width="16.7109375" style="16" customWidth="1"/>
    <col min="15355" max="15355" width="8.57421875" style="16" customWidth="1"/>
    <col min="15356" max="15356" width="14.8515625" style="16" customWidth="1"/>
    <col min="15357" max="15357" width="8.57421875" style="16" customWidth="1"/>
    <col min="15358" max="15606" width="9.00390625" style="16" customWidth="1"/>
    <col min="15607" max="15607" width="10.8515625" style="16" customWidth="1"/>
    <col min="15608" max="15608" width="16.421875" style="16" customWidth="1"/>
    <col min="15609" max="15609" width="8.57421875" style="16" customWidth="1"/>
    <col min="15610" max="15610" width="16.7109375" style="16" customWidth="1"/>
    <col min="15611" max="15611" width="8.57421875" style="16" customWidth="1"/>
    <col min="15612" max="15612" width="14.8515625" style="16" customWidth="1"/>
    <col min="15613" max="15613" width="8.57421875" style="16" customWidth="1"/>
    <col min="15614" max="15862" width="9.00390625" style="16" customWidth="1"/>
    <col min="15863" max="15863" width="10.8515625" style="16" customWidth="1"/>
    <col min="15864" max="15864" width="16.421875" style="16" customWidth="1"/>
    <col min="15865" max="15865" width="8.57421875" style="16" customWidth="1"/>
    <col min="15866" max="15866" width="16.7109375" style="16" customWidth="1"/>
    <col min="15867" max="15867" width="8.57421875" style="16" customWidth="1"/>
    <col min="15868" max="15868" width="14.8515625" style="16" customWidth="1"/>
    <col min="15869" max="15869" width="8.57421875" style="16" customWidth="1"/>
    <col min="15870" max="16118" width="9.00390625" style="16" customWidth="1"/>
    <col min="16119" max="16119" width="10.8515625" style="16" customWidth="1"/>
    <col min="16120" max="16120" width="16.421875" style="16" customWidth="1"/>
    <col min="16121" max="16121" width="8.57421875" style="16" customWidth="1"/>
    <col min="16122" max="16122" width="16.7109375" style="16" customWidth="1"/>
    <col min="16123" max="16123" width="8.57421875" style="16" customWidth="1"/>
    <col min="16124" max="16124" width="14.8515625" style="16" customWidth="1"/>
    <col min="16125" max="16125" width="8.57421875" style="16" customWidth="1"/>
    <col min="16126" max="16384" width="9.00390625" style="16" customWidth="1"/>
  </cols>
  <sheetData>
    <row r="1" s="14" customFormat="1" ht="17.25">
      <c r="A1" s="14" t="s">
        <v>284</v>
      </c>
    </row>
    <row r="2" spans="1:7" ht="21" customHeight="1">
      <c r="A2" s="329" t="s">
        <v>285</v>
      </c>
      <c r="B2" s="330" t="s">
        <v>286</v>
      </c>
      <c r="C2" s="331" t="s">
        <v>88</v>
      </c>
      <c r="D2" s="332" t="s">
        <v>287</v>
      </c>
      <c r="E2" s="331" t="s">
        <v>88</v>
      </c>
      <c r="F2" s="332" t="s">
        <v>288</v>
      </c>
      <c r="G2" s="331" t="s">
        <v>88</v>
      </c>
    </row>
    <row r="3" spans="1:7" ht="21" customHeight="1">
      <c r="A3" s="333" t="s">
        <v>289</v>
      </c>
      <c r="B3" s="334">
        <v>25583000</v>
      </c>
      <c r="C3" s="335" t="s">
        <v>290</v>
      </c>
      <c r="D3" s="334">
        <v>23432900</v>
      </c>
      <c r="E3" s="335" t="s">
        <v>290</v>
      </c>
      <c r="F3" s="334">
        <v>2150100</v>
      </c>
      <c r="G3" s="335" t="s">
        <v>290</v>
      </c>
    </row>
    <row r="4" spans="1:7" ht="21" customHeight="1">
      <c r="A4" s="333" t="s">
        <v>291</v>
      </c>
      <c r="B4" s="334">
        <v>25744000</v>
      </c>
      <c r="C4" s="336">
        <v>1.0062932416057537</v>
      </c>
      <c r="D4" s="334">
        <v>23402000</v>
      </c>
      <c r="E4" s="336">
        <v>0.9986813411912311</v>
      </c>
      <c r="F4" s="334">
        <v>2342000</v>
      </c>
      <c r="G4" s="336">
        <v>1.0892516627133622</v>
      </c>
    </row>
    <row r="5" spans="1:7" ht="21" customHeight="1">
      <c r="A5" s="333" t="s">
        <v>292</v>
      </c>
      <c r="B5" s="334">
        <v>27407200</v>
      </c>
      <c r="C5" s="336">
        <v>1.0646053449347421</v>
      </c>
      <c r="D5" s="334">
        <v>25031300</v>
      </c>
      <c r="E5" s="336">
        <v>1.0696222545081617</v>
      </c>
      <c r="F5" s="334">
        <v>2375900</v>
      </c>
      <c r="G5" s="336">
        <v>1.0144748078565329</v>
      </c>
    </row>
    <row r="6" spans="1:7" ht="21" customHeight="1">
      <c r="A6" s="333" t="s">
        <v>293</v>
      </c>
      <c r="B6" s="334">
        <v>27424200</v>
      </c>
      <c r="C6" s="336">
        <v>1.000620274964243</v>
      </c>
      <c r="D6" s="334">
        <v>25022300</v>
      </c>
      <c r="E6" s="336">
        <v>0.9996404501564042</v>
      </c>
      <c r="F6" s="334">
        <v>2401900</v>
      </c>
      <c r="G6" s="336">
        <v>1.010943221516057</v>
      </c>
    </row>
    <row r="7" spans="1:7" ht="21" customHeight="1">
      <c r="A7" s="333" t="s">
        <v>294</v>
      </c>
      <c r="B7" s="334">
        <v>28707700</v>
      </c>
      <c r="C7" s="336">
        <v>1.0468017298590295</v>
      </c>
      <c r="D7" s="334">
        <v>26192700</v>
      </c>
      <c r="E7" s="336">
        <v>1.0467742773446087</v>
      </c>
      <c r="F7" s="334">
        <v>2515000</v>
      </c>
      <c r="G7" s="336">
        <v>1.0470877222199093</v>
      </c>
    </row>
    <row r="8" spans="1:7" ht="21" customHeight="1">
      <c r="A8" s="333" t="s">
        <v>295</v>
      </c>
      <c r="B8" s="334">
        <v>28820300</v>
      </c>
      <c r="C8" s="336">
        <v>1.0039222926253235</v>
      </c>
      <c r="D8" s="334">
        <v>26396300</v>
      </c>
      <c r="E8" s="336">
        <v>1.0077731581700244</v>
      </c>
      <c r="F8" s="334">
        <v>2424000</v>
      </c>
      <c r="G8" s="336">
        <v>0.9638170974155069</v>
      </c>
    </row>
    <row r="9" spans="1:7" ht="21" customHeight="1">
      <c r="A9" s="333" t="s">
        <v>296</v>
      </c>
      <c r="B9" s="334">
        <v>29353500</v>
      </c>
      <c r="C9" s="336">
        <v>1.018500848360357</v>
      </c>
      <c r="D9" s="334">
        <v>26895900</v>
      </c>
      <c r="E9" s="336">
        <v>1.0189268950572619</v>
      </c>
      <c r="F9" s="334">
        <v>2457600</v>
      </c>
      <c r="G9" s="336">
        <v>1.0138613861386139</v>
      </c>
    </row>
    <row r="10" spans="1:7" ht="21" customHeight="1">
      <c r="A10" s="333" t="s">
        <v>297</v>
      </c>
      <c r="B10" s="334">
        <v>29779200</v>
      </c>
      <c r="C10" s="336">
        <v>1.0145025295109613</v>
      </c>
      <c r="D10" s="334">
        <v>27177900</v>
      </c>
      <c r="E10" s="336">
        <v>1.0104848694410673</v>
      </c>
      <c r="F10" s="334">
        <v>2601300</v>
      </c>
      <c r="G10" s="336">
        <v>1.0584716796875</v>
      </c>
    </row>
    <row r="11" spans="1:7" ht="21" customHeight="1">
      <c r="A11" s="333" t="s">
        <v>298</v>
      </c>
      <c r="B11" s="334">
        <v>32952000</v>
      </c>
      <c r="C11" s="336">
        <v>1.1065441650548034</v>
      </c>
      <c r="D11" s="334">
        <v>30155200</v>
      </c>
      <c r="E11" s="336">
        <v>1.1095485670342446</v>
      </c>
      <c r="F11" s="334">
        <v>2796800</v>
      </c>
      <c r="G11" s="336">
        <v>1.075154730327144</v>
      </c>
    </row>
    <row r="12" spans="1:7" ht="21" customHeight="1">
      <c r="A12" s="333" t="s">
        <v>299</v>
      </c>
      <c r="B12" s="334">
        <v>31616800</v>
      </c>
      <c r="C12" s="336">
        <v>0.9594804564214615</v>
      </c>
      <c r="D12" s="334">
        <v>28633400</v>
      </c>
      <c r="E12" s="336">
        <v>0.949534408659203</v>
      </c>
      <c r="F12" s="334">
        <v>2983400</v>
      </c>
      <c r="G12" s="336">
        <v>1.0667191075514875</v>
      </c>
    </row>
    <row r="13" spans="1:7" ht="21" customHeight="1">
      <c r="A13" s="333" t="s">
        <v>300</v>
      </c>
      <c r="B13" s="334">
        <v>33973300</v>
      </c>
      <c r="C13" s="336">
        <v>1.0745331595860428</v>
      </c>
      <c r="D13" s="334">
        <v>30997200</v>
      </c>
      <c r="E13" s="336">
        <v>1.0825539405030489</v>
      </c>
      <c r="F13" s="334">
        <v>2976100</v>
      </c>
      <c r="G13" s="336">
        <v>0.9975531273044178</v>
      </c>
    </row>
    <row r="14" spans="1:7" ht="21" customHeight="1">
      <c r="A14" s="333" t="s">
        <v>301</v>
      </c>
      <c r="B14" s="334">
        <v>36354400</v>
      </c>
      <c r="C14" s="336">
        <v>1.0700873921579594</v>
      </c>
      <c r="D14" s="334">
        <v>32971300</v>
      </c>
      <c r="E14" s="336">
        <v>1.0636863974810629</v>
      </c>
      <c r="F14" s="334">
        <v>3383100</v>
      </c>
      <c r="G14" s="336">
        <v>1.1367561573871845</v>
      </c>
    </row>
    <row r="15" spans="1:7" ht="21" customHeight="1">
      <c r="A15" s="333" t="s">
        <v>302</v>
      </c>
      <c r="B15" s="334">
        <v>38026700</v>
      </c>
      <c r="C15" s="336">
        <v>1.0459999339832318</v>
      </c>
      <c r="D15" s="334">
        <v>34513900</v>
      </c>
      <c r="E15" s="336">
        <v>1.0467861443133877</v>
      </c>
      <c r="F15" s="334">
        <v>3512800</v>
      </c>
      <c r="G15" s="336">
        <v>1.038337619343206</v>
      </c>
    </row>
    <row r="16" spans="1:7" ht="21" customHeight="1">
      <c r="A16" s="333" t="s">
        <v>303</v>
      </c>
      <c r="B16" s="334">
        <v>37674900</v>
      </c>
      <c r="C16" s="336">
        <v>0.9907486055850232</v>
      </c>
      <c r="D16" s="334">
        <v>34315500</v>
      </c>
      <c r="E16" s="336">
        <v>0.9942515913878177</v>
      </c>
      <c r="F16" s="334">
        <v>3359400</v>
      </c>
      <c r="G16" s="336">
        <v>0.956331131860624</v>
      </c>
    </row>
    <row r="17" spans="1:7" ht="21" customHeight="1">
      <c r="A17" s="333" t="s">
        <v>304</v>
      </c>
      <c r="B17" s="334">
        <v>37506500</v>
      </c>
      <c r="C17" s="336">
        <v>0.9955301805711495</v>
      </c>
      <c r="D17" s="334">
        <v>34410300</v>
      </c>
      <c r="E17" s="336">
        <v>1.0027625999912575</v>
      </c>
      <c r="F17" s="334">
        <v>3096200</v>
      </c>
      <c r="G17" s="336">
        <v>0.9216526760731083</v>
      </c>
    </row>
    <row r="18" spans="1:7" ht="21" customHeight="1">
      <c r="A18" s="333" t="s">
        <v>305</v>
      </c>
      <c r="B18" s="334">
        <v>38056800</v>
      </c>
      <c r="C18" s="336">
        <v>1.0146721234985936</v>
      </c>
      <c r="D18" s="334">
        <v>34817700</v>
      </c>
      <c r="E18" s="336">
        <v>1.011839478295743</v>
      </c>
      <c r="F18" s="334">
        <v>3239100</v>
      </c>
      <c r="G18" s="336">
        <v>1.0461533492668433</v>
      </c>
    </row>
    <row r="19" spans="1:7" ht="21" customHeight="1">
      <c r="A19" s="333" t="s">
        <v>306</v>
      </c>
      <c r="B19" s="334">
        <v>35828900</v>
      </c>
      <c r="C19" s="336">
        <v>0.9414585566836938</v>
      </c>
      <c r="D19" s="334">
        <v>32681900</v>
      </c>
      <c r="E19" s="336">
        <v>0.9386576367766969</v>
      </c>
      <c r="F19" s="334">
        <v>3147000</v>
      </c>
      <c r="G19" s="336">
        <v>0.9715661757895712</v>
      </c>
    </row>
    <row r="20" spans="1:7" ht="21" customHeight="1">
      <c r="A20" s="333" t="s">
        <v>307</v>
      </c>
      <c r="B20" s="334">
        <v>41914900</v>
      </c>
      <c r="C20" s="336">
        <v>1.1698628760581542</v>
      </c>
      <c r="D20" s="334">
        <v>38481300</v>
      </c>
      <c r="E20" s="336">
        <v>1.177449903463385</v>
      </c>
      <c r="F20" s="334">
        <v>3433600</v>
      </c>
      <c r="G20" s="336">
        <v>1.0910708611375914</v>
      </c>
    </row>
    <row r="21" spans="1:7" ht="21" customHeight="1">
      <c r="A21" s="333" t="s">
        <v>308</v>
      </c>
      <c r="B21" s="334">
        <v>42640400</v>
      </c>
      <c r="C21" s="336">
        <v>1.0173088806128607</v>
      </c>
      <c r="D21" s="334">
        <v>39295500</v>
      </c>
      <c r="E21" s="336">
        <v>1.0211583288506365</v>
      </c>
      <c r="F21" s="334">
        <v>3344900</v>
      </c>
      <c r="G21" s="336">
        <v>0.9741670549860205</v>
      </c>
    </row>
    <row r="22" spans="1:7" ht="21" customHeight="1">
      <c r="A22" s="333" t="s">
        <v>309</v>
      </c>
      <c r="B22" s="334">
        <v>42706900</v>
      </c>
      <c r="C22" s="336">
        <v>1.001559553850339</v>
      </c>
      <c r="D22" s="334">
        <v>39467900</v>
      </c>
      <c r="E22" s="336">
        <v>1.0043872708070898</v>
      </c>
      <c r="F22" s="334">
        <v>3239000</v>
      </c>
      <c r="G22" s="336">
        <v>0.9683398606834285</v>
      </c>
    </row>
    <row r="23" spans="1:7" ht="21" customHeight="1">
      <c r="A23" s="337" t="s">
        <v>310</v>
      </c>
      <c r="B23" s="338">
        <v>42794200</v>
      </c>
      <c r="C23" s="336">
        <v>1.0020441661651864</v>
      </c>
      <c r="D23" s="338">
        <v>39719800</v>
      </c>
      <c r="E23" s="336">
        <v>1.006382401901292</v>
      </c>
      <c r="F23" s="338">
        <v>3074400</v>
      </c>
      <c r="G23" s="336">
        <v>0.9491818462488423</v>
      </c>
    </row>
    <row r="24" spans="1:7" ht="21" customHeight="1">
      <c r="A24" s="333" t="s">
        <v>311</v>
      </c>
      <c r="B24" s="334">
        <v>42712200</v>
      </c>
      <c r="C24" s="336">
        <v>0.9980838524846825</v>
      </c>
      <c r="D24" s="334">
        <v>39440400</v>
      </c>
      <c r="E24" s="336">
        <v>0.9929657249029451</v>
      </c>
      <c r="F24" s="334">
        <v>3271800</v>
      </c>
      <c r="G24" s="336">
        <v>1.064207650273224</v>
      </c>
    </row>
    <row r="25" spans="1:7" ht="21" customHeight="1">
      <c r="A25" s="333" t="s">
        <v>312</v>
      </c>
      <c r="B25" s="334">
        <v>43994800</v>
      </c>
      <c r="C25" s="336">
        <v>1.0300288910428401</v>
      </c>
      <c r="D25" s="334">
        <v>40797500</v>
      </c>
      <c r="E25" s="336">
        <v>1.0344088802344804</v>
      </c>
      <c r="F25" s="334">
        <v>3197300</v>
      </c>
      <c r="G25" s="336">
        <v>0.9772296595146402</v>
      </c>
    </row>
    <row r="26" spans="1:7" ht="21" customHeight="1">
      <c r="A26" s="333" t="s">
        <v>313</v>
      </c>
      <c r="B26" s="334">
        <v>43993000</v>
      </c>
      <c r="C26" s="336">
        <v>0.9999590860738087</v>
      </c>
      <c r="D26" s="334">
        <v>40824900</v>
      </c>
      <c r="E26" s="336">
        <v>1.000671609780011</v>
      </c>
      <c r="F26" s="334">
        <v>3168100</v>
      </c>
      <c r="G26" s="336">
        <v>0.9908672942795483</v>
      </c>
    </row>
    <row r="27" spans="1:7" ht="21" customHeight="1">
      <c r="A27" s="333" t="s">
        <v>314</v>
      </c>
      <c r="B27" s="334">
        <v>42292000</v>
      </c>
      <c r="C27" s="336">
        <v>0.9613347578023776</v>
      </c>
      <c r="D27" s="334">
        <v>39310200</v>
      </c>
      <c r="E27" s="336">
        <v>0.9628976433500144</v>
      </c>
      <c r="F27" s="334">
        <v>2981800</v>
      </c>
      <c r="G27" s="336">
        <v>0.9411950380354156</v>
      </c>
    </row>
    <row r="28" spans="1:7" ht="21" customHeight="1">
      <c r="A28" s="333" t="s">
        <v>315</v>
      </c>
      <c r="B28" s="334">
        <v>43681900</v>
      </c>
      <c r="C28" s="336">
        <v>1.0328643715123427</v>
      </c>
      <c r="D28" s="334">
        <v>40676100</v>
      </c>
      <c r="E28" s="336">
        <v>1.034746706961552</v>
      </c>
      <c r="F28" s="334">
        <v>3005800</v>
      </c>
      <c r="G28" s="336">
        <v>1.008048829566034</v>
      </c>
    </row>
    <row r="29" spans="1:7" ht="21" customHeight="1">
      <c r="A29" s="339" t="s">
        <v>316</v>
      </c>
      <c r="B29" s="338">
        <v>43119000</v>
      </c>
      <c r="C29" s="340">
        <v>0.9871136557704678</v>
      </c>
      <c r="D29" s="338">
        <v>40105200</v>
      </c>
      <c r="E29" s="340">
        <v>0.9859647311320406</v>
      </c>
      <c r="F29" s="338">
        <v>3013800</v>
      </c>
      <c r="G29" s="340">
        <v>1.0026615210592853</v>
      </c>
    </row>
    <row r="30" spans="1:7" ht="21" customHeight="1">
      <c r="A30" s="337" t="s">
        <v>317</v>
      </c>
      <c r="B30" s="338">
        <v>46502600</v>
      </c>
      <c r="C30" s="340">
        <v>1.078471207588302</v>
      </c>
      <c r="D30" s="338">
        <v>43402700</v>
      </c>
      <c r="E30" s="340">
        <v>1.08222125809122</v>
      </c>
      <c r="F30" s="338">
        <v>3099900</v>
      </c>
      <c r="G30" s="340">
        <v>1.0285685845112482</v>
      </c>
    </row>
    <row r="31" spans="1:7" ht="21" customHeight="1">
      <c r="A31" s="333" t="s">
        <v>318</v>
      </c>
      <c r="B31" s="334">
        <v>46664800</v>
      </c>
      <c r="C31" s="336">
        <v>1.003487977016339</v>
      </c>
      <c r="D31" s="334">
        <v>43499700</v>
      </c>
      <c r="E31" s="336">
        <v>1.0022348840049122</v>
      </c>
      <c r="F31" s="334">
        <v>3165100</v>
      </c>
      <c r="G31" s="336">
        <v>1.0210329365463402</v>
      </c>
    </row>
    <row r="32" spans="1:7" ht="21" customHeight="1">
      <c r="A32" s="333" t="s">
        <v>319</v>
      </c>
      <c r="B32" s="334">
        <v>45071500</v>
      </c>
      <c r="C32" s="336">
        <v>0.9658564914025133</v>
      </c>
      <c r="D32" s="334">
        <v>42032100</v>
      </c>
      <c r="E32" s="336">
        <v>0.9662618362885261</v>
      </c>
      <c r="F32" s="334">
        <v>3039400</v>
      </c>
      <c r="G32" s="336">
        <v>0.960285614988468</v>
      </c>
    </row>
    <row r="33" spans="1:7" ht="21" customHeight="1">
      <c r="A33" s="333" t="s">
        <v>320</v>
      </c>
      <c r="B33" s="334">
        <v>44454400</v>
      </c>
      <c r="C33" s="336">
        <v>0.9863084210643089</v>
      </c>
      <c r="D33" s="334">
        <v>41589900</v>
      </c>
      <c r="E33" s="336">
        <v>0.9894794692627777</v>
      </c>
      <c r="F33" s="334">
        <v>2864500</v>
      </c>
      <c r="G33" s="336">
        <v>0.9424557478449694</v>
      </c>
    </row>
    <row r="34" spans="1:7" ht="21" customHeight="1">
      <c r="A34" s="341" t="s">
        <v>321</v>
      </c>
      <c r="B34" s="334">
        <v>43573900</v>
      </c>
      <c r="C34" s="336">
        <v>0.9801931867261733</v>
      </c>
      <c r="D34" s="334">
        <v>40579400</v>
      </c>
      <c r="E34" s="336">
        <v>0.9757032356413456</v>
      </c>
      <c r="F34" s="334">
        <v>2994500</v>
      </c>
      <c r="G34" s="336">
        <v>1.045383138418572</v>
      </c>
    </row>
    <row r="35" spans="1:7" ht="21" customHeight="1">
      <c r="A35" s="341" t="s">
        <v>322</v>
      </c>
      <c r="B35" s="334">
        <v>47357300</v>
      </c>
      <c r="C35" s="336">
        <v>1.0868272061945339</v>
      </c>
      <c r="D35" s="334">
        <v>44118700</v>
      </c>
      <c r="E35" s="336">
        <v>1.0872191308890717</v>
      </c>
      <c r="F35" s="334">
        <v>3238600</v>
      </c>
      <c r="G35" s="336">
        <v>1.0815161128736015</v>
      </c>
    </row>
    <row r="36" spans="1:7" ht="21" customHeight="1">
      <c r="A36" s="342" t="s">
        <v>323</v>
      </c>
      <c r="B36" s="343">
        <v>44191300</v>
      </c>
      <c r="C36" s="344">
        <v>0.93314652651228</v>
      </c>
      <c r="D36" s="343">
        <v>41229000</v>
      </c>
      <c r="E36" s="344">
        <v>0.9345016965595088</v>
      </c>
      <c r="F36" s="343">
        <v>2962300</v>
      </c>
      <c r="G36" s="344">
        <v>0.9146853578706848</v>
      </c>
    </row>
    <row r="37" spans="1:7" ht="21" customHeight="1">
      <c r="A37" s="345" t="s">
        <v>324</v>
      </c>
      <c r="B37" s="338">
        <v>45226900</v>
      </c>
      <c r="C37" s="340">
        <v>1.0234344769219281</v>
      </c>
      <c r="D37" s="338">
        <v>42020300</v>
      </c>
      <c r="E37" s="340">
        <v>1.0191928011836329</v>
      </c>
      <c r="F37" s="338">
        <v>3206600</v>
      </c>
      <c r="G37" s="340">
        <v>1.0824697025959558</v>
      </c>
    </row>
    <row r="38" spans="1:7" ht="21" customHeight="1">
      <c r="A38" s="345" t="s">
        <v>325</v>
      </c>
      <c r="B38" s="346">
        <v>46328600</v>
      </c>
      <c r="C38" s="340">
        <v>1.0243593967307068</v>
      </c>
      <c r="D38" s="346">
        <v>43002300</v>
      </c>
      <c r="E38" s="340">
        <v>1.0233696570467132</v>
      </c>
      <c r="F38" s="338">
        <v>3326300</v>
      </c>
      <c r="G38" s="347">
        <v>1.0373292584045406</v>
      </c>
    </row>
    <row r="39" spans="1:7" ht="21" customHeight="1">
      <c r="A39" s="341" t="s">
        <v>326</v>
      </c>
      <c r="B39" s="348">
        <v>47941200</v>
      </c>
      <c r="C39" s="336">
        <v>1.0348078724589131</v>
      </c>
      <c r="D39" s="348">
        <v>44112400</v>
      </c>
      <c r="E39" s="336">
        <v>1.025814898272883</v>
      </c>
      <c r="F39" s="334">
        <v>3828800</v>
      </c>
      <c r="G39" s="349">
        <v>1.1510687550732044</v>
      </c>
    </row>
    <row r="40" spans="1:7" ht="21" customHeight="1">
      <c r="A40" s="350" t="s">
        <v>327</v>
      </c>
      <c r="B40" s="351">
        <v>50767300</v>
      </c>
      <c r="C40" s="352">
        <v>1.059</v>
      </c>
      <c r="D40" s="351">
        <v>46990000</v>
      </c>
      <c r="E40" s="353">
        <v>1.065</v>
      </c>
      <c r="F40" s="354">
        <v>3777300</v>
      </c>
      <c r="G40" s="355">
        <v>0.986549310488926</v>
      </c>
    </row>
    <row r="41" ht="15">
      <c r="A41" s="16" t="s">
        <v>328</v>
      </c>
    </row>
    <row r="43" ht="15">
      <c r="D43" s="356"/>
    </row>
  </sheetData>
  <printOptions/>
  <pageMargins left="0.7086614173228347" right="0.7086614173228347" top="0.7480314960629921" bottom="0.35433070866141736" header="0.31496062992125984" footer="0.31496062992125984"/>
  <pageSetup horizontalDpi="600" verticalDpi="600" orientation="portrait" paperSize="9" scale="97"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workbookViewId="0" topLeftCell="A1"/>
  </sheetViews>
  <sheetFormatPr defaultColWidth="9.140625" defaultRowHeight="15"/>
  <cols>
    <col min="1" max="1" width="3.00390625" style="0" customWidth="1"/>
    <col min="2" max="2" width="21.421875" style="0" customWidth="1"/>
    <col min="16" max="16" width="8.8515625" style="0" customWidth="1"/>
    <col min="17" max="17" width="7.140625" style="0" customWidth="1"/>
    <col min="18" max="18" width="5.421875" style="0" customWidth="1"/>
  </cols>
  <sheetData>
    <row r="1" spans="1:17" ht="15">
      <c r="A1" s="357"/>
      <c r="B1" s="357"/>
      <c r="C1" s="357"/>
      <c r="D1" s="357"/>
      <c r="E1" s="357"/>
      <c r="F1" s="357"/>
      <c r="G1" s="357"/>
      <c r="H1" s="357"/>
      <c r="I1" s="357"/>
      <c r="J1" s="357"/>
      <c r="K1" s="357"/>
      <c r="L1" s="357"/>
      <c r="M1" s="357"/>
      <c r="N1" s="357"/>
      <c r="O1" s="357"/>
      <c r="P1" s="357"/>
      <c r="Q1" s="358"/>
    </row>
    <row r="2" spans="1:17" ht="18.75">
      <c r="A2" s="148"/>
      <c r="B2" s="393" t="s">
        <v>329</v>
      </c>
      <c r="C2" s="148"/>
      <c r="D2" s="96"/>
      <c r="E2" s="148"/>
      <c r="F2" s="148"/>
      <c r="G2" s="148"/>
      <c r="H2" s="148"/>
      <c r="I2" s="148"/>
      <c r="J2" s="148"/>
      <c r="K2" s="148"/>
      <c r="L2" s="148"/>
      <c r="M2" s="148"/>
      <c r="N2" s="148"/>
      <c r="O2" s="148"/>
      <c r="P2" s="148"/>
      <c r="Q2" s="148"/>
    </row>
    <row r="3" spans="1:17" ht="15">
      <c r="A3" s="357"/>
      <c r="B3" s="357"/>
      <c r="C3" s="357"/>
      <c r="D3" s="357"/>
      <c r="E3" s="357"/>
      <c r="F3" s="357"/>
      <c r="G3" s="357"/>
      <c r="H3" s="357"/>
      <c r="I3" s="357"/>
      <c r="J3" s="357"/>
      <c r="K3" s="357"/>
      <c r="L3" s="357"/>
      <c r="M3" s="357"/>
      <c r="N3" s="357"/>
      <c r="O3" s="357"/>
      <c r="P3" s="357"/>
      <c r="Q3" s="358"/>
    </row>
    <row r="4" spans="1:17" ht="15">
      <c r="A4" s="357"/>
      <c r="B4" s="359" t="s">
        <v>330</v>
      </c>
      <c r="C4" s="357"/>
      <c r="D4" s="357"/>
      <c r="E4" s="357"/>
      <c r="F4" s="357"/>
      <c r="G4" s="357"/>
      <c r="H4" s="357"/>
      <c r="I4" s="357"/>
      <c r="J4" s="357"/>
      <c r="K4" s="357"/>
      <c r="L4" s="357"/>
      <c r="M4" s="357"/>
      <c r="N4" s="357"/>
      <c r="O4" s="357"/>
      <c r="P4" s="357"/>
      <c r="Q4" s="358" t="s">
        <v>331</v>
      </c>
    </row>
    <row r="5" spans="1:17" ht="15">
      <c r="A5" s="357"/>
      <c r="B5" s="466" t="s">
        <v>332</v>
      </c>
      <c r="C5" s="468" t="s">
        <v>333</v>
      </c>
      <c r="D5" s="159" t="s">
        <v>334</v>
      </c>
      <c r="E5" s="159"/>
      <c r="F5" s="159"/>
      <c r="G5" s="159"/>
      <c r="H5" s="159"/>
      <c r="I5" s="159"/>
      <c r="J5" s="159"/>
      <c r="K5" s="159"/>
      <c r="L5" s="160"/>
      <c r="M5" s="159"/>
      <c r="N5" s="159"/>
      <c r="O5" s="159"/>
      <c r="P5" s="157"/>
      <c r="Q5" s="157"/>
    </row>
    <row r="6" spans="1:17" ht="15">
      <c r="A6" s="214"/>
      <c r="B6" s="467"/>
      <c r="C6" s="469"/>
      <c r="D6" s="164" t="s">
        <v>93</v>
      </c>
      <c r="E6" s="164" t="s">
        <v>95</v>
      </c>
      <c r="F6" s="164" t="s">
        <v>96</v>
      </c>
      <c r="G6" s="164" t="s">
        <v>97</v>
      </c>
      <c r="H6" s="164" t="s">
        <v>98</v>
      </c>
      <c r="I6" s="164" t="s">
        <v>100</v>
      </c>
      <c r="J6" s="164" t="s">
        <v>102</v>
      </c>
      <c r="K6" s="164" t="s">
        <v>103</v>
      </c>
      <c r="L6" s="164" t="s">
        <v>104</v>
      </c>
      <c r="M6" s="164" t="s">
        <v>151</v>
      </c>
      <c r="N6" s="164" t="s">
        <v>152</v>
      </c>
      <c r="O6" s="164" t="s">
        <v>153</v>
      </c>
      <c r="P6" s="162" t="s">
        <v>154</v>
      </c>
      <c r="Q6" s="162" t="s">
        <v>25</v>
      </c>
    </row>
    <row r="7" spans="1:17" ht="15">
      <c r="A7" s="360"/>
      <c r="B7" s="361" t="s">
        <v>335</v>
      </c>
      <c r="C7" s="362">
        <v>12646026</v>
      </c>
      <c r="D7" s="363">
        <v>959132</v>
      </c>
      <c r="E7" s="363">
        <v>930396</v>
      </c>
      <c r="F7" s="363">
        <v>1052202</v>
      </c>
      <c r="G7" s="363">
        <v>1038049</v>
      </c>
      <c r="H7" s="363">
        <v>1092996</v>
      </c>
      <c r="I7" s="363">
        <v>1050627</v>
      </c>
      <c r="J7" s="363">
        <v>1120614</v>
      </c>
      <c r="K7" s="363">
        <v>1150001</v>
      </c>
      <c r="L7" s="363">
        <v>1053713</v>
      </c>
      <c r="M7" s="363">
        <v>1107828</v>
      </c>
      <c r="N7" s="363">
        <v>1061993</v>
      </c>
      <c r="O7" s="363">
        <v>1028475</v>
      </c>
      <c r="P7" s="362">
        <v>12379035</v>
      </c>
      <c r="Q7" s="364">
        <v>1.022</v>
      </c>
    </row>
    <row r="8" spans="1:17" ht="15">
      <c r="A8" s="360"/>
      <c r="B8" s="365"/>
      <c r="C8" s="366"/>
      <c r="D8" s="366"/>
      <c r="E8" s="366"/>
      <c r="F8" s="366"/>
      <c r="G8" s="366"/>
      <c r="H8" s="366"/>
      <c r="I8" s="366"/>
      <c r="J8" s="366"/>
      <c r="K8" s="366"/>
      <c r="L8" s="366"/>
      <c r="M8" s="366"/>
      <c r="N8" s="366"/>
      <c r="O8" s="366"/>
      <c r="P8" s="366"/>
      <c r="Q8" s="216"/>
    </row>
    <row r="9" spans="1:17" ht="15">
      <c r="A9" s="360"/>
      <c r="B9" s="367" t="s">
        <v>336</v>
      </c>
      <c r="C9" s="368"/>
      <c r="D9" s="368"/>
      <c r="E9" s="368"/>
      <c r="F9" s="368"/>
      <c r="G9" s="368"/>
      <c r="H9" s="368"/>
      <c r="I9" s="368"/>
      <c r="J9" s="368"/>
      <c r="K9" s="368"/>
      <c r="L9" s="368"/>
      <c r="M9" s="368"/>
      <c r="N9" s="368"/>
      <c r="O9" s="368"/>
      <c r="P9" s="368"/>
      <c r="Q9" s="358" t="s">
        <v>331</v>
      </c>
    </row>
    <row r="10" spans="1:17" ht="15">
      <c r="A10" s="360"/>
      <c r="B10" s="466" t="s">
        <v>337</v>
      </c>
      <c r="C10" s="468" t="s">
        <v>333</v>
      </c>
      <c r="D10" s="159" t="s">
        <v>334</v>
      </c>
      <c r="E10" s="159"/>
      <c r="F10" s="159"/>
      <c r="G10" s="159"/>
      <c r="H10" s="159"/>
      <c r="I10" s="159"/>
      <c r="J10" s="159"/>
      <c r="K10" s="159"/>
      <c r="L10" s="160"/>
      <c r="M10" s="159"/>
      <c r="N10" s="159"/>
      <c r="O10" s="159"/>
      <c r="P10" s="157"/>
      <c r="Q10" s="157"/>
    </row>
    <row r="11" spans="1:17" ht="15">
      <c r="A11" s="360"/>
      <c r="B11" s="467"/>
      <c r="C11" s="469"/>
      <c r="D11" s="164" t="s">
        <v>93</v>
      </c>
      <c r="E11" s="164" t="s">
        <v>95</v>
      </c>
      <c r="F11" s="164" t="s">
        <v>96</v>
      </c>
      <c r="G11" s="164" t="s">
        <v>97</v>
      </c>
      <c r="H11" s="164" t="s">
        <v>98</v>
      </c>
      <c r="I11" s="164" t="s">
        <v>100</v>
      </c>
      <c r="J11" s="164" t="s">
        <v>102</v>
      </c>
      <c r="K11" s="164" t="s">
        <v>103</v>
      </c>
      <c r="L11" s="164" t="s">
        <v>104</v>
      </c>
      <c r="M11" s="164" t="s">
        <v>151</v>
      </c>
      <c r="N11" s="164" t="s">
        <v>152</v>
      </c>
      <c r="O11" s="164" t="s">
        <v>153</v>
      </c>
      <c r="P11" s="162" t="s">
        <v>154</v>
      </c>
      <c r="Q11" s="162" t="s">
        <v>25</v>
      </c>
    </row>
    <row r="12" spans="1:17" ht="15">
      <c r="A12" s="360"/>
      <c r="B12" s="182" t="s">
        <v>338</v>
      </c>
      <c r="C12" s="168">
        <v>1259650</v>
      </c>
      <c r="D12" s="208">
        <v>88108</v>
      </c>
      <c r="E12" s="208">
        <v>91083</v>
      </c>
      <c r="F12" s="208">
        <v>100467</v>
      </c>
      <c r="G12" s="208">
        <v>105187</v>
      </c>
      <c r="H12" s="208">
        <v>109950</v>
      </c>
      <c r="I12" s="208">
        <v>89570</v>
      </c>
      <c r="J12" s="208">
        <v>109739</v>
      </c>
      <c r="K12" s="208">
        <v>125739</v>
      </c>
      <c r="L12" s="208">
        <v>101482</v>
      </c>
      <c r="M12" s="208">
        <v>110521</v>
      </c>
      <c r="N12" s="208">
        <v>125921</v>
      </c>
      <c r="O12" s="209">
        <v>101883</v>
      </c>
      <c r="P12" s="369">
        <v>1268157</v>
      </c>
      <c r="Q12" s="370">
        <v>0.9932918400481959</v>
      </c>
    </row>
    <row r="13" spans="1:17" ht="15">
      <c r="A13" s="360"/>
      <c r="B13" s="189" t="s">
        <v>339</v>
      </c>
      <c r="C13" s="174">
        <v>2273564</v>
      </c>
      <c r="D13" s="192">
        <v>167251</v>
      </c>
      <c r="E13" s="192">
        <v>171497</v>
      </c>
      <c r="F13" s="192">
        <v>193998</v>
      </c>
      <c r="G13" s="192">
        <v>186237</v>
      </c>
      <c r="H13" s="192">
        <v>192272</v>
      </c>
      <c r="I13" s="192">
        <v>169097</v>
      </c>
      <c r="J13" s="192">
        <v>195479</v>
      </c>
      <c r="K13" s="192">
        <v>217531</v>
      </c>
      <c r="L13" s="192">
        <v>188445</v>
      </c>
      <c r="M13" s="192">
        <v>202821</v>
      </c>
      <c r="N13" s="192">
        <v>199349</v>
      </c>
      <c r="O13" s="210">
        <v>189587</v>
      </c>
      <c r="P13" s="371">
        <v>2255847</v>
      </c>
      <c r="Q13" s="372">
        <v>1.0078538127807426</v>
      </c>
    </row>
    <row r="14" spans="1:17" ht="15">
      <c r="A14" s="360"/>
      <c r="B14" s="189" t="s">
        <v>340</v>
      </c>
      <c r="C14" s="174">
        <v>1446769</v>
      </c>
      <c r="D14" s="192">
        <v>111259</v>
      </c>
      <c r="E14" s="192">
        <v>112372</v>
      </c>
      <c r="F14" s="192">
        <v>125147</v>
      </c>
      <c r="G14" s="192">
        <v>116725</v>
      </c>
      <c r="H14" s="192">
        <v>120665</v>
      </c>
      <c r="I14" s="192">
        <v>111749</v>
      </c>
      <c r="J14" s="192">
        <v>127790</v>
      </c>
      <c r="K14" s="192">
        <v>137844</v>
      </c>
      <c r="L14" s="192">
        <v>115559</v>
      </c>
      <c r="M14" s="192">
        <v>127033</v>
      </c>
      <c r="N14" s="192">
        <v>123904</v>
      </c>
      <c r="O14" s="210">
        <v>116722</v>
      </c>
      <c r="P14" s="371">
        <v>1447128</v>
      </c>
      <c r="Q14" s="372">
        <v>0.9997519224284237</v>
      </c>
    </row>
    <row r="15" spans="1:17" ht="15">
      <c r="A15" s="360"/>
      <c r="B15" s="189" t="s">
        <v>341</v>
      </c>
      <c r="C15" s="174">
        <v>4029988</v>
      </c>
      <c r="D15" s="192">
        <v>314275</v>
      </c>
      <c r="E15" s="192">
        <v>294087</v>
      </c>
      <c r="F15" s="192">
        <v>358711</v>
      </c>
      <c r="G15" s="192">
        <v>338170</v>
      </c>
      <c r="H15" s="192">
        <v>340285</v>
      </c>
      <c r="I15" s="192">
        <v>301310</v>
      </c>
      <c r="J15" s="192">
        <v>350550</v>
      </c>
      <c r="K15" s="192">
        <v>372526</v>
      </c>
      <c r="L15" s="192">
        <v>323596</v>
      </c>
      <c r="M15" s="192">
        <v>351840</v>
      </c>
      <c r="N15" s="192">
        <v>349346</v>
      </c>
      <c r="O15" s="210">
        <v>335292</v>
      </c>
      <c r="P15" s="371">
        <v>4008447</v>
      </c>
      <c r="Q15" s="372">
        <v>1.0053739016631629</v>
      </c>
    </row>
    <row r="16" spans="1:17" ht="15">
      <c r="A16" s="360"/>
      <c r="B16" s="189" t="s">
        <v>342</v>
      </c>
      <c r="C16" s="174">
        <v>1386524</v>
      </c>
      <c r="D16" s="192">
        <v>104766</v>
      </c>
      <c r="E16" s="192">
        <v>101934</v>
      </c>
      <c r="F16" s="192">
        <v>117065</v>
      </c>
      <c r="G16" s="192">
        <v>111466</v>
      </c>
      <c r="H16" s="192">
        <v>111142</v>
      </c>
      <c r="I16" s="192">
        <v>106918</v>
      </c>
      <c r="J16" s="192">
        <v>120307</v>
      </c>
      <c r="K16" s="192">
        <v>121239</v>
      </c>
      <c r="L16" s="192">
        <v>115374</v>
      </c>
      <c r="M16" s="192">
        <v>122274</v>
      </c>
      <c r="N16" s="192">
        <v>131594</v>
      </c>
      <c r="O16" s="210">
        <v>122445</v>
      </c>
      <c r="P16" s="371">
        <v>1253452</v>
      </c>
      <c r="Q16" s="372">
        <v>1.106164416347814</v>
      </c>
    </row>
    <row r="17" spans="1:17" ht="15">
      <c r="A17" s="360"/>
      <c r="B17" s="195" t="s">
        <v>343</v>
      </c>
      <c r="C17" s="177">
        <v>3650585</v>
      </c>
      <c r="D17" s="212">
        <v>273212</v>
      </c>
      <c r="E17" s="212">
        <v>276350</v>
      </c>
      <c r="F17" s="212">
        <v>318098</v>
      </c>
      <c r="G17" s="212">
        <v>308607</v>
      </c>
      <c r="H17" s="212">
        <v>298227</v>
      </c>
      <c r="I17" s="212">
        <v>273674</v>
      </c>
      <c r="J17" s="212">
        <v>312887</v>
      </c>
      <c r="K17" s="212">
        <v>332332</v>
      </c>
      <c r="L17" s="212">
        <v>299725</v>
      </c>
      <c r="M17" s="212">
        <v>318243</v>
      </c>
      <c r="N17" s="212">
        <v>330573</v>
      </c>
      <c r="O17" s="213">
        <v>308657</v>
      </c>
      <c r="P17" s="373">
        <v>3620893</v>
      </c>
      <c r="Q17" s="374">
        <v>1.0082001870809219</v>
      </c>
    </row>
    <row r="18" spans="1:17" ht="15">
      <c r="A18" s="360"/>
      <c r="B18" s="182" t="s">
        <v>344</v>
      </c>
      <c r="C18" s="168">
        <v>1281062</v>
      </c>
      <c r="D18" s="208">
        <v>92473</v>
      </c>
      <c r="E18" s="208">
        <v>96349</v>
      </c>
      <c r="F18" s="208">
        <v>110525</v>
      </c>
      <c r="G18" s="208">
        <v>105787</v>
      </c>
      <c r="H18" s="208">
        <v>102804</v>
      </c>
      <c r="I18" s="208">
        <v>96554</v>
      </c>
      <c r="J18" s="208">
        <v>109814</v>
      </c>
      <c r="K18" s="208">
        <v>109718</v>
      </c>
      <c r="L18" s="208">
        <v>108189</v>
      </c>
      <c r="M18" s="208">
        <v>116020</v>
      </c>
      <c r="N18" s="208">
        <v>116547</v>
      </c>
      <c r="O18" s="209">
        <v>116282</v>
      </c>
      <c r="P18" s="369">
        <v>1110041</v>
      </c>
      <c r="Q18" s="370">
        <v>1.1540672821994864</v>
      </c>
    </row>
    <row r="19" spans="1:17" ht="15">
      <c r="A19" s="360"/>
      <c r="B19" s="189" t="s">
        <v>345</v>
      </c>
      <c r="C19" s="174">
        <v>5676297</v>
      </c>
      <c r="D19" s="192">
        <v>488363</v>
      </c>
      <c r="E19" s="192">
        <v>452881</v>
      </c>
      <c r="F19" s="192">
        <v>530248</v>
      </c>
      <c r="G19" s="192">
        <v>474669</v>
      </c>
      <c r="H19" s="192">
        <v>466687</v>
      </c>
      <c r="I19" s="192">
        <v>397146</v>
      </c>
      <c r="J19" s="192">
        <v>477574</v>
      </c>
      <c r="K19" s="192">
        <v>482841</v>
      </c>
      <c r="L19" s="192">
        <v>453849</v>
      </c>
      <c r="M19" s="192">
        <v>487688</v>
      </c>
      <c r="N19" s="192">
        <v>482676</v>
      </c>
      <c r="O19" s="210">
        <v>481675</v>
      </c>
      <c r="P19" s="371">
        <v>6091255</v>
      </c>
      <c r="Q19" s="372">
        <v>0.9318764359725541</v>
      </c>
    </row>
    <row r="20" spans="1:17" ht="15">
      <c r="A20" s="360"/>
      <c r="B20" s="189" t="s">
        <v>346</v>
      </c>
      <c r="C20" s="174">
        <v>8650154</v>
      </c>
      <c r="D20" s="192">
        <v>734804</v>
      </c>
      <c r="E20" s="192">
        <v>742470</v>
      </c>
      <c r="F20" s="192">
        <v>815201</v>
      </c>
      <c r="G20" s="192">
        <v>704723</v>
      </c>
      <c r="H20" s="192">
        <v>681091</v>
      </c>
      <c r="I20" s="192">
        <v>641757</v>
      </c>
      <c r="J20" s="192">
        <v>724254</v>
      </c>
      <c r="K20" s="192">
        <v>729649</v>
      </c>
      <c r="L20" s="192">
        <v>700732</v>
      </c>
      <c r="M20" s="192">
        <v>728362</v>
      </c>
      <c r="N20" s="192">
        <v>719523</v>
      </c>
      <c r="O20" s="210">
        <v>727588</v>
      </c>
      <c r="P20" s="371">
        <v>9388259</v>
      </c>
      <c r="Q20" s="372">
        <v>0.9213799917535296</v>
      </c>
    </row>
    <row r="21" spans="1:17" ht="15">
      <c r="A21" s="360"/>
      <c r="B21" s="189" t="s">
        <v>347</v>
      </c>
      <c r="C21" s="174">
        <v>3720805</v>
      </c>
      <c r="D21" s="192">
        <v>284014</v>
      </c>
      <c r="E21" s="192">
        <v>286784</v>
      </c>
      <c r="F21" s="192">
        <v>336504</v>
      </c>
      <c r="G21" s="192">
        <v>303016</v>
      </c>
      <c r="H21" s="192">
        <v>304519</v>
      </c>
      <c r="I21" s="192">
        <v>288474</v>
      </c>
      <c r="J21" s="192">
        <v>326145</v>
      </c>
      <c r="K21" s="192">
        <v>327955</v>
      </c>
      <c r="L21" s="192">
        <v>305045</v>
      </c>
      <c r="M21" s="192">
        <v>322512</v>
      </c>
      <c r="N21" s="192">
        <v>316608</v>
      </c>
      <c r="O21" s="210">
        <v>319229</v>
      </c>
      <c r="P21" s="371">
        <v>3720228</v>
      </c>
      <c r="Q21" s="372">
        <v>1.000155098020874</v>
      </c>
    </row>
    <row r="22" spans="1:17" ht="15">
      <c r="A22" s="360"/>
      <c r="B22" s="189" t="s">
        <v>348</v>
      </c>
      <c r="C22" s="174">
        <v>1464993</v>
      </c>
      <c r="D22" s="192">
        <v>105777</v>
      </c>
      <c r="E22" s="192">
        <v>107343</v>
      </c>
      <c r="F22" s="192">
        <v>133036</v>
      </c>
      <c r="G22" s="192">
        <v>120611</v>
      </c>
      <c r="H22" s="192">
        <v>132137</v>
      </c>
      <c r="I22" s="192">
        <v>116890</v>
      </c>
      <c r="J22" s="192">
        <v>124876</v>
      </c>
      <c r="K22" s="192">
        <v>121246</v>
      </c>
      <c r="L22" s="192">
        <v>114812</v>
      </c>
      <c r="M22" s="192">
        <v>136601</v>
      </c>
      <c r="N22" s="192">
        <v>132965</v>
      </c>
      <c r="O22" s="210">
        <v>118699</v>
      </c>
      <c r="P22" s="371">
        <v>1607014</v>
      </c>
      <c r="Q22" s="372">
        <v>0.9116242920099016</v>
      </c>
    </row>
    <row r="23" spans="1:17" ht="15">
      <c r="A23" s="360"/>
      <c r="B23" s="189" t="s">
        <v>349</v>
      </c>
      <c r="C23" s="174">
        <v>1477522</v>
      </c>
      <c r="D23" s="192">
        <v>114971</v>
      </c>
      <c r="E23" s="192">
        <v>110065</v>
      </c>
      <c r="F23" s="192">
        <v>131590</v>
      </c>
      <c r="G23" s="192">
        <v>121377</v>
      </c>
      <c r="H23" s="192">
        <v>127259</v>
      </c>
      <c r="I23" s="192">
        <v>114518</v>
      </c>
      <c r="J23" s="192">
        <v>125940</v>
      </c>
      <c r="K23" s="192">
        <v>127672</v>
      </c>
      <c r="L23" s="192">
        <v>119804</v>
      </c>
      <c r="M23" s="192">
        <v>129748</v>
      </c>
      <c r="N23" s="192">
        <v>129071</v>
      </c>
      <c r="O23" s="210">
        <v>125507</v>
      </c>
      <c r="P23" s="371">
        <v>1478851</v>
      </c>
      <c r="Q23" s="372">
        <v>0.9991013293428479</v>
      </c>
    </row>
    <row r="24" spans="1:17" ht="15">
      <c r="A24" s="360"/>
      <c r="B24" s="189" t="s">
        <v>350</v>
      </c>
      <c r="C24" s="174">
        <v>1700831</v>
      </c>
      <c r="D24" s="192">
        <v>130801</v>
      </c>
      <c r="E24" s="192">
        <v>124151</v>
      </c>
      <c r="F24" s="192">
        <v>148394</v>
      </c>
      <c r="G24" s="192">
        <v>130525</v>
      </c>
      <c r="H24" s="192">
        <v>140843</v>
      </c>
      <c r="I24" s="192">
        <v>137552</v>
      </c>
      <c r="J24" s="192">
        <v>145912</v>
      </c>
      <c r="K24" s="192">
        <v>158071</v>
      </c>
      <c r="L24" s="192">
        <v>138240</v>
      </c>
      <c r="M24" s="192">
        <v>150740</v>
      </c>
      <c r="N24" s="192">
        <v>151942</v>
      </c>
      <c r="O24" s="210">
        <v>143660</v>
      </c>
      <c r="P24" s="371">
        <v>1687185</v>
      </c>
      <c r="Q24" s="372">
        <v>1.008088028283798</v>
      </c>
    </row>
    <row r="25" spans="1:17" ht="15">
      <c r="A25" s="360"/>
      <c r="B25" s="189" t="s">
        <v>351</v>
      </c>
      <c r="C25" s="174">
        <v>1175111</v>
      </c>
      <c r="D25" s="192">
        <v>88869</v>
      </c>
      <c r="E25" s="192">
        <v>87127</v>
      </c>
      <c r="F25" s="192">
        <v>102873</v>
      </c>
      <c r="G25" s="192">
        <v>97298</v>
      </c>
      <c r="H25" s="192">
        <v>97703</v>
      </c>
      <c r="I25" s="192">
        <v>87137</v>
      </c>
      <c r="J25" s="192">
        <v>102130</v>
      </c>
      <c r="K25" s="192">
        <v>106321</v>
      </c>
      <c r="L25" s="192">
        <v>97590</v>
      </c>
      <c r="M25" s="192">
        <v>102600</v>
      </c>
      <c r="N25" s="192">
        <v>103723</v>
      </c>
      <c r="O25" s="210">
        <v>101740</v>
      </c>
      <c r="P25" s="375">
        <v>1118382</v>
      </c>
      <c r="Q25" s="376">
        <v>1.0507241711687063</v>
      </c>
    </row>
    <row r="26" spans="1:17" ht="15">
      <c r="A26" s="360"/>
      <c r="B26" s="189" t="s">
        <v>352</v>
      </c>
      <c r="C26" s="174">
        <v>2308205</v>
      </c>
      <c r="D26" s="192">
        <v>184405</v>
      </c>
      <c r="E26" s="192">
        <v>185460</v>
      </c>
      <c r="F26" s="192">
        <v>208154</v>
      </c>
      <c r="G26" s="192">
        <v>193519</v>
      </c>
      <c r="H26" s="192">
        <v>184702</v>
      </c>
      <c r="I26" s="192">
        <v>163962</v>
      </c>
      <c r="J26" s="192">
        <v>201138</v>
      </c>
      <c r="K26" s="192">
        <v>192494</v>
      </c>
      <c r="L26" s="192">
        <v>193763</v>
      </c>
      <c r="M26" s="192">
        <v>202792</v>
      </c>
      <c r="N26" s="192">
        <v>197586</v>
      </c>
      <c r="O26" s="210">
        <v>200230</v>
      </c>
      <c r="P26" s="375">
        <v>2297107</v>
      </c>
      <c r="Q26" s="376">
        <v>1.004831294319333</v>
      </c>
    </row>
    <row r="27" spans="1:17" ht="15">
      <c r="A27" s="360"/>
      <c r="B27" s="189" t="s">
        <v>353</v>
      </c>
      <c r="C27" s="174">
        <v>3636297</v>
      </c>
      <c r="D27" s="192">
        <v>274255</v>
      </c>
      <c r="E27" s="192">
        <v>274068</v>
      </c>
      <c r="F27" s="192">
        <v>319556</v>
      </c>
      <c r="G27" s="192">
        <v>297447</v>
      </c>
      <c r="H27" s="192">
        <v>297481</v>
      </c>
      <c r="I27" s="192">
        <v>279620</v>
      </c>
      <c r="J27" s="192">
        <v>326692</v>
      </c>
      <c r="K27" s="192">
        <v>325465</v>
      </c>
      <c r="L27" s="192">
        <v>300786</v>
      </c>
      <c r="M27" s="192">
        <v>317134</v>
      </c>
      <c r="N27" s="192">
        <v>313652</v>
      </c>
      <c r="O27" s="210">
        <v>310141</v>
      </c>
      <c r="P27" s="375">
        <v>3614922</v>
      </c>
      <c r="Q27" s="376">
        <v>1.0059129906537403</v>
      </c>
    </row>
    <row r="28" spans="1:17" ht="15">
      <c r="A28" s="360"/>
      <c r="B28" s="189" t="s">
        <v>354</v>
      </c>
      <c r="C28" s="174">
        <v>1916805</v>
      </c>
      <c r="D28" s="192">
        <v>148651</v>
      </c>
      <c r="E28" s="192">
        <v>140885</v>
      </c>
      <c r="F28" s="192">
        <v>166361</v>
      </c>
      <c r="G28" s="192">
        <v>156704</v>
      </c>
      <c r="H28" s="192">
        <v>164949</v>
      </c>
      <c r="I28" s="192">
        <v>170245</v>
      </c>
      <c r="J28" s="192">
        <v>162003</v>
      </c>
      <c r="K28" s="192">
        <v>170410</v>
      </c>
      <c r="L28" s="192">
        <v>153068</v>
      </c>
      <c r="M28" s="192">
        <v>163892</v>
      </c>
      <c r="N28" s="192">
        <v>162991</v>
      </c>
      <c r="O28" s="210">
        <v>156646</v>
      </c>
      <c r="P28" s="375">
        <v>1926738</v>
      </c>
      <c r="Q28" s="376">
        <v>0.994844654540472</v>
      </c>
    </row>
    <row r="29" spans="1:17" ht="15">
      <c r="A29" s="360"/>
      <c r="B29" s="195" t="s">
        <v>355</v>
      </c>
      <c r="C29" s="177">
        <v>405777</v>
      </c>
      <c r="D29" s="212">
        <v>29433</v>
      </c>
      <c r="E29" s="212">
        <v>29725</v>
      </c>
      <c r="F29" s="212">
        <v>34394</v>
      </c>
      <c r="G29" s="212">
        <v>31739</v>
      </c>
      <c r="H29" s="212">
        <v>34002</v>
      </c>
      <c r="I29" s="212">
        <v>31648</v>
      </c>
      <c r="J29" s="212">
        <v>37438</v>
      </c>
      <c r="K29" s="212">
        <v>38252</v>
      </c>
      <c r="L29" s="212">
        <v>33684</v>
      </c>
      <c r="M29" s="212">
        <v>35726</v>
      </c>
      <c r="N29" s="212">
        <v>35281</v>
      </c>
      <c r="O29" s="213">
        <v>34455</v>
      </c>
      <c r="P29" s="377">
        <v>382252</v>
      </c>
      <c r="Q29" s="378">
        <v>1.0615431704739282</v>
      </c>
    </row>
    <row r="30" spans="1:17" ht="15">
      <c r="A30" s="357"/>
      <c r="B30" s="361" t="s">
        <v>356</v>
      </c>
      <c r="C30" s="362">
        <v>47460939</v>
      </c>
      <c r="D30" s="363">
        <v>3735687</v>
      </c>
      <c r="E30" s="363">
        <v>3684631</v>
      </c>
      <c r="F30" s="363">
        <v>4250322</v>
      </c>
      <c r="G30" s="363">
        <v>3903807</v>
      </c>
      <c r="H30" s="363">
        <v>3906718</v>
      </c>
      <c r="I30" s="363">
        <v>3577821</v>
      </c>
      <c r="J30" s="363">
        <v>4080668</v>
      </c>
      <c r="K30" s="363">
        <v>4197305</v>
      </c>
      <c r="L30" s="363">
        <v>3863743</v>
      </c>
      <c r="M30" s="363">
        <v>4126547</v>
      </c>
      <c r="N30" s="363">
        <v>4123252</v>
      </c>
      <c r="O30" s="379">
        <v>4010438</v>
      </c>
      <c r="P30" s="362">
        <v>48276158</v>
      </c>
      <c r="Q30" s="364">
        <v>0.9831134242289952</v>
      </c>
    </row>
    <row r="31" spans="1:17" ht="15">
      <c r="A31" s="357"/>
      <c r="B31" s="214" t="s">
        <v>357</v>
      </c>
      <c r="C31" s="380"/>
      <c r="D31" s="214"/>
      <c r="E31" s="214"/>
      <c r="F31" s="214"/>
      <c r="G31" s="214"/>
      <c r="H31" s="214"/>
      <c r="I31" s="214"/>
      <c r="J31" s="380"/>
      <c r="K31" s="214"/>
      <c r="L31" s="214"/>
      <c r="M31" s="214"/>
      <c r="N31" s="380"/>
      <c r="O31" s="380"/>
      <c r="P31" s="380"/>
      <c r="Q31" s="214"/>
    </row>
    <row r="32" spans="1:17" ht="15">
      <c r="A32" s="357"/>
      <c r="B32" s="214" t="s">
        <v>358</v>
      </c>
      <c r="C32" s="214"/>
      <c r="D32" s="214"/>
      <c r="E32" s="214"/>
      <c r="F32" s="214"/>
      <c r="G32" s="214"/>
      <c r="H32" s="214"/>
      <c r="I32" s="214"/>
      <c r="J32" s="214"/>
      <c r="K32" s="214"/>
      <c r="L32" s="214"/>
      <c r="M32" s="214"/>
      <c r="N32" s="214"/>
      <c r="O32" s="214"/>
      <c r="P32" s="214"/>
      <c r="Q32" s="214"/>
    </row>
    <row r="33" spans="1:17" ht="15">
      <c r="A33" s="357"/>
      <c r="B33" s="381" t="s">
        <v>359</v>
      </c>
      <c r="C33" s="214"/>
      <c r="D33" s="214"/>
      <c r="E33" s="214"/>
      <c r="F33" s="214"/>
      <c r="G33" s="214"/>
      <c r="H33" s="214"/>
      <c r="I33" s="214"/>
      <c r="J33" s="382"/>
      <c r="K33" s="357"/>
      <c r="L33" s="214"/>
      <c r="M33" s="214"/>
      <c r="N33" s="214"/>
      <c r="O33" s="214"/>
      <c r="P33" s="214"/>
      <c r="Q33" s="214"/>
    </row>
    <row r="34" spans="1:17" ht="15">
      <c r="A34" s="357"/>
      <c r="B34" s="381" t="s">
        <v>360</v>
      </c>
      <c r="C34" s="214"/>
      <c r="D34" s="214"/>
      <c r="E34" s="214"/>
      <c r="F34" s="214"/>
      <c r="G34" s="214"/>
      <c r="H34" s="214"/>
      <c r="I34" s="214"/>
      <c r="J34" s="382"/>
      <c r="K34" s="357"/>
      <c r="L34" s="214"/>
      <c r="M34" s="380"/>
      <c r="N34" s="214"/>
      <c r="O34" s="214"/>
      <c r="P34" s="214"/>
      <c r="Q34" s="214"/>
    </row>
    <row r="35" spans="1:17" ht="15">
      <c r="A35" s="357"/>
      <c r="B35" s="214" t="s">
        <v>361</v>
      </c>
      <c r="C35" s="357"/>
      <c r="D35" s="357"/>
      <c r="E35" s="357"/>
      <c r="F35" s="214"/>
      <c r="G35" s="214"/>
      <c r="H35" s="357"/>
      <c r="I35" s="357"/>
      <c r="J35" s="357"/>
      <c r="K35" s="357"/>
      <c r="L35" s="357"/>
      <c r="M35" s="357"/>
      <c r="N35" s="214"/>
      <c r="O35" s="214"/>
      <c r="P35" s="214"/>
      <c r="Q35" s="214"/>
    </row>
    <row r="36" spans="1:17" ht="15">
      <c r="A36" s="357"/>
      <c r="B36" s="357"/>
      <c r="C36" s="357"/>
      <c r="D36" s="357"/>
      <c r="E36" s="357"/>
      <c r="F36" s="214"/>
      <c r="G36" s="214"/>
      <c r="H36" s="357"/>
      <c r="I36" s="357"/>
      <c r="J36" s="214"/>
      <c r="K36" s="357"/>
      <c r="L36" s="214"/>
      <c r="M36" s="214"/>
      <c r="N36" s="214"/>
      <c r="O36" s="214"/>
      <c r="P36" s="214"/>
      <c r="Q36" s="214"/>
    </row>
    <row r="37" spans="1:17" ht="15">
      <c r="A37" s="357"/>
      <c r="B37" s="357"/>
      <c r="C37" s="357"/>
      <c r="D37" s="357"/>
      <c r="E37" s="357"/>
      <c r="F37" s="214"/>
      <c r="G37" s="214"/>
      <c r="H37" s="357"/>
      <c r="I37" s="357"/>
      <c r="J37" s="357"/>
      <c r="K37" s="357"/>
      <c r="L37" s="357"/>
      <c r="M37" s="357"/>
      <c r="N37" s="214"/>
      <c r="O37" s="214"/>
      <c r="P37" s="214"/>
      <c r="Q37" s="214"/>
    </row>
    <row r="38" spans="2:17" ht="15">
      <c r="B38" s="214"/>
      <c r="C38" s="214"/>
      <c r="D38" s="214"/>
      <c r="E38" s="214"/>
      <c r="F38" s="214"/>
      <c r="G38" s="214"/>
      <c r="H38" s="214"/>
      <c r="I38" s="214"/>
      <c r="J38" s="214"/>
      <c r="K38" s="214"/>
      <c r="L38" s="214"/>
      <c r="M38" s="214"/>
      <c r="N38" s="214"/>
      <c r="O38" s="214"/>
      <c r="P38" s="214"/>
      <c r="Q38" s="214"/>
    </row>
    <row r="39" spans="2:17" ht="15">
      <c r="B39" s="214"/>
      <c r="C39" s="214"/>
      <c r="D39" s="214"/>
      <c r="E39" s="214"/>
      <c r="F39" s="214"/>
      <c r="G39" s="214"/>
      <c r="H39" s="214"/>
      <c r="I39" s="214"/>
      <c r="J39" s="214"/>
      <c r="K39" s="214"/>
      <c r="L39" s="214"/>
      <c r="M39" s="214"/>
      <c r="N39" s="214"/>
      <c r="O39" s="214"/>
      <c r="P39" s="214"/>
      <c r="Q39" s="214"/>
    </row>
    <row r="40" spans="2:17" ht="15">
      <c r="B40" s="214"/>
      <c r="C40" s="214"/>
      <c r="D40" s="214"/>
      <c r="E40" s="214"/>
      <c r="F40" s="214"/>
      <c r="G40" s="214"/>
      <c r="H40" s="214"/>
      <c r="I40" s="214"/>
      <c r="J40" s="214"/>
      <c r="K40" s="214"/>
      <c r="L40" s="214"/>
      <c r="M40" s="214"/>
      <c r="N40" s="214"/>
      <c r="O40" s="214"/>
      <c r="P40" s="214"/>
      <c r="Q40" s="214"/>
    </row>
    <row r="41" spans="2:17" ht="15">
      <c r="B41" s="214"/>
      <c r="C41" s="214"/>
      <c r="D41" s="214"/>
      <c r="E41" s="214"/>
      <c r="F41" s="214"/>
      <c r="G41" s="214"/>
      <c r="H41" s="214"/>
      <c r="I41" s="214"/>
      <c r="J41" s="214"/>
      <c r="K41" s="214"/>
      <c r="L41" s="214"/>
      <c r="M41" s="214"/>
      <c r="N41" s="214"/>
      <c r="O41" s="214"/>
      <c r="P41" s="214"/>
      <c r="Q41" s="214"/>
    </row>
  </sheetData>
  <mergeCells count="4">
    <mergeCell ref="B5:B6"/>
    <mergeCell ref="C5:C6"/>
    <mergeCell ref="B10:B11"/>
    <mergeCell ref="C10:C11"/>
  </mergeCells>
  <printOptions/>
  <pageMargins left="0.7" right="0.7" top="0.75" bottom="0.75" header="0.3" footer="0.3"/>
  <pageSetup fitToHeight="1" fitToWidth="1"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workbookViewId="0" topLeftCell="A1"/>
  </sheetViews>
  <sheetFormatPr defaultColWidth="9.140625" defaultRowHeight="15"/>
  <cols>
    <col min="1" max="1" width="18.7109375" style="413" customWidth="1"/>
    <col min="2" max="2" width="19.00390625" style="39" customWidth="1"/>
    <col min="3" max="3" width="11.7109375" style="39" customWidth="1"/>
    <col min="4" max="4" width="49.00390625" style="395" customWidth="1"/>
    <col min="5" max="5" width="9.00390625" style="39" customWidth="1"/>
    <col min="6" max="6" width="25.421875" style="39" bestFit="1" customWidth="1"/>
    <col min="7" max="256" width="9.00390625" style="39" customWidth="1"/>
    <col min="257" max="257" width="14.57421875" style="39" customWidth="1"/>
    <col min="258" max="258" width="19.00390625" style="39" customWidth="1"/>
    <col min="259" max="259" width="12.8515625" style="39" customWidth="1"/>
    <col min="260" max="260" width="49.00390625" style="39" customWidth="1"/>
    <col min="261" max="261" width="9.00390625" style="39" customWidth="1"/>
    <col min="262" max="262" width="25.421875" style="39" bestFit="1" customWidth="1"/>
    <col min="263" max="512" width="9.00390625" style="39" customWidth="1"/>
    <col min="513" max="513" width="14.57421875" style="39" customWidth="1"/>
    <col min="514" max="514" width="19.00390625" style="39" customWidth="1"/>
    <col min="515" max="515" width="12.8515625" style="39" customWidth="1"/>
    <col min="516" max="516" width="49.00390625" style="39" customWidth="1"/>
    <col min="517" max="517" width="9.00390625" style="39" customWidth="1"/>
    <col min="518" max="518" width="25.421875" style="39" bestFit="1" customWidth="1"/>
    <col min="519" max="768" width="9.00390625" style="39" customWidth="1"/>
    <col min="769" max="769" width="14.57421875" style="39" customWidth="1"/>
    <col min="770" max="770" width="19.00390625" style="39" customWidth="1"/>
    <col min="771" max="771" width="12.8515625" style="39" customWidth="1"/>
    <col min="772" max="772" width="49.00390625" style="39" customWidth="1"/>
    <col min="773" max="773" width="9.00390625" style="39" customWidth="1"/>
    <col min="774" max="774" width="25.421875" style="39" bestFit="1" customWidth="1"/>
    <col min="775" max="1024" width="9.00390625" style="39" customWidth="1"/>
    <col min="1025" max="1025" width="14.57421875" style="39" customWidth="1"/>
    <col min="1026" max="1026" width="19.00390625" style="39" customWidth="1"/>
    <col min="1027" max="1027" width="12.8515625" style="39" customWidth="1"/>
    <col min="1028" max="1028" width="49.00390625" style="39" customWidth="1"/>
    <col min="1029" max="1029" width="9.00390625" style="39" customWidth="1"/>
    <col min="1030" max="1030" width="25.421875" style="39" bestFit="1" customWidth="1"/>
    <col min="1031" max="1280" width="9.00390625" style="39" customWidth="1"/>
    <col min="1281" max="1281" width="14.57421875" style="39" customWidth="1"/>
    <col min="1282" max="1282" width="19.00390625" style="39" customWidth="1"/>
    <col min="1283" max="1283" width="12.8515625" style="39" customWidth="1"/>
    <col min="1284" max="1284" width="49.00390625" style="39" customWidth="1"/>
    <col min="1285" max="1285" width="9.00390625" style="39" customWidth="1"/>
    <col min="1286" max="1286" width="25.421875" style="39" bestFit="1" customWidth="1"/>
    <col min="1287" max="1536" width="9.00390625" style="39" customWidth="1"/>
    <col min="1537" max="1537" width="14.57421875" style="39" customWidth="1"/>
    <col min="1538" max="1538" width="19.00390625" style="39" customWidth="1"/>
    <col min="1539" max="1539" width="12.8515625" style="39" customWidth="1"/>
    <col min="1540" max="1540" width="49.00390625" style="39" customWidth="1"/>
    <col min="1541" max="1541" width="9.00390625" style="39" customWidth="1"/>
    <col min="1542" max="1542" width="25.421875" style="39" bestFit="1" customWidth="1"/>
    <col min="1543" max="1792" width="9.00390625" style="39" customWidth="1"/>
    <col min="1793" max="1793" width="14.57421875" style="39" customWidth="1"/>
    <col min="1794" max="1794" width="19.00390625" style="39" customWidth="1"/>
    <col min="1795" max="1795" width="12.8515625" style="39" customWidth="1"/>
    <col min="1796" max="1796" width="49.00390625" style="39" customWidth="1"/>
    <col min="1797" max="1797" width="9.00390625" style="39" customWidth="1"/>
    <col min="1798" max="1798" width="25.421875" style="39" bestFit="1" customWidth="1"/>
    <col min="1799" max="2048" width="9.00390625" style="39" customWidth="1"/>
    <col min="2049" max="2049" width="14.57421875" style="39" customWidth="1"/>
    <col min="2050" max="2050" width="19.00390625" style="39" customWidth="1"/>
    <col min="2051" max="2051" width="12.8515625" style="39" customWidth="1"/>
    <col min="2052" max="2052" width="49.00390625" style="39" customWidth="1"/>
    <col min="2053" max="2053" width="9.00390625" style="39" customWidth="1"/>
    <col min="2054" max="2054" width="25.421875" style="39" bestFit="1" customWidth="1"/>
    <col min="2055" max="2304" width="9.00390625" style="39" customWidth="1"/>
    <col min="2305" max="2305" width="14.57421875" style="39" customWidth="1"/>
    <col min="2306" max="2306" width="19.00390625" style="39" customWidth="1"/>
    <col min="2307" max="2307" width="12.8515625" style="39" customWidth="1"/>
    <col min="2308" max="2308" width="49.00390625" style="39" customWidth="1"/>
    <col min="2309" max="2309" width="9.00390625" style="39" customWidth="1"/>
    <col min="2310" max="2310" width="25.421875" style="39" bestFit="1" customWidth="1"/>
    <col min="2311" max="2560" width="9.00390625" style="39" customWidth="1"/>
    <col min="2561" max="2561" width="14.57421875" style="39" customWidth="1"/>
    <col min="2562" max="2562" width="19.00390625" style="39" customWidth="1"/>
    <col min="2563" max="2563" width="12.8515625" style="39" customWidth="1"/>
    <col min="2564" max="2564" width="49.00390625" style="39" customWidth="1"/>
    <col min="2565" max="2565" width="9.00390625" style="39" customWidth="1"/>
    <col min="2566" max="2566" width="25.421875" style="39" bestFit="1" customWidth="1"/>
    <col min="2567" max="2816" width="9.00390625" style="39" customWidth="1"/>
    <col min="2817" max="2817" width="14.57421875" style="39" customWidth="1"/>
    <col min="2818" max="2818" width="19.00390625" style="39" customWidth="1"/>
    <col min="2819" max="2819" width="12.8515625" style="39" customWidth="1"/>
    <col min="2820" max="2820" width="49.00390625" style="39" customWidth="1"/>
    <col min="2821" max="2821" width="9.00390625" style="39" customWidth="1"/>
    <col min="2822" max="2822" width="25.421875" style="39" bestFit="1" customWidth="1"/>
    <col min="2823" max="3072" width="9.00390625" style="39" customWidth="1"/>
    <col min="3073" max="3073" width="14.57421875" style="39" customWidth="1"/>
    <col min="3074" max="3074" width="19.00390625" style="39" customWidth="1"/>
    <col min="3075" max="3075" width="12.8515625" style="39" customWidth="1"/>
    <col min="3076" max="3076" width="49.00390625" style="39" customWidth="1"/>
    <col min="3077" max="3077" width="9.00390625" style="39" customWidth="1"/>
    <col min="3078" max="3078" width="25.421875" style="39" bestFit="1" customWidth="1"/>
    <col min="3079" max="3328" width="9.00390625" style="39" customWidth="1"/>
    <col min="3329" max="3329" width="14.57421875" style="39" customWidth="1"/>
    <col min="3330" max="3330" width="19.00390625" style="39" customWidth="1"/>
    <col min="3331" max="3331" width="12.8515625" style="39" customWidth="1"/>
    <col min="3332" max="3332" width="49.00390625" style="39" customWidth="1"/>
    <col min="3333" max="3333" width="9.00390625" style="39" customWidth="1"/>
    <col min="3334" max="3334" width="25.421875" style="39" bestFit="1" customWidth="1"/>
    <col min="3335" max="3584" width="9.00390625" style="39" customWidth="1"/>
    <col min="3585" max="3585" width="14.57421875" style="39" customWidth="1"/>
    <col min="3586" max="3586" width="19.00390625" style="39" customWidth="1"/>
    <col min="3587" max="3587" width="12.8515625" style="39" customWidth="1"/>
    <col min="3588" max="3588" width="49.00390625" style="39" customWidth="1"/>
    <col min="3589" max="3589" width="9.00390625" style="39" customWidth="1"/>
    <col min="3590" max="3590" width="25.421875" style="39" bestFit="1" customWidth="1"/>
    <col min="3591" max="3840" width="9.00390625" style="39" customWidth="1"/>
    <col min="3841" max="3841" width="14.57421875" style="39" customWidth="1"/>
    <col min="3842" max="3842" width="19.00390625" style="39" customWidth="1"/>
    <col min="3843" max="3843" width="12.8515625" style="39" customWidth="1"/>
    <col min="3844" max="3844" width="49.00390625" style="39" customWidth="1"/>
    <col min="3845" max="3845" width="9.00390625" style="39" customWidth="1"/>
    <col min="3846" max="3846" width="25.421875" style="39" bestFit="1" customWidth="1"/>
    <col min="3847" max="4096" width="9.00390625" style="39" customWidth="1"/>
    <col min="4097" max="4097" width="14.57421875" style="39" customWidth="1"/>
    <col min="4098" max="4098" width="19.00390625" style="39" customWidth="1"/>
    <col min="4099" max="4099" width="12.8515625" style="39" customWidth="1"/>
    <col min="4100" max="4100" width="49.00390625" style="39" customWidth="1"/>
    <col min="4101" max="4101" width="9.00390625" style="39" customWidth="1"/>
    <col min="4102" max="4102" width="25.421875" style="39" bestFit="1" customWidth="1"/>
    <col min="4103" max="4352" width="9.00390625" style="39" customWidth="1"/>
    <col min="4353" max="4353" width="14.57421875" style="39" customWidth="1"/>
    <col min="4354" max="4354" width="19.00390625" style="39" customWidth="1"/>
    <col min="4355" max="4355" width="12.8515625" style="39" customWidth="1"/>
    <col min="4356" max="4356" width="49.00390625" style="39" customWidth="1"/>
    <col min="4357" max="4357" width="9.00390625" style="39" customWidth="1"/>
    <col min="4358" max="4358" width="25.421875" style="39" bestFit="1" customWidth="1"/>
    <col min="4359" max="4608" width="9.00390625" style="39" customWidth="1"/>
    <col min="4609" max="4609" width="14.57421875" style="39" customWidth="1"/>
    <col min="4610" max="4610" width="19.00390625" style="39" customWidth="1"/>
    <col min="4611" max="4611" width="12.8515625" style="39" customWidth="1"/>
    <col min="4612" max="4612" width="49.00390625" style="39" customWidth="1"/>
    <col min="4613" max="4613" width="9.00390625" style="39" customWidth="1"/>
    <col min="4614" max="4614" width="25.421875" style="39" bestFit="1" customWidth="1"/>
    <col min="4615" max="4864" width="9.00390625" style="39" customWidth="1"/>
    <col min="4865" max="4865" width="14.57421875" style="39" customWidth="1"/>
    <col min="4866" max="4866" width="19.00390625" style="39" customWidth="1"/>
    <col min="4867" max="4867" width="12.8515625" style="39" customWidth="1"/>
    <col min="4868" max="4868" width="49.00390625" style="39" customWidth="1"/>
    <col min="4869" max="4869" width="9.00390625" style="39" customWidth="1"/>
    <col min="4870" max="4870" width="25.421875" style="39" bestFit="1" customWidth="1"/>
    <col min="4871" max="5120" width="9.00390625" style="39" customWidth="1"/>
    <col min="5121" max="5121" width="14.57421875" style="39" customWidth="1"/>
    <col min="5122" max="5122" width="19.00390625" style="39" customWidth="1"/>
    <col min="5123" max="5123" width="12.8515625" style="39" customWidth="1"/>
    <col min="5124" max="5124" width="49.00390625" style="39" customWidth="1"/>
    <col min="5125" max="5125" width="9.00390625" style="39" customWidth="1"/>
    <col min="5126" max="5126" width="25.421875" style="39" bestFit="1" customWidth="1"/>
    <col min="5127" max="5376" width="9.00390625" style="39" customWidth="1"/>
    <col min="5377" max="5377" width="14.57421875" style="39" customWidth="1"/>
    <col min="5378" max="5378" width="19.00390625" style="39" customWidth="1"/>
    <col min="5379" max="5379" width="12.8515625" style="39" customWidth="1"/>
    <col min="5380" max="5380" width="49.00390625" style="39" customWidth="1"/>
    <col min="5381" max="5381" width="9.00390625" style="39" customWidth="1"/>
    <col min="5382" max="5382" width="25.421875" style="39" bestFit="1" customWidth="1"/>
    <col min="5383" max="5632" width="9.00390625" style="39" customWidth="1"/>
    <col min="5633" max="5633" width="14.57421875" style="39" customWidth="1"/>
    <col min="5634" max="5634" width="19.00390625" style="39" customWidth="1"/>
    <col min="5635" max="5635" width="12.8515625" style="39" customWidth="1"/>
    <col min="5636" max="5636" width="49.00390625" style="39" customWidth="1"/>
    <col min="5637" max="5637" width="9.00390625" style="39" customWidth="1"/>
    <col min="5638" max="5638" width="25.421875" style="39" bestFit="1" customWidth="1"/>
    <col min="5639" max="5888" width="9.00390625" style="39" customWidth="1"/>
    <col min="5889" max="5889" width="14.57421875" style="39" customWidth="1"/>
    <col min="5890" max="5890" width="19.00390625" style="39" customWidth="1"/>
    <col min="5891" max="5891" width="12.8515625" style="39" customWidth="1"/>
    <col min="5892" max="5892" width="49.00390625" style="39" customWidth="1"/>
    <col min="5893" max="5893" width="9.00390625" style="39" customWidth="1"/>
    <col min="5894" max="5894" width="25.421875" style="39" bestFit="1" customWidth="1"/>
    <col min="5895" max="6144" width="9.00390625" style="39" customWidth="1"/>
    <col min="6145" max="6145" width="14.57421875" style="39" customWidth="1"/>
    <col min="6146" max="6146" width="19.00390625" style="39" customWidth="1"/>
    <col min="6147" max="6147" width="12.8515625" style="39" customWidth="1"/>
    <col min="6148" max="6148" width="49.00390625" style="39" customWidth="1"/>
    <col min="6149" max="6149" width="9.00390625" style="39" customWidth="1"/>
    <col min="6150" max="6150" width="25.421875" style="39" bestFit="1" customWidth="1"/>
    <col min="6151" max="6400" width="9.00390625" style="39" customWidth="1"/>
    <col min="6401" max="6401" width="14.57421875" style="39" customWidth="1"/>
    <col min="6402" max="6402" width="19.00390625" style="39" customWidth="1"/>
    <col min="6403" max="6403" width="12.8515625" style="39" customWidth="1"/>
    <col min="6404" max="6404" width="49.00390625" style="39" customWidth="1"/>
    <col min="6405" max="6405" width="9.00390625" style="39" customWidth="1"/>
    <col min="6406" max="6406" width="25.421875" style="39" bestFit="1" customWidth="1"/>
    <col min="6407" max="6656" width="9.00390625" style="39" customWidth="1"/>
    <col min="6657" max="6657" width="14.57421875" style="39" customWidth="1"/>
    <col min="6658" max="6658" width="19.00390625" style="39" customWidth="1"/>
    <col min="6659" max="6659" width="12.8515625" style="39" customWidth="1"/>
    <col min="6660" max="6660" width="49.00390625" style="39" customWidth="1"/>
    <col min="6661" max="6661" width="9.00390625" style="39" customWidth="1"/>
    <col min="6662" max="6662" width="25.421875" style="39" bestFit="1" customWidth="1"/>
    <col min="6663" max="6912" width="9.00390625" style="39" customWidth="1"/>
    <col min="6913" max="6913" width="14.57421875" style="39" customWidth="1"/>
    <col min="6914" max="6914" width="19.00390625" style="39" customWidth="1"/>
    <col min="6915" max="6915" width="12.8515625" style="39" customWidth="1"/>
    <col min="6916" max="6916" width="49.00390625" style="39" customWidth="1"/>
    <col min="6917" max="6917" width="9.00390625" style="39" customWidth="1"/>
    <col min="6918" max="6918" width="25.421875" style="39" bestFit="1" customWidth="1"/>
    <col min="6919" max="7168" width="9.00390625" style="39" customWidth="1"/>
    <col min="7169" max="7169" width="14.57421875" style="39" customWidth="1"/>
    <col min="7170" max="7170" width="19.00390625" style="39" customWidth="1"/>
    <col min="7171" max="7171" width="12.8515625" style="39" customWidth="1"/>
    <col min="7172" max="7172" width="49.00390625" style="39" customWidth="1"/>
    <col min="7173" max="7173" width="9.00390625" style="39" customWidth="1"/>
    <col min="7174" max="7174" width="25.421875" style="39" bestFit="1" customWidth="1"/>
    <col min="7175" max="7424" width="9.00390625" style="39" customWidth="1"/>
    <col min="7425" max="7425" width="14.57421875" style="39" customWidth="1"/>
    <col min="7426" max="7426" width="19.00390625" style="39" customWidth="1"/>
    <col min="7427" max="7427" width="12.8515625" style="39" customWidth="1"/>
    <col min="7428" max="7428" width="49.00390625" style="39" customWidth="1"/>
    <col min="7429" max="7429" width="9.00390625" style="39" customWidth="1"/>
    <col min="7430" max="7430" width="25.421875" style="39" bestFit="1" customWidth="1"/>
    <col min="7431" max="7680" width="9.00390625" style="39" customWidth="1"/>
    <col min="7681" max="7681" width="14.57421875" style="39" customWidth="1"/>
    <col min="7682" max="7682" width="19.00390625" style="39" customWidth="1"/>
    <col min="7683" max="7683" width="12.8515625" style="39" customWidth="1"/>
    <col min="7684" max="7684" width="49.00390625" style="39" customWidth="1"/>
    <col min="7685" max="7685" width="9.00390625" style="39" customWidth="1"/>
    <col min="7686" max="7686" width="25.421875" style="39" bestFit="1" customWidth="1"/>
    <col min="7687" max="7936" width="9.00390625" style="39" customWidth="1"/>
    <col min="7937" max="7937" width="14.57421875" style="39" customWidth="1"/>
    <col min="7938" max="7938" width="19.00390625" style="39" customWidth="1"/>
    <col min="7939" max="7939" width="12.8515625" style="39" customWidth="1"/>
    <col min="7940" max="7940" width="49.00390625" style="39" customWidth="1"/>
    <col min="7941" max="7941" width="9.00390625" style="39" customWidth="1"/>
    <col min="7942" max="7942" width="25.421875" style="39" bestFit="1" customWidth="1"/>
    <col min="7943" max="8192" width="9.00390625" style="39" customWidth="1"/>
    <col min="8193" max="8193" width="14.57421875" style="39" customWidth="1"/>
    <col min="8194" max="8194" width="19.00390625" style="39" customWidth="1"/>
    <col min="8195" max="8195" width="12.8515625" style="39" customWidth="1"/>
    <col min="8196" max="8196" width="49.00390625" style="39" customWidth="1"/>
    <col min="8197" max="8197" width="9.00390625" style="39" customWidth="1"/>
    <col min="8198" max="8198" width="25.421875" style="39" bestFit="1" customWidth="1"/>
    <col min="8199" max="8448" width="9.00390625" style="39" customWidth="1"/>
    <col min="8449" max="8449" width="14.57421875" style="39" customWidth="1"/>
    <col min="8450" max="8450" width="19.00390625" style="39" customWidth="1"/>
    <col min="8451" max="8451" width="12.8515625" style="39" customWidth="1"/>
    <col min="8452" max="8452" width="49.00390625" style="39" customWidth="1"/>
    <col min="8453" max="8453" width="9.00390625" style="39" customWidth="1"/>
    <col min="8454" max="8454" width="25.421875" style="39" bestFit="1" customWidth="1"/>
    <col min="8455" max="8704" width="9.00390625" style="39" customWidth="1"/>
    <col min="8705" max="8705" width="14.57421875" style="39" customWidth="1"/>
    <col min="8706" max="8706" width="19.00390625" style="39" customWidth="1"/>
    <col min="8707" max="8707" width="12.8515625" style="39" customWidth="1"/>
    <col min="8708" max="8708" width="49.00390625" style="39" customWidth="1"/>
    <col min="8709" max="8709" width="9.00390625" style="39" customWidth="1"/>
    <col min="8710" max="8710" width="25.421875" style="39" bestFit="1" customWidth="1"/>
    <col min="8711" max="8960" width="9.00390625" style="39" customWidth="1"/>
    <col min="8961" max="8961" width="14.57421875" style="39" customWidth="1"/>
    <col min="8962" max="8962" width="19.00390625" style="39" customWidth="1"/>
    <col min="8963" max="8963" width="12.8515625" style="39" customWidth="1"/>
    <col min="8964" max="8964" width="49.00390625" style="39" customWidth="1"/>
    <col min="8965" max="8965" width="9.00390625" style="39" customWidth="1"/>
    <col min="8966" max="8966" width="25.421875" style="39" bestFit="1" customWidth="1"/>
    <col min="8967" max="9216" width="9.00390625" style="39" customWidth="1"/>
    <col min="9217" max="9217" width="14.57421875" style="39" customWidth="1"/>
    <col min="9218" max="9218" width="19.00390625" style="39" customWidth="1"/>
    <col min="9219" max="9219" width="12.8515625" style="39" customWidth="1"/>
    <col min="9220" max="9220" width="49.00390625" style="39" customWidth="1"/>
    <col min="9221" max="9221" width="9.00390625" style="39" customWidth="1"/>
    <col min="9222" max="9222" width="25.421875" style="39" bestFit="1" customWidth="1"/>
    <col min="9223" max="9472" width="9.00390625" style="39" customWidth="1"/>
    <col min="9473" max="9473" width="14.57421875" style="39" customWidth="1"/>
    <col min="9474" max="9474" width="19.00390625" style="39" customWidth="1"/>
    <col min="9475" max="9475" width="12.8515625" style="39" customWidth="1"/>
    <col min="9476" max="9476" width="49.00390625" style="39" customWidth="1"/>
    <col min="9477" max="9477" width="9.00390625" style="39" customWidth="1"/>
    <col min="9478" max="9478" width="25.421875" style="39" bestFit="1" customWidth="1"/>
    <col min="9479" max="9728" width="9.00390625" style="39" customWidth="1"/>
    <col min="9729" max="9729" width="14.57421875" style="39" customWidth="1"/>
    <col min="9730" max="9730" width="19.00390625" style="39" customWidth="1"/>
    <col min="9731" max="9731" width="12.8515625" style="39" customWidth="1"/>
    <col min="9732" max="9732" width="49.00390625" style="39" customWidth="1"/>
    <col min="9733" max="9733" width="9.00390625" style="39" customWidth="1"/>
    <col min="9734" max="9734" width="25.421875" style="39" bestFit="1" customWidth="1"/>
    <col min="9735" max="9984" width="9.00390625" style="39" customWidth="1"/>
    <col min="9985" max="9985" width="14.57421875" style="39" customWidth="1"/>
    <col min="9986" max="9986" width="19.00390625" style="39" customWidth="1"/>
    <col min="9987" max="9987" width="12.8515625" style="39" customWidth="1"/>
    <col min="9988" max="9988" width="49.00390625" style="39" customWidth="1"/>
    <col min="9989" max="9989" width="9.00390625" style="39" customWidth="1"/>
    <col min="9990" max="9990" width="25.421875" style="39" bestFit="1" customWidth="1"/>
    <col min="9991" max="10240" width="9.00390625" style="39" customWidth="1"/>
    <col min="10241" max="10241" width="14.57421875" style="39" customWidth="1"/>
    <col min="10242" max="10242" width="19.00390625" style="39" customWidth="1"/>
    <col min="10243" max="10243" width="12.8515625" style="39" customWidth="1"/>
    <col min="10244" max="10244" width="49.00390625" style="39" customWidth="1"/>
    <col min="10245" max="10245" width="9.00390625" style="39" customWidth="1"/>
    <col min="10246" max="10246" width="25.421875" style="39" bestFit="1" customWidth="1"/>
    <col min="10247" max="10496" width="9.00390625" style="39" customWidth="1"/>
    <col min="10497" max="10497" width="14.57421875" style="39" customWidth="1"/>
    <col min="10498" max="10498" width="19.00390625" style="39" customWidth="1"/>
    <col min="10499" max="10499" width="12.8515625" style="39" customWidth="1"/>
    <col min="10500" max="10500" width="49.00390625" style="39" customWidth="1"/>
    <col min="10501" max="10501" width="9.00390625" style="39" customWidth="1"/>
    <col min="10502" max="10502" width="25.421875" style="39" bestFit="1" customWidth="1"/>
    <col min="10503" max="10752" width="9.00390625" style="39" customWidth="1"/>
    <col min="10753" max="10753" width="14.57421875" style="39" customWidth="1"/>
    <col min="10754" max="10754" width="19.00390625" style="39" customWidth="1"/>
    <col min="10755" max="10755" width="12.8515625" style="39" customWidth="1"/>
    <col min="10756" max="10756" width="49.00390625" style="39" customWidth="1"/>
    <col min="10757" max="10757" width="9.00390625" style="39" customWidth="1"/>
    <col min="10758" max="10758" width="25.421875" style="39" bestFit="1" customWidth="1"/>
    <col min="10759" max="11008" width="9.00390625" style="39" customWidth="1"/>
    <col min="11009" max="11009" width="14.57421875" style="39" customWidth="1"/>
    <col min="11010" max="11010" width="19.00390625" style="39" customWidth="1"/>
    <col min="11011" max="11011" width="12.8515625" style="39" customWidth="1"/>
    <col min="11012" max="11012" width="49.00390625" style="39" customWidth="1"/>
    <col min="11013" max="11013" width="9.00390625" style="39" customWidth="1"/>
    <col min="11014" max="11014" width="25.421875" style="39" bestFit="1" customWidth="1"/>
    <col min="11015" max="11264" width="9.00390625" style="39" customWidth="1"/>
    <col min="11265" max="11265" width="14.57421875" style="39" customWidth="1"/>
    <col min="11266" max="11266" width="19.00390625" style="39" customWidth="1"/>
    <col min="11267" max="11267" width="12.8515625" style="39" customWidth="1"/>
    <col min="11268" max="11268" width="49.00390625" style="39" customWidth="1"/>
    <col min="11269" max="11269" width="9.00390625" style="39" customWidth="1"/>
    <col min="11270" max="11270" width="25.421875" style="39" bestFit="1" customWidth="1"/>
    <col min="11271" max="11520" width="9.00390625" style="39" customWidth="1"/>
    <col min="11521" max="11521" width="14.57421875" style="39" customWidth="1"/>
    <col min="11522" max="11522" width="19.00390625" style="39" customWidth="1"/>
    <col min="11523" max="11523" width="12.8515625" style="39" customWidth="1"/>
    <col min="11524" max="11524" width="49.00390625" style="39" customWidth="1"/>
    <col min="11525" max="11525" width="9.00390625" style="39" customWidth="1"/>
    <col min="11526" max="11526" width="25.421875" style="39" bestFit="1" customWidth="1"/>
    <col min="11527" max="11776" width="9.00390625" style="39" customWidth="1"/>
    <col min="11777" max="11777" width="14.57421875" style="39" customWidth="1"/>
    <col min="11778" max="11778" width="19.00390625" style="39" customWidth="1"/>
    <col min="11779" max="11779" width="12.8515625" style="39" customWidth="1"/>
    <col min="11780" max="11780" width="49.00390625" style="39" customWidth="1"/>
    <col min="11781" max="11781" width="9.00390625" style="39" customWidth="1"/>
    <col min="11782" max="11782" width="25.421875" style="39" bestFit="1" customWidth="1"/>
    <col min="11783" max="12032" width="9.00390625" style="39" customWidth="1"/>
    <col min="12033" max="12033" width="14.57421875" style="39" customWidth="1"/>
    <col min="12034" max="12034" width="19.00390625" style="39" customWidth="1"/>
    <col min="12035" max="12035" width="12.8515625" style="39" customWidth="1"/>
    <col min="12036" max="12036" width="49.00390625" style="39" customWidth="1"/>
    <col min="12037" max="12037" width="9.00390625" style="39" customWidth="1"/>
    <col min="12038" max="12038" width="25.421875" style="39" bestFit="1" customWidth="1"/>
    <col min="12039" max="12288" width="9.00390625" style="39" customWidth="1"/>
    <col min="12289" max="12289" width="14.57421875" style="39" customWidth="1"/>
    <col min="12290" max="12290" width="19.00390625" style="39" customWidth="1"/>
    <col min="12291" max="12291" width="12.8515625" style="39" customWidth="1"/>
    <col min="12292" max="12292" width="49.00390625" style="39" customWidth="1"/>
    <col min="12293" max="12293" width="9.00390625" style="39" customWidth="1"/>
    <col min="12294" max="12294" width="25.421875" style="39" bestFit="1" customWidth="1"/>
    <col min="12295" max="12544" width="9.00390625" style="39" customWidth="1"/>
    <col min="12545" max="12545" width="14.57421875" style="39" customWidth="1"/>
    <col min="12546" max="12546" width="19.00390625" style="39" customWidth="1"/>
    <col min="12547" max="12547" width="12.8515625" style="39" customWidth="1"/>
    <col min="12548" max="12548" width="49.00390625" style="39" customWidth="1"/>
    <col min="12549" max="12549" width="9.00390625" style="39" customWidth="1"/>
    <col min="12550" max="12550" width="25.421875" style="39" bestFit="1" customWidth="1"/>
    <col min="12551" max="12800" width="9.00390625" style="39" customWidth="1"/>
    <col min="12801" max="12801" width="14.57421875" style="39" customWidth="1"/>
    <col min="12802" max="12802" width="19.00390625" style="39" customWidth="1"/>
    <col min="12803" max="12803" width="12.8515625" style="39" customWidth="1"/>
    <col min="12804" max="12804" width="49.00390625" style="39" customWidth="1"/>
    <col min="12805" max="12805" width="9.00390625" style="39" customWidth="1"/>
    <col min="12806" max="12806" width="25.421875" style="39" bestFit="1" customWidth="1"/>
    <col min="12807" max="13056" width="9.00390625" style="39" customWidth="1"/>
    <col min="13057" max="13057" width="14.57421875" style="39" customWidth="1"/>
    <col min="13058" max="13058" width="19.00390625" style="39" customWidth="1"/>
    <col min="13059" max="13059" width="12.8515625" style="39" customWidth="1"/>
    <col min="13060" max="13060" width="49.00390625" style="39" customWidth="1"/>
    <col min="13061" max="13061" width="9.00390625" style="39" customWidth="1"/>
    <col min="13062" max="13062" width="25.421875" style="39" bestFit="1" customWidth="1"/>
    <col min="13063" max="13312" width="9.00390625" style="39" customWidth="1"/>
    <col min="13313" max="13313" width="14.57421875" style="39" customWidth="1"/>
    <col min="13314" max="13314" width="19.00390625" style="39" customWidth="1"/>
    <col min="13315" max="13315" width="12.8515625" style="39" customWidth="1"/>
    <col min="13316" max="13316" width="49.00390625" style="39" customWidth="1"/>
    <col min="13317" max="13317" width="9.00390625" style="39" customWidth="1"/>
    <col min="13318" max="13318" width="25.421875" style="39" bestFit="1" customWidth="1"/>
    <col min="13319" max="13568" width="9.00390625" style="39" customWidth="1"/>
    <col min="13569" max="13569" width="14.57421875" style="39" customWidth="1"/>
    <col min="13570" max="13570" width="19.00390625" style="39" customWidth="1"/>
    <col min="13571" max="13571" width="12.8515625" style="39" customWidth="1"/>
    <col min="13572" max="13572" width="49.00390625" style="39" customWidth="1"/>
    <col min="13573" max="13573" width="9.00390625" style="39" customWidth="1"/>
    <col min="13574" max="13574" width="25.421875" style="39" bestFit="1" customWidth="1"/>
    <col min="13575" max="13824" width="9.00390625" style="39" customWidth="1"/>
    <col min="13825" max="13825" width="14.57421875" style="39" customWidth="1"/>
    <col min="13826" max="13826" width="19.00390625" style="39" customWidth="1"/>
    <col min="13827" max="13827" width="12.8515625" style="39" customWidth="1"/>
    <col min="13828" max="13828" width="49.00390625" style="39" customWidth="1"/>
    <col min="13829" max="13829" width="9.00390625" style="39" customWidth="1"/>
    <col min="13830" max="13830" width="25.421875" style="39" bestFit="1" customWidth="1"/>
    <col min="13831" max="14080" width="9.00390625" style="39" customWidth="1"/>
    <col min="14081" max="14081" width="14.57421875" style="39" customWidth="1"/>
    <col min="14082" max="14082" width="19.00390625" style="39" customWidth="1"/>
    <col min="14083" max="14083" width="12.8515625" style="39" customWidth="1"/>
    <col min="14084" max="14084" width="49.00390625" style="39" customWidth="1"/>
    <col min="14085" max="14085" width="9.00390625" style="39" customWidth="1"/>
    <col min="14086" max="14086" width="25.421875" style="39" bestFit="1" customWidth="1"/>
    <col min="14087" max="14336" width="9.00390625" style="39" customWidth="1"/>
    <col min="14337" max="14337" width="14.57421875" style="39" customWidth="1"/>
    <col min="14338" max="14338" width="19.00390625" style="39" customWidth="1"/>
    <col min="14339" max="14339" width="12.8515625" style="39" customWidth="1"/>
    <col min="14340" max="14340" width="49.00390625" style="39" customWidth="1"/>
    <col min="14341" max="14341" width="9.00390625" style="39" customWidth="1"/>
    <col min="14342" max="14342" width="25.421875" style="39" bestFit="1" customWidth="1"/>
    <col min="14343" max="14592" width="9.00390625" style="39" customWidth="1"/>
    <col min="14593" max="14593" width="14.57421875" style="39" customWidth="1"/>
    <col min="14594" max="14594" width="19.00390625" style="39" customWidth="1"/>
    <col min="14595" max="14595" width="12.8515625" style="39" customWidth="1"/>
    <col min="14596" max="14596" width="49.00390625" style="39" customWidth="1"/>
    <col min="14597" max="14597" width="9.00390625" style="39" customWidth="1"/>
    <col min="14598" max="14598" width="25.421875" style="39" bestFit="1" customWidth="1"/>
    <col min="14599" max="14848" width="9.00390625" style="39" customWidth="1"/>
    <col min="14849" max="14849" width="14.57421875" style="39" customWidth="1"/>
    <col min="14850" max="14850" width="19.00390625" style="39" customWidth="1"/>
    <col min="14851" max="14851" width="12.8515625" style="39" customWidth="1"/>
    <col min="14852" max="14852" width="49.00390625" style="39" customWidth="1"/>
    <col min="14853" max="14853" width="9.00390625" style="39" customWidth="1"/>
    <col min="14854" max="14854" width="25.421875" style="39" bestFit="1" customWidth="1"/>
    <col min="14855" max="15104" width="9.00390625" style="39" customWidth="1"/>
    <col min="15105" max="15105" width="14.57421875" style="39" customWidth="1"/>
    <col min="15106" max="15106" width="19.00390625" style="39" customWidth="1"/>
    <col min="15107" max="15107" width="12.8515625" style="39" customWidth="1"/>
    <col min="15108" max="15108" width="49.00390625" style="39" customWidth="1"/>
    <col min="15109" max="15109" width="9.00390625" style="39" customWidth="1"/>
    <col min="15110" max="15110" width="25.421875" style="39" bestFit="1" customWidth="1"/>
    <col min="15111" max="15360" width="9.00390625" style="39" customWidth="1"/>
    <col min="15361" max="15361" width="14.57421875" style="39" customWidth="1"/>
    <col min="15362" max="15362" width="19.00390625" style="39" customWidth="1"/>
    <col min="15363" max="15363" width="12.8515625" style="39" customWidth="1"/>
    <col min="15364" max="15364" width="49.00390625" style="39" customWidth="1"/>
    <col min="15365" max="15365" width="9.00390625" style="39" customWidth="1"/>
    <col min="15366" max="15366" width="25.421875" style="39" bestFit="1" customWidth="1"/>
    <col min="15367" max="15616" width="9.00390625" style="39" customWidth="1"/>
    <col min="15617" max="15617" width="14.57421875" style="39" customWidth="1"/>
    <col min="15618" max="15618" width="19.00390625" style="39" customWidth="1"/>
    <col min="15619" max="15619" width="12.8515625" style="39" customWidth="1"/>
    <col min="15620" max="15620" width="49.00390625" style="39" customWidth="1"/>
    <col min="15621" max="15621" width="9.00390625" style="39" customWidth="1"/>
    <col min="15622" max="15622" width="25.421875" style="39" bestFit="1" customWidth="1"/>
    <col min="15623" max="15872" width="9.00390625" style="39" customWidth="1"/>
    <col min="15873" max="15873" width="14.57421875" style="39" customWidth="1"/>
    <col min="15874" max="15874" width="19.00390625" style="39" customWidth="1"/>
    <col min="15875" max="15875" width="12.8515625" style="39" customWidth="1"/>
    <col min="15876" max="15876" width="49.00390625" style="39" customWidth="1"/>
    <col min="15877" max="15877" width="9.00390625" style="39" customWidth="1"/>
    <col min="15878" max="15878" width="25.421875" style="39" bestFit="1" customWidth="1"/>
    <col min="15879" max="16128" width="9.00390625" style="39" customWidth="1"/>
    <col min="16129" max="16129" width="14.57421875" style="39" customWidth="1"/>
    <col min="16130" max="16130" width="19.00390625" style="39" customWidth="1"/>
    <col min="16131" max="16131" width="12.8515625" style="39" customWidth="1"/>
    <col min="16132" max="16132" width="49.00390625" style="39" customWidth="1"/>
    <col min="16133" max="16133" width="9.00390625" style="39" customWidth="1"/>
    <col min="16134" max="16134" width="25.421875" style="39" bestFit="1" customWidth="1"/>
    <col min="16135" max="16384" width="9.00390625" style="39" customWidth="1"/>
  </cols>
  <sheetData>
    <row r="1" ht="17.25">
      <c r="A1" s="394" t="s">
        <v>387</v>
      </c>
    </row>
    <row r="2" ht="17.25">
      <c r="A2" s="394"/>
    </row>
    <row r="3" spans="1:4" ht="15">
      <c r="A3" s="396" t="s">
        <v>388</v>
      </c>
      <c r="B3" s="396" t="s">
        <v>389</v>
      </c>
      <c r="C3" s="397" t="s">
        <v>390</v>
      </c>
      <c r="D3" s="396" t="s">
        <v>391</v>
      </c>
    </row>
    <row r="4" spans="1:4" ht="60" customHeight="1">
      <c r="A4" s="398" t="s">
        <v>392</v>
      </c>
      <c r="B4" s="399" t="s">
        <v>393</v>
      </c>
      <c r="C4" s="399" t="s">
        <v>394</v>
      </c>
      <c r="D4" s="399" t="s">
        <v>395</v>
      </c>
    </row>
    <row r="5" spans="1:6" ht="60" customHeight="1">
      <c r="A5" s="398" t="s">
        <v>396</v>
      </c>
      <c r="B5" s="399" t="s">
        <v>397</v>
      </c>
      <c r="C5" s="399" t="s">
        <v>398</v>
      </c>
      <c r="D5" s="399" t="s">
        <v>399</v>
      </c>
      <c r="F5"/>
    </row>
    <row r="6" spans="1:6" s="403" customFormat="1" ht="60" customHeight="1">
      <c r="A6" s="400">
        <v>42442</v>
      </c>
      <c r="B6" s="401" t="s">
        <v>400</v>
      </c>
      <c r="C6" s="402" t="s">
        <v>401</v>
      </c>
      <c r="D6" s="401" t="s">
        <v>402</v>
      </c>
      <c r="F6" s="404"/>
    </row>
    <row r="7" spans="1:4" ht="60" customHeight="1">
      <c r="A7" s="405" t="s">
        <v>403</v>
      </c>
      <c r="B7" s="399" t="s">
        <v>404</v>
      </c>
      <c r="C7" s="399" t="s">
        <v>405</v>
      </c>
      <c r="D7" s="406" t="s">
        <v>406</v>
      </c>
    </row>
    <row r="8" spans="1:4" ht="60" customHeight="1">
      <c r="A8" s="405">
        <v>42863</v>
      </c>
      <c r="B8" s="399" t="s">
        <v>407</v>
      </c>
      <c r="C8" s="399" t="s">
        <v>408</v>
      </c>
      <c r="D8" s="406" t="s">
        <v>409</v>
      </c>
    </row>
    <row r="9" spans="1:4" ht="60" customHeight="1">
      <c r="A9" s="405" t="s">
        <v>410</v>
      </c>
      <c r="B9" s="399" t="s">
        <v>411</v>
      </c>
      <c r="C9" s="399" t="s">
        <v>412</v>
      </c>
      <c r="D9" s="406" t="s">
        <v>413</v>
      </c>
    </row>
    <row r="10" spans="1:4" ht="60" customHeight="1">
      <c r="A10" s="405" t="s">
        <v>414</v>
      </c>
      <c r="B10" s="399" t="s">
        <v>415</v>
      </c>
      <c r="C10" s="399" t="s">
        <v>416</v>
      </c>
      <c r="D10" s="406" t="s">
        <v>417</v>
      </c>
    </row>
    <row r="11" spans="1:4" ht="60" customHeight="1">
      <c r="A11" s="405">
        <v>42590</v>
      </c>
      <c r="B11" s="399" t="s">
        <v>418</v>
      </c>
      <c r="C11" s="399" t="s">
        <v>419</v>
      </c>
      <c r="D11" s="406" t="s">
        <v>420</v>
      </c>
    </row>
    <row r="12" spans="1:4" ht="60" customHeight="1">
      <c r="A12" s="405">
        <v>42958</v>
      </c>
      <c r="B12" s="399" t="s">
        <v>421</v>
      </c>
      <c r="C12" s="399" t="s">
        <v>422</v>
      </c>
      <c r="D12" s="406" t="s">
        <v>423</v>
      </c>
    </row>
    <row r="13" spans="1:4" ht="60" customHeight="1">
      <c r="A13" s="405" t="s">
        <v>424</v>
      </c>
      <c r="B13" s="399" t="s">
        <v>425</v>
      </c>
      <c r="C13" s="399" t="s">
        <v>426</v>
      </c>
      <c r="D13" s="406" t="s">
        <v>427</v>
      </c>
    </row>
    <row r="14" spans="1:4" ht="60" customHeight="1">
      <c r="A14" s="405" t="s">
        <v>428</v>
      </c>
      <c r="B14" s="399" t="s">
        <v>429</v>
      </c>
      <c r="C14" s="399" t="s">
        <v>430</v>
      </c>
      <c r="D14" s="406" t="s">
        <v>431</v>
      </c>
    </row>
    <row r="15" spans="1:4" ht="60" customHeight="1">
      <c r="A15" s="407" t="s">
        <v>432</v>
      </c>
      <c r="B15" s="399" t="s">
        <v>433</v>
      </c>
      <c r="C15" s="399" t="s">
        <v>227</v>
      </c>
      <c r="D15" s="406" t="s">
        <v>434</v>
      </c>
    </row>
    <row r="16" spans="1:4" ht="60" customHeight="1">
      <c r="A16" s="405">
        <v>43070</v>
      </c>
      <c r="B16" s="399" t="s">
        <v>435</v>
      </c>
      <c r="C16" s="399" t="s">
        <v>227</v>
      </c>
      <c r="D16" s="406" t="s">
        <v>436</v>
      </c>
    </row>
    <row r="17" s="403" customFormat="1" ht="15">
      <c r="F17" s="408"/>
    </row>
    <row r="18" s="403" customFormat="1" ht="15"/>
    <row r="19" s="403" customFormat="1" ht="15">
      <c r="F19" s="409"/>
    </row>
    <row r="20" s="403" customFormat="1" ht="15"/>
    <row r="21" spans="1:4" ht="15">
      <c r="A21" s="410"/>
      <c r="B21" s="410"/>
      <c r="C21" s="410"/>
      <c r="D21" s="403"/>
    </row>
    <row r="22" spans="1:4" ht="15">
      <c r="A22" s="411"/>
      <c r="B22" s="409"/>
      <c r="C22" s="409"/>
      <c r="D22" s="412"/>
    </row>
  </sheetData>
  <printOptions/>
  <pageMargins left="0.7" right="0.7" top="0.75" bottom="0.75" header="0.3" footer="0.3"/>
  <pageSetup fitToHeight="1" fitToWidth="1"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69"/>
  <sheetViews>
    <sheetView workbookViewId="0" topLeftCell="A1"/>
  </sheetViews>
  <sheetFormatPr defaultColWidth="9.140625" defaultRowHeight="15"/>
  <cols>
    <col min="1" max="1" width="10.8515625" style="16" customWidth="1"/>
    <col min="2" max="2" width="16.421875" style="16" customWidth="1"/>
    <col min="3" max="3" width="16.7109375" style="16" customWidth="1"/>
    <col min="4" max="4" width="14.8515625" style="16" customWidth="1"/>
    <col min="5" max="256" width="9.00390625" style="16" customWidth="1"/>
    <col min="257" max="257" width="10.8515625" style="16" customWidth="1"/>
    <col min="258" max="258" width="16.421875" style="16" customWidth="1"/>
    <col min="259" max="259" width="16.7109375" style="16" customWidth="1"/>
    <col min="260" max="260" width="14.8515625" style="16" customWidth="1"/>
    <col min="261" max="512" width="9.00390625" style="16" customWidth="1"/>
    <col min="513" max="513" width="10.8515625" style="16" customWidth="1"/>
    <col min="514" max="514" width="16.421875" style="16" customWidth="1"/>
    <col min="515" max="515" width="16.7109375" style="16" customWidth="1"/>
    <col min="516" max="516" width="14.8515625" style="16" customWidth="1"/>
    <col min="517" max="768" width="9.00390625" style="16" customWidth="1"/>
    <col min="769" max="769" width="10.8515625" style="16" customWidth="1"/>
    <col min="770" max="770" width="16.421875" style="16" customWidth="1"/>
    <col min="771" max="771" width="16.7109375" style="16" customWidth="1"/>
    <col min="772" max="772" width="14.8515625" style="16" customWidth="1"/>
    <col min="773" max="1024" width="9.00390625" style="16" customWidth="1"/>
    <col min="1025" max="1025" width="10.8515625" style="16" customWidth="1"/>
    <col min="1026" max="1026" width="16.421875" style="16" customWidth="1"/>
    <col min="1027" max="1027" width="16.7109375" style="16" customWidth="1"/>
    <col min="1028" max="1028" width="14.8515625" style="16" customWidth="1"/>
    <col min="1029" max="1280" width="9.00390625" style="16" customWidth="1"/>
    <col min="1281" max="1281" width="10.8515625" style="16" customWidth="1"/>
    <col min="1282" max="1282" width="16.421875" style="16" customWidth="1"/>
    <col min="1283" max="1283" width="16.7109375" style="16" customWidth="1"/>
    <col min="1284" max="1284" width="14.8515625" style="16" customWidth="1"/>
    <col min="1285" max="1536" width="9.00390625" style="16" customWidth="1"/>
    <col min="1537" max="1537" width="10.8515625" style="16" customWidth="1"/>
    <col min="1538" max="1538" width="16.421875" style="16" customWidth="1"/>
    <col min="1539" max="1539" width="16.7109375" style="16" customWidth="1"/>
    <col min="1540" max="1540" width="14.8515625" style="16" customWidth="1"/>
    <col min="1541" max="1792" width="9.00390625" style="16" customWidth="1"/>
    <col min="1793" max="1793" width="10.8515625" style="16" customWidth="1"/>
    <col min="1794" max="1794" width="16.421875" style="16" customWidth="1"/>
    <col min="1795" max="1795" width="16.7109375" style="16" customWidth="1"/>
    <col min="1796" max="1796" width="14.8515625" style="16" customWidth="1"/>
    <col min="1797" max="2048" width="9.00390625" style="16" customWidth="1"/>
    <col min="2049" max="2049" width="10.8515625" style="16" customWidth="1"/>
    <col min="2050" max="2050" width="16.421875" style="16" customWidth="1"/>
    <col min="2051" max="2051" width="16.7109375" style="16" customWidth="1"/>
    <col min="2052" max="2052" width="14.8515625" style="16" customWidth="1"/>
    <col min="2053" max="2304" width="9.00390625" style="16" customWidth="1"/>
    <col min="2305" max="2305" width="10.8515625" style="16" customWidth="1"/>
    <col min="2306" max="2306" width="16.421875" style="16" customWidth="1"/>
    <col min="2307" max="2307" width="16.7109375" style="16" customWidth="1"/>
    <col min="2308" max="2308" width="14.8515625" style="16" customWidth="1"/>
    <col min="2309" max="2560" width="9.00390625" style="16" customWidth="1"/>
    <col min="2561" max="2561" width="10.8515625" style="16" customWidth="1"/>
    <col min="2562" max="2562" width="16.421875" style="16" customWidth="1"/>
    <col min="2563" max="2563" width="16.7109375" style="16" customWidth="1"/>
    <col min="2564" max="2564" width="14.8515625" style="16" customWidth="1"/>
    <col min="2565" max="2816" width="9.00390625" style="16" customWidth="1"/>
    <col min="2817" max="2817" width="10.8515625" style="16" customWidth="1"/>
    <col min="2818" max="2818" width="16.421875" style="16" customWidth="1"/>
    <col min="2819" max="2819" width="16.7109375" style="16" customWidth="1"/>
    <col min="2820" max="2820" width="14.8515625" style="16" customWidth="1"/>
    <col min="2821" max="3072" width="9.00390625" style="16" customWidth="1"/>
    <col min="3073" max="3073" width="10.8515625" style="16" customWidth="1"/>
    <col min="3074" max="3074" width="16.421875" style="16" customWidth="1"/>
    <col min="3075" max="3075" width="16.7109375" style="16" customWidth="1"/>
    <col min="3076" max="3076" width="14.8515625" style="16" customWidth="1"/>
    <col min="3077" max="3328" width="9.00390625" style="16" customWidth="1"/>
    <col min="3329" max="3329" width="10.8515625" style="16" customWidth="1"/>
    <col min="3330" max="3330" width="16.421875" style="16" customWidth="1"/>
    <col min="3331" max="3331" width="16.7109375" style="16" customWidth="1"/>
    <col min="3332" max="3332" width="14.8515625" style="16" customWidth="1"/>
    <col min="3333" max="3584" width="9.00390625" style="16" customWidth="1"/>
    <col min="3585" max="3585" width="10.8515625" style="16" customWidth="1"/>
    <col min="3586" max="3586" width="16.421875" style="16" customWidth="1"/>
    <col min="3587" max="3587" width="16.7109375" style="16" customWidth="1"/>
    <col min="3588" max="3588" width="14.8515625" style="16" customWidth="1"/>
    <col min="3589" max="3840" width="9.00390625" style="16" customWidth="1"/>
    <col min="3841" max="3841" width="10.8515625" style="16" customWidth="1"/>
    <col min="3842" max="3842" width="16.421875" style="16" customWidth="1"/>
    <col min="3843" max="3843" width="16.7109375" style="16" customWidth="1"/>
    <col min="3844" max="3844" width="14.8515625" style="16" customWidth="1"/>
    <col min="3845" max="4096" width="9.00390625" style="16" customWidth="1"/>
    <col min="4097" max="4097" width="10.8515625" style="16" customWidth="1"/>
    <col min="4098" max="4098" width="16.421875" style="16" customWidth="1"/>
    <col min="4099" max="4099" width="16.7109375" style="16" customWidth="1"/>
    <col min="4100" max="4100" width="14.8515625" style="16" customWidth="1"/>
    <col min="4101" max="4352" width="9.00390625" style="16" customWidth="1"/>
    <col min="4353" max="4353" width="10.8515625" style="16" customWidth="1"/>
    <col min="4354" max="4354" width="16.421875" style="16" customWidth="1"/>
    <col min="4355" max="4355" width="16.7109375" style="16" customWidth="1"/>
    <col min="4356" max="4356" width="14.8515625" style="16" customWidth="1"/>
    <col min="4357" max="4608" width="9.00390625" style="16" customWidth="1"/>
    <col min="4609" max="4609" width="10.8515625" style="16" customWidth="1"/>
    <col min="4610" max="4610" width="16.421875" style="16" customWidth="1"/>
    <col min="4611" max="4611" width="16.7109375" style="16" customWidth="1"/>
    <col min="4612" max="4612" width="14.8515625" style="16" customWidth="1"/>
    <col min="4613" max="4864" width="9.00390625" style="16" customWidth="1"/>
    <col min="4865" max="4865" width="10.8515625" style="16" customWidth="1"/>
    <col min="4866" max="4866" width="16.421875" style="16" customWidth="1"/>
    <col min="4867" max="4867" width="16.7109375" style="16" customWidth="1"/>
    <col min="4868" max="4868" width="14.8515625" style="16" customWidth="1"/>
    <col min="4869" max="5120" width="9.00390625" style="16" customWidth="1"/>
    <col min="5121" max="5121" width="10.8515625" style="16" customWidth="1"/>
    <col min="5122" max="5122" width="16.421875" style="16" customWidth="1"/>
    <col min="5123" max="5123" width="16.7109375" style="16" customWidth="1"/>
    <col min="5124" max="5124" width="14.8515625" style="16" customWidth="1"/>
    <col min="5125" max="5376" width="9.00390625" style="16" customWidth="1"/>
    <col min="5377" max="5377" width="10.8515625" style="16" customWidth="1"/>
    <col min="5378" max="5378" width="16.421875" style="16" customWidth="1"/>
    <col min="5379" max="5379" width="16.7109375" style="16" customWidth="1"/>
    <col min="5380" max="5380" width="14.8515625" style="16" customWidth="1"/>
    <col min="5381" max="5632" width="9.00390625" style="16" customWidth="1"/>
    <col min="5633" max="5633" width="10.8515625" style="16" customWidth="1"/>
    <col min="5634" max="5634" width="16.421875" style="16" customWidth="1"/>
    <col min="5635" max="5635" width="16.7109375" style="16" customWidth="1"/>
    <col min="5636" max="5636" width="14.8515625" style="16" customWidth="1"/>
    <col min="5637" max="5888" width="9.00390625" style="16" customWidth="1"/>
    <col min="5889" max="5889" width="10.8515625" style="16" customWidth="1"/>
    <col min="5890" max="5890" width="16.421875" style="16" customWidth="1"/>
    <col min="5891" max="5891" width="16.7109375" style="16" customWidth="1"/>
    <col min="5892" max="5892" width="14.8515625" style="16" customWidth="1"/>
    <col min="5893" max="6144" width="9.00390625" style="16" customWidth="1"/>
    <col min="6145" max="6145" width="10.8515625" style="16" customWidth="1"/>
    <col min="6146" max="6146" width="16.421875" style="16" customWidth="1"/>
    <col min="6147" max="6147" width="16.7109375" style="16" customWidth="1"/>
    <col min="6148" max="6148" width="14.8515625" style="16" customWidth="1"/>
    <col min="6149" max="6400" width="9.00390625" style="16" customWidth="1"/>
    <col min="6401" max="6401" width="10.8515625" style="16" customWidth="1"/>
    <col min="6402" max="6402" width="16.421875" style="16" customWidth="1"/>
    <col min="6403" max="6403" width="16.7109375" style="16" customWidth="1"/>
    <col min="6404" max="6404" width="14.8515625" style="16" customWidth="1"/>
    <col min="6405" max="6656" width="9.00390625" style="16" customWidth="1"/>
    <col min="6657" max="6657" width="10.8515625" style="16" customWidth="1"/>
    <col min="6658" max="6658" width="16.421875" style="16" customWidth="1"/>
    <col min="6659" max="6659" width="16.7109375" style="16" customWidth="1"/>
    <col min="6660" max="6660" width="14.8515625" style="16" customWidth="1"/>
    <col min="6661" max="6912" width="9.00390625" style="16" customWidth="1"/>
    <col min="6913" max="6913" width="10.8515625" style="16" customWidth="1"/>
    <col min="6914" max="6914" width="16.421875" style="16" customWidth="1"/>
    <col min="6915" max="6915" width="16.7109375" style="16" customWidth="1"/>
    <col min="6916" max="6916" width="14.8515625" style="16" customWidth="1"/>
    <col min="6917" max="7168" width="9.00390625" style="16" customWidth="1"/>
    <col min="7169" max="7169" width="10.8515625" style="16" customWidth="1"/>
    <col min="7170" max="7170" width="16.421875" style="16" customWidth="1"/>
    <col min="7171" max="7171" width="16.7109375" style="16" customWidth="1"/>
    <col min="7172" max="7172" width="14.8515625" style="16" customWidth="1"/>
    <col min="7173" max="7424" width="9.00390625" style="16" customWidth="1"/>
    <col min="7425" max="7425" width="10.8515625" style="16" customWidth="1"/>
    <col min="7426" max="7426" width="16.421875" style="16" customWidth="1"/>
    <col min="7427" max="7427" width="16.7109375" style="16" customWidth="1"/>
    <col min="7428" max="7428" width="14.8515625" style="16" customWidth="1"/>
    <col min="7429" max="7680" width="9.00390625" style="16" customWidth="1"/>
    <col min="7681" max="7681" width="10.8515625" style="16" customWidth="1"/>
    <col min="7682" max="7682" width="16.421875" style="16" customWidth="1"/>
    <col min="7683" max="7683" width="16.7109375" style="16" customWidth="1"/>
    <col min="7684" max="7684" width="14.8515625" style="16" customWidth="1"/>
    <col min="7685" max="7936" width="9.00390625" style="16" customWidth="1"/>
    <col min="7937" max="7937" width="10.8515625" style="16" customWidth="1"/>
    <col min="7938" max="7938" width="16.421875" style="16" customWidth="1"/>
    <col min="7939" max="7939" width="16.7109375" style="16" customWidth="1"/>
    <col min="7940" max="7940" width="14.8515625" style="16" customWidth="1"/>
    <col min="7941" max="8192" width="9.00390625" style="16" customWidth="1"/>
    <col min="8193" max="8193" width="10.8515625" style="16" customWidth="1"/>
    <col min="8194" max="8194" width="16.421875" style="16" customWidth="1"/>
    <col min="8195" max="8195" width="16.7109375" style="16" customWidth="1"/>
    <col min="8196" max="8196" width="14.8515625" style="16" customWidth="1"/>
    <col min="8197" max="8448" width="9.00390625" style="16" customWidth="1"/>
    <col min="8449" max="8449" width="10.8515625" style="16" customWidth="1"/>
    <col min="8450" max="8450" width="16.421875" style="16" customWidth="1"/>
    <col min="8451" max="8451" width="16.7109375" style="16" customWidth="1"/>
    <col min="8452" max="8452" width="14.8515625" style="16" customWidth="1"/>
    <col min="8453" max="8704" width="9.00390625" style="16" customWidth="1"/>
    <col min="8705" max="8705" width="10.8515625" style="16" customWidth="1"/>
    <col min="8706" max="8706" width="16.421875" style="16" customWidth="1"/>
    <col min="8707" max="8707" width="16.7109375" style="16" customWidth="1"/>
    <col min="8708" max="8708" width="14.8515625" style="16" customWidth="1"/>
    <col min="8709" max="8960" width="9.00390625" style="16" customWidth="1"/>
    <col min="8961" max="8961" width="10.8515625" style="16" customWidth="1"/>
    <col min="8962" max="8962" width="16.421875" style="16" customWidth="1"/>
    <col min="8963" max="8963" width="16.7109375" style="16" customWidth="1"/>
    <col min="8964" max="8964" width="14.8515625" style="16" customWidth="1"/>
    <col min="8965" max="9216" width="9.00390625" style="16" customWidth="1"/>
    <col min="9217" max="9217" width="10.8515625" style="16" customWidth="1"/>
    <col min="9218" max="9218" width="16.421875" style="16" customWidth="1"/>
    <col min="9219" max="9219" width="16.7109375" style="16" customWidth="1"/>
    <col min="9220" max="9220" width="14.8515625" style="16" customWidth="1"/>
    <col min="9221" max="9472" width="9.00390625" style="16" customWidth="1"/>
    <col min="9473" max="9473" width="10.8515625" style="16" customWidth="1"/>
    <col min="9474" max="9474" width="16.421875" style="16" customWidth="1"/>
    <col min="9475" max="9475" width="16.7109375" style="16" customWidth="1"/>
    <col min="9476" max="9476" width="14.8515625" style="16" customWidth="1"/>
    <col min="9477" max="9728" width="9.00390625" style="16" customWidth="1"/>
    <col min="9729" max="9729" width="10.8515625" style="16" customWidth="1"/>
    <col min="9730" max="9730" width="16.421875" style="16" customWidth="1"/>
    <col min="9731" max="9731" width="16.7109375" style="16" customWidth="1"/>
    <col min="9732" max="9732" width="14.8515625" style="16" customWidth="1"/>
    <col min="9733" max="9984" width="9.00390625" style="16" customWidth="1"/>
    <col min="9985" max="9985" width="10.8515625" style="16" customWidth="1"/>
    <col min="9986" max="9986" width="16.421875" style="16" customWidth="1"/>
    <col min="9987" max="9987" width="16.7109375" style="16" customWidth="1"/>
    <col min="9988" max="9988" width="14.8515625" style="16" customWidth="1"/>
    <col min="9989" max="10240" width="9.00390625" style="16" customWidth="1"/>
    <col min="10241" max="10241" width="10.8515625" style="16" customWidth="1"/>
    <col min="10242" max="10242" width="16.421875" style="16" customWidth="1"/>
    <col min="10243" max="10243" width="16.7109375" style="16" customWidth="1"/>
    <col min="10244" max="10244" width="14.8515625" style="16" customWidth="1"/>
    <col min="10245" max="10496" width="9.00390625" style="16" customWidth="1"/>
    <col min="10497" max="10497" width="10.8515625" style="16" customWidth="1"/>
    <col min="10498" max="10498" width="16.421875" style="16" customWidth="1"/>
    <col min="10499" max="10499" width="16.7109375" style="16" customWidth="1"/>
    <col min="10500" max="10500" width="14.8515625" style="16" customWidth="1"/>
    <col min="10501" max="10752" width="9.00390625" style="16" customWidth="1"/>
    <col min="10753" max="10753" width="10.8515625" style="16" customWidth="1"/>
    <col min="10754" max="10754" width="16.421875" style="16" customWidth="1"/>
    <col min="10755" max="10755" width="16.7109375" style="16" customWidth="1"/>
    <col min="10756" max="10756" width="14.8515625" style="16" customWidth="1"/>
    <col min="10757" max="11008" width="9.00390625" style="16" customWidth="1"/>
    <col min="11009" max="11009" width="10.8515625" style="16" customWidth="1"/>
    <col min="11010" max="11010" width="16.421875" style="16" customWidth="1"/>
    <col min="11011" max="11011" width="16.7109375" style="16" customWidth="1"/>
    <col min="11012" max="11012" width="14.8515625" style="16" customWidth="1"/>
    <col min="11013" max="11264" width="9.00390625" style="16" customWidth="1"/>
    <col min="11265" max="11265" width="10.8515625" style="16" customWidth="1"/>
    <col min="11266" max="11266" width="16.421875" style="16" customWidth="1"/>
    <col min="11267" max="11267" width="16.7109375" style="16" customWidth="1"/>
    <col min="11268" max="11268" width="14.8515625" style="16" customWidth="1"/>
    <col min="11269" max="11520" width="9.00390625" style="16" customWidth="1"/>
    <col min="11521" max="11521" width="10.8515625" style="16" customWidth="1"/>
    <col min="11522" max="11522" width="16.421875" style="16" customWidth="1"/>
    <col min="11523" max="11523" width="16.7109375" style="16" customWidth="1"/>
    <col min="11524" max="11524" width="14.8515625" style="16" customWidth="1"/>
    <col min="11525" max="11776" width="9.00390625" style="16" customWidth="1"/>
    <col min="11777" max="11777" width="10.8515625" style="16" customWidth="1"/>
    <col min="11778" max="11778" width="16.421875" style="16" customWidth="1"/>
    <col min="11779" max="11779" width="16.7109375" style="16" customWidth="1"/>
    <col min="11780" max="11780" width="14.8515625" style="16" customWidth="1"/>
    <col min="11781" max="12032" width="9.00390625" style="16" customWidth="1"/>
    <col min="12033" max="12033" width="10.8515625" style="16" customWidth="1"/>
    <col min="12034" max="12034" width="16.421875" style="16" customWidth="1"/>
    <col min="12035" max="12035" width="16.7109375" style="16" customWidth="1"/>
    <col min="12036" max="12036" width="14.8515625" style="16" customWidth="1"/>
    <col min="12037" max="12288" width="9.00390625" style="16" customWidth="1"/>
    <col min="12289" max="12289" width="10.8515625" style="16" customWidth="1"/>
    <col min="12290" max="12290" width="16.421875" style="16" customWidth="1"/>
    <col min="12291" max="12291" width="16.7109375" style="16" customWidth="1"/>
    <col min="12292" max="12292" width="14.8515625" style="16" customWidth="1"/>
    <col min="12293" max="12544" width="9.00390625" style="16" customWidth="1"/>
    <col min="12545" max="12545" width="10.8515625" style="16" customWidth="1"/>
    <col min="12546" max="12546" width="16.421875" style="16" customWidth="1"/>
    <col min="12547" max="12547" width="16.7109375" style="16" customWidth="1"/>
    <col min="12548" max="12548" width="14.8515625" style="16" customWidth="1"/>
    <col min="12549" max="12800" width="9.00390625" style="16" customWidth="1"/>
    <col min="12801" max="12801" width="10.8515625" style="16" customWidth="1"/>
    <col min="12802" max="12802" width="16.421875" style="16" customWidth="1"/>
    <col min="12803" max="12803" width="16.7109375" style="16" customWidth="1"/>
    <col min="12804" max="12804" width="14.8515625" style="16" customWidth="1"/>
    <col min="12805" max="13056" width="9.00390625" style="16" customWidth="1"/>
    <col min="13057" max="13057" width="10.8515625" style="16" customWidth="1"/>
    <col min="13058" max="13058" width="16.421875" style="16" customWidth="1"/>
    <col min="13059" max="13059" width="16.7109375" style="16" customWidth="1"/>
    <col min="13060" max="13060" width="14.8515625" style="16" customWidth="1"/>
    <col min="13061" max="13312" width="9.00390625" style="16" customWidth="1"/>
    <col min="13313" max="13313" width="10.8515625" style="16" customWidth="1"/>
    <col min="13314" max="13314" width="16.421875" style="16" customWidth="1"/>
    <col min="13315" max="13315" width="16.7109375" style="16" customWidth="1"/>
    <col min="13316" max="13316" width="14.8515625" style="16" customWidth="1"/>
    <col min="13317" max="13568" width="9.00390625" style="16" customWidth="1"/>
    <col min="13569" max="13569" width="10.8515625" style="16" customWidth="1"/>
    <col min="13570" max="13570" width="16.421875" style="16" customWidth="1"/>
    <col min="13571" max="13571" width="16.7109375" style="16" customWidth="1"/>
    <col min="13572" max="13572" width="14.8515625" style="16" customWidth="1"/>
    <col min="13573" max="13824" width="9.00390625" style="16" customWidth="1"/>
    <col min="13825" max="13825" width="10.8515625" style="16" customWidth="1"/>
    <col min="13826" max="13826" width="16.421875" style="16" customWidth="1"/>
    <col min="13827" max="13827" width="16.7109375" style="16" customWidth="1"/>
    <col min="13828" max="13828" width="14.8515625" style="16" customWidth="1"/>
    <col min="13829" max="14080" width="9.00390625" style="16" customWidth="1"/>
    <col min="14081" max="14081" width="10.8515625" style="16" customWidth="1"/>
    <col min="14082" max="14082" width="16.421875" style="16" customWidth="1"/>
    <col min="14083" max="14083" width="16.7109375" style="16" customWidth="1"/>
    <col min="14084" max="14084" width="14.8515625" style="16" customWidth="1"/>
    <col min="14085" max="14336" width="9.00390625" style="16" customWidth="1"/>
    <col min="14337" max="14337" width="10.8515625" style="16" customWidth="1"/>
    <col min="14338" max="14338" width="16.421875" style="16" customWidth="1"/>
    <col min="14339" max="14339" width="16.7109375" style="16" customWidth="1"/>
    <col min="14340" max="14340" width="14.8515625" style="16" customWidth="1"/>
    <col min="14341" max="14592" width="9.00390625" style="16" customWidth="1"/>
    <col min="14593" max="14593" width="10.8515625" style="16" customWidth="1"/>
    <col min="14594" max="14594" width="16.421875" style="16" customWidth="1"/>
    <col min="14595" max="14595" width="16.7109375" style="16" customWidth="1"/>
    <col min="14596" max="14596" width="14.8515625" style="16" customWidth="1"/>
    <col min="14597" max="14848" width="9.00390625" style="16" customWidth="1"/>
    <col min="14849" max="14849" width="10.8515625" style="16" customWidth="1"/>
    <col min="14850" max="14850" width="16.421875" style="16" customWidth="1"/>
    <col min="14851" max="14851" width="16.7109375" style="16" customWidth="1"/>
    <col min="14852" max="14852" width="14.8515625" style="16" customWidth="1"/>
    <col min="14853" max="15104" width="9.00390625" style="16" customWidth="1"/>
    <col min="15105" max="15105" width="10.8515625" style="16" customWidth="1"/>
    <col min="15106" max="15106" width="16.421875" style="16" customWidth="1"/>
    <col min="15107" max="15107" width="16.7109375" style="16" customWidth="1"/>
    <col min="15108" max="15108" width="14.8515625" style="16" customWidth="1"/>
    <col min="15109" max="15360" width="9.00390625" style="16" customWidth="1"/>
    <col min="15361" max="15361" width="10.8515625" style="16" customWidth="1"/>
    <col min="15362" max="15362" width="16.421875" style="16" customWidth="1"/>
    <col min="15363" max="15363" width="16.7109375" style="16" customWidth="1"/>
    <col min="15364" max="15364" width="14.8515625" style="16" customWidth="1"/>
    <col min="15365" max="15616" width="9.00390625" style="16" customWidth="1"/>
    <col min="15617" max="15617" width="10.8515625" style="16" customWidth="1"/>
    <col min="15618" max="15618" width="16.421875" style="16" customWidth="1"/>
    <col min="15619" max="15619" width="16.7109375" style="16" customWidth="1"/>
    <col min="15620" max="15620" width="14.8515625" style="16" customWidth="1"/>
    <col min="15621" max="15872" width="9.00390625" style="16" customWidth="1"/>
    <col min="15873" max="15873" width="10.8515625" style="16" customWidth="1"/>
    <col min="15874" max="15874" width="16.421875" style="16" customWidth="1"/>
    <col min="15875" max="15875" width="16.7109375" style="16" customWidth="1"/>
    <col min="15876" max="15876" width="14.8515625" style="16" customWidth="1"/>
    <col min="15877" max="16128" width="9.00390625" style="16" customWidth="1"/>
    <col min="16129" max="16129" width="10.8515625" style="16" customWidth="1"/>
    <col min="16130" max="16130" width="16.421875" style="16" customWidth="1"/>
    <col min="16131" max="16131" width="16.7109375" style="16" customWidth="1"/>
    <col min="16132" max="16132" width="14.8515625" style="16" customWidth="1"/>
    <col min="16133" max="16384" width="9.00390625" style="16" customWidth="1"/>
  </cols>
  <sheetData>
    <row r="2" ht="14.25"/>
    <row r="3" spans="1:13" ht="30.75" customHeight="1">
      <c r="A3" s="470"/>
      <c r="B3" s="470"/>
      <c r="C3" s="470"/>
      <c r="D3" s="470"/>
      <c r="E3" s="470"/>
      <c r="F3" s="470"/>
      <c r="G3" s="470"/>
      <c r="H3" s="470"/>
      <c r="I3" s="470"/>
      <c r="J3" s="470"/>
      <c r="K3" s="470"/>
      <c r="L3" s="470"/>
      <c r="M3" s="470"/>
    </row>
    <row r="4" ht="14.25">
      <c r="C4" s="356"/>
    </row>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8" s="14" customFormat="1" ht="17.25" customHeight="1">
      <c r="A38" s="14" t="s">
        <v>284</v>
      </c>
    </row>
    <row r="39" s="14" customFormat="1" ht="17.25" customHeight="1"/>
    <row r="40" spans="1:4" ht="27.95" customHeight="1">
      <c r="A40" s="329" t="s">
        <v>285</v>
      </c>
      <c r="B40" s="332" t="s">
        <v>437</v>
      </c>
      <c r="C40" s="332" t="s">
        <v>438</v>
      </c>
      <c r="D40" s="329" t="s">
        <v>439</v>
      </c>
    </row>
    <row r="41" spans="1:4" ht="21" customHeight="1">
      <c r="A41" s="414" t="s">
        <v>440</v>
      </c>
      <c r="B41" s="334">
        <v>33973300</v>
      </c>
      <c r="C41" s="334">
        <v>30997200</v>
      </c>
      <c r="D41" s="415">
        <v>2976100</v>
      </c>
    </row>
    <row r="42" spans="1:4" ht="21" customHeight="1">
      <c r="A42" s="333" t="s">
        <v>441</v>
      </c>
      <c r="B42" s="334">
        <v>36354400</v>
      </c>
      <c r="C42" s="334">
        <v>32971300</v>
      </c>
      <c r="D42" s="415">
        <v>3383100</v>
      </c>
    </row>
    <row r="43" spans="1:4" ht="21" customHeight="1">
      <c r="A43" s="333" t="s">
        <v>442</v>
      </c>
      <c r="B43" s="334">
        <v>38026700</v>
      </c>
      <c r="C43" s="334">
        <v>34513900</v>
      </c>
      <c r="D43" s="415">
        <v>3512800</v>
      </c>
    </row>
    <row r="44" spans="1:4" ht="21" customHeight="1">
      <c r="A44" s="333" t="s">
        <v>443</v>
      </c>
      <c r="B44" s="334">
        <v>37674900</v>
      </c>
      <c r="C44" s="334">
        <v>34315500</v>
      </c>
      <c r="D44" s="415">
        <v>3359400</v>
      </c>
    </row>
    <row r="45" spans="1:4" ht="21" customHeight="1">
      <c r="A45" s="333" t="s">
        <v>444</v>
      </c>
      <c r="B45" s="334">
        <v>37506500</v>
      </c>
      <c r="C45" s="334">
        <v>34410300</v>
      </c>
      <c r="D45" s="415">
        <v>3096200</v>
      </c>
    </row>
    <row r="46" spans="1:4" ht="21" customHeight="1">
      <c r="A46" s="333" t="s">
        <v>445</v>
      </c>
      <c r="B46" s="334">
        <v>38056800</v>
      </c>
      <c r="C46" s="334">
        <v>34817700</v>
      </c>
      <c r="D46" s="415">
        <v>3239100</v>
      </c>
    </row>
    <row r="47" spans="1:4" ht="21" customHeight="1">
      <c r="A47" s="333" t="s">
        <v>446</v>
      </c>
      <c r="B47" s="334">
        <v>35828900</v>
      </c>
      <c r="C47" s="334">
        <v>32681900</v>
      </c>
      <c r="D47" s="415">
        <v>3147000</v>
      </c>
    </row>
    <row r="48" spans="1:4" ht="21" customHeight="1">
      <c r="A48" s="333" t="s">
        <v>447</v>
      </c>
      <c r="B48" s="334">
        <v>41914900</v>
      </c>
      <c r="C48" s="334">
        <v>38481300</v>
      </c>
      <c r="D48" s="415">
        <v>3433600</v>
      </c>
    </row>
    <row r="49" spans="1:4" ht="21" customHeight="1">
      <c r="A49" s="333" t="s">
        <v>448</v>
      </c>
      <c r="B49" s="334">
        <v>42640400</v>
      </c>
      <c r="C49" s="334">
        <v>39295500</v>
      </c>
      <c r="D49" s="415">
        <v>3344900</v>
      </c>
    </row>
    <row r="50" spans="1:4" ht="21" customHeight="1">
      <c r="A50" s="333" t="s">
        <v>449</v>
      </c>
      <c r="B50" s="334">
        <v>42706900</v>
      </c>
      <c r="C50" s="334">
        <v>39467900</v>
      </c>
      <c r="D50" s="415">
        <v>3239000</v>
      </c>
    </row>
    <row r="51" spans="1:4" ht="21" customHeight="1">
      <c r="A51" s="333" t="s">
        <v>450</v>
      </c>
      <c r="B51" s="338">
        <f>C51+D51</f>
        <v>42794200</v>
      </c>
      <c r="C51" s="338">
        <v>39719800</v>
      </c>
      <c r="D51" s="416">
        <v>3074400</v>
      </c>
    </row>
    <row r="52" spans="1:4" ht="21" customHeight="1">
      <c r="A52" s="333" t="s">
        <v>451</v>
      </c>
      <c r="B52" s="334">
        <f>C52+D52</f>
        <v>42712200</v>
      </c>
      <c r="C52" s="334">
        <v>39440400</v>
      </c>
      <c r="D52" s="415">
        <v>3271800</v>
      </c>
    </row>
    <row r="53" spans="1:4" ht="21" customHeight="1">
      <c r="A53" s="333" t="s">
        <v>452</v>
      </c>
      <c r="B53" s="334">
        <f>C53+D53</f>
        <v>43994800</v>
      </c>
      <c r="C53" s="334">
        <v>40797500</v>
      </c>
      <c r="D53" s="415">
        <v>3197300</v>
      </c>
    </row>
    <row r="54" spans="1:4" ht="21" customHeight="1">
      <c r="A54" s="333" t="s">
        <v>453</v>
      </c>
      <c r="B54" s="334">
        <f>C54+D54</f>
        <v>43993000</v>
      </c>
      <c r="C54" s="334">
        <v>40824900</v>
      </c>
      <c r="D54" s="415">
        <v>3168100</v>
      </c>
    </row>
    <row r="55" spans="1:4" ht="21" customHeight="1">
      <c r="A55" s="333" t="s">
        <v>454</v>
      </c>
      <c r="B55" s="334">
        <f>C55+D55</f>
        <v>42292000</v>
      </c>
      <c r="C55" s="334">
        <v>39310200</v>
      </c>
      <c r="D55" s="415">
        <v>2981800</v>
      </c>
    </row>
    <row r="56" spans="1:4" ht="21" customHeight="1">
      <c r="A56" s="333" t="s">
        <v>455</v>
      </c>
      <c r="B56" s="334">
        <v>43681900</v>
      </c>
      <c r="C56" s="334">
        <v>40676100</v>
      </c>
      <c r="D56" s="415">
        <v>3005800</v>
      </c>
    </row>
    <row r="57" spans="1:4" ht="21" customHeight="1">
      <c r="A57" s="333" t="s">
        <v>456</v>
      </c>
      <c r="B57" s="338">
        <f aca="true" t="shared" si="0" ref="B57:B65">C57+D57</f>
        <v>43119000</v>
      </c>
      <c r="C57" s="338">
        <v>40105200</v>
      </c>
      <c r="D57" s="416">
        <v>3013800</v>
      </c>
    </row>
    <row r="58" spans="1:4" ht="21" customHeight="1">
      <c r="A58" s="333" t="s">
        <v>457</v>
      </c>
      <c r="B58" s="338">
        <f t="shared" si="0"/>
        <v>46502600</v>
      </c>
      <c r="C58" s="338">
        <v>43402700</v>
      </c>
      <c r="D58" s="416">
        <v>3099900</v>
      </c>
    </row>
    <row r="59" spans="1:4" ht="21" customHeight="1">
      <c r="A59" s="333" t="s">
        <v>458</v>
      </c>
      <c r="B59" s="334">
        <f t="shared" si="0"/>
        <v>46664800</v>
      </c>
      <c r="C59" s="334">
        <v>43499700</v>
      </c>
      <c r="D59" s="415">
        <v>3165100</v>
      </c>
    </row>
    <row r="60" spans="1:4" ht="21" customHeight="1">
      <c r="A60" s="333" t="s">
        <v>459</v>
      </c>
      <c r="B60" s="334">
        <f t="shared" si="0"/>
        <v>45071500</v>
      </c>
      <c r="C60" s="334">
        <v>42032100</v>
      </c>
      <c r="D60" s="415">
        <v>3039400</v>
      </c>
    </row>
    <row r="61" spans="1:4" ht="21" customHeight="1">
      <c r="A61" s="333" t="s">
        <v>460</v>
      </c>
      <c r="B61" s="334">
        <f t="shared" si="0"/>
        <v>44454400</v>
      </c>
      <c r="C61" s="334">
        <v>41589900</v>
      </c>
      <c r="D61" s="415">
        <v>2864500</v>
      </c>
    </row>
    <row r="62" spans="1:4" ht="21" customHeight="1">
      <c r="A62" s="333" t="s">
        <v>461</v>
      </c>
      <c r="B62" s="334">
        <f t="shared" si="0"/>
        <v>43573900</v>
      </c>
      <c r="C62" s="334">
        <v>40579400</v>
      </c>
      <c r="D62" s="415">
        <v>2994500</v>
      </c>
    </row>
    <row r="63" spans="1:4" ht="21" customHeight="1">
      <c r="A63" s="333" t="s">
        <v>462</v>
      </c>
      <c r="B63" s="334">
        <f t="shared" si="0"/>
        <v>47357300</v>
      </c>
      <c r="C63" s="334">
        <v>44118700</v>
      </c>
      <c r="D63" s="415">
        <v>3238600</v>
      </c>
    </row>
    <row r="64" spans="1:4" ht="21" customHeight="1">
      <c r="A64" s="333" t="s">
        <v>463</v>
      </c>
      <c r="B64" s="334">
        <f t="shared" si="0"/>
        <v>44191300</v>
      </c>
      <c r="C64" s="334">
        <f>'[1]２頁'!C16</f>
        <v>41229000</v>
      </c>
      <c r="D64" s="415">
        <f>'[1]２頁'!C17</f>
        <v>2962300</v>
      </c>
    </row>
    <row r="65" spans="1:4" ht="21" customHeight="1">
      <c r="A65" s="333" t="s">
        <v>464</v>
      </c>
      <c r="B65" s="334">
        <f t="shared" si="0"/>
        <v>45226900</v>
      </c>
      <c r="C65" s="334">
        <v>42020300</v>
      </c>
      <c r="D65" s="415">
        <v>3206600</v>
      </c>
    </row>
    <row r="66" spans="1:7" ht="21" customHeight="1">
      <c r="A66" s="333" t="s">
        <v>465</v>
      </c>
      <c r="B66" s="334">
        <v>46328600</v>
      </c>
      <c r="C66" s="334">
        <v>43002300</v>
      </c>
      <c r="D66" s="415">
        <v>3326300</v>
      </c>
      <c r="E66" s="417"/>
      <c r="F66" s="418"/>
      <c r="G66" s="417"/>
    </row>
    <row r="67" spans="1:7" ht="21" customHeight="1">
      <c r="A67" s="333" t="s">
        <v>466</v>
      </c>
      <c r="B67" s="334">
        <v>47941200</v>
      </c>
      <c r="C67" s="334">
        <v>44112400</v>
      </c>
      <c r="D67" s="415">
        <v>3828800</v>
      </c>
      <c r="E67" s="417"/>
      <c r="F67" s="418"/>
      <c r="G67" s="417"/>
    </row>
    <row r="68" spans="1:7" ht="21" customHeight="1">
      <c r="A68" s="419" t="s">
        <v>467</v>
      </c>
      <c r="B68" s="420">
        <v>50767300</v>
      </c>
      <c r="C68" s="420">
        <v>46990000</v>
      </c>
      <c r="D68" s="421">
        <v>3777300</v>
      </c>
      <c r="E68" s="417"/>
      <c r="F68" s="418"/>
      <c r="G68" s="417"/>
    </row>
    <row r="69" ht="15">
      <c r="A69" s="16" t="s">
        <v>328</v>
      </c>
    </row>
  </sheetData>
  <mergeCells count="1">
    <mergeCell ref="A3:M3"/>
  </mergeCells>
  <printOptions/>
  <pageMargins left="0.7" right="0.7" top="0.75" bottom="0.75" header="0.3" footer="0.3"/>
  <pageSetup fitToHeight="1" fitToWidth="1"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workbookViewId="0" topLeftCell="A1"/>
  </sheetViews>
  <sheetFormatPr defaultColWidth="9.140625" defaultRowHeight="15"/>
  <sheetData>
    <row r="1" spans="2:7" s="7" customFormat="1" ht="63.75" customHeight="1">
      <c r="B1" s="9" t="s">
        <v>2</v>
      </c>
      <c r="C1" s="10"/>
      <c r="D1" s="10"/>
      <c r="E1" s="10"/>
      <c r="F1" s="10"/>
      <c r="G1" s="10"/>
    </row>
    <row r="2" s="11" customFormat="1" ht="43.5" customHeight="1">
      <c r="B2" s="11" t="s">
        <v>3</v>
      </c>
    </row>
    <row r="3" s="11" customFormat="1" ht="34.5" customHeight="1">
      <c r="B3" s="11" t="s">
        <v>4</v>
      </c>
    </row>
    <row r="4" s="11" customFormat="1" ht="22.5" customHeight="1">
      <c r="B4" s="11" t="s">
        <v>52</v>
      </c>
    </row>
    <row r="5" s="11" customFormat="1" ht="22.5" customHeight="1">
      <c r="B5" s="11" t="s">
        <v>5</v>
      </c>
    </row>
    <row r="6" s="11" customFormat="1" ht="22.5" customHeight="1">
      <c r="B6" s="11" t="s">
        <v>6</v>
      </c>
    </row>
    <row r="7" s="11" customFormat="1" ht="22.5" customHeight="1">
      <c r="B7" s="11" t="s">
        <v>7</v>
      </c>
    </row>
    <row r="8" s="11" customFormat="1" ht="22.5" customHeight="1">
      <c r="B8" s="11" t="s">
        <v>8</v>
      </c>
    </row>
    <row r="9" s="11" customFormat="1" ht="34.5" customHeight="1">
      <c r="B9" s="11" t="s">
        <v>9</v>
      </c>
    </row>
    <row r="10" s="11" customFormat="1" ht="34.5" customHeight="1">
      <c r="B10" s="11" t="s">
        <v>10</v>
      </c>
    </row>
    <row r="11" s="11" customFormat="1" ht="34.5" customHeight="1">
      <c r="B11" s="11" t="s">
        <v>11</v>
      </c>
    </row>
    <row r="12" s="11" customFormat="1" ht="34.5" customHeight="1">
      <c r="B12" s="11" t="s">
        <v>12</v>
      </c>
    </row>
    <row r="13" s="11" customFormat="1" ht="34.5" customHeight="1">
      <c r="B13" s="11" t="s">
        <v>13</v>
      </c>
    </row>
    <row r="14" s="11" customFormat="1" ht="34.5" customHeight="1">
      <c r="B14" s="11" t="s">
        <v>53</v>
      </c>
    </row>
    <row r="15" s="11" customFormat="1" ht="34.5" customHeight="1">
      <c r="B15" s="11" t="s">
        <v>14</v>
      </c>
    </row>
    <row r="16" s="11" customFormat="1" ht="34.5" customHeight="1">
      <c r="B16" s="11" t="s">
        <v>15</v>
      </c>
    </row>
    <row r="17" s="11" customFormat="1" ht="34.5" customHeight="1"/>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topLeftCell="A1"/>
  </sheetViews>
  <sheetFormatPr defaultColWidth="9.140625" defaultRowHeight="15"/>
  <cols>
    <col min="9" max="9" width="12.140625" style="0" customWidth="1"/>
    <col min="10" max="10" width="5.8515625" style="0" customWidth="1"/>
  </cols>
  <sheetData>
    <row r="1" spans="1:2" s="14" customFormat="1" ht="17.25">
      <c r="A1" s="12" t="s">
        <v>16</v>
      </c>
      <c r="B1" s="13"/>
    </row>
    <row r="2" spans="1:2" s="14" customFormat="1" ht="17.25">
      <c r="A2" s="12"/>
      <c r="B2" s="13"/>
    </row>
    <row r="3" spans="1:2" s="14" customFormat="1" ht="17.25">
      <c r="A3" s="12"/>
      <c r="B3" s="13"/>
    </row>
    <row r="4" spans="1:2" s="16" customFormat="1" ht="30" customHeight="1">
      <c r="A4" s="15" t="s">
        <v>55</v>
      </c>
      <c r="B4" s="51"/>
    </row>
    <row r="5" spans="1:4" s="16" customFormat="1" ht="30" customHeight="1">
      <c r="A5" s="15" t="s">
        <v>56</v>
      </c>
      <c r="B5" s="51"/>
      <c r="D5" s="17"/>
    </row>
    <row r="6" spans="1:2" s="16" customFormat="1" ht="24" customHeight="1">
      <c r="A6" s="18" t="s">
        <v>57</v>
      </c>
      <c r="B6" s="51"/>
    </row>
    <row r="7" spans="1:2" s="16" customFormat="1" ht="60" customHeight="1">
      <c r="A7" s="15" t="s">
        <v>58</v>
      </c>
      <c r="B7" s="51"/>
    </row>
    <row r="8" spans="1:2" s="16" customFormat="1" ht="30" customHeight="1">
      <c r="A8" s="18" t="s">
        <v>17</v>
      </c>
      <c r="B8" s="51"/>
    </row>
    <row r="9" spans="1:2" s="21" customFormat="1" ht="24" customHeight="1">
      <c r="A9" s="19" t="s">
        <v>59</v>
      </c>
      <c r="B9" s="20"/>
    </row>
    <row r="10" spans="1:2" s="16" customFormat="1" ht="60" customHeight="1">
      <c r="A10" s="15" t="s">
        <v>60</v>
      </c>
      <c r="B10" s="51"/>
    </row>
    <row r="11" spans="1:2" s="16" customFormat="1" ht="30" customHeight="1">
      <c r="A11" s="15" t="s">
        <v>61</v>
      </c>
      <c r="B11" s="51"/>
    </row>
    <row r="12" spans="1:2" s="16" customFormat="1" ht="60" customHeight="1">
      <c r="A12" s="15" t="s">
        <v>62</v>
      </c>
      <c r="B12" s="51"/>
    </row>
    <row r="13" spans="1:2" s="16" customFormat="1" ht="30" customHeight="1">
      <c r="A13" s="18" t="s">
        <v>18</v>
      </c>
      <c r="B13" s="51"/>
    </row>
    <row r="14" spans="1:2" s="16" customFormat="1" ht="24" customHeight="1">
      <c r="A14" s="18" t="s">
        <v>19</v>
      </c>
      <c r="B14" s="51"/>
    </row>
    <row r="15" spans="1:2" s="16" customFormat="1" ht="24" customHeight="1">
      <c r="A15" s="15" t="s">
        <v>20</v>
      </c>
      <c r="B15" s="51"/>
    </row>
    <row r="16" spans="1:2" s="16" customFormat="1" ht="24" customHeight="1">
      <c r="A16" s="18" t="s">
        <v>63</v>
      </c>
      <c r="B16" s="51"/>
    </row>
    <row r="17" spans="1:2" s="16" customFormat="1" ht="30" customHeight="1">
      <c r="A17" s="18" t="s">
        <v>21</v>
      </c>
      <c r="B17" s="51"/>
    </row>
    <row r="18" spans="1:2" s="16" customFormat="1" ht="24" customHeight="1">
      <c r="A18" s="18" t="s">
        <v>22</v>
      </c>
      <c r="B18" s="51"/>
    </row>
    <row r="19" spans="1:2" s="16" customFormat="1" ht="30" customHeight="1">
      <c r="A19" s="22"/>
      <c r="B19" s="51"/>
    </row>
    <row r="20" spans="1:2" s="16" customFormat="1" ht="15">
      <c r="A20" s="22"/>
      <c r="B20" s="51"/>
    </row>
    <row r="21" spans="1:7" s="16" customFormat="1" ht="15">
      <c r="A21" s="22"/>
      <c r="B21" s="20"/>
      <c r="C21" s="21"/>
      <c r="D21" s="21"/>
      <c r="E21" s="21"/>
      <c r="F21" s="21"/>
      <c r="G21" s="23"/>
    </row>
    <row r="22" spans="1:7" s="16" customFormat="1" ht="15">
      <c r="A22" s="51"/>
      <c r="B22" s="20"/>
      <c r="C22" s="21"/>
      <c r="D22" s="21"/>
      <c r="E22" s="21"/>
      <c r="F22" s="21"/>
      <c r="G22" s="23"/>
    </row>
  </sheetData>
  <printOptions/>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topLeftCell="A1"/>
  </sheetViews>
  <sheetFormatPr defaultColWidth="9.140625" defaultRowHeight="15"/>
  <cols>
    <col min="1" max="1" width="2.421875" style="16" customWidth="1"/>
    <col min="2" max="2" width="14.28125" style="16" customWidth="1"/>
    <col min="3" max="3" width="17.421875" style="16" bestFit="1" customWidth="1"/>
    <col min="4" max="4" width="17.421875" style="16" customWidth="1"/>
    <col min="5" max="5" width="25.140625" style="16" customWidth="1"/>
    <col min="6" max="6" width="11.00390625" style="16" customWidth="1"/>
    <col min="7" max="256" width="9.00390625" style="16" customWidth="1"/>
    <col min="257" max="257" width="2.421875" style="16" customWidth="1"/>
    <col min="258" max="258" width="14.28125" style="16" customWidth="1"/>
    <col min="259" max="259" width="17.421875" style="16" bestFit="1" customWidth="1"/>
    <col min="260" max="260" width="17.421875" style="16" customWidth="1"/>
    <col min="261" max="261" width="25.140625" style="16" customWidth="1"/>
    <col min="262" max="262" width="11.00390625" style="16" customWidth="1"/>
    <col min="263" max="512" width="9.00390625" style="16" customWidth="1"/>
    <col min="513" max="513" width="2.421875" style="16" customWidth="1"/>
    <col min="514" max="514" width="14.28125" style="16" customWidth="1"/>
    <col min="515" max="515" width="17.421875" style="16" bestFit="1" customWidth="1"/>
    <col min="516" max="516" width="17.421875" style="16" customWidth="1"/>
    <col min="517" max="517" width="25.140625" style="16" customWidth="1"/>
    <col min="518" max="518" width="11.00390625" style="16" customWidth="1"/>
    <col min="519" max="768" width="9.00390625" style="16" customWidth="1"/>
    <col min="769" max="769" width="2.421875" style="16" customWidth="1"/>
    <col min="770" max="770" width="14.28125" style="16" customWidth="1"/>
    <col min="771" max="771" width="17.421875" style="16" bestFit="1" customWidth="1"/>
    <col min="772" max="772" width="17.421875" style="16" customWidth="1"/>
    <col min="773" max="773" width="25.140625" style="16" customWidth="1"/>
    <col min="774" max="774" width="11.00390625" style="16" customWidth="1"/>
    <col min="775" max="1024" width="9.00390625" style="16" customWidth="1"/>
    <col min="1025" max="1025" width="2.421875" style="16" customWidth="1"/>
    <col min="1026" max="1026" width="14.28125" style="16" customWidth="1"/>
    <col min="1027" max="1027" width="17.421875" style="16" bestFit="1" customWidth="1"/>
    <col min="1028" max="1028" width="17.421875" style="16" customWidth="1"/>
    <col min="1029" max="1029" width="25.140625" style="16" customWidth="1"/>
    <col min="1030" max="1030" width="11.00390625" style="16" customWidth="1"/>
    <col min="1031" max="1280" width="9.00390625" style="16" customWidth="1"/>
    <col min="1281" max="1281" width="2.421875" style="16" customWidth="1"/>
    <col min="1282" max="1282" width="14.28125" style="16" customWidth="1"/>
    <col min="1283" max="1283" width="17.421875" style="16" bestFit="1" customWidth="1"/>
    <col min="1284" max="1284" width="17.421875" style="16" customWidth="1"/>
    <col min="1285" max="1285" width="25.140625" style="16" customWidth="1"/>
    <col min="1286" max="1286" width="11.00390625" style="16" customWidth="1"/>
    <col min="1287" max="1536" width="9.00390625" style="16" customWidth="1"/>
    <col min="1537" max="1537" width="2.421875" style="16" customWidth="1"/>
    <col min="1538" max="1538" width="14.28125" style="16" customWidth="1"/>
    <col min="1539" max="1539" width="17.421875" style="16" bestFit="1" customWidth="1"/>
    <col min="1540" max="1540" width="17.421875" style="16" customWidth="1"/>
    <col min="1541" max="1541" width="25.140625" style="16" customWidth="1"/>
    <col min="1542" max="1542" width="11.00390625" style="16" customWidth="1"/>
    <col min="1543" max="1792" width="9.00390625" style="16" customWidth="1"/>
    <col min="1793" max="1793" width="2.421875" style="16" customWidth="1"/>
    <col min="1794" max="1794" width="14.28125" style="16" customWidth="1"/>
    <col min="1795" max="1795" width="17.421875" style="16" bestFit="1" customWidth="1"/>
    <col min="1796" max="1796" width="17.421875" style="16" customWidth="1"/>
    <col min="1797" max="1797" width="25.140625" style="16" customWidth="1"/>
    <col min="1798" max="1798" width="11.00390625" style="16" customWidth="1"/>
    <col min="1799" max="2048" width="9.00390625" style="16" customWidth="1"/>
    <col min="2049" max="2049" width="2.421875" style="16" customWidth="1"/>
    <col min="2050" max="2050" width="14.28125" style="16" customWidth="1"/>
    <col min="2051" max="2051" width="17.421875" style="16" bestFit="1" customWidth="1"/>
    <col min="2052" max="2052" width="17.421875" style="16" customWidth="1"/>
    <col min="2053" max="2053" width="25.140625" style="16" customWidth="1"/>
    <col min="2054" max="2054" width="11.00390625" style="16" customWidth="1"/>
    <col min="2055" max="2304" width="9.00390625" style="16" customWidth="1"/>
    <col min="2305" max="2305" width="2.421875" style="16" customWidth="1"/>
    <col min="2306" max="2306" width="14.28125" style="16" customWidth="1"/>
    <col min="2307" max="2307" width="17.421875" style="16" bestFit="1" customWidth="1"/>
    <col min="2308" max="2308" width="17.421875" style="16" customWidth="1"/>
    <col min="2309" max="2309" width="25.140625" style="16" customWidth="1"/>
    <col min="2310" max="2310" width="11.00390625" style="16" customWidth="1"/>
    <col min="2311" max="2560" width="9.00390625" style="16" customWidth="1"/>
    <col min="2561" max="2561" width="2.421875" style="16" customWidth="1"/>
    <col min="2562" max="2562" width="14.28125" style="16" customWidth="1"/>
    <col min="2563" max="2563" width="17.421875" style="16" bestFit="1" customWidth="1"/>
    <col min="2564" max="2564" width="17.421875" style="16" customWidth="1"/>
    <col min="2565" max="2565" width="25.140625" style="16" customWidth="1"/>
    <col min="2566" max="2566" width="11.00390625" style="16" customWidth="1"/>
    <col min="2567" max="2816" width="9.00390625" style="16" customWidth="1"/>
    <col min="2817" max="2817" width="2.421875" style="16" customWidth="1"/>
    <col min="2818" max="2818" width="14.28125" style="16" customWidth="1"/>
    <col min="2819" max="2819" width="17.421875" style="16" bestFit="1" customWidth="1"/>
    <col min="2820" max="2820" width="17.421875" style="16" customWidth="1"/>
    <col min="2821" max="2821" width="25.140625" style="16" customWidth="1"/>
    <col min="2822" max="2822" width="11.00390625" style="16" customWidth="1"/>
    <col min="2823" max="3072" width="9.00390625" style="16" customWidth="1"/>
    <col min="3073" max="3073" width="2.421875" style="16" customWidth="1"/>
    <col min="3074" max="3074" width="14.28125" style="16" customWidth="1"/>
    <col min="3075" max="3075" width="17.421875" style="16" bestFit="1" customWidth="1"/>
    <col min="3076" max="3076" width="17.421875" style="16" customWidth="1"/>
    <col min="3077" max="3077" width="25.140625" style="16" customWidth="1"/>
    <col min="3078" max="3078" width="11.00390625" style="16" customWidth="1"/>
    <col min="3079" max="3328" width="9.00390625" style="16" customWidth="1"/>
    <col min="3329" max="3329" width="2.421875" style="16" customWidth="1"/>
    <col min="3330" max="3330" width="14.28125" style="16" customWidth="1"/>
    <col min="3331" max="3331" width="17.421875" style="16" bestFit="1" customWidth="1"/>
    <col min="3332" max="3332" width="17.421875" style="16" customWidth="1"/>
    <col min="3333" max="3333" width="25.140625" style="16" customWidth="1"/>
    <col min="3334" max="3334" width="11.00390625" style="16" customWidth="1"/>
    <col min="3335" max="3584" width="9.00390625" style="16" customWidth="1"/>
    <col min="3585" max="3585" width="2.421875" style="16" customWidth="1"/>
    <col min="3586" max="3586" width="14.28125" style="16" customWidth="1"/>
    <col min="3587" max="3587" width="17.421875" style="16" bestFit="1" customWidth="1"/>
    <col min="3588" max="3588" width="17.421875" style="16" customWidth="1"/>
    <col min="3589" max="3589" width="25.140625" style="16" customWidth="1"/>
    <col min="3590" max="3590" width="11.00390625" style="16" customWidth="1"/>
    <col min="3591" max="3840" width="9.00390625" style="16" customWidth="1"/>
    <col min="3841" max="3841" width="2.421875" style="16" customWidth="1"/>
    <col min="3842" max="3842" width="14.28125" style="16" customWidth="1"/>
    <col min="3843" max="3843" width="17.421875" style="16" bestFit="1" customWidth="1"/>
    <col min="3844" max="3844" width="17.421875" style="16" customWidth="1"/>
    <col min="3845" max="3845" width="25.140625" style="16" customWidth="1"/>
    <col min="3846" max="3846" width="11.00390625" style="16" customWidth="1"/>
    <col min="3847" max="4096" width="9.00390625" style="16" customWidth="1"/>
    <col min="4097" max="4097" width="2.421875" style="16" customWidth="1"/>
    <col min="4098" max="4098" width="14.28125" style="16" customWidth="1"/>
    <col min="4099" max="4099" width="17.421875" style="16" bestFit="1" customWidth="1"/>
    <col min="4100" max="4100" width="17.421875" style="16" customWidth="1"/>
    <col min="4101" max="4101" width="25.140625" style="16" customWidth="1"/>
    <col min="4102" max="4102" width="11.00390625" style="16" customWidth="1"/>
    <col min="4103" max="4352" width="9.00390625" style="16" customWidth="1"/>
    <col min="4353" max="4353" width="2.421875" style="16" customWidth="1"/>
    <col min="4354" max="4354" width="14.28125" style="16" customWidth="1"/>
    <col min="4355" max="4355" width="17.421875" style="16" bestFit="1" customWidth="1"/>
    <col min="4356" max="4356" width="17.421875" style="16" customWidth="1"/>
    <col min="4357" max="4357" width="25.140625" style="16" customWidth="1"/>
    <col min="4358" max="4358" width="11.00390625" style="16" customWidth="1"/>
    <col min="4359" max="4608" width="9.00390625" style="16" customWidth="1"/>
    <col min="4609" max="4609" width="2.421875" style="16" customWidth="1"/>
    <col min="4610" max="4610" width="14.28125" style="16" customWidth="1"/>
    <col min="4611" max="4611" width="17.421875" style="16" bestFit="1" customWidth="1"/>
    <col min="4612" max="4612" width="17.421875" style="16" customWidth="1"/>
    <col min="4613" max="4613" width="25.140625" style="16" customWidth="1"/>
    <col min="4614" max="4614" width="11.00390625" style="16" customWidth="1"/>
    <col min="4615" max="4864" width="9.00390625" style="16" customWidth="1"/>
    <col min="4865" max="4865" width="2.421875" style="16" customWidth="1"/>
    <col min="4866" max="4866" width="14.28125" style="16" customWidth="1"/>
    <col min="4867" max="4867" width="17.421875" style="16" bestFit="1" customWidth="1"/>
    <col min="4868" max="4868" width="17.421875" style="16" customWidth="1"/>
    <col min="4869" max="4869" width="25.140625" style="16" customWidth="1"/>
    <col min="4870" max="4870" width="11.00390625" style="16" customWidth="1"/>
    <col min="4871" max="5120" width="9.00390625" style="16" customWidth="1"/>
    <col min="5121" max="5121" width="2.421875" style="16" customWidth="1"/>
    <col min="5122" max="5122" width="14.28125" style="16" customWidth="1"/>
    <col min="5123" max="5123" width="17.421875" style="16" bestFit="1" customWidth="1"/>
    <col min="5124" max="5124" width="17.421875" style="16" customWidth="1"/>
    <col min="5125" max="5125" width="25.140625" style="16" customWidth="1"/>
    <col min="5126" max="5126" width="11.00390625" style="16" customWidth="1"/>
    <col min="5127" max="5376" width="9.00390625" style="16" customWidth="1"/>
    <col min="5377" max="5377" width="2.421875" style="16" customWidth="1"/>
    <col min="5378" max="5378" width="14.28125" style="16" customWidth="1"/>
    <col min="5379" max="5379" width="17.421875" style="16" bestFit="1" customWidth="1"/>
    <col min="5380" max="5380" width="17.421875" style="16" customWidth="1"/>
    <col min="5381" max="5381" width="25.140625" style="16" customWidth="1"/>
    <col min="5382" max="5382" width="11.00390625" style="16" customWidth="1"/>
    <col min="5383" max="5632" width="9.00390625" style="16" customWidth="1"/>
    <col min="5633" max="5633" width="2.421875" style="16" customWidth="1"/>
    <col min="5634" max="5634" width="14.28125" style="16" customWidth="1"/>
    <col min="5635" max="5635" width="17.421875" style="16" bestFit="1" customWidth="1"/>
    <col min="5636" max="5636" width="17.421875" style="16" customWidth="1"/>
    <col min="5637" max="5637" width="25.140625" style="16" customWidth="1"/>
    <col min="5638" max="5638" width="11.00390625" style="16" customWidth="1"/>
    <col min="5639" max="5888" width="9.00390625" style="16" customWidth="1"/>
    <col min="5889" max="5889" width="2.421875" style="16" customWidth="1"/>
    <col min="5890" max="5890" width="14.28125" style="16" customWidth="1"/>
    <col min="5891" max="5891" width="17.421875" style="16" bestFit="1" customWidth="1"/>
    <col min="5892" max="5892" width="17.421875" style="16" customWidth="1"/>
    <col min="5893" max="5893" width="25.140625" style="16" customWidth="1"/>
    <col min="5894" max="5894" width="11.00390625" style="16" customWidth="1"/>
    <col min="5895" max="6144" width="9.00390625" style="16" customWidth="1"/>
    <col min="6145" max="6145" width="2.421875" style="16" customWidth="1"/>
    <col min="6146" max="6146" width="14.28125" style="16" customWidth="1"/>
    <col min="6147" max="6147" width="17.421875" style="16" bestFit="1" customWidth="1"/>
    <col min="6148" max="6148" width="17.421875" style="16" customWidth="1"/>
    <col min="6149" max="6149" width="25.140625" style="16" customWidth="1"/>
    <col min="6150" max="6150" width="11.00390625" style="16" customWidth="1"/>
    <col min="6151" max="6400" width="9.00390625" style="16" customWidth="1"/>
    <col min="6401" max="6401" width="2.421875" style="16" customWidth="1"/>
    <col min="6402" max="6402" width="14.28125" style="16" customWidth="1"/>
    <col min="6403" max="6403" width="17.421875" style="16" bestFit="1" customWidth="1"/>
    <col min="6404" max="6404" width="17.421875" style="16" customWidth="1"/>
    <col min="6405" max="6405" width="25.140625" style="16" customWidth="1"/>
    <col min="6406" max="6406" width="11.00390625" style="16" customWidth="1"/>
    <col min="6407" max="6656" width="9.00390625" style="16" customWidth="1"/>
    <col min="6657" max="6657" width="2.421875" style="16" customWidth="1"/>
    <col min="6658" max="6658" width="14.28125" style="16" customWidth="1"/>
    <col min="6659" max="6659" width="17.421875" style="16" bestFit="1" customWidth="1"/>
    <col min="6660" max="6660" width="17.421875" style="16" customWidth="1"/>
    <col min="6661" max="6661" width="25.140625" style="16" customWidth="1"/>
    <col min="6662" max="6662" width="11.00390625" style="16" customWidth="1"/>
    <col min="6663" max="6912" width="9.00390625" style="16" customWidth="1"/>
    <col min="6913" max="6913" width="2.421875" style="16" customWidth="1"/>
    <col min="6914" max="6914" width="14.28125" style="16" customWidth="1"/>
    <col min="6915" max="6915" width="17.421875" style="16" bestFit="1" customWidth="1"/>
    <col min="6916" max="6916" width="17.421875" style="16" customWidth="1"/>
    <col min="6917" max="6917" width="25.140625" style="16" customWidth="1"/>
    <col min="6918" max="6918" width="11.00390625" style="16" customWidth="1"/>
    <col min="6919" max="7168" width="9.00390625" style="16" customWidth="1"/>
    <col min="7169" max="7169" width="2.421875" style="16" customWidth="1"/>
    <col min="7170" max="7170" width="14.28125" style="16" customWidth="1"/>
    <col min="7171" max="7171" width="17.421875" style="16" bestFit="1" customWidth="1"/>
    <col min="7172" max="7172" width="17.421875" style="16" customWidth="1"/>
    <col min="7173" max="7173" width="25.140625" style="16" customWidth="1"/>
    <col min="7174" max="7174" width="11.00390625" style="16" customWidth="1"/>
    <col min="7175" max="7424" width="9.00390625" style="16" customWidth="1"/>
    <col min="7425" max="7425" width="2.421875" style="16" customWidth="1"/>
    <col min="7426" max="7426" width="14.28125" style="16" customWidth="1"/>
    <col min="7427" max="7427" width="17.421875" style="16" bestFit="1" customWidth="1"/>
    <col min="7428" max="7428" width="17.421875" style="16" customWidth="1"/>
    <col min="7429" max="7429" width="25.140625" style="16" customWidth="1"/>
    <col min="7430" max="7430" width="11.00390625" style="16" customWidth="1"/>
    <col min="7431" max="7680" width="9.00390625" style="16" customWidth="1"/>
    <col min="7681" max="7681" width="2.421875" style="16" customWidth="1"/>
    <col min="7682" max="7682" width="14.28125" style="16" customWidth="1"/>
    <col min="7683" max="7683" width="17.421875" style="16" bestFit="1" customWidth="1"/>
    <col min="7684" max="7684" width="17.421875" style="16" customWidth="1"/>
    <col min="7685" max="7685" width="25.140625" style="16" customWidth="1"/>
    <col min="7686" max="7686" width="11.00390625" style="16" customWidth="1"/>
    <col min="7687" max="7936" width="9.00390625" style="16" customWidth="1"/>
    <col min="7937" max="7937" width="2.421875" style="16" customWidth="1"/>
    <col min="7938" max="7938" width="14.28125" style="16" customWidth="1"/>
    <col min="7939" max="7939" width="17.421875" style="16" bestFit="1" customWidth="1"/>
    <col min="7940" max="7940" width="17.421875" style="16" customWidth="1"/>
    <col min="7941" max="7941" width="25.140625" style="16" customWidth="1"/>
    <col min="7942" max="7942" width="11.00390625" style="16" customWidth="1"/>
    <col min="7943" max="8192" width="9.00390625" style="16" customWidth="1"/>
    <col min="8193" max="8193" width="2.421875" style="16" customWidth="1"/>
    <col min="8194" max="8194" width="14.28125" style="16" customWidth="1"/>
    <col min="8195" max="8195" width="17.421875" style="16" bestFit="1" customWidth="1"/>
    <col min="8196" max="8196" width="17.421875" style="16" customWidth="1"/>
    <col min="8197" max="8197" width="25.140625" style="16" customWidth="1"/>
    <col min="8198" max="8198" width="11.00390625" style="16" customWidth="1"/>
    <col min="8199" max="8448" width="9.00390625" style="16" customWidth="1"/>
    <col min="8449" max="8449" width="2.421875" style="16" customWidth="1"/>
    <col min="8450" max="8450" width="14.28125" style="16" customWidth="1"/>
    <col min="8451" max="8451" width="17.421875" style="16" bestFit="1" customWidth="1"/>
    <col min="8452" max="8452" width="17.421875" style="16" customWidth="1"/>
    <col min="8453" max="8453" width="25.140625" style="16" customWidth="1"/>
    <col min="8454" max="8454" width="11.00390625" style="16" customWidth="1"/>
    <col min="8455" max="8704" width="9.00390625" style="16" customWidth="1"/>
    <col min="8705" max="8705" width="2.421875" style="16" customWidth="1"/>
    <col min="8706" max="8706" width="14.28125" style="16" customWidth="1"/>
    <col min="8707" max="8707" width="17.421875" style="16" bestFit="1" customWidth="1"/>
    <col min="8708" max="8708" width="17.421875" style="16" customWidth="1"/>
    <col min="8709" max="8709" width="25.140625" style="16" customWidth="1"/>
    <col min="8710" max="8710" width="11.00390625" style="16" customWidth="1"/>
    <col min="8711" max="8960" width="9.00390625" style="16" customWidth="1"/>
    <col min="8961" max="8961" width="2.421875" style="16" customWidth="1"/>
    <col min="8962" max="8962" width="14.28125" style="16" customWidth="1"/>
    <col min="8963" max="8963" width="17.421875" style="16" bestFit="1" customWidth="1"/>
    <col min="8964" max="8964" width="17.421875" style="16" customWidth="1"/>
    <col min="8965" max="8965" width="25.140625" style="16" customWidth="1"/>
    <col min="8966" max="8966" width="11.00390625" style="16" customWidth="1"/>
    <col min="8967" max="9216" width="9.00390625" style="16" customWidth="1"/>
    <col min="9217" max="9217" width="2.421875" style="16" customWidth="1"/>
    <col min="9218" max="9218" width="14.28125" style="16" customWidth="1"/>
    <col min="9219" max="9219" width="17.421875" style="16" bestFit="1" customWidth="1"/>
    <col min="9220" max="9220" width="17.421875" style="16" customWidth="1"/>
    <col min="9221" max="9221" width="25.140625" style="16" customWidth="1"/>
    <col min="9222" max="9222" width="11.00390625" style="16" customWidth="1"/>
    <col min="9223" max="9472" width="9.00390625" style="16" customWidth="1"/>
    <col min="9473" max="9473" width="2.421875" style="16" customWidth="1"/>
    <col min="9474" max="9474" width="14.28125" style="16" customWidth="1"/>
    <col min="9475" max="9475" width="17.421875" style="16" bestFit="1" customWidth="1"/>
    <col min="9476" max="9476" width="17.421875" style="16" customWidth="1"/>
    <col min="9477" max="9477" width="25.140625" style="16" customWidth="1"/>
    <col min="9478" max="9478" width="11.00390625" style="16" customWidth="1"/>
    <col min="9479" max="9728" width="9.00390625" style="16" customWidth="1"/>
    <col min="9729" max="9729" width="2.421875" style="16" customWidth="1"/>
    <col min="9730" max="9730" width="14.28125" style="16" customWidth="1"/>
    <col min="9731" max="9731" width="17.421875" style="16" bestFit="1" customWidth="1"/>
    <col min="9732" max="9732" width="17.421875" style="16" customWidth="1"/>
    <col min="9733" max="9733" width="25.140625" style="16" customWidth="1"/>
    <col min="9734" max="9734" width="11.00390625" style="16" customWidth="1"/>
    <col min="9735" max="9984" width="9.00390625" style="16" customWidth="1"/>
    <col min="9985" max="9985" width="2.421875" style="16" customWidth="1"/>
    <col min="9986" max="9986" width="14.28125" style="16" customWidth="1"/>
    <col min="9987" max="9987" width="17.421875" style="16" bestFit="1" customWidth="1"/>
    <col min="9988" max="9988" width="17.421875" style="16" customWidth="1"/>
    <col min="9989" max="9989" width="25.140625" style="16" customWidth="1"/>
    <col min="9990" max="9990" width="11.00390625" style="16" customWidth="1"/>
    <col min="9991" max="10240" width="9.00390625" style="16" customWidth="1"/>
    <col min="10241" max="10241" width="2.421875" style="16" customWidth="1"/>
    <col min="10242" max="10242" width="14.28125" style="16" customWidth="1"/>
    <col min="10243" max="10243" width="17.421875" style="16" bestFit="1" customWidth="1"/>
    <col min="10244" max="10244" width="17.421875" style="16" customWidth="1"/>
    <col min="10245" max="10245" width="25.140625" style="16" customWidth="1"/>
    <col min="10246" max="10246" width="11.00390625" style="16" customWidth="1"/>
    <col min="10247" max="10496" width="9.00390625" style="16" customWidth="1"/>
    <col min="10497" max="10497" width="2.421875" style="16" customWidth="1"/>
    <col min="10498" max="10498" width="14.28125" style="16" customWidth="1"/>
    <col min="10499" max="10499" width="17.421875" style="16" bestFit="1" customWidth="1"/>
    <col min="10500" max="10500" width="17.421875" style="16" customWidth="1"/>
    <col min="10501" max="10501" width="25.140625" style="16" customWidth="1"/>
    <col min="10502" max="10502" width="11.00390625" style="16" customWidth="1"/>
    <col min="10503" max="10752" width="9.00390625" style="16" customWidth="1"/>
    <col min="10753" max="10753" width="2.421875" style="16" customWidth="1"/>
    <col min="10754" max="10754" width="14.28125" style="16" customWidth="1"/>
    <col min="10755" max="10755" width="17.421875" style="16" bestFit="1" customWidth="1"/>
    <col min="10756" max="10756" width="17.421875" style="16" customWidth="1"/>
    <col min="10757" max="10757" width="25.140625" style="16" customWidth="1"/>
    <col min="10758" max="10758" width="11.00390625" style="16" customWidth="1"/>
    <col min="10759" max="11008" width="9.00390625" style="16" customWidth="1"/>
    <col min="11009" max="11009" width="2.421875" style="16" customWidth="1"/>
    <col min="11010" max="11010" width="14.28125" style="16" customWidth="1"/>
    <col min="11011" max="11011" width="17.421875" style="16" bestFit="1" customWidth="1"/>
    <col min="11012" max="11012" width="17.421875" style="16" customWidth="1"/>
    <col min="11013" max="11013" width="25.140625" style="16" customWidth="1"/>
    <col min="11014" max="11014" width="11.00390625" style="16" customWidth="1"/>
    <col min="11015" max="11264" width="9.00390625" style="16" customWidth="1"/>
    <col min="11265" max="11265" width="2.421875" style="16" customWidth="1"/>
    <col min="11266" max="11266" width="14.28125" style="16" customWidth="1"/>
    <col min="11267" max="11267" width="17.421875" style="16" bestFit="1" customWidth="1"/>
    <col min="11268" max="11268" width="17.421875" style="16" customWidth="1"/>
    <col min="11269" max="11269" width="25.140625" style="16" customWidth="1"/>
    <col min="11270" max="11270" width="11.00390625" style="16" customWidth="1"/>
    <col min="11271" max="11520" width="9.00390625" style="16" customWidth="1"/>
    <col min="11521" max="11521" width="2.421875" style="16" customWidth="1"/>
    <col min="11522" max="11522" width="14.28125" style="16" customWidth="1"/>
    <col min="11523" max="11523" width="17.421875" style="16" bestFit="1" customWidth="1"/>
    <col min="11524" max="11524" width="17.421875" style="16" customWidth="1"/>
    <col min="11525" max="11525" width="25.140625" style="16" customWidth="1"/>
    <col min="11526" max="11526" width="11.00390625" style="16" customWidth="1"/>
    <col min="11527" max="11776" width="9.00390625" style="16" customWidth="1"/>
    <col min="11777" max="11777" width="2.421875" style="16" customWidth="1"/>
    <col min="11778" max="11778" width="14.28125" style="16" customWidth="1"/>
    <col min="11779" max="11779" width="17.421875" style="16" bestFit="1" customWidth="1"/>
    <col min="11780" max="11780" width="17.421875" style="16" customWidth="1"/>
    <col min="11781" max="11781" width="25.140625" style="16" customWidth="1"/>
    <col min="11782" max="11782" width="11.00390625" style="16" customWidth="1"/>
    <col min="11783" max="12032" width="9.00390625" style="16" customWidth="1"/>
    <col min="12033" max="12033" width="2.421875" style="16" customWidth="1"/>
    <col min="12034" max="12034" width="14.28125" style="16" customWidth="1"/>
    <col min="12035" max="12035" width="17.421875" style="16" bestFit="1" customWidth="1"/>
    <col min="12036" max="12036" width="17.421875" style="16" customWidth="1"/>
    <col min="12037" max="12037" width="25.140625" style="16" customWidth="1"/>
    <col min="12038" max="12038" width="11.00390625" style="16" customWidth="1"/>
    <col min="12039" max="12288" width="9.00390625" style="16" customWidth="1"/>
    <col min="12289" max="12289" width="2.421875" style="16" customWidth="1"/>
    <col min="12290" max="12290" width="14.28125" style="16" customWidth="1"/>
    <col min="12291" max="12291" width="17.421875" style="16" bestFit="1" customWidth="1"/>
    <col min="12292" max="12292" width="17.421875" style="16" customWidth="1"/>
    <col min="12293" max="12293" width="25.140625" style="16" customWidth="1"/>
    <col min="12294" max="12294" width="11.00390625" style="16" customWidth="1"/>
    <col min="12295" max="12544" width="9.00390625" style="16" customWidth="1"/>
    <col min="12545" max="12545" width="2.421875" style="16" customWidth="1"/>
    <col min="12546" max="12546" width="14.28125" style="16" customWidth="1"/>
    <col min="12547" max="12547" width="17.421875" style="16" bestFit="1" customWidth="1"/>
    <col min="12548" max="12548" width="17.421875" style="16" customWidth="1"/>
    <col min="12549" max="12549" width="25.140625" style="16" customWidth="1"/>
    <col min="12550" max="12550" width="11.00390625" style="16" customWidth="1"/>
    <col min="12551" max="12800" width="9.00390625" style="16" customWidth="1"/>
    <col min="12801" max="12801" width="2.421875" style="16" customWidth="1"/>
    <col min="12802" max="12802" width="14.28125" style="16" customWidth="1"/>
    <col min="12803" max="12803" width="17.421875" style="16" bestFit="1" customWidth="1"/>
    <col min="12804" max="12804" width="17.421875" style="16" customWidth="1"/>
    <col min="12805" max="12805" width="25.140625" style="16" customWidth="1"/>
    <col min="12806" max="12806" width="11.00390625" style="16" customWidth="1"/>
    <col min="12807" max="13056" width="9.00390625" style="16" customWidth="1"/>
    <col min="13057" max="13057" width="2.421875" style="16" customWidth="1"/>
    <col min="13058" max="13058" width="14.28125" style="16" customWidth="1"/>
    <col min="13059" max="13059" width="17.421875" style="16" bestFit="1" customWidth="1"/>
    <col min="13060" max="13060" width="17.421875" style="16" customWidth="1"/>
    <col min="13061" max="13061" width="25.140625" style="16" customWidth="1"/>
    <col min="13062" max="13062" width="11.00390625" style="16" customWidth="1"/>
    <col min="13063" max="13312" width="9.00390625" style="16" customWidth="1"/>
    <col min="13313" max="13313" width="2.421875" style="16" customWidth="1"/>
    <col min="13314" max="13314" width="14.28125" style="16" customWidth="1"/>
    <col min="13315" max="13315" width="17.421875" style="16" bestFit="1" customWidth="1"/>
    <col min="13316" max="13316" width="17.421875" style="16" customWidth="1"/>
    <col min="13317" max="13317" width="25.140625" style="16" customWidth="1"/>
    <col min="13318" max="13318" width="11.00390625" style="16" customWidth="1"/>
    <col min="13319" max="13568" width="9.00390625" style="16" customWidth="1"/>
    <col min="13569" max="13569" width="2.421875" style="16" customWidth="1"/>
    <col min="13570" max="13570" width="14.28125" style="16" customWidth="1"/>
    <col min="13571" max="13571" width="17.421875" style="16" bestFit="1" customWidth="1"/>
    <col min="13572" max="13572" width="17.421875" style="16" customWidth="1"/>
    <col min="13573" max="13573" width="25.140625" style="16" customWidth="1"/>
    <col min="13574" max="13574" width="11.00390625" style="16" customWidth="1"/>
    <col min="13575" max="13824" width="9.00390625" style="16" customWidth="1"/>
    <col min="13825" max="13825" width="2.421875" style="16" customWidth="1"/>
    <col min="13826" max="13826" width="14.28125" style="16" customWidth="1"/>
    <col min="13827" max="13827" width="17.421875" style="16" bestFit="1" customWidth="1"/>
    <col min="13828" max="13828" width="17.421875" style="16" customWidth="1"/>
    <col min="13829" max="13829" width="25.140625" style="16" customWidth="1"/>
    <col min="13830" max="13830" width="11.00390625" style="16" customWidth="1"/>
    <col min="13831" max="14080" width="9.00390625" style="16" customWidth="1"/>
    <col min="14081" max="14081" width="2.421875" style="16" customWidth="1"/>
    <col min="14082" max="14082" width="14.28125" style="16" customWidth="1"/>
    <col min="14083" max="14083" width="17.421875" style="16" bestFit="1" customWidth="1"/>
    <col min="14084" max="14084" width="17.421875" style="16" customWidth="1"/>
    <col min="14085" max="14085" width="25.140625" style="16" customWidth="1"/>
    <col min="14086" max="14086" width="11.00390625" style="16" customWidth="1"/>
    <col min="14087" max="14336" width="9.00390625" style="16" customWidth="1"/>
    <col min="14337" max="14337" width="2.421875" style="16" customWidth="1"/>
    <col min="14338" max="14338" width="14.28125" style="16" customWidth="1"/>
    <col min="14339" max="14339" width="17.421875" style="16" bestFit="1" customWidth="1"/>
    <col min="14340" max="14340" width="17.421875" style="16" customWidth="1"/>
    <col min="14341" max="14341" width="25.140625" style="16" customWidth="1"/>
    <col min="14342" max="14342" width="11.00390625" style="16" customWidth="1"/>
    <col min="14343" max="14592" width="9.00390625" style="16" customWidth="1"/>
    <col min="14593" max="14593" width="2.421875" style="16" customWidth="1"/>
    <col min="14594" max="14594" width="14.28125" style="16" customWidth="1"/>
    <col min="14595" max="14595" width="17.421875" style="16" bestFit="1" customWidth="1"/>
    <col min="14596" max="14596" width="17.421875" style="16" customWidth="1"/>
    <col min="14597" max="14597" width="25.140625" style="16" customWidth="1"/>
    <col min="14598" max="14598" width="11.00390625" style="16" customWidth="1"/>
    <col min="14599" max="14848" width="9.00390625" style="16" customWidth="1"/>
    <col min="14849" max="14849" width="2.421875" style="16" customWidth="1"/>
    <col min="14850" max="14850" width="14.28125" style="16" customWidth="1"/>
    <col min="14851" max="14851" width="17.421875" style="16" bestFit="1" customWidth="1"/>
    <col min="14852" max="14852" width="17.421875" style="16" customWidth="1"/>
    <col min="14853" max="14853" width="25.140625" style="16" customWidth="1"/>
    <col min="14854" max="14854" width="11.00390625" style="16" customWidth="1"/>
    <col min="14855" max="15104" width="9.00390625" style="16" customWidth="1"/>
    <col min="15105" max="15105" width="2.421875" style="16" customWidth="1"/>
    <col min="15106" max="15106" width="14.28125" style="16" customWidth="1"/>
    <col min="15107" max="15107" width="17.421875" style="16" bestFit="1" customWidth="1"/>
    <col min="15108" max="15108" width="17.421875" style="16" customWidth="1"/>
    <col min="15109" max="15109" width="25.140625" style="16" customWidth="1"/>
    <col min="15110" max="15110" width="11.00390625" style="16" customWidth="1"/>
    <col min="15111" max="15360" width="9.00390625" style="16" customWidth="1"/>
    <col min="15361" max="15361" width="2.421875" style="16" customWidth="1"/>
    <col min="15362" max="15362" width="14.28125" style="16" customWidth="1"/>
    <col min="15363" max="15363" width="17.421875" style="16" bestFit="1" customWidth="1"/>
    <col min="15364" max="15364" width="17.421875" style="16" customWidth="1"/>
    <col min="15365" max="15365" width="25.140625" style="16" customWidth="1"/>
    <col min="15366" max="15366" width="11.00390625" style="16" customWidth="1"/>
    <col min="15367" max="15616" width="9.00390625" style="16" customWidth="1"/>
    <col min="15617" max="15617" width="2.421875" style="16" customWidth="1"/>
    <col min="15618" max="15618" width="14.28125" style="16" customWidth="1"/>
    <col min="15619" max="15619" width="17.421875" style="16" bestFit="1" customWidth="1"/>
    <col min="15620" max="15620" width="17.421875" style="16" customWidth="1"/>
    <col min="15621" max="15621" width="25.140625" style="16" customWidth="1"/>
    <col min="15622" max="15622" width="11.00390625" style="16" customWidth="1"/>
    <col min="15623" max="15872" width="9.00390625" style="16" customWidth="1"/>
    <col min="15873" max="15873" width="2.421875" style="16" customWidth="1"/>
    <col min="15874" max="15874" width="14.28125" style="16" customWidth="1"/>
    <col min="15875" max="15875" width="17.421875" style="16" bestFit="1" customWidth="1"/>
    <col min="15876" max="15876" width="17.421875" style="16" customWidth="1"/>
    <col min="15877" max="15877" width="25.140625" style="16" customWidth="1"/>
    <col min="15878" max="15878" width="11.00390625" style="16" customWidth="1"/>
    <col min="15879" max="16128" width="9.00390625" style="16" customWidth="1"/>
    <col min="16129" max="16129" width="2.421875" style="16" customWidth="1"/>
    <col min="16130" max="16130" width="14.28125" style="16" customWidth="1"/>
    <col min="16131" max="16131" width="17.421875" style="16" bestFit="1" customWidth="1"/>
    <col min="16132" max="16132" width="17.421875" style="16" customWidth="1"/>
    <col min="16133" max="16133" width="25.140625" style="16" customWidth="1"/>
    <col min="16134" max="16134" width="11.00390625" style="16" customWidth="1"/>
    <col min="16135" max="16384" width="9.00390625" style="16" customWidth="1"/>
  </cols>
  <sheetData>
    <row r="1" ht="17.25">
      <c r="A1" s="14" t="s">
        <v>23</v>
      </c>
    </row>
    <row r="2" ht="15">
      <c r="A2" s="15" t="s">
        <v>64</v>
      </c>
    </row>
    <row r="4" spans="1:17" ht="13.5" customHeight="1">
      <c r="A4" s="422" t="s">
        <v>65</v>
      </c>
      <c r="B4" s="422"/>
      <c r="C4" s="422"/>
      <c r="D4" s="422"/>
      <c r="E4" s="422"/>
      <c r="F4" s="422"/>
      <c r="G4" s="423"/>
      <c r="H4" s="423"/>
      <c r="I4" s="423"/>
      <c r="J4" s="423"/>
      <c r="K4" s="423"/>
      <c r="L4" s="423"/>
      <c r="M4" s="423"/>
      <c r="N4" s="423"/>
      <c r="O4" s="423"/>
      <c r="P4" s="423"/>
      <c r="Q4" s="423"/>
    </row>
    <row r="5" spans="1:17" s="21" customFormat="1" ht="15">
      <c r="A5" s="422"/>
      <c r="B5" s="422"/>
      <c r="C5" s="422"/>
      <c r="D5" s="422"/>
      <c r="E5" s="422"/>
      <c r="F5" s="422"/>
      <c r="G5" s="423"/>
      <c r="H5" s="423"/>
      <c r="I5" s="423"/>
      <c r="J5" s="423"/>
      <c r="K5" s="423"/>
      <c r="L5" s="423"/>
      <c r="M5" s="423"/>
      <c r="N5" s="423"/>
      <c r="O5" s="423"/>
      <c r="P5" s="423"/>
      <c r="Q5" s="423"/>
    </row>
    <row r="6" spans="1:17" s="21" customFormat="1" ht="15">
      <c r="A6" s="422"/>
      <c r="B6" s="422"/>
      <c r="C6" s="422"/>
      <c r="D6" s="422"/>
      <c r="E6" s="422"/>
      <c r="F6" s="422"/>
      <c r="G6" s="423"/>
      <c r="H6" s="423"/>
      <c r="I6" s="423"/>
      <c r="J6" s="423"/>
      <c r="K6" s="423"/>
      <c r="L6" s="423"/>
      <c r="M6" s="423"/>
      <c r="N6" s="423"/>
      <c r="O6" s="423"/>
      <c r="P6" s="423"/>
      <c r="Q6" s="423"/>
    </row>
    <row r="7" spans="1:17" s="21" customFormat="1" ht="15">
      <c r="A7" s="422"/>
      <c r="B7" s="422"/>
      <c r="C7" s="422"/>
      <c r="D7" s="422"/>
      <c r="E7" s="422"/>
      <c r="F7" s="422"/>
      <c r="G7" s="423"/>
      <c r="H7" s="423"/>
      <c r="I7" s="423"/>
      <c r="J7" s="423"/>
      <c r="K7" s="423"/>
      <c r="L7" s="423"/>
      <c r="M7" s="423"/>
      <c r="N7" s="423"/>
      <c r="O7" s="423"/>
      <c r="P7" s="423"/>
      <c r="Q7" s="423"/>
    </row>
    <row r="8" spans="1:17" s="21" customFormat="1" ht="15">
      <c r="A8" s="422"/>
      <c r="B8" s="422"/>
      <c r="C8" s="422"/>
      <c r="D8" s="422"/>
      <c r="E8" s="422"/>
      <c r="F8" s="422"/>
      <c r="G8" s="423"/>
      <c r="H8" s="423"/>
      <c r="I8" s="423"/>
      <c r="J8" s="423"/>
      <c r="K8" s="423"/>
      <c r="L8" s="423"/>
      <c r="M8" s="423"/>
      <c r="N8" s="423"/>
      <c r="O8" s="423"/>
      <c r="P8" s="423"/>
      <c r="Q8" s="423"/>
    </row>
    <row r="9" spans="1:17" s="21" customFormat="1" ht="15">
      <c r="A9" s="422"/>
      <c r="B9" s="422"/>
      <c r="C9" s="422"/>
      <c r="D9" s="422"/>
      <c r="E9" s="422"/>
      <c r="F9" s="422"/>
      <c r="G9" s="423"/>
      <c r="H9" s="423"/>
      <c r="I9" s="423"/>
      <c r="J9" s="423"/>
      <c r="K9" s="423"/>
      <c r="L9" s="423"/>
      <c r="M9" s="423"/>
      <c r="N9" s="423"/>
      <c r="O9" s="423"/>
      <c r="P9" s="423"/>
      <c r="Q9" s="423"/>
    </row>
    <row r="10" spans="1:17" s="21" customFormat="1" ht="15">
      <c r="A10" s="422"/>
      <c r="B10" s="422"/>
      <c r="C10" s="422"/>
      <c r="D10" s="422"/>
      <c r="E10" s="422"/>
      <c r="F10" s="422"/>
      <c r="G10" s="423"/>
      <c r="H10" s="423"/>
      <c r="I10" s="423"/>
      <c r="J10" s="423"/>
      <c r="K10" s="423"/>
      <c r="L10" s="423"/>
      <c r="M10" s="423"/>
      <c r="N10" s="423"/>
      <c r="O10" s="423"/>
      <c r="P10" s="423"/>
      <c r="Q10" s="423"/>
    </row>
    <row r="11" spans="1:17" s="21" customFormat="1" ht="117.75" customHeight="1">
      <c r="A11" s="422"/>
      <c r="B11" s="422"/>
      <c r="C11" s="422"/>
      <c r="D11" s="422"/>
      <c r="E11" s="422"/>
      <c r="F11" s="422"/>
      <c r="G11" s="423"/>
      <c r="H11" s="423"/>
      <c r="I11" s="423"/>
      <c r="J11" s="423"/>
      <c r="K11" s="423"/>
      <c r="L11" s="423"/>
      <c r="M11" s="423"/>
      <c r="N11" s="423"/>
      <c r="O11" s="423"/>
      <c r="P11" s="423"/>
      <c r="Q11" s="423"/>
    </row>
    <row r="12" ht="15">
      <c r="A12" s="16" t="s">
        <v>24</v>
      </c>
    </row>
    <row r="13" spans="2:6" ht="22.5" customHeight="1">
      <c r="B13" s="24"/>
      <c r="C13" s="50" t="s">
        <v>66</v>
      </c>
      <c r="D13" s="50" t="s">
        <v>67</v>
      </c>
      <c r="E13" s="50" t="s">
        <v>68</v>
      </c>
      <c r="F13" s="25" t="s">
        <v>25</v>
      </c>
    </row>
    <row r="14" spans="2:6" s="21" customFormat="1" ht="22.5" customHeight="1">
      <c r="B14" s="26" t="s">
        <v>26</v>
      </c>
      <c r="C14" s="27">
        <v>46990000</v>
      </c>
      <c r="D14" s="27">
        <v>44112400</v>
      </c>
      <c r="E14" s="28">
        <v>2877600</v>
      </c>
      <c r="F14" s="29">
        <v>0.06523335842076161</v>
      </c>
    </row>
    <row r="15" spans="2:6" s="21" customFormat="1" ht="22.5" customHeight="1">
      <c r="B15" s="26" t="s">
        <v>27</v>
      </c>
      <c r="C15" s="27">
        <v>3777300</v>
      </c>
      <c r="D15" s="27">
        <v>3828800</v>
      </c>
      <c r="E15" s="28">
        <v>-51500</v>
      </c>
      <c r="F15" s="30">
        <v>-0.013450689511073977</v>
      </c>
    </row>
    <row r="16" spans="2:6" s="21" customFormat="1" ht="22.5" customHeight="1">
      <c r="B16" s="31" t="s">
        <v>28</v>
      </c>
      <c r="C16" s="32">
        <v>50767300</v>
      </c>
      <c r="D16" s="32">
        <v>47941200</v>
      </c>
      <c r="E16" s="33">
        <v>2826100</v>
      </c>
      <c r="F16" s="34">
        <v>0.05894929622120437</v>
      </c>
    </row>
    <row r="18" ht="15">
      <c r="A18" s="16" t="s">
        <v>29</v>
      </c>
    </row>
    <row r="19" spans="2:6" ht="22.5" customHeight="1">
      <c r="B19" s="24"/>
      <c r="C19" s="50" t="s">
        <v>69</v>
      </c>
      <c r="D19" s="50" t="s">
        <v>67</v>
      </c>
      <c r="E19" s="50" t="s">
        <v>68</v>
      </c>
      <c r="F19" s="25" t="s">
        <v>25</v>
      </c>
    </row>
    <row r="20" spans="2:6" ht="22.5" customHeight="1">
      <c r="B20" s="26" t="s">
        <v>26</v>
      </c>
      <c r="C20" s="35">
        <v>151723</v>
      </c>
      <c r="D20" s="27">
        <v>114126</v>
      </c>
      <c r="E20" s="28">
        <f>C20-D20</f>
        <v>37597</v>
      </c>
      <c r="F20" s="29">
        <f>(C20/D20)-1</f>
        <v>0.32943413420254797</v>
      </c>
    </row>
    <row r="21" spans="2:6" ht="22.5" customHeight="1">
      <c r="B21" s="26" t="s">
        <v>27</v>
      </c>
      <c r="C21" s="35">
        <v>398086</v>
      </c>
      <c r="D21" s="27">
        <v>361652</v>
      </c>
      <c r="E21" s="28">
        <f aca="true" t="shared" si="0" ref="E21:E22">C21-D21</f>
        <v>36434</v>
      </c>
      <c r="F21" s="36">
        <f aca="true" t="shared" si="1" ref="F21:F22">(C21/D21)-1</f>
        <v>0.10074325594770661</v>
      </c>
    </row>
    <row r="22" spans="2:6" ht="22.5" customHeight="1">
      <c r="B22" s="31" t="s">
        <v>28</v>
      </c>
      <c r="C22" s="37">
        <f>SUM(C20:C21)</f>
        <v>549809</v>
      </c>
      <c r="D22" s="32">
        <v>475778</v>
      </c>
      <c r="E22" s="33">
        <f t="shared" si="0"/>
        <v>74031</v>
      </c>
      <c r="F22" s="38">
        <f t="shared" si="1"/>
        <v>0.15559988061659014</v>
      </c>
    </row>
    <row r="24" ht="15">
      <c r="B24" s="16" t="s">
        <v>30</v>
      </c>
    </row>
    <row r="32" ht="14.25"/>
    <row r="33" ht="14.25"/>
    <row r="35" ht="15">
      <c r="B35" s="16" t="s">
        <v>31</v>
      </c>
    </row>
  </sheetData>
  <mergeCells count="2">
    <mergeCell ref="A4:F11"/>
    <mergeCell ref="G4:Q11"/>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topLeftCell="A1"/>
  </sheetViews>
  <sheetFormatPr defaultColWidth="9.140625" defaultRowHeight="15"/>
  <cols>
    <col min="1" max="1" width="6.28125" style="17" customWidth="1"/>
    <col min="2" max="2" width="4.421875" style="17" customWidth="1"/>
    <col min="3" max="4" width="17.421875" style="17" customWidth="1"/>
    <col min="5" max="5" width="9.7109375" style="17" bestFit="1" customWidth="1"/>
    <col min="6" max="6" width="10.7109375" style="17" bestFit="1" customWidth="1"/>
    <col min="7" max="7" width="17.421875" style="17" customWidth="1"/>
    <col min="8" max="8" width="3.8515625" style="17" customWidth="1"/>
    <col min="9" max="10" width="2.421875" style="17" customWidth="1"/>
    <col min="11" max="249" width="9.00390625" style="17" customWidth="1"/>
    <col min="250" max="250" width="6.28125" style="17" customWidth="1"/>
    <col min="251" max="251" width="4.421875" style="17" customWidth="1"/>
    <col min="252" max="253" width="17.421875" style="17" customWidth="1"/>
    <col min="254" max="254" width="9.7109375" style="17" bestFit="1" customWidth="1"/>
    <col min="255" max="255" width="10.7109375" style="17" bestFit="1" customWidth="1"/>
    <col min="256" max="256" width="17.421875" style="17" customWidth="1"/>
    <col min="257" max="257" width="3.8515625" style="17" customWidth="1"/>
    <col min="258" max="259" width="2.421875" style="17" customWidth="1"/>
    <col min="260" max="260" width="3.421875" style="17" customWidth="1"/>
    <col min="261" max="261" width="21.7109375" style="17" customWidth="1"/>
    <col min="262" max="262" width="20.28125" style="17" customWidth="1"/>
    <col min="263" max="263" width="2.28125" style="17" customWidth="1"/>
    <col min="264" max="264" width="15.00390625" style="17" customWidth="1"/>
    <col min="265" max="505" width="9.00390625" style="17" customWidth="1"/>
    <col min="506" max="506" width="6.28125" style="17" customWidth="1"/>
    <col min="507" max="507" width="4.421875" style="17" customWidth="1"/>
    <col min="508" max="509" width="17.421875" style="17" customWidth="1"/>
    <col min="510" max="510" width="9.7109375" style="17" bestFit="1" customWidth="1"/>
    <col min="511" max="511" width="10.7109375" style="17" bestFit="1" customWidth="1"/>
    <col min="512" max="512" width="17.421875" style="17" customWidth="1"/>
    <col min="513" max="513" width="3.8515625" style="17" customWidth="1"/>
    <col min="514" max="515" width="2.421875" style="17" customWidth="1"/>
    <col min="516" max="516" width="3.421875" style="17" customWidth="1"/>
    <col min="517" max="517" width="21.7109375" style="17" customWidth="1"/>
    <col min="518" max="518" width="20.28125" style="17" customWidth="1"/>
    <col min="519" max="519" width="2.28125" style="17" customWidth="1"/>
    <col min="520" max="520" width="15.00390625" style="17" customWidth="1"/>
    <col min="521" max="761" width="9.00390625" style="17" customWidth="1"/>
    <col min="762" max="762" width="6.28125" style="17" customWidth="1"/>
    <col min="763" max="763" width="4.421875" style="17" customWidth="1"/>
    <col min="764" max="765" width="17.421875" style="17" customWidth="1"/>
    <col min="766" max="766" width="9.7109375" style="17" bestFit="1" customWidth="1"/>
    <col min="767" max="767" width="10.7109375" style="17" bestFit="1" customWidth="1"/>
    <col min="768" max="768" width="17.421875" style="17" customWidth="1"/>
    <col min="769" max="769" width="3.8515625" style="17" customWidth="1"/>
    <col min="770" max="771" width="2.421875" style="17" customWidth="1"/>
    <col min="772" max="772" width="3.421875" style="17" customWidth="1"/>
    <col min="773" max="773" width="21.7109375" style="17" customWidth="1"/>
    <col min="774" max="774" width="20.28125" style="17" customWidth="1"/>
    <col min="775" max="775" width="2.28125" style="17" customWidth="1"/>
    <col min="776" max="776" width="15.00390625" style="17" customWidth="1"/>
    <col min="777" max="1017" width="9.00390625" style="17" customWidth="1"/>
    <col min="1018" max="1018" width="6.28125" style="17" customWidth="1"/>
    <col min="1019" max="1019" width="4.421875" style="17" customWidth="1"/>
    <col min="1020" max="1021" width="17.421875" style="17" customWidth="1"/>
    <col min="1022" max="1022" width="9.7109375" style="17" bestFit="1" customWidth="1"/>
    <col min="1023" max="1023" width="10.7109375" style="17" bestFit="1" customWidth="1"/>
    <col min="1024" max="1024" width="17.421875" style="17" customWidth="1"/>
    <col min="1025" max="1025" width="3.8515625" style="17" customWidth="1"/>
    <col min="1026" max="1027" width="2.421875" style="17" customWidth="1"/>
    <col min="1028" max="1028" width="3.421875" style="17" customWidth="1"/>
    <col min="1029" max="1029" width="21.7109375" style="17" customWidth="1"/>
    <col min="1030" max="1030" width="20.28125" style="17" customWidth="1"/>
    <col min="1031" max="1031" width="2.28125" style="17" customWidth="1"/>
    <col min="1032" max="1032" width="15.00390625" style="17" customWidth="1"/>
    <col min="1033" max="1273" width="9.00390625" style="17" customWidth="1"/>
    <col min="1274" max="1274" width="6.28125" style="17" customWidth="1"/>
    <col min="1275" max="1275" width="4.421875" style="17" customWidth="1"/>
    <col min="1276" max="1277" width="17.421875" style="17" customWidth="1"/>
    <col min="1278" max="1278" width="9.7109375" style="17" bestFit="1" customWidth="1"/>
    <col min="1279" max="1279" width="10.7109375" style="17" bestFit="1" customWidth="1"/>
    <col min="1280" max="1280" width="17.421875" style="17" customWidth="1"/>
    <col min="1281" max="1281" width="3.8515625" style="17" customWidth="1"/>
    <col min="1282" max="1283" width="2.421875" style="17" customWidth="1"/>
    <col min="1284" max="1284" width="3.421875" style="17" customWidth="1"/>
    <col min="1285" max="1285" width="21.7109375" style="17" customWidth="1"/>
    <col min="1286" max="1286" width="20.28125" style="17" customWidth="1"/>
    <col min="1287" max="1287" width="2.28125" style="17" customWidth="1"/>
    <col min="1288" max="1288" width="15.00390625" style="17" customWidth="1"/>
    <col min="1289" max="1529" width="9.00390625" style="17" customWidth="1"/>
    <col min="1530" max="1530" width="6.28125" style="17" customWidth="1"/>
    <col min="1531" max="1531" width="4.421875" style="17" customWidth="1"/>
    <col min="1532" max="1533" width="17.421875" style="17" customWidth="1"/>
    <col min="1534" max="1534" width="9.7109375" style="17" bestFit="1" customWidth="1"/>
    <col min="1535" max="1535" width="10.7109375" style="17" bestFit="1" customWidth="1"/>
    <col min="1536" max="1536" width="17.421875" style="17" customWidth="1"/>
    <col min="1537" max="1537" width="3.8515625" style="17" customWidth="1"/>
    <col min="1538" max="1539" width="2.421875" style="17" customWidth="1"/>
    <col min="1540" max="1540" width="3.421875" style="17" customWidth="1"/>
    <col min="1541" max="1541" width="21.7109375" style="17" customWidth="1"/>
    <col min="1542" max="1542" width="20.28125" style="17" customWidth="1"/>
    <col min="1543" max="1543" width="2.28125" style="17" customWidth="1"/>
    <col min="1544" max="1544" width="15.00390625" style="17" customWidth="1"/>
    <col min="1545" max="1785" width="9.00390625" style="17" customWidth="1"/>
    <col min="1786" max="1786" width="6.28125" style="17" customWidth="1"/>
    <col min="1787" max="1787" width="4.421875" style="17" customWidth="1"/>
    <col min="1788" max="1789" width="17.421875" style="17" customWidth="1"/>
    <col min="1790" max="1790" width="9.7109375" style="17" bestFit="1" customWidth="1"/>
    <col min="1791" max="1791" width="10.7109375" style="17" bestFit="1" customWidth="1"/>
    <col min="1792" max="1792" width="17.421875" style="17" customWidth="1"/>
    <col min="1793" max="1793" width="3.8515625" style="17" customWidth="1"/>
    <col min="1794" max="1795" width="2.421875" style="17" customWidth="1"/>
    <col min="1796" max="1796" width="3.421875" style="17" customWidth="1"/>
    <col min="1797" max="1797" width="21.7109375" style="17" customWidth="1"/>
    <col min="1798" max="1798" width="20.28125" style="17" customWidth="1"/>
    <col min="1799" max="1799" width="2.28125" style="17" customWidth="1"/>
    <col min="1800" max="1800" width="15.00390625" style="17" customWidth="1"/>
    <col min="1801" max="2041" width="9.00390625" style="17" customWidth="1"/>
    <col min="2042" max="2042" width="6.28125" style="17" customWidth="1"/>
    <col min="2043" max="2043" width="4.421875" style="17" customWidth="1"/>
    <col min="2044" max="2045" width="17.421875" style="17" customWidth="1"/>
    <col min="2046" max="2046" width="9.7109375" style="17" bestFit="1" customWidth="1"/>
    <col min="2047" max="2047" width="10.7109375" style="17" bestFit="1" customWidth="1"/>
    <col min="2048" max="2048" width="17.421875" style="17" customWidth="1"/>
    <col min="2049" max="2049" width="3.8515625" style="17" customWidth="1"/>
    <col min="2050" max="2051" width="2.421875" style="17" customWidth="1"/>
    <col min="2052" max="2052" width="3.421875" style="17" customWidth="1"/>
    <col min="2053" max="2053" width="21.7109375" style="17" customWidth="1"/>
    <col min="2054" max="2054" width="20.28125" style="17" customWidth="1"/>
    <col min="2055" max="2055" width="2.28125" style="17" customWidth="1"/>
    <col min="2056" max="2056" width="15.00390625" style="17" customWidth="1"/>
    <col min="2057" max="2297" width="9.00390625" style="17" customWidth="1"/>
    <col min="2298" max="2298" width="6.28125" style="17" customWidth="1"/>
    <col min="2299" max="2299" width="4.421875" style="17" customWidth="1"/>
    <col min="2300" max="2301" width="17.421875" style="17" customWidth="1"/>
    <col min="2302" max="2302" width="9.7109375" style="17" bestFit="1" customWidth="1"/>
    <col min="2303" max="2303" width="10.7109375" style="17" bestFit="1" customWidth="1"/>
    <col min="2304" max="2304" width="17.421875" style="17" customWidth="1"/>
    <col min="2305" max="2305" width="3.8515625" style="17" customWidth="1"/>
    <col min="2306" max="2307" width="2.421875" style="17" customWidth="1"/>
    <col min="2308" max="2308" width="3.421875" style="17" customWidth="1"/>
    <col min="2309" max="2309" width="21.7109375" style="17" customWidth="1"/>
    <col min="2310" max="2310" width="20.28125" style="17" customWidth="1"/>
    <col min="2311" max="2311" width="2.28125" style="17" customWidth="1"/>
    <col min="2312" max="2312" width="15.00390625" style="17" customWidth="1"/>
    <col min="2313" max="2553" width="9.00390625" style="17" customWidth="1"/>
    <col min="2554" max="2554" width="6.28125" style="17" customWidth="1"/>
    <col min="2555" max="2555" width="4.421875" style="17" customWidth="1"/>
    <col min="2556" max="2557" width="17.421875" style="17" customWidth="1"/>
    <col min="2558" max="2558" width="9.7109375" style="17" bestFit="1" customWidth="1"/>
    <col min="2559" max="2559" width="10.7109375" style="17" bestFit="1" customWidth="1"/>
    <col min="2560" max="2560" width="17.421875" style="17" customWidth="1"/>
    <col min="2561" max="2561" width="3.8515625" style="17" customWidth="1"/>
    <col min="2562" max="2563" width="2.421875" style="17" customWidth="1"/>
    <col min="2564" max="2564" width="3.421875" style="17" customWidth="1"/>
    <col min="2565" max="2565" width="21.7109375" style="17" customWidth="1"/>
    <col min="2566" max="2566" width="20.28125" style="17" customWidth="1"/>
    <col min="2567" max="2567" width="2.28125" style="17" customWidth="1"/>
    <col min="2568" max="2568" width="15.00390625" style="17" customWidth="1"/>
    <col min="2569" max="2809" width="9.00390625" style="17" customWidth="1"/>
    <col min="2810" max="2810" width="6.28125" style="17" customWidth="1"/>
    <col min="2811" max="2811" width="4.421875" style="17" customWidth="1"/>
    <col min="2812" max="2813" width="17.421875" style="17" customWidth="1"/>
    <col min="2814" max="2814" width="9.7109375" style="17" bestFit="1" customWidth="1"/>
    <col min="2815" max="2815" width="10.7109375" style="17" bestFit="1" customWidth="1"/>
    <col min="2816" max="2816" width="17.421875" style="17" customWidth="1"/>
    <col min="2817" max="2817" width="3.8515625" style="17" customWidth="1"/>
    <col min="2818" max="2819" width="2.421875" style="17" customWidth="1"/>
    <col min="2820" max="2820" width="3.421875" style="17" customWidth="1"/>
    <col min="2821" max="2821" width="21.7109375" style="17" customWidth="1"/>
    <col min="2822" max="2822" width="20.28125" style="17" customWidth="1"/>
    <col min="2823" max="2823" width="2.28125" style="17" customWidth="1"/>
    <col min="2824" max="2824" width="15.00390625" style="17" customWidth="1"/>
    <col min="2825" max="3065" width="9.00390625" style="17" customWidth="1"/>
    <col min="3066" max="3066" width="6.28125" style="17" customWidth="1"/>
    <col min="3067" max="3067" width="4.421875" style="17" customWidth="1"/>
    <col min="3068" max="3069" width="17.421875" style="17" customWidth="1"/>
    <col min="3070" max="3070" width="9.7109375" style="17" bestFit="1" customWidth="1"/>
    <col min="3071" max="3071" width="10.7109375" style="17" bestFit="1" customWidth="1"/>
    <col min="3072" max="3072" width="17.421875" style="17" customWidth="1"/>
    <col min="3073" max="3073" width="3.8515625" style="17" customWidth="1"/>
    <col min="3074" max="3075" width="2.421875" style="17" customWidth="1"/>
    <col min="3076" max="3076" width="3.421875" style="17" customWidth="1"/>
    <col min="3077" max="3077" width="21.7109375" style="17" customWidth="1"/>
    <col min="3078" max="3078" width="20.28125" style="17" customWidth="1"/>
    <col min="3079" max="3079" width="2.28125" style="17" customWidth="1"/>
    <col min="3080" max="3080" width="15.00390625" style="17" customWidth="1"/>
    <col min="3081" max="3321" width="9.00390625" style="17" customWidth="1"/>
    <col min="3322" max="3322" width="6.28125" style="17" customWidth="1"/>
    <col min="3323" max="3323" width="4.421875" style="17" customWidth="1"/>
    <col min="3324" max="3325" width="17.421875" style="17" customWidth="1"/>
    <col min="3326" max="3326" width="9.7109375" style="17" bestFit="1" customWidth="1"/>
    <col min="3327" max="3327" width="10.7109375" style="17" bestFit="1" customWidth="1"/>
    <col min="3328" max="3328" width="17.421875" style="17" customWidth="1"/>
    <col min="3329" max="3329" width="3.8515625" style="17" customWidth="1"/>
    <col min="3330" max="3331" width="2.421875" style="17" customWidth="1"/>
    <col min="3332" max="3332" width="3.421875" style="17" customWidth="1"/>
    <col min="3333" max="3333" width="21.7109375" style="17" customWidth="1"/>
    <col min="3334" max="3334" width="20.28125" style="17" customWidth="1"/>
    <col min="3335" max="3335" width="2.28125" style="17" customWidth="1"/>
    <col min="3336" max="3336" width="15.00390625" style="17" customWidth="1"/>
    <col min="3337" max="3577" width="9.00390625" style="17" customWidth="1"/>
    <col min="3578" max="3578" width="6.28125" style="17" customWidth="1"/>
    <col min="3579" max="3579" width="4.421875" style="17" customWidth="1"/>
    <col min="3580" max="3581" width="17.421875" style="17" customWidth="1"/>
    <col min="3582" max="3582" width="9.7109375" style="17" bestFit="1" customWidth="1"/>
    <col min="3583" max="3583" width="10.7109375" style="17" bestFit="1" customWidth="1"/>
    <col min="3584" max="3584" width="17.421875" style="17" customWidth="1"/>
    <col min="3585" max="3585" width="3.8515625" style="17" customWidth="1"/>
    <col min="3586" max="3587" width="2.421875" style="17" customWidth="1"/>
    <col min="3588" max="3588" width="3.421875" style="17" customWidth="1"/>
    <col min="3589" max="3589" width="21.7109375" style="17" customWidth="1"/>
    <col min="3590" max="3590" width="20.28125" style="17" customWidth="1"/>
    <col min="3591" max="3591" width="2.28125" style="17" customWidth="1"/>
    <col min="3592" max="3592" width="15.00390625" style="17" customWidth="1"/>
    <col min="3593" max="3833" width="9.00390625" style="17" customWidth="1"/>
    <col min="3834" max="3834" width="6.28125" style="17" customWidth="1"/>
    <col min="3835" max="3835" width="4.421875" style="17" customWidth="1"/>
    <col min="3836" max="3837" width="17.421875" style="17" customWidth="1"/>
    <col min="3838" max="3838" width="9.7109375" style="17" bestFit="1" customWidth="1"/>
    <col min="3839" max="3839" width="10.7109375" style="17" bestFit="1" customWidth="1"/>
    <col min="3840" max="3840" width="17.421875" style="17" customWidth="1"/>
    <col min="3841" max="3841" width="3.8515625" style="17" customWidth="1"/>
    <col min="3842" max="3843" width="2.421875" style="17" customWidth="1"/>
    <col min="3844" max="3844" width="3.421875" style="17" customWidth="1"/>
    <col min="3845" max="3845" width="21.7109375" style="17" customWidth="1"/>
    <col min="3846" max="3846" width="20.28125" style="17" customWidth="1"/>
    <col min="3847" max="3847" width="2.28125" style="17" customWidth="1"/>
    <col min="3848" max="3848" width="15.00390625" style="17" customWidth="1"/>
    <col min="3849" max="4089" width="9.00390625" style="17" customWidth="1"/>
    <col min="4090" max="4090" width="6.28125" style="17" customWidth="1"/>
    <col min="4091" max="4091" width="4.421875" style="17" customWidth="1"/>
    <col min="4092" max="4093" width="17.421875" style="17" customWidth="1"/>
    <col min="4094" max="4094" width="9.7109375" style="17" bestFit="1" customWidth="1"/>
    <col min="4095" max="4095" width="10.7109375" style="17" bestFit="1" customWidth="1"/>
    <col min="4096" max="4096" width="17.421875" style="17" customWidth="1"/>
    <col min="4097" max="4097" width="3.8515625" style="17" customWidth="1"/>
    <col min="4098" max="4099" width="2.421875" style="17" customWidth="1"/>
    <col min="4100" max="4100" width="3.421875" style="17" customWidth="1"/>
    <col min="4101" max="4101" width="21.7109375" style="17" customWidth="1"/>
    <col min="4102" max="4102" width="20.28125" style="17" customWidth="1"/>
    <col min="4103" max="4103" width="2.28125" style="17" customWidth="1"/>
    <col min="4104" max="4104" width="15.00390625" style="17" customWidth="1"/>
    <col min="4105" max="4345" width="9.00390625" style="17" customWidth="1"/>
    <col min="4346" max="4346" width="6.28125" style="17" customWidth="1"/>
    <col min="4347" max="4347" width="4.421875" style="17" customWidth="1"/>
    <col min="4348" max="4349" width="17.421875" style="17" customWidth="1"/>
    <col min="4350" max="4350" width="9.7109375" style="17" bestFit="1" customWidth="1"/>
    <col min="4351" max="4351" width="10.7109375" style="17" bestFit="1" customWidth="1"/>
    <col min="4352" max="4352" width="17.421875" style="17" customWidth="1"/>
    <col min="4353" max="4353" width="3.8515625" style="17" customWidth="1"/>
    <col min="4354" max="4355" width="2.421875" style="17" customWidth="1"/>
    <col min="4356" max="4356" width="3.421875" style="17" customWidth="1"/>
    <col min="4357" max="4357" width="21.7109375" style="17" customWidth="1"/>
    <col min="4358" max="4358" width="20.28125" style="17" customWidth="1"/>
    <col min="4359" max="4359" width="2.28125" style="17" customWidth="1"/>
    <col min="4360" max="4360" width="15.00390625" style="17" customWidth="1"/>
    <col min="4361" max="4601" width="9.00390625" style="17" customWidth="1"/>
    <col min="4602" max="4602" width="6.28125" style="17" customWidth="1"/>
    <col min="4603" max="4603" width="4.421875" style="17" customWidth="1"/>
    <col min="4604" max="4605" width="17.421875" style="17" customWidth="1"/>
    <col min="4606" max="4606" width="9.7109375" style="17" bestFit="1" customWidth="1"/>
    <col min="4607" max="4607" width="10.7109375" style="17" bestFit="1" customWidth="1"/>
    <col min="4608" max="4608" width="17.421875" style="17" customWidth="1"/>
    <col min="4609" max="4609" width="3.8515625" style="17" customWidth="1"/>
    <col min="4610" max="4611" width="2.421875" style="17" customWidth="1"/>
    <col min="4612" max="4612" width="3.421875" style="17" customWidth="1"/>
    <col min="4613" max="4613" width="21.7109375" style="17" customWidth="1"/>
    <col min="4614" max="4614" width="20.28125" style="17" customWidth="1"/>
    <col min="4615" max="4615" width="2.28125" style="17" customWidth="1"/>
    <col min="4616" max="4616" width="15.00390625" style="17" customWidth="1"/>
    <col min="4617" max="4857" width="9.00390625" style="17" customWidth="1"/>
    <col min="4858" max="4858" width="6.28125" style="17" customWidth="1"/>
    <col min="4859" max="4859" width="4.421875" style="17" customWidth="1"/>
    <col min="4860" max="4861" width="17.421875" style="17" customWidth="1"/>
    <col min="4862" max="4862" width="9.7109375" style="17" bestFit="1" customWidth="1"/>
    <col min="4863" max="4863" width="10.7109375" style="17" bestFit="1" customWidth="1"/>
    <col min="4864" max="4864" width="17.421875" style="17" customWidth="1"/>
    <col min="4865" max="4865" width="3.8515625" style="17" customWidth="1"/>
    <col min="4866" max="4867" width="2.421875" style="17" customWidth="1"/>
    <col min="4868" max="4868" width="3.421875" style="17" customWidth="1"/>
    <col min="4869" max="4869" width="21.7109375" style="17" customWidth="1"/>
    <col min="4870" max="4870" width="20.28125" style="17" customWidth="1"/>
    <col min="4871" max="4871" width="2.28125" style="17" customWidth="1"/>
    <col min="4872" max="4872" width="15.00390625" style="17" customWidth="1"/>
    <col min="4873" max="5113" width="9.00390625" style="17" customWidth="1"/>
    <col min="5114" max="5114" width="6.28125" style="17" customWidth="1"/>
    <col min="5115" max="5115" width="4.421875" style="17" customWidth="1"/>
    <col min="5116" max="5117" width="17.421875" style="17" customWidth="1"/>
    <col min="5118" max="5118" width="9.7109375" style="17" bestFit="1" customWidth="1"/>
    <col min="5119" max="5119" width="10.7109375" style="17" bestFit="1" customWidth="1"/>
    <col min="5120" max="5120" width="17.421875" style="17" customWidth="1"/>
    <col min="5121" max="5121" width="3.8515625" style="17" customWidth="1"/>
    <col min="5122" max="5123" width="2.421875" style="17" customWidth="1"/>
    <col min="5124" max="5124" width="3.421875" style="17" customWidth="1"/>
    <col min="5125" max="5125" width="21.7109375" style="17" customWidth="1"/>
    <col min="5126" max="5126" width="20.28125" style="17" customWidth="1"/>
    <col min="5127" max="5127" width="2.28125" style="17" customWidth="1"/>
    <col min="5128" max="5128" width="15.00390625" style="17" customWidth="1"/>
    <col min="5129" max="5369" width="9.00390625" style="17" customWidth="1"/>
    <col min="5370" max="5370" width="6.28125" style="17" customWidth="1"/>
    <col min="5371" max="5371" width="4.421875" style="17" customWidth="1"/>
    <col min="5372" max="5373" width="17.421875" style="17" customWidth="1"/>
    <col min="5374" max="5374" width="9.7109375" style="17" bestFit="1" customWidth="1"/>
    <col min="5375" max="5375" width="10.7109375" style="17" bestFit="1" customWidth="1"/>
    <col min="5376" max="5376" width="17.421875" style="17" customWidth="1"/>
    <col min="5377" max="5377" width="3.8515625" style="17" customWidth="1"/>
    <col min="5378" max="5379" width="2.421875" style="17" customWidth="1"/>
    <col min="5380" max="5380" width="3.421875" style="17" customWidth="1"/>
    <col min="5381" max="5381" width="21.7109375" style="17" customWidth="1"/>
    <col min="5382" max="5382" width="20.28125" style="17" customWidth="1"/>
    <col min="5383" max="5383" width="2.28125" style="17" customWidth="1"/>
    <col min="5384" max="5384" width="15.00390625" style="17" customWidth="1"/>
    <col min="5385" max="5625" width="9.00390625" style="17" customWidth="1"/>
    <col min="5626" max="5626" width="6.28125" style="17" customWidth="1"/>
    <col min="5627" max="5627" width="4.421875" style="17" customWidth="1"/>
    <col min="5628" max="5629" width="17.421875" style="17" customWidth="1"/>
    <col min="5630" max="5630" width="9.7109375" style="17" bestFit="1" customWidth="1"/>
    <col min="5631" max="5631" width="10.7109375" style="17" bestFit="1" customWidth="1"/>
    <col min="5632" max="5632" width="17.421875" style="17" customWidth="1"/>
    <col min="5633" max="5633" width="3.8515625" style="17" customWidth="1"/>
    <col min="5634" max="5635" width="2.421875" style="17" customWidth="1"/>
    <col min="5636" max="5636" width="3.421875" style="17" customWidth="1"/>
    <col min="5637" max="5637" width="21.7109375" style="17" customWidth="1"/>
    <col min="5638" max="5638" width="20.28125" style="17" customWidth="1"/>
    <col min="5639" max="5639" width="2.28125" style="17" customWidth="1"/>
    <col min="5640" max="5640" width="15.00390625" style="17" customWidth="1"/>
    <col min="5641" max="5881" width="9.00390625" style="17" customWidth="1"/>
    <col min="5882" max="5882" width="6.28125" style="17" customWidth="1"/>
    <col min="5883" max="5883" width="4.421875" style="17" customWidth="1"/>
    <col min="5884" max="5885" width="17.421875" style="17" customWidth="1"/>
    <col min="5886" max="5886" width="9.7109375" style="17" bestFit="1" customWidth="1"/>
    <col min="5887" max="5887" width="10.7109375" style="17" bestFit="1" customWidth="1"/>
    <col min="5888" max="5888" width="17.421875" style="17" customWidth="1"/>
    <col min="5889" max="5889" width="3.8515625" style="17" customWidth="1"/>
    <col min="5890" max="5891" width="2.421875" style="17" customWidth="1"/>
    <col min="5892" max="5892" width="3.421875" style="17" customWidth="1"/>
    <col min="5893" max="5893" width="21.7109375" style="17" customWidth="1"/>
    <col min="5894" max="5894" width="20.28125" style="17" customWidth="1"/>
    <col min="5895" max="5895" width="2.28125" style="17" customWidth="1"/>
    <col min="5896" max="5896" width="15.00390625" style="17" customWidth="1"/>
    <col min="5897" max="6137" width="9.00390625" style="17" customWidth="1"/>
    <col min="6138" max="6138" width="6.28125" style="17" customWidth="1"/>
    <col min="6139" max="6139" width="4.421875" style="17" customWidth="1"/>
    <col min="6140" max="6141" width="17.421875" style="17" customWidth="1"/>
    <col min="6142" max="6142" width="9.7109375" style="17" bestFit="1" customWidth="1"/>
    <col min="6143" max="6143" width="10.7109375" style="17" bestFit="1" customWidth="1"/>
    <col min="6144" max="6144" width="17.421875" style="17" customWidth="1"/>
    <col min="6145" max="6145" width="3.8515625" style="17" customWidth="1"/>
    <col min="6146" max="6147" width="2.421875" style="17" customWidth="1"/>
    <col min="6148" max="6148" width="3.421875" style="17" customWidth="1"/>
    <col min="6149" max="6149" width="21.7109375" style="17" customWidth="1"/>
    <col min="6150" max="6150" width="20.28125" style="17" customWidth="1"/>
    <col min="6151" max="6151" width="2.28125" style="17" customWidth="1"/>
    <col min="6152" max="6152" width="15.00390625" style="17" customWidth="1"/>
    <col min="6153" max="6393" width="9.00390625" style="17" customWidth="1"/>
    <col min="6394" max="6394" width="6.28125" style="17" customWidth="1"/>
    <col min="6395" max="6395" width="4.421875" style="17" customWidth="1"/>
    <col min="6396" max="6397" width="17.421875" style="17" customWidth="1"/>
    <col min="6398" max="6398" width="9.7109375" style="17" bestFit="1" customWidth="1"/>
    <col min="6399" max="6399" width="10.7109375" style="17" bestFit="1" customWidth="1"/>
    <col min="6400" max="6400" width="17.421875" style="17" customWidth="1"/>
    <col min="6401" max="6401" width="3.8515625" style="17" customWidth="1"/>
    <col min="6402" max="6403" width="2.421875" style="17" customWidth="1"/>
    <col min="6404" max="6404" width="3.421875" style="17" customWidth="1"/>
    <col min="6405" max="6405" width="21.7109375" style="17" customWidth="1"/>
    <col min="6406" max="6406" width="20.28125" style="17" customWidth="1"/>
    <col min="6407" max="6407" width="2.28125" style="17" customWidth="1"/>
    <col min="6408" max="6408" width="15.00390625" style="17" customWidth="1"/>
    <col min="6409" max="6649" width="9.00390625" style="17" customWidth="1"/>
    <col min="6650" max="6650" width="6.28125" style="17" customWidth="1"/>
    <col min="6651" max="6651" width="4.421875" style="17" customWidth="1"/>
    <col min="6652" max="6653" width="17.421875" style="17" customWidth="1"/>
    <col min="6654" max="6654" width="9.7109375" style="17" bestFit="1" customWidth="1"/>
    <col min="6655" max="6655" width="10.7109375" style="17" bestFit="1" customWidth="1"/>
    <col min="6656" max="6656" width="17.421875" style="17" customWidth="1"/>
    <col min="6657" max="6657" width="3.8515625" style="17" customWidth="1"/>
    <col min="6658" max="6659" width="2.421875" style="17" customWidth="1"/>
    <col min="6660" max="6660" width="3.421875" style="17" customWidth="1"/>
    <col min="6661" max="6661" width="21.7109375" style="17" customWidth="1"/>
    <col min="6662" max="6662" width="20.28125" style="17" customWidth="1"/>
    <col min="6663" max="6663" width="2.28125" style="17" customWidth="1"/>
    <col min="6664" max="6664" width="15.00390625" style="17" customWidth="1"/>
    <col min="6665" max="6905" width="9.00390625" style="17" customWidth="1"/>
    <col min="6906" max="6906" width="6.28125" style="17" customWidth="1"/>
    <col min="6907" max="6907" width="4.421875" style="17" customWidth="1"/>
    <col min="6908" max="6909" width="17.421875" style="17" customWidth="1"/>
    <col min="6910" max="6910" width="9.7109375" style="17" bestFit="1" customWidth="1"/>
    <col min="6911" max="6911" width="10.7109375" style="17" bestFit="1" customWidth="1"/>
    <col min="6912" max="6912" width="17.421875" style="17" customWidth="1"/>
    <col min="6913" max="6913" width="3.8515625" style="17" customWidth="1"/>
    <col min="6914" max="6915" width="2.421875" style="17" customWidth="1"/>
    <col min="6916" max="6916" width="3.421875" style="17" customWidth="1"/>
    <col min="6917" max="6917" width="21.7109375" style="17" customWidth="1"/>
    <col min="6918" max="6918" width="20.28125" style="17" customWidth="1"/>
    <col min="6919" max="6919" width="2.28125" style="17" customWidth="1"/>
    <col min="6920" max="6920" width="15.00390625" style="17" customWidth="1"/>
    <col min="6921" max="7161" width="9.00390625" style="17" customWidth="1"/>
    <col min="7162" max="7162" width="6.28125" style="17" customWidth="1"/>
    <col min="7163" max="7163" width="4.421875" style="17" customWidth="1"/>
    <col min="7164" max="7165" width="17.421875" style="17" customWidth="1"/>
    <col min="7166" max="7166" width="9.7109375" style="17" bestFit="1" customWidth="1"/>
    <col min="7167" max="7167" width="10.7109375" style="17" bestFit="1" customWidth="1"/>
    <col min="7168" max="7168" width="17.421875" style="17" customWidth="1"/>
    <col min="7169" max="7169" width="3.8515625" style="17" customWidth="1"/>
    <col min="7170" max="7171" width="2.421875" style="17" customWidth="1"/>
    <col min="7172" max="7172" width="3.421875" style="17" customWidth="1"/>
    <col min="7173" max="7173" width="21.7109375" style="17" customWidth="1"/>
    <col min="7174" max="7174" width="20.28125" style="17" customWidth="1"/>
    <col min="7175" max="7175" width="2.28125" style="17" customWidth="1"/>
    <col min="7176" max="7176" width="15.00390625" style="17" customWidth="1"/>
    <col min="7177" max="7417" width="9.00390625" style="17" customWidth="1"/>
    <col min="7418" max="7418" width="6.28125" style="17" customWidth="1"/>
    <col min="7419" max="7419" width="4.421875" style="17" customWidth="1"/>
    <col min="7420" max="7421" width="17.421875" style="17" customWidth="1"/>
    <col min="7422" max="7422" width="9.7109375" style="17" bestFit="1" customWidth="1"/>
    <col min="7423" max="7423" width="10.7109375" style="17" bestFit="1" customWidth="1"/>
    <col min="7424" max="7424" width="17.421875" style="17" customWidth="1"/>
    <col min="7425" max="7425" width="3.8515625" style="17" customWidth="1"/>
    <col min="7426" max="7427" width="2.421875" style="17" customWidth="1"/>
    <col min="7428" max="7428" width="3.421875" style="17" customWidth="1"/>
    <col min="7429" max="7429" width="21.7109375" style="17" customWidth="1"/>
    <col min="7430" max="7430" width="20.28125" style="17" customWidth="1"/>
    <col min="7431" max="7431" width="2.28125" style="17" customWidth="1"/>
    <col min="7432" max="7432" width="15.00390625" style="17" customWidth="1"/>
    <col min="7433" max="7673" width="9.00390625" style="17" customWidth="1"/>
    <col min="7674" max="7674" width="6.28125" style="17" customWidth="1"/>
    <col min="7675" max="7675" width="4.421875" style="17" customWidth="1"/>
    <col min="7676" max="7677" width="17.421875" style="17" customWidth="1"/>
    <col min="7678" max="7678" width="9.7109375" style="17" bestFit="1" customWidth="1"/>
    <col min="7679" max="7679" width="10.7109375" style="17" bestFit="1" customWidth="1"/>
    <col min="7680" max="7680" width="17.421875" style="17" customWidth="1"/>
    <col min="7681" max="7681" width="3.8515625" style="17" customWidth="1"/>
    <col min="7682" max="7683" width="2.421875" style="17" customWidth="1"/>
    <col min="7684" max="7684" width="3.421875" style="17" customWidth="1"/>
    <col min="7685" max="7685" width="21.7109375" style="17" customWidth="1"/>
    <col min="7686" max="7686" width="20.28125" style="17" customWidth="1"/>
    <col min="7687" max="7687" width="2.28125" style="17" customWidth="1"/>
    <col min="7688" max="7688" width="15.00390625" style="17" customWidth="1"/>
    <col min="7689" max="7929" width="9.00390625" style="17" customWidth="1"/>
    <col min="7930" max="7930" width="6.28125" style="17" customWidth="1"/>
    <col min="7931" max="7931" width="4.421875" style="17" customWidth="1"/>
    <col min="7932" max="7933" width="17.421875" style="17" customWidth="1"/>
    <col min="7934" max="7934" width="9.7109375" style="17" bestFit="1" customWidth="1"/>
    <col min="7935" max="7935" width="10.7109375" style="17" bestFit="1" customWidth="1"/>
    <col min="7936" max="7936" width="17.421875" style="17" customWidth="1"/>
    <col min="7937" max="7937" width="3.8515625" style="17" customWidth="1"/>
    <col min="7938" max="7939" width="2.421875" style="17" customWidth="1"/>
    <col min="7940" max="7940" width="3.421875" style="17" customWidth="1"/>
    <col min="7941" max="7941" width="21.7109375" style="17" customWidth="1"/>
    <col min="7942" max="7942" width="20.28125" style="17" customWidth="1"/>
    <col min="7943" max="7943" width="2.28125" style="17" customWidth="1"/>
    <col min="7944" max="7944" width="15.00390625" style="17" customWidth="1"/>
    <col min="7945" max="8185" width="9.00390625" style="17" customWidth="1"/>
    <col min="8186" max="8186" width="6.28125" style="17" customWidth="1"/>
    <col min="8187" max="8187" width="4.421875" style="17" customWidth="1"/>
    <col min="8188" max="8189" width="17.421875" style="17" customWidth="1"/>
    <col min="8190" max="8190" width="9.7109375" style="17" bestFit="1" customWidth="1"/>
    <col min="8191" max="8191" width="10.7109375" style="17" bestFit="1" customWidth="1"/>
    <col min="8192" max="8192" width="17.421875" style="17" customWidth="1"/>
    <col min="8193" max="8193" width="3.8515625" style="17" customWidth="1"/>
    <col min="8194" max="8195" width="2.421875" style="17" customWidth="1"/>
    <col min="8196" max="8196" width="3.421875" style="17" customWidth="1"/>
    <col min="8197" max="8197" width="21.7109375" style="17" customWidth="1"/>
    <col min="8198" max="8198" width="20.28125" style="17" customWidth="1"/>
    <col min="8199" max="8199" width="2.28125" style="17" customWidth="1"/>
    <col min="8200" max="8200" width="15.00390625" style="17" customWidth="1"/>
    <col min="8201" max="8441" width="9.00390625" style="17" customWidth="1"/>
    <col min="8442" max="8442" width="6.28125" style="17" customWidth="1"/>
    <col min="8443" max="8443" width="4.421875" style="17" customWidth="1"/>
    <col min="8444" max="8445" width="17.421875" style="17" customWidth="1"/>
    <col min="8446" max="8446" width="9.7109375" style="17" bestFit="1" customWidth="1"/>
    <col min="8447" max="8447" width="10.7109375" style="17" bestFit="1" customWidth="1"/>
    <col min="8448" max="8448" width="17.421875" style="17" customWidth="1"/>
    <col min="8449" max="8449" width="3.8515625" style="17" customWidth="1"/>
    <col min="8450" max="8451" width="2.421875" style="17" customWidth="1"/>
    <col min="8452" max="8452" width="3.421875" style="17" customWidth="1"/>
    <col min="8453" max="8453" width="21.7109375" style="17" customWidth="1"/>
    <col min="8454" max="8454" width="20.28125" style="17" customWidth="1"/>
    <col min="8455" max="8455" width="2.28125" style="17" customWidth="1"/>
    <col min="8456" max="8456" width="15.00390625" style="17" customWidth="1"/>
    <col min="8457" max="8697" width="9.00390625" style="17" customWidth="1"/>
    <col min="8698" max="8698" width="6.28125" style="17" customWidth="1"/>
    <col min="8699" max="8699" width="4.421875" style="17" customWidth="1"/>
    <col min="8700" max="8701" width="17.421875" style="17" customWidth="1"/>
    <col min="8702" max="8702" width="9.7109375" style="17" bestFit="1" customWidth="1"/>
    <col min="8703" max="8703" width="10.7109375" style="17" bestFit="1" customWidth="1"/>
    <col min="8704" max="8704" width="17.421875" style="17" customWidth="1"/>
    <col min="8705" max="8705" width="3.8515625" style="17" customWidth="1"/>
    <col min="8706" max="8707" width="2.421875" style="17" customWidth="1"/>
    <col min="8708" max="8708" width="3.421875" style="17" customWidth="1"/>
    <col min="8709" max="8709" width="21.7109375" style="17" customWidth="1"/>
    <col min="8710" max="8710" width="20.28125" style="17" customWidth="1"/>
    <col min="8711" max="8711" width="2.28125" style="17" customWidth="1"/>
    <col min="8712" max="8712" width="15.00390625" style="17" customWidth="1"/>
    <col min="8713" max="8953" width="9.00390625" style="17" customWidth="1"/>
    <col min="8954" max="8954" width="6.28125" style="17" customWidth="1"/>
    <col min="8955" max="8955" width="4.421875" style="17" customWidth="1"/>
    <col min="8956" max="8957" width="17.421875" style="17" customWidth="1"/>
    <col min="8958" max="8958" width="9.7109375" style="17" bestFit="1" customWidth="1"/>
    <col min="8959" max="8959" width="10.7109375" style="17" bestFit="1" customWidth="1"/>
    <col min="8960" max="8960" width="17.421875" style="17" customWidth="1"/>
    <col min="8961" max="8961" width="3.8515625" style="17" customWidth="1"/>
    <col min="8962" max="8963" width="2.421875" style="17" customWidth="1"/>
    <col min="8964" max="8964" width="3.421875" style="17" customWidth="1"/>
    <col min="8965" max="8965" width="21.7109375" style="17" customWidth="1"/>
    <col min="8966" max="8966" width="20.28125" style="17" customWidth="1"/>
    <col min="8967" max="8967" width="2.28125" style="17" customWidth="1"/>
    <col min="8968" max="8968" width="15.00390625" style="17" customWidth="1"/>
    <col min="8969" max="9209" width="9.00390625" style="17" customWidth="1"/>
    <col min="9210" max="9210" width="6.28125" style="17" customWidth="1"/>
    <col min="9211" max="9211" width="4.421875" style="17" customWidth="1"/>
    <col min="9212" max="9213" width="17.421875" style="17" customWidth="1"/>
    <col min="9214" max="9214" width="9.7109375" style="17" bestFit="1" customWidth="1"/>
    <col min="9215" max="9215" width="10.7109375" style="17" bestFit="1" customWidth="1"/>
    <col min="9216" max="9216" width="17.421875" style="17" customWidth="1"/>
    <col min="9217" max="9217" width="3.8515625" style="17" customWidth="1"/>
    <col min="9218" max="9219" width="2.421875" style="17" customWidth="1"/>
    <col min="9220" max="9220" width="3.421875" style="17" customWidth="1"/>
    <col min="9221" max="9221" width="21.7109375" style="17" customWidth="1"/>
    <col min="9222" max="9222" width="20.28125" style="17" customWidth="1"/>
    <col min="9223" max="9223" width="2.28125" style="17" customWidth="1"/>
    <col min="9224" max="9224" width="15.00390625" style="17" customWidth="1"/>
    <col min="9225" max="9465" width="9.00390625" style="17" customWidth="1"/>
    <col min="9466" max="9466" width="6.28125" style="17" customWidth="1"/>
    <col min="9467" max="9467" width="4.421875" style="17" customWidth="1"/>
    <col min="9468" max="9469" width="17.421875" style="17" customWidth="1"/>
    <col min="9470" max="9470" width="9.7109375" style="17" bestFit="1" customWidth="1"/>
    <col min="9471" max="9471" width="10.7109375" style="17" bestFit="1" customWidth="1"/>
    <col min="9472" max="9472" width="17.421875" style="17" customWidth="1"/>
    <col min="9473" max="9473" width="3.8515625" style="17" customWidth="1"/>
    <col min="9474" max="9475" width="2.421875" style="17" customWidth="1"/>
    <col min="9476" max="9476" width="3.421875" style="17" customWidth="1"/>
    <col min="9477" max="9477" width="21.7109375" style="17" customWidth="1"/>
    <col min="9478" max="9478" width="20.28125" style="17" customWidth="1"/>
    <col min="9479" max="9479" width="2.28125" style="17" customWidth="1"/>
    <col min="9480" max="9480" width="15.00390625" style="17" customWidth="1"/>
    <col min="9481" max="9721" width="9.00390625" style="17" customWidth="1"/>
    <col min="9722" max="9722" width="6.28125" style="17" customWidth="1"/>
    <col min="9723" max="9723" width="4.421875" style="17" customWidth="1"/>
    <col min="9724" max="9725" width="17.421875" style="17" customWidth="1"/>
    <col min="9726" max="9726" width="9.7109375" style="17" bestFit="1" customWidth="1"/>
    <col min="9727" max="9727" width="10.7109375" style="17" bestFit="1" customWidth="1"/>
    <col min="9728" max="9728" width="17.421875" style="17" customWidth="1"/>
    <col min="9729" max="9729" width="3.8515625" style="17" customWidth="1"/>
    <col min="9730" max="9731" width="2.421875" style="17" customWidth="1"/>
    <col min="9732" max="9732" width="3.421875" style="17" customWidth="1"/>
    <col min="9733" max="9733" width="21.7109375" style="17" customWidth="1"/>
    <col min="9734" max="9734" width="20.28125" style="17" customWidth="1"/>
    <col min="9735" max="9735" width="2.28125" style="17" customWidth="1"/>
    <col min="9736" max="9736" width="15.00390625" style="17" customWidth="1"/>
    <col min="9737" max="9977" width="9.00390625" style="17" customWidth="1"/>
    <col min="9978" max="9978" width="6.28125" style="17" customWidth="1"/>
    <col min="9979" max="9979" width="4.421875" style="17" customWidth="1"/>
    <col min="9980" max="9981" width="17.421875" style="17" customWidth="1"/>
    <col min="9982" max="9982" width="9.7109375" style="17" bestFit="1" customWidth="1"/>
    <col min="9983" max="9983" width="10.7109375" style="17" bestFit="1" customWidth="1"/>
    <col min="9984" max="9984" width="17.421875" style="17" customWidth="1"/>
    <col min="9985" max="9985" width="3.8515625" style="17" customWidth="1"/>
    <col min="9986" max="9987" width="2.421875" style="17" customWidth="1"/>
    <col min="9988" max="9988" width="3.421875" style="17" customWidth="1"/>
    <col min="9989" max="9989" width="21.7109375" style="17" customWidth="1"/>
    <col min="9990" max="9990" width="20.28125" style="17" customWidth="1"/>
    <col min="9991" max="9991" width="2.28125" style="17" customWidth="1"/>
    <col min="9992" max="9992" width="15.00390625" style="17" customWidth="1"/>
    <col min="9993" max="10233" width="9.00390625" style="17" customWidth="1"/>
    <col min="10234" max="10234" width="6.28125" style="17" customWidth="1"/>
    <col min="10235" max="10235" width="4.421875" style="17" customWidth="1"/>
    <col min="10236" max="10237" width="17.421875" style="17" customWidth="1"/>
    <col min="10238" max="10238" width="9.7109375" style="17" bestFit="1" customWidth="1"/>
    <col min="10239" max="10239" width="10.7109375" style="17" bestFit="1" customWidth="1"/>
    <col min="10240" max="10240" width="17.421875" style="17" customWidth="1"/>
    <col min="10241" max="10241" width="3.8515625" style="17" customWidth="1"/>
    <col min="10242" max="10243" width="2.421875" style="17" customWidth="1"/>
    <col min="10244" max="10244" width="3.421875" style="17" customWidth="1"/>
    <col min="10245" max="10245" width="21.7109375" style="17" customWidth="1"/>
    <col min="10246" max="10246" width="20.28125" style="17" customWidth="1"/>
    <col min="10247" max="10247" width="2.28125" style="17" customWidth="1"/>
    <col min="10248" max="10248" width="15.00390625" style="17" customWidth="1"/>
    <col min="10249" max="10489" width="9.00390625" style="17" customWidth="1"/>
    <col min="10490" max="10490" width="6.28125" style="17" customWidth="1"/>
    <col min="10491" max="10491" width="4.421875" style="17" customWidth="1"/>
    <col min="10492" max="10493" width="17.421875" style="17" customWidth="1"/>
    <col min="10494" max="10494" width="9.7109375" style="17" bestFit="1" customWidth="1"/>
    <col min="10495" max="10495" width="10.7109375" style="17" bestFit="1" customWidth="1"/>
    <col min="10496" max="10496" width="17.421875" style="17" customWidth="1"/>
    <col min="10497" max="10497" width="3.8515625" style="17" customWidth="1"/>
    <col min="10498" max="10499" width="2.421875" style="17" customWidth="1"/>
    <col min="10500" max="10500" width="3.421875" style="17" customWidth="1"/>
    <col min="10501" max="10501" width="21.7109375" style="17" customWidth="1"/>
    <col min="10502" max="10502" width="20.28125" style="17" customWidth="1"/>
    <col min="10503" max="10503" width="2.28125" style="17" customWidth="1"/>
    <col min="10504" max="10504" width="15.00390625" style="17" customWidth="1"/>
    <col min="10505" max="10745" width="9.00390625" style="17" customWidth="1"/>
    <col min="10746" max="10746" width="6.28125" style="17" customWidth="1"/>
    <col min="10747" max="10747" width="4.421875" style="17" customWidth="1"/>
    <col min="10748" max="10749" width="17.421875" style="17" customWidth="1"/>
    <col min="10750" max="10750" width="9.7109375" style="17" bestFit="1" customWidth="1"/>
    <col min="10751" max="10751" width="10.7109375" style="17" bestFit="1" customWidth="1"/>
    <col min="10752" max="10752" width="17.421875" style="17" customWidth="1"/>
    <col min="10753" max="10753" width="3.8515625" style="17" customWidth="1"/>
    <col min="10754" max="10755" width="2.421875" style="17" customWidth="1"/>
    <col min="10756" max="10756" width="3.421875" style="17" customWidth="1"/>
    <col min="10757" max="10757" width="21.7109375" style="17" customWidth="1"/>
    <col min="10758" max="10758" width="20.28125" style="17" customWidth="1"/>
    <col min="10759" max="10759" width="2.28125" style="17" customWidth="1"/>
    <col min="10760" max="10760" width="15.00390625" style="17" customWidth="1"/>
    <col min="10761" max="11001" width="9.00390625" style="17" customWidth="1"/>
    <col min="11002" max="11002" width="6.28125" style="17" customWidth="1"/>
    <col min="11003" max="11003" width="4.421875" style="17" customWidth="1"/>
    <col min="11004" max="11005" width="17.421875" style="17" customWidth="1"/>
    <col min="11006" max="11006" width="9.7109375" style="17" bestFit="1" customWidth="1"/>
    <col min="11007" max="11007" width="10.7109375" style="17" bestFit="1" customWidth="1"/>
    <col min="11008" max="11008" width="17.421875" style="17" customWidth="1"/>
    <col min="11009" max="11009" width="3.8515625" style="17" customWidth="1"/>
    <col min="11010" max="11011" width="2.421875" style="17" customWidth="1"/>
    <col min="11012" max="11012" width="3.421875" style="17" customWidth="1"/>
    <col min="11013" max="11013" width="21.7109375" style="17" customWidth="1"/>
    <col min="11014" max="11014" width="20.28125" style="17" customWidth="1"/>
    <col min="11015" max="11015" width="2.28125" style="17" customWidth="1"/>
    <col min="11016" max="11016" width="15.00390625" style="17" customWidth="1"/>
    <col min="11017" max="11257" width="9.00390625" style="17" customWidth="1"/>
    <col min="11258" max="11258" width="6.28125" style="17" customWidth="1"/>
    <col min="11259" max="11259" width="4.421875" style="17" customWidth="1"/>
    <col min="11260" max="11261" width="17.421875" style="17" customWidth="1"/>
    <col min="11262" max="11262" width="9.7109375" style="17" bestFit="1" customWidth="1"/>
    <col min="11263" max="11263" width="10.7109375" style="17" bestFit="1" customWidth="1"/>
    <col min="11264" max="11264" width="17.421875" style="17" customWidth="1"/>
    <col min="11265" max="11265" width="3.8515625" style="17" customWidth="1"/>
    <col min="11266" max="11267" width="2.421875" style="17" customWidth="1"/>
    <col min="11268" max="11268" width="3.421875" style="17" customWidth="1"/>
    <col min="11269" max="11269" width="21.7109375" style="17" customWidth="1"/>
    <col min="11270" max="11270" width="20.28125" style="17" customWidth="1"/>
    <col min="11271" max="11271" width="2.28125" style="17" customWidth="1"/>
    <col min="11272" max="11272" width="15.00390625" style="17" customWidth="1"/>
    <col min="11273" max="11513" width="9.00390625" style="17" customWidth="1"/>
    <col min="11514" max="11514" width="6.28125" style="17" customWidth="1"/>
    <col min="11515" max="11515" width="4.421875" style="17" customWidth="1"/>
    <col min="11516" max="11517" width="17.421875" style="17" customWidth="1"/>
    <col min="11518" max="11518" width="9.7109375" style="17" bestFit="1" customWidth="1"/>
    <col min="11519" max="11519" width="10.7109375" style="17" bestFit="1" customWidth="1"/>
    <col min="11520" max="11520" width="17.421875" style="17" customWidth="1"/>
    <col min="11521" max="11521" width="3.8515625" style="17" customWidth="1"/>
    <col min="11522" max="11523" width="2.421875" style="17" customWidth="1"/>
    <col min="11524" max="11524" width="3.421875" style="17" customWidth="1"/>
    <col min="11525" max="11525" width="21.7109375" style="17" customWidth="1"/>
    <col min="11526" max="11526" width="20.28125" style="17" customWidth="1"/>
    <col min="11527" max="11527" width="2.28125" style="17" customWidth="1"/>
    <col min="11528" max="11528" width="15.00390625" style="17" customWidth="1"/>
    <col min="11529" max="11769" width="9.00390625" style="17" customWidth="1"/>
    <col min="11770" max="11770" width="6.28125" style="17" customWidth="1"/>
    <col min="11771" max="11771" width="4.421875" style="17" customWidth="1"/>
    <col min="11772" max="11773" width="17.421875" style="17" customWidth="1"/>
    <col min="11774" max="11774" width="9.7109375" style="17" bestFit="1" customWidth="1"/>
    <col min="11775" max="11775" width="10.7109375" style="17" bestFit="1" customWidth="1"/>
    <col min="11776" max="11776" width="17.421875" style="17" customWidth="1"/>
    <col min="11777" max="11777" width="3.8515625" style="17" customWidth="1"/>
    <col min="11778" max="11779" width="2.421875" style="17" customWidth="1"/>
    <col min="11780" max="11780" width="3.421875" style="17" customWidth="1"/>
    <col min="11781" max="11781" width="21.7109375" style="17" customWidth="1"/>
    <col min="11782" max="11782" width="20.28125" style="17" customWidth="1"/>
    <col min="11783" max="11783" width="2.28125" style="17" customWidth="1"/>
    <col min="11784" max="11784" width="15.00390625" style="17" customWidth="1"/>
    <col min="11785" max="12025" width="9.00390625" style="17" customWidth="1"/>
    <col min="12026" max="12026" width="6.28125" style="17" customWidth="1"/>
    <col min="12027" max="12027" width="4.421875" style="17" customWidth="1"/>
    <col min="12028" max="12029" width="17.421875" style="17" customWidth="1"/>
    <col min="12030" max="12030" width="9.7109375" style="17" bestFit="1" customWidth="1"/>
    <col min="12031" max="12031" width="10.7109375" style="17" bestFit="1" customWidth="1"/>
    <col min="12032" max="12032" width="17.421875" style="17" customWidth="1"/>
    <col min="12033" max="12033" width="3.8515625" style="17" customWidth="1"/>
    <col min="12034" max="12035" width="2.421875" style="17" customWidth="1"/>
    <col min="12036" max="12036" width="3.421875" style="17" customWidth="1"/>
    <col min="12037" max="12037" width="21.7109375" style="17" customWidth="1"/>
    <col min="12038" max="12038" width="20.28125" style="17" customWidth="1"/>
    <col min="12039" max="12039" width="2.28125" style="17" customWidth="1"/>
    <col min="12040" max="12040" width="15.00390625" style="17" customWidth="1"/>
    <col min="12041" max="12281" width="9.00390625" style="17" customWidth="1"/>
    <col min="12282" max="12282" width="6.28125" style="17" customWidth="1"/>
    <col min="12283" max="12283" width="4.421875" style="17" customWidth="1"/>
    <col min="12284" max="12285" width="17.421875" style="17" customWidth="1"/>
    <col min="12286" max="12286" width="9.7109375" style="17" bestFit="1" customWidth="1"/>
    <col min="12287" max="12287" width="10.7109375" style="17" bestFit="1" customWidth="1"/>
    <col min="12288" max="12288" width="17.421875" style="17" customWidth="1"/>
    <col min="12289" max="12289" width="3.8515625" style="17" customWidth="1"/>
    <col min="12290" max="12291" width="2.421875" style="17" customWidth="1"/>
    <col min="12292" max="12292" width="3.421875" style="17" customWidth="1"/>
    <col min="12293" max="12293" width="21.7109375" style="17" customWidth="1"/>
    <col min="12294" max="12294" width="20.28125" style="17" customWidth="1"/>
    <col min="12295" max="12295" width="2.28125" style="17" customWidth="1"/>
    <col min="12296" max="12296" width="15.00390625" style="17" customWidth="1"/>
    <col min="12297" max="12537" width="9.00390625" style="17" customWidth="1"/>
    <col min="12538" max="12538" width="6.28125" style="17" customWidth="1"/>
    <col min="12539" max="12539" width="4.421875" style="17" customWidth="1"/>
    <col min="12540" max="12541" width="17.421875" style="17" customWidth="1"/>
    <col min="12542" max="12542" width="9.7109375" style="17" bestFit="1" customWidth="1"/>
    <col min="12543" max="12543" width="10.7109375" style="17" bestFit="1" customWidth="1"/>
    <col min="12544" max="12544" width="17.421875" style="17" customWidth="1"/>
    <col min="12545" max="12545" width="3.8515625" style="17" customWidth="1"/>
    <col min="12546" max="12547" width="2.421875" style="17" customWidth="1"/>
    <col min="12548" max="12548" width="3.421875" style="17" customWidth="1"/>
    <col min="12549" max="12549" width="21.7109375" style="17" customWidth="1"/>
    <col min="12550" max="12550" width="20.28125" style="17" customWidth="1"/>
    <col min="12551" max="12551" width="2.28125" style="17" customWidth="1"/>
    <col min="12552" max="12552" width="15.00390625" style="17" customWidth="1"/>
    <col min="12553" max="12793" width="9.00390625" style="17" customWidth="1"/>
    <col min="12794" max="12794" width="6.28125" style="17" customWidth="1"/>
    <col min="12795" max="12795" width="4.421875" style="17" customWidth="1"/>
    <col min="12796" max="12797" width="17.421875" style="17" customWidth="1"/>
    <col min="12798" max="12798" width="9.7109375" style="17" bestFit="1" customWidth="1"/>
    <col min="12799" max="12799" width="10.7109375" style="17" bestFit="1" customWidth="1"/>
    <col min="12800" max="12800" width="17.421875" style="17" customWidth="1"/>
    <col min="12801" max="12801" width="3.8515625" style="17" customWidth="1"/>
    <col min="12802" max="12803" width="2.421875" style="17" customWidth="1"/>
    <col min="12804" max="12804" width="3.421875" style="17" customWidth="1"/>
    <col min="12805" max="12805" width="21.7109375" style="17" customWidth="1"/>
    <col min="12806" max="12806" width="20.28125" style="17" customWidth="1"/>
    <col min="12807" max="12807" width="2.28125" style="17" customWidth="1"/>
    <col min="12808" max="12808" width="15.00390625" style="17" customWidth="1"/>
    <col min="12809" max="13049" width="9.00390625" style="17" customWidth="1"/>
    <col min="13050" max="13050" width="6.28125" style="17" customWidth="1"/>
    <col min="13051" max="13051" width="4.421875" style="17" customWidth="1"/>
    <col min="13052" max="13053" width="17.421875" style="17" customWidth="1"/>
    <col min="13054" max="13054" width="9.7109375" style="17" bestFit="1" customWidth="1"/>
    <col min="13055" max="13055" width="10.7109375" style="17" bestFit="1" customWidth="1"/>
    <col min="13056" max="13056" width="17.421875" style="17" customWidth="1"/>
    <col min="13057" max="13057" width="3.8515625" style="17" customWidth="1"/>
    <col min="13058" max="13059" width="2.421875" style="17" customWidth="1"/>
    <col min="13060" max="13060" width="3.421875" style="17" customWidth="1"/>
    <col min="13061" max="13061" width="21.7109375" style="17" customWidth="1"/>
    <col min="13062" max="13062" width="20.28125" style="17" customWidth="1"/>
    <col min="13063" max="13063" width="2.28125" style="17" customWidth="1"/>
    <col min="13064" max="13064" width="15.00390625" style="17" customWidth="1"/>
    <col min="13065" max="13305" width="9.00390625" style="17" customWidth="1"/>
    <col min="13306" max="13306" width="6.28125" style="17" customWidth="1"/>
    <col min="13307" max="13307" width="4.421875" style="17" customWidth="1"/>
    <col min="13308" max="13309" width="17.421875" style="17" customWidth="1"/>
    <col min="13310" max="13310" width="9.7109375" style="17" bestFit="1" customWidth="1"/>
    <col min="13311" max="13311" width="10.7109375" style="17" bestFit="1" customWidth="1"/>
    <col min="13312" max="13312" width="17.421875" style="17" customWidth="1"/>
    <col min="13313" max="13313" width="3.8515625" style="17" customWidth="1"/>
    <col min="13314" max="13315" width="2.421875" style="17" customWidth="1"/>
    <col min="13316" max="13316" width="3.421875" style="17" customWidth="1"/>
    <col min="13317" max="13317" width="21.7109375" style="17" customWidth="1"/>
    <col min="13318" max="13318" width="20.28125" style="17" customWidth="1"/>
    <col min="13319" max="13319" width="2.28125" style="17" customWidth="1"/>
    <col min="13320" max="13320" width="15.00390625" style="17" customWidth="1"/>
    <col min="13321" max="13561" width="9.00390625" style="17" customWidth="1"/>
    <col min="13562" max="13562" width="6.28125" style="17" customWidth="1"/>
    <col min="13563" max="13563" width="4.421875" style="17" customWidth="1"/>
    <col min="13564" max="13565" width="17.421875" style="17" customWidth="1"/>
    <col min="13566" max="13566" width="9.7109375" style="17" bestFit="1" customWidth="1"/>
    <col min="13567" max="13567" width="10.7109375" style="17" bestFit="1" customWidth="1"/>
    <col min="13568" max="13568" width="17.421875" style="17" customWidth="1"/>
    <col min="13569" max="13569" width="3.8515625" style="17" customWidth="1"/>
    <col min="13570" max="13571" width="2.421875" style="17" customWidth="1"/>
    <col min="13572" max="13572" width="3.421875" style="17" customWidth="1"/>
    <col min="13573" max="13573" width="21.7109375" style="17" customWidth="1"/>
    <col min="13574" max="13574" width="20.28125" style="17" customWidth="1"/>
    <col min="13575" max="13575" width="2.28125" style="17" customWidth="1"/>
    <col min="13576" max="13576" width="15.00390625" style="17" customWidth="1"/>
    <col min="13577" max="13817" width="9.00390625" style="17" customWidth="1"/>
    <col min="13818" max="13818" width="6.28125" style="17" customWidth="1"/>
    <col min="13819" max="13819" width="4.421875" style="17" customWidth="1"/>
    <col min="13820" max="13821" width="17.421875" style="17" customWidth="1"/>
    <col min="13822" max="13822" width="9.7109375" style="17" bestFit="1" customWidth="1"/>
    <col min="13823" max="13823" width="10.7109375" style="17" bestFit="1" customWidth="1"/>
    <col min="13824" max="13824" width="17.421875" style="17" customWidth="1"/>
    <col min="13825" max="13825" width="3.8515625" style="17" customWidth="1"/>
    <col min="13826" max="13827" width="2.421875" style="17" customWidth="1"/>
    <col min="13828" max="13828" width="3.421875" style="17" customWidth="1"/>
    <col min="13829" max="13829" width="21.7109375" style="17" customWidth="1"/>
    <col min="13830" max="13830" width="20.28125" style="17" customWidth="1"/>
    <col min="13831" max="13831" width="2.28125" style="17" customWidth="1"/>
    <col min="13832" max="13832" width="15.00390625" style="17" customWidth="1"/>
    <col min="13833" max="14073" width="9.00390625" style="17" customWidth="1"/>
    <col min="14074" max="14074" width="6.28125" style="17" customWidth="1"/>
    <col min="14075" max="14075" width="4.421875" style="17" customWidth="1"/>
    <col min="14076" max="14077" width="17.421875" style="17" customWidth="1"/>
    <col min="14078" max="14078" width="9.7109375" style="17" bestFit="1" customWidth="1"/>
    <col min="14079" max="14079" width="10.7109375" style="17" bestFit="1" customWidth="1"/>
    <col min="14080" max="14080" width="17.421875" style="17" customWidth="1"/>
    <col min="14081" max="14081" width="3.8515625" style="17" customWidth="1"/>
    <col min="14082" max="14083" width="2.421875" style="17" customWidth="1"/>
    <col min="14084" max="14084" width="3.421875" style="17" customWidth="1"/>
    <col min="14085" max="14085" width="21.7109375" style="17" customWidth="1"/>
    <col min="14086" max="14086" width="20.28125" style="17" customWidth="1"/>
    <col min="14087" max="14087" width="2.28125" style="17" customWidth="1"/>
    <col min="14088" max="14088" width="15.00390625" style="17" customWidth="1"/>
    <col min="14089" max="14329" width="9.00390625" style="17" customWidth="1"/>
    <col min="14330" max="14330" width="6.28125" style="17" customWidth="1"/>
    <col min="14331" max="14331" width="4.421875" style="17" customWidth="1"/>
    <col min="14332" max="14333" width="17.421875" style="17" customWidth="1"/>
    <col min="14334" max="14334" width="9.7109375" style="17" bestFit="1" customWidth="1"/>
    <col min="14335" max="14335" width="10.7109375" style="17" bestFit="1" customWidth="1"/>
    <col min="14336" max="14336" width="17.421875" style="17" customWidth="1"/>
    <col min="14337" max="14337" width="3.8515625" style="17" customWidth="1"/>
    <col min="14338" max="14339" width="2.421875" style="17" customWidth="1"/>
    <col min="14340" max="14340" width="3.421875" style="17" customWidth="1"/>
    <col min="14341" max="14341" width="21.7109375" style="17" customWidth="1"/>
    <col min="14342" max="14342" width="20.28125" style="17" customWidth="1"/>
    <col min="14343" max="14343" width="2.28125" style="17" customWidth="1"/>
    <col min="14344" max="14344" width="15.00390625" style="17" customWidth="1"/>
    <col min="14345" max="14585" width="9.00390625" style="17" customWidth="1"/>
    <col min="14586" max="14586" width="6.28125" style="17" customWidth="1"/>
    <col min="14587" max="14587" width="4.421875" style="17" customWidth="1"/>
    <col min="14588" max="14589" width="17.421875" style="17" customWidth="1"/>
    <col min="14590" max="14590" width="9.7109375" style="17" bestFit="1" customWidth="1"/>
    <col min="14591" max="14591" width="10.7109375" style="17" bestFit="1" customWidth="1"/>
    <col min="14592" max="14592" width="17.421875" style="17" customWidth="1"/>
    <col min="14593" max="14593" width="3.8515625" style="17" customWidth="1"/>
    <col min="14594" max="14595" width="2.421875" style="17" customWidth="1"/>
    <col min="14596" max="14596" width="3.421875" style="17" customWidth="1"/>
    <col min="14597" max="14597" width="21.7109375" style="17" customWidth="1"/>
    <col min="14598" max="14598" width="20.28125" style="17" customWidth="1"/>
    <col min="14599" max="14599" width="2.28125" style="17" customWidth="1"/>
    <col min="14600" max="14600" width="15.00390625" style="17" customWidth="1"/>
    <col min="14601" max="14841" width="9.00390625" style="17" customWidth="1"/>
    <col min="14842" max="14842" width="6.28125" style="17" customWidth="1"/>
    <col min="14843" max="14843" width="4.421875" style="17" customWidth="1"/>
    <col min="14844" max="14845" width="17.421875" style="17" customWidth="1"/>
    <col min="14846" max="14846" width="9.7109375" style="17" bestFit="1" customWidth="1"/>
    <col min="14847" max="14847" width="10.7109375" style="17" bestFit="1" customWidth="1"/>
    <col min="14848" max="14848" width="17.421875" style="17" customWidth="1"/>
    <col min="14849" max="14849" width="3.8515625" style="17" customWidth="1"/>
    <col min="14850" max="14851" width="2.421875" style="17" customWidth="1"/>
    <col min="14852" max="14852" width="3.421875" style="17" customWidth="1"/>
    <col min="14853" max="14853" width="21.7109375" style="17" customWidth="1"/>
    <col min="14854" max="14854" width="20.28125" style="17" customWidth="1"/>
    <col min="14855" max="14855" width="2.28125" style="17" customWidth="1"/>
    <col min="14856" max="14856" width="15.00390625" style="17" customWidth="1"/>
    <col min="14857" max="15097" width="9.00390625" style="17" customWidth="1"/>
    <col min="15098" max="15098" width="6.28125" style="17" customWidth="1"/>
    <col min="15099" max="15099" width="4.421875" style="17" customWidth="1"/>
    <col min="15100" max="15101" width="17.421875" style="17" customWidth="1"/>
    <col min="15102" max="15102" width="9.7109375" style="17" bestFit="1" customWidth="1"/>
    <col min="15103" max="15103" width="10.7109375" style="17" bestFit="1" customWidth="1"/>
    <col min="15104" max="15104" width="17.421875" style="17" customWidth="1"/>
    <col min="15105" max="15105" width="3.8515625" style="17" customWidth="1"/>
    <col min="15106" max="15107" width="2.421875" style="17" customWidth="1"/>
    <col min="15108" max="15108" width="3.421875" style="17" customWidth="1"/>
    <col min="15109" max="15109" width="21.7109375" style="17" customWidth="1"/>
    <col min="15110" max="15110" width="20.28125" style="17" customWidth="1"/>
    <col min="15111" max="15111" width="2.28125" style="17" customWidth="1"/>
    <col min="15112" max="15112" width="15.00390625" style="17" customWidth="1"/>
    <col min="15113" max="15353" width="9.00390625" style="17" customWidth="1"/>
    <col min="15354" max="15354" width="6.28125" style="17" customWidth="1"/>
    <col min="15355" max="15355" width="4.421875" style="17" customWidth="1"/>
    <col min="15356" max="15357" width="17.421875" style="17" customWidth="1"/>
    <col min="15358" max="15358" width="9.7109375" style="17" bestFit="1" customWidth="1"/>
    <col min="15359" max="15359" width="10.7109375" style="17" bestFit="1" customWidth="1"/>
    <col min="15360" max="15360" width="17.421875" style="17" customWidth="1"/>
    <col min="15361" max="15361" width="3.8515625" style="17" customWidth="1"/>
    <col min="15362" max="15363" width="2.421875" style="17" customWidth="1"/>
    <col min="15364" max="15364" width="3.421875" style="17" customWidth="1"/>
    <col min="15365" max="15365" width="21.7109375" style="17" customWidth="1"/>
    <col min="15366" max="15366" width="20.28125" style="17" customWidth="1"/>
    <col min="15367" max="15367" width="2.28125" style="17" customWidth="1"/>
    <col min="15368" max="15368" width="15.00390625" style="17" customWidth="1"/>
    <col min="15369" max="15609" width="9.00390625" style="17" customWidth="1"/>
    <col min="15610" max="15610" width="6.28125" style="17" customWidth="1"/>
    <col min="15611" max="15611" width="4.421875" style="17" customWidth="1"/>
    <col min="15612" max="15613" width="17.421875" style="17" customWidth="1"/>
    <col min="15614" max="15614" width="9.7109375" style="17" bestFit="1" customWidth="1"/>
    <col min="15615" max="15615" width="10.7109375" style="17" bestFit="1" customWidth="1"/>
    <col min="15616" max="15616" width="17.421875" style="17" customWidth="1"/>
    <col min="15617" max="15617" width="3.8515625" style="17" customWidth="1"/>
    <col min="15618" max="15619" width="2.421875" style="17" customWidth="1"/>
    <col min="15620" max="15620" width="3.421875" style="17" customWidth="1"/>
    <col min="15621" max="15621" width="21.7109375" style="17" customWidth="1"/>
    <col min="15622" max="15622" width="20.28125" style="17" customWidth="1"/>
    <col min="15623" max="15623" width="2.28125" style="17" customWidth="1"/>
    <col min="15624" max="15624" width="15.00390625" style="17" customWidth="1"/>
    <col min="15625" max="15865" width="9.00390625" style="17" customWidth="1"/>
    <col min="15866" max="15866" width="6.28125" style="17" customWidth="1"/>
    <col min="15867" max="15867" width="4.421875" style="17" customWidth="1"/>
    <col min="15868" max="15869" width="17.421875" style="17" customWidth="1"/>
    <col min="15870" max="15870" width="9.7109375" style="17" bestFit="1" customWidth="1"/>
    <col min="15871" max="15871" width="10.7109375" style="17" bestFit="1" customWidth="1"/>
    <col min="15872" max="15872" width="17.421875" style="17" customWidth="1"/>
    <col min="15873" max="15873" width="3.8515625" style="17" customWidth="1"/>
    <col min="15874" max="15875" width="2.421875" style="17" customWidth="1"/>
    <col min="15876" max="15876" width="3.421875" style="17" customWidth="1"/>
    <col min="15877" max="15877" width="21.7109375" style="17" customWidth="1"/>
    <col min="15878" max="15878" width="20.28125" style="17" customWidth="1"/>
    <col min="15879" max="15879" width="2.28125" style="17" customWidth="1"/>
    <col min="15880" max="15880" width="15.00390625" style="17" customWidth="1"/>
    <col min="15881" max="16121" width="9.00390625" style="17" customWidth="1"/>
    <col min="16122" max="16122" width="6.28125" style="17" customWidth="1"/>
    <col min="16123" max="16123" width="4.421875" style="17" customWidth="1"/>
    <col min="16124" max="16125" width="17.421875" style="17" customWidth="1"/>
    <col min="16126" max="16126" width="9.7109375" style="17" bestFit="1" customWidth="1"/>
    <col min="16127" max="16127" width="10.7109375" style="17" bestFit="1" customWidth="1"/>
    <col min="16128" max="16128" width="17.421875" style="17" customWidth="1"/>
    <col min="16129" max="16129" width="3.8515625" style="17" customWidth="1"/>
    <col min="16130" max="16131" width="2.421875" style="17" customWidth="1"/>
    <col min="16132" max="16132" width="3.421875" style="17" customWidth="1"/>
    <col min="16133" max="16133" width="21.7109375" style="17" customWidth="1"/>
    <col min="16134" max="16134" width="20.28125" style="17" customWidth="1"/>
    <col min="16135" max="16135" width="2.28125" style="17" customWidth="1"/>
    <col min="16136" max="16136" width="15.00390625" style="17" customWidth="1"/>
    <col min="16137" max="16384" width="9.00390625" style="17" customWidth="1"/>
  </cols>
  <sheetData>
    <row r="1" ht="15">
      <c r="A1" s="17" t="s">
        <v>32</v>
      </c>
    </row>
    <row r="2" spans="1:2" s="39" customFormat="1" ht="15">
      <c r="A2" s="19"/>
      <c r="B2" s="19"/>
    </row>
    <row r="3" spans="2:3" ht="15">
      <c r="B3" s="40" t="s">
        <v>33</v>
      </c>
      <c r="C3" s="17" t="s">
        <v>70</v>
      </c>
    </row>
    <row r="4" ht="15">
      <c r="C4" s="41"/>
    </row>
    <row r="5" spans="2:3" s="39" customFormat="1" ht="15">
      <c r="B5" s="40" t="s">
        <v>71</v>
      </c>
      <c r="C5" s="39" t="s">
        <v>72</v>
      </c>
    </row>
    <row r="6" s="39" customFormat="1" ht="15"/>
    <row r="7" s="39" customFormat="1" ht="15"/>
    <row r="8" ht="15">
      <c r="A8" s="17" t="s">
        <v>34</v>
      </c>
    </row>
    <row r="9" spans="4:7" ht="15">
      <c r="D9" s="424"/>
      <c r="E9" s="425"/>
      <c r="F9" s="425"/>
      <c r="G9" s="425"/>
    </row>
    <row r="10" spans="2:7" ht="30" customHeight="1">
      <c r="B10" s="426" t="s">
        <v>35</v>
      </c>
      <c r="C10" s="426"/>
      <c r="D10" s="42" t="s">
        <v>36</v>
      </c>
      <c r="E10" s="50" t="s">
        <v>37</v>
      </c>
      <c r="F10" s="50" t="s">
        <v>38</v>
      </c>
      <c r="G10" s="42" t="s">
        <v>39</v>
      </c>
    </row>
    <row r="11" spans="2:7" ht="22.5" customHeight="1">
      <c r="B11" s="52"/>
      <c r="C11" s="53" t="s">
        <v>40</v>
      </c>
      <c r="D11" s="43">
        <v>1044</v>
      </c>
      <c r="E11" s="54">
        <v>0.02056453995705872</v>
      </c>
      <c r="F11" s="44">
        <v>-0.006660323501427201</v>
      </c>
      <c r="G11" s="43">
        <v>1051</v>
      </c>
    </row>
    <row r="12" spans="2:8" ht="22.5" customHeight="1">
      <c r="B12" s="45" t="s">
        <v>41</v>
      </c>
      <c r="C12" s="53" t="s">
        <v>42</v>
      </c>
      <c r="D12" s="43">
        <v>12003</v>
      </c>
      <c r="E12" s="54">
        <v>0.23643311600055153</v>
      </c>
      <c r="F12" s="44">
        <v>0.04093313676177268</v>
      </c>
      <c r="G12" s="55">
        <v>11531</v>
      </c>
      <c r="H12" s="56"/>
    </row>
    <row r="13" spans="2:8" ht="22.5" customHeight="1">
      <c r="B13" s="45" t="s">
        <v>43</v>
      </c>
      <c r="C13" s="53" t="s">
        <v>44</v>
      </c>
      <c r="D13" s="43">
        <v>2203</v>
      </c>
      <c r="E13" s="54">
        <v>0.04339433096302717</v>
      </c>
      <c r="F13" s="44">
        <v>-0.0637484062898428</v>
      </c>
      <c r="G13" s="55">
        <v>2353</v>
      </c>
      <c r="H13" s="56"/>
    </row>
    <row r="14" spans="2:8" ht="22.5" customHeight="1">
      <c r="B14" s="45" t="s">
        <v>45</v>
      </c>
      <c r="C14" s="57" t="s">
        <v>73</v>
      </c>
      <c r="D14" s="43">
        <v>10023</v>
      </c>
      <c r="E14" s="54">
        <v>0.19743140228888845</v>
      </c>
      <c r="F14" s="44">
        <v>-0.011538461538461497</v>
      </c>
      <c r="G14" s="55">
        <v>10140</v>
      </c>
      <c r="H14" s="56"/>
    </row>
    <row r="15" spans="2:8" ht="22.5" customHeight="1">
      <c r="B15" s="45" t="s">
        <v>46</v>
      </c>
      <c r="C15" s="57" t="s">
        <v>47</v>
      </c>
      <c r="D15" s="43">
        <v>6821</v>
      </c>
      <c r="E15" s="54">
        <v>0.13435893395315854</v>
      </c>
      <c r="F15" s="44">
        <v>0.193</v>
      </c>
      <c r="G15" s="55">
        <v>5715</v>
      </c>
      <c r="H15" s="56"/>
    </row>
    <row r="16" spans="2:8" ht="22.5" customHeight="1">
      <c r="B16" s="58"/>
      <c r="C16" s="53" t="s">
        <v>48</v>
      </c>
      <c r="D16" s="43">
        <v>14520</v>
      </c>
      <c r="E16" s="54">
        <v>0.28601256721886265</v>
      </c>
      <c r="F16" s="44">
        <v>0.06874723980568231</v>
      </c>
      <c r="G16" s="55">
        <v>13586</v>
      </c>
      <c r="H16" s="56"/>
    </row>
    <row r="17" spans="2:8" ht="22.5" customHeight="1">
      <c r="B17" s="59"/>
      <c r="C17" s="60" t="s">
        <v>49</v>
      </c>
      <c r="D17" s="46">
        <v>4153</v>
      </c>
      <c r="E17" s="61">
        <v>0.08180510961845293</v>
      </c>
      <c r="F17" s="47">
        <v>0.16461020751542343</v>
      </c>
      <c r="G17" s="62">
        <v>3566</v>
      </c>
      <c r="H17" s="56"/>
    </row>
    <row r="18" spans="2:8" ht="22.5" customHeight="1">
      <c r="B18" s="427" t="s">
        <v>50</v>
      </c>
      <c r="C18" s="428"/>
      <c r="D18" s="48">
        <v>50767</v>
      </c>
      <c r="E18" s="63">
        <v>1</v>
      </c>
      <c r="F18" s="49">
        <v>0.05894745624830522</v>
      </c>
      <c r="G18" s="64">
        <v>47941</v>
      </c>
      <c r="H18" s="56"/>
    </row>
    <row r="19" spans="1:7" ht="15">
      <c r="A19" s="429" t="s">
        <v>51</v>
      </c>
      <c r="B19" s="429"/>
      <c r="C19" s="429"/>
      <c r="D19" s="429"/>
      <c r="E19" s="429"/>
      <c r="F19" s="429"/>
      <c r="G19" s="429"/>
    </row>
    <row r="20" ht="15">
      <c r="A20" s="17" t="s">
        <v>74</v>
      </c>
    </row>
  </sheetData>
  <mergeCells count="4">
    <mergeCell ref="D9:G9"/>
    <mergeCell ref="B10:C10"/>
    <mergeCell ref="B18:C18"/>
    <mergeCell ref="A19:G19"/>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topLeftCell="A1"/>
  </sheetViews>
  <sheetFormatPr defaultColWidth="9.140625" defaultRowHeight="15"/>
  <cols>
    <col min="1" max="1" width="10.421875" style="17" customWidth="1"/>
    <col min="2" max="2" width="11.28125" style="17" customWidth="1"/>
    <col min="3" max="3" width="7.57421875" style="17" customWidth="1"/>
    <col min="4" max="4" width="8.57421875" style="17" customWidth="1"/>
    <col min="5" max="5" width="11.421875" style="17" customWidth="1"/>
    <col min="6" max="6" width="10.421875" style="17" customWidth="1"/>
    <col min="7" max="7" width="7.421875" style="17" customWidth="1"/>
    <col min="8" max="8" width="9.140625" style="17" customWidth="1"/>
    <col min="9" max="9" width="11.140625" style="17" customWidth="1"/>
    <col min="10" max="10" width="4.28125" style="17" customWidth="1"/>
    <col min="11" max="244" width="9.00390625" style="17" customWidth="1"/>
    <col min="245" max="245" width="10.57421875" style="17" customWidth="1"/>
    <col min="246" max="246" width="11.28125" style="17" customWidth="1"/>
    <col min="247" max="247" width="7.57421875" style="17" customWidth="1"/>
    <col min="248" max="248" width="8.57421875" style="17" customWidth="1"/>
    <col min="249" max="249" width="11.421875" style="17" customWidth="1"/>
    <col min="250" max="250" width="10.421875" style="17" customWidth="1"/>
    <col min="251" max="251" width="7.421875" style="17" customWidth="1"/>
    <col min="252" max="252" width="9.140625" style="17" customWidth="1"/>
    <col min="253" max="253" width="11.140625" style="17" customWidth="1"/>
    <col min="254" max="254" width="4.28125" style="17" customWidth="1"/>
    <col min="255" max="255" width="3.140625" style="17" customWidth="1"/>
    <col min="256" max="256" width="5.00390625" style="17" customWidth="1"/>
    <col min="257" max="258" width="12.421875" style="17" customWidth="1"/>
    <col min="259" max="259" width="10.8515625" style="17" bestFit="1" customWidth="1"/>
    <col min="260" max="500" width="9.00390625" style="17" customWidth="1"/>
    <col min="501" max="501" width="10.57421875" style="17" customWidth="1"/>
    <col min="502" max="502" width="11.28125" style="17" customWidth="1"/>
    <col min="503" max="503" width="7.57421875" style="17" customWidth="1"/>
    <col min="504" max="504" width="8.57421875" style="17" customWidth="1"/>
    <col min="505" max="505" width="11.421875" style="17" customWidth="1"/>
    <col min="506" max="506" width="10.421875" style="17" customWidth="1"/>
    <col min="507" max="507" width="7.421875" style="17" customWidth="1"/>
    <col min="508" max="508" width="9.140625" style="17" customWidth="1"/>
    <col min="509" max="509" width="11.140625" style="17" customWidth="1"/>
    <col min="510" max="510" width="4.28125" style="17" customWidth="1"/>
    <col min="511" max="511" width="3.140625" style="17" customWidth="1"/>
    <col min="512" max="512" width="5.00390625" style="17" customWidth="1"/>
    <col min="513" max="514" width="12.421875" style="17" customWidth="1"/>
    <col min="515" max="515" width="10.8515625" style="17" bestFit="1" customWidth="1"/>
    <col min="516" max="756" width="9.00390625" style="17" customWidth="1"/>
    <col min="757" max="757" width="10.57421875" style="17" customWidth="1"/>
    <col min="758" max="758" width="11.28125" style="17" customWidth="1"/>
    <col min="759" max="759" width="7.57421875" style="17" customWidth="1"/>
    <col min="760" max="760" width="8.57421875" style="17" customWidth="1"/>
    <col min="761" max="761" width="11.421875" style="17" customWidth="1"/>
    <col min="762" max="762" width="10.421875" style="17" customWidth="1"/>
    <col min="763" max="763" width="7.421875" style="17" customWidth="1"/>
    <col min="764" max="764" width="9.140625" style="17" customWidth="1"/>
    <col min="765" max="765" width="11.140625" style="17" customWidth="1"/>
    <col min="766" max="766" width="4.28125" style="17" customWidth="1"/>
    <col min="767" max="767" width="3.140625" style="17" customWidth="1"/>
    <col min="768" max="768" width="5.00390625" style="17" customWidth="1"/>
    <col min="769" max="770" width="12.421875" style="17" customWidth="1"/>
    <col min="771" max="771" width="10.8515625" style="17" bestFit="1" customWidth="1"/>
    <col min="772" max="1012" width="9.00390625" style="17" customWidth="1"/>
    <col min="1013" max="1013" width="10.57421875" style="17" customWidth="1"/>
    <col min="1014" max="1014" width="11.28125" style="17" customWidth="1"/>
    <col min="1015" max="1015" width="7.57421875" style="17" customWidth="1"/>
    <col min="1016" max="1016" width="8.57421875" style="17" customWidth="1"/>
    <col min="1017" max="1017" width="11.421875" style="17" customWidth="1"/>
    <col min="1018" max="1018" width="10.421875" style="17" customWidth="1"/>
    <col min="1019" max="1019" width="7.421875" style="17" customWidth="1"/>
    <col min="1020" max="1020" width="9.140625" style="17" customWidth="1"/>
    <col min="1021" max="1021" width="11.140625" style="17" customWidth="1"/>
    <col min="1022" max="1022" width="4.28125" style="17" customWidth="1"/>
    <col min="1023" max="1023" width="3.140625" style="17" customWidth="1"/>
    <col min="1024" max="1024" width="5.00390625" style="17" customWidth="1"/>
    <col min="1025" max="1026" width="12.421875" style="17" customWidth="1"/>
    <col min="1027" max="1027" width="10.8515625" style="17" bestFit="1" customWidth="1"/>
    <col min="1028" max="1268" width="9.00390625" style="17" customWidth="1"/>
    <col min="1269" max="1269" width="10.57421875" style="17" customWidth="1"/>
    <col min="1270" max="1270" width="11.28125" style="17" customWidth="1"/>
    <col min="1271" max="1271" width="7.57421875" style="17" customWidth="1"/>
    <col min="1272" max="1272" width="8.57421875" style="17" customWidth="1"/>
    <col min="1273" max="1273" width="11.421875" style="17" customWidth="1"/>
    <col min="1274" max="1274" width="10.421875" style="17" customWidth="1"/>
    <col min="1275" max="1275" width="7.421875" style="17" customWidth="1"/>
    <col min="1276" max="1276" width="9.140625" style="17" customWidth="1"/>
    <col min="1277" max="1277" width="11.140625" style="17" customWidth="1"/>
    <col min="1278" max="1278" width="4.28125" style="17" customWidth="1"/>
    <col min="1279" max="1279" width="3.140625" style="17" customWidth="1"/>
    <col min="1280" max="1280" width="5.00390625" style="17" customWidth="1"/>
    <col min="1281" max="1282" width="12.421875" style="17" customWidth="1"/>
    <col min="1283" max="1283" width="10.8515625" style="17" bestFit="1" customWidth="1"/>
    <col min="1284" max="1524" width="9.00390625" style="17" customWidth="1"/>
    <col min="1525" max="1525" width="10.57421875" style="17" customWidth="1"/>
    <col min="1526" max="1526" width="11.28125" style="17" customWidth="1"/>
    <col min="1527" max="1527" width="7.57421875" style="17" customWidth="1"/>
    <col min="1528" max="1528" width="8.57421875" style="17" customWidth="1"/>
    <col min="1529" max="1529" width="11.421875" style="17" customWidth="1"/>
    <col min="1530" max="1530" width="10.421875" style="17" customWidth="1"/>
    <col min="1531" max="1531" width="7.421875" style="17" customWidth="1"/>
    <col min="1532" max="1532" width="9.140625" style="17" customWidth="1"/>
    <col min="1533" max="1533" width="11.140625" style="17" customWidth="1"/>
    <col min="1534" max="1534" width="4.28125" style="17" customWidth="1"/>
    <col min="1535" max="1535" width="3.140625" style="17" customWidth="1"/>
    <col min="1536" max="1536" width="5.00390625" style="17" customWidth="1"/>
    <col min="1537" max="1538" width="12.421875" style="17" customWidth="1"/>
    <col min="1539" max="1539" width="10.8515625" style="17" bestFit="1" customWidth="1"/>
    <col min="1540" max="1780" width="9.00390625" style="17" customWidth="1"/>
    <col min="1781" max="1781" width="10.57421875" style="17" customWidth="1"/>
    <col min="1782" max="1782" width="11.28125" style="17" customWidth="1"/>
    <col min="1783" max="1783" width="7.57421875" style="17" customWidth="1"/>
    <col min="1784" max="1784" width="8.57421875" style="17" customWidth="1"/>
    <col min="1785" max="1785" width="11.421875" style="17" customWidth="1"/>
    <col min="1786" max="1786" width="10.421875" style="17" customWidth="1"/>
    <col min="1787" max="1787" width="7.421875" style="17" customWidth="1"/>
    <col min="1788" max="1788" width="9.140625" style="17" customWidth="1"/>
    <col min="1789" max="1789" width="11.140625" style="17" customWidth="1"/>
    <col min="1790" max="1790" width="4.28125" style="17" customWidth="1"/>
    <col min="1791" max="1791" width="3.140625" style="17" customWidth="1"/>
    <col min="1792" max="1792" width="5.00390625" style="17" customWidth="1"/>
    <col min="1793" max="1794" width="12.421875" style="17" customWidth="1"/>
    <col min="1795" max="1795" width="10.8515625" style="17" bestFit="1" customWidth="1"/>
    <col min="1796" max="2036" width="9.00390625" style="17" customWidth="1"/>
    <col min="2037" max="2037" width="10.57421875" style="17" customWidth="1"/>
    <col min="2038" max="2038" width="11.28125" style="17" customWidth="1"/>
    <col min="2039" max="2039" width="7.57421875" style="17" customWidth="1"/>
    <col min="2040" max="2040" width="8.57421875" style="17" customWidth="1"/>
    <col min="2041" max="2041" width="11.421875" style="17" customWidth="1"/>
    <col min="2042" max="2042" width="10.421875" style="17" customWidth="1"/>
    <col min="2043" max="2043" width="7.421875" style="17" customWidth="1"/>
    <col min="2044" max="2044" width="9.140625" style="17" customWidth="1"/>
    <col min="2045" max="2045" width="11.140625" style="17" customWidth="1"/>
    <col min="2046" max="2046" width="4.28125" style="17" customWidth="1"/>
    <col min="2047" max="2047" width="3.140625" style="17" customWidth="1"/>
    <col min="2048" max="2048" width="5.00390625" style="17" customWidth="1"/>
    <col min="2049" max="2050" width="12.421875" style="17" customWidth="1"/>
    <col min="2051" max="2051" width="10.8515625" style="17" bestFit="1" customWidth="1"/>
    <col min="2052" max="2292" width="9.00390625" style="17" customWidth="1"/>
    <col min="2293" max="2293" width="10.57421875" style="17" customWidth="1"/>
    <col min="2294" max="2294" width="11.28125" style="17" customWidth="1"/>
    <col min="2295" max="2295" width="7.57421875" style="17" customWidth="1"/>
    <col min="2296" max="2296" width="8.57421875" style="17" customWidth="1"/>
    <col min="2297" max="2297" width="11.421875" style="17" customWidth="1"/>
    <col min="2298" max="2298" width="10.421875" style="17" customWidth="1"/>
    <col min="2299" max="2299" width="7.421875" style="17" customWidth="1"/>
    <col min="2300" max="2300" width="9.140625" style="17" customWidth="1"/>
    <col min="2301" max="2301" width="11.140625" style="17" customWidth="1"/>
    <col min="2302" max="2302" width="4.28125" style="17" customWidth="1"/>
    <col min="2303" max="2303" width="3.140625" style="17" customWidth="1"/>
    <col min="2304" max="2304" width="5.00390625" style="17" customWidth="1"/>
    <col min="2305" max="2306" width="12.421875" style="17" customWidth="1"/>
    <col min="2307" max="2307" width="10.8515625" style="17" bestFit="1" customWidth="1"/>
    <col min="2308" max="2548" width="9.00390625" style="17" customWidth="1"/>
    <col min="2549" max="2549" width="10.57421875" style="17" customWidth="1"/>
    <col min="2550" max="2550" width="11.28125" style="17" customWidth="1"/>
    <col min="2551" max="2551" width="7.57421875" style="17" customWidth="1"/>
    <col min="2552" max="2552" width="8.57421875" style="17" customWidth="1"/>
    <col min="2553" max="2553" width="11.421875" style="17" customWidth="1"/>
    <col min="2554" max="2554" width="10.421875" style="17" customWidth="1"/>
    <col min="2555" max="2555" width="7.421875" style="17" customWidth="1"/>
    <col min="2556" max="2556" width="9.140625" style="17" customWidth="1"/>
    <col min="2557" max="2557" width="11.140625" style="17" customWidth="1"/>
    <col min="2558" max="2558" width="4.28125" style="17" customWidth="1"/>
    <col min="2559" max="2559" width="3.140625" style="17" customWidth="1"/>
    <col min="2560" max="2560" width="5.00390625" style="17" customWidth="1"/>
    <col min="2561" max="2562" width="12.421875" style="17" customWidth="1"/>
    <col min="2563" max="2563" width="10.8515625" style="17" bestFit="1" customWidth="1"/>
    <col min="2564" max="2804" width="9.00390625" style="17" customWidth="1"/>
    <col min="2805" max="2805" width="10.57421875" style="17" customWidth="1"/>
    <col min="2806" max="2806" width="11.28125" style="17" customWidth="1"/>
    <col min="2807" max="2807" width="7.57421875" style="17" customWidth="1"/>
    <col min="2808" max="2808" width="8.57421875" style="17" customWidth="1"/>
    <col min="2809" max="2809" width="11.421875" style="17" customWidth="1"/>
    <col min="2810" max="2810" width="10.421875" style="17" customWidth="1"/>
    <col min="2811" max="2811" width="7.421875" style="17" customWidth="1"/>
    <col min="2812" max="2812" width="9.140625" style="17" customWidth="1"/>
    <col min="2813" max="2813" width="11.140625" style="17" customWidth="1"/>
    <col min="2814" max="2814" width="4.28125" style="17" customWidth="1"/>
    <col min="2815" max="2815" width="3.140625" style="17" customWidth="1"/>
    <col min="2816" max="2816" width="5.00390625" style="17" customWidth="1"/>
    <col min="2817" max="2818" width="12.421875" style="17" customWidth="1"/>
    <col min="2819" max="2819" width="10.8515625" style="17" bestFit="1" customWidth="1"/>
    <col min="2820" max="3060" width="9.00390625" style="17" customWidth="1"/>
    <col min="3061" max="3061" width="10.57421875" style="17" customWidth="1"/>
    <col min="3062" max="3062" width="11.28125" style="17" customWidth="1"/>
    <col min="3063" max="3063" width="7.57421875" style="17" customWidth="1"/>
    <col min="3064" max="3064" width="8.57421875" style="17" customWidth="1"/>
    <col min="3065" max="3065" width="11.421875" style="17" customWidth="1"/>
    <col min="3066" max="3066" width="10.421875" style="17" customWidth="1"/>
    <col min="3067" max="3067" width="7.421875" style="17" customWidth="1"/>
    <col min="3068" max="3068" width="9.140625" style="17" customWidth="1"/>
    <col min="3069" max="3069" width="11.140625" style="17" customWidth="1"/>
    <col min="3070" max="3070" width="4.28125" style="17" customWidth="1"/>
    <col min="3071" max="3071" width="3.140625" style="17" customWidth="1"/>
    <col min="3072" max="3072" width="5.00390625" style="17" customWidth="1"/>
    <col min="3073" max="3074" width="12.421875" style="17" customWidth="1"/>
    <col min="3075" max="3075" width="10.8515625" style="17" bestFit="1" customWidth="1"/>
    <col min="3076" max="3316" width="9.00390625" style="17" customWidth="1"/>
    <col min="3317" max="3317" width="10.57421875" style="17" customWidth="1"/>
    <col min="3318" max="3318" width="11.28125" style="17" customWidth="1"/>
    <col min="3319" max="3319" width="7.57421875" style="17" customWidth="1"/>
    <col min="3320" max="3320" width="8.57421875" style="17" customWidth="1"/>
    <col min="3321" max="3321" width="11.421875" style="17" customWidth="1"/>
    <col min="3322" max="3322" width="10.421875" style="17" customWidth="1"/>
    <col min="3323" max="3323" width="7.421875" style="17" customWidth="1"/>
    <col min="3324" max="3324" width="9.140625" style="17" customWidth="1"/>
    <col min="3325" max="3325" width="11.140625" style="17" customWidth="1"/>
    <col min="3326" max="3326" width="4.28125" style="17" customWidth="1"/>
    <col min="3327" max="3327" width="3.140625" style="17" customWidth="1"/>
    <col min="3328" max="3328" width="5.00390625" style="17" customWidth="1"/>
    <col min="3329" max="3330" width="12.421875" style="17" customWidth="1"/>
    <col min="3331" max="3331" width="10.8515625" style="17" bestFit="1" customWidth="1"/>
    <col min="3332" max="3572" width="9.00390625" style="17" customWidth="1"/>
    <col min="3573" max="3573" width="10.57421875" style="17" customWidth="1"/>
    <col min="3574" max="3574" width="11.28125" style="17" customWidth="1"/>
    <col min="3575" max="3575" width="7.57421875" style="17" customWidth="1"/>
    <col min="3576" max="3576" width="8.57421875" style="17" customWidth="1"/>
    <col min="3577" max="3577" width="11.421875" style="17" customWidth="1"/>
    <col min="3578" max="3578" width="10.421875" style="17" customWidth="1"/>
    <col min="3579" max="3579" width="7.421875" style="17" customWidth="1"/>
    <col min="3580" max="3580" width="9.140625" style="17" customWidth="1"/>
    <col min="3581" max="3581" width="11.140625" style="17" customWidth="1"/>
    <col min="3582" max="3582" width="4.28125" style="17" customWidth="1"/>
    <col min="3583" max="3583" width="3.140625" style="17" customWidth="1"/>
    <col min="3584" max="3584" width="5.00390625" style="17" customWidth="1"/>
    <col min="3585" max="3586" width="12.421875" style="17" customWidth="1"/>
    <col min="3587" max="3587" width="10.8515625" style="17" bestFit="1" customWidth="1"/>
    <col min="3588" max="3828" width="9.00390625" style="17" customWidth="1"/>
    <col min="3829" max="3829" width="10.57421875" style="17" customWidth="1"/>
    <col min="3830" max="3830" width="11.28125" style="17" customWidth="1"/>
    <col min="3831" max="3831" width="7.57421875" style="17" customWidth="1"/>
    <col min="3832" max="3832" width="8.57421875" style="17" customWidth="1"/>
    <col min="3833" max="3833" width="11.421875" style="17" customWidth="1"/>
    <col min="3834" max="3834" width="10.421875" style="17" customWidth="1"/>
    <col min="3835" max="3835" width="7.421875" style="17" customWidth="1"/>
    <col min="3836" max="3836" width="9.140625" style="17" customWidth="1"/>
    <col min="3837" max="3837" width="11.140625" style="17" customWidth="1"/>
    <col min="3838" max="3838" width="4.28125" style="17" customWidth="1"/>
    <col min="3839" max="3839" width="3.140625" style="17" customWidth="1"/>
    <col min="3840" max="3840" width="5.00390625" style="17" customWidth="1"/>
    <col min="3841" max="3842" width="12.421875" style="17" customWidth="1"/>
    <col min="3843" max="3843" width="10.8515625" style="17" bestFit="1" customWidth="1"/>
    <col min="3844" max="4084" width="9.00390625" style="17" customWidth="1"/>
    <col min="4085" max="4085" width="10.57421875" style="17" customWidth="1"/>
    <col min="4086" max="4086" width="11.28125" style="17" customWidth="1"/>
    <col min="4087" max="4087" width="7.57421875" style="17" customWidth="1"/>
    <col min="4088" max="4088" width="8.57421875" style="17" customWidth="1"/>
    <col min="4089" max="4089" width="11.421875" style="17" customWidth="1"/>
    <col min="4090" max="4090" width="10.421875" style="17" customWidth="1"/>
    <col min="4091" max="4091" width="7.421875" style="17" customWidth="1"/>
    <col min="4092" max="4092" width="9.140625" style="17" customWidth="1"/>
    <col min="4093" max="4093" width="11.140625" style="17" customWidth="1"/>
    <col min="4094" max="4094" width="4.28125" style="17" customWidth="1"/>
    <col min="4095" max="4095" width="3.140625" style="17" customWidth="1"/>
    <col min="4096" max="4096" width="5.00390625" style="17" customWidth="1"/>
    <col min="4097" max="4098" width="12.421875" style="17" customWidth="1"/>
    <col min="4099" max="4099" width="10.8515625" style="17" bestFit="1" customWidth="1"/>
    <col min="4100" max="4340" width="9.00390625" style="17" customWidth="1"/>
    <col min="4341" max="4341" width="10.57421875" style="17" customWidth="1"/>
    <col min="4342" max="4342" width="11.28125" style="17" customWidth="1"/>
    <col min="4343" max="4343" width="7.57421875" style="17" customWidth="1"/>
    <col min="4344" max="4344" width="8.57421875" style="17" customWidth="1"/>
    <col min="4345" max="4345" width="11.421875" style="17" customWidth="1"/>
    <col min="4346" max="4346" width="10.421875" style="17" customWidth="1"/>
    <col min="4347" max="4347" width="7.421875" style="17" customWidth="1"/>
    <col min="4348" max="4348" width="9.140625" style="17" customWidth="1"/>
    <col min="4349" max="4349" width="11.140625" style="17" customWidth="1"/>
    <col min="4350" max="4350" width="4.28125" style="17" customWidth="1"/>
    <col min="4351" max="4351" width="3.140625" style="17" customWidth="1"/>
    <col min="4352" max="4352" width="5.00390625" style="17" customWidth="1"/>
    <col min="4353" max="4354" width="12.421875" style="17" customWidth="1"/>
    <col min="4355" max="4355" width="10.8515625" style="17" bestFit="1" customWidth="1"/>
    <col min="4356" max="4596" width="9.00390625" style="17" customWidth="1"/>
    <col min="4597" max="4597" width="10.57421875" style="17" customWidth="1"/>
    <col min="4598" max="4598" width="11.28125" style="17" customWidth="1"/>
    <col min="4599" max="4599" width="7.57421875" style="17" customWidth="1"/>
    <col min="4600" max="4600" width="8.57421875" style="17" customWidth="1"/>
    <col min="4601" max="4601" width="11.421875" style="17" customWidth="1"/>
    <col min="4602" max="4602" width="10.421875" style="17" customWidth="1"/>
    <col min="4603" max="4603" width="7.421875" style="17" customWidth="1"/>
    <col min="4604" max="4604" width="9.140625" style="17" customWidth="1"/>
    <col min="4605" max="4605" width="11.140625" style="17" customWidth="1"/>
    <col min="4606" max="4606" width="4.28125" style="17" customWidth="1"/>
    <col min="4607" max="4607" width="3.140625" style="17" customWidth="1"/>
    <col min="4608" max="4608" width="5.00390625" style="17" customWidth="1"/>
    <col min="4609" max="4610" width="12.421875" style="17" customWidth="1"/>
    <col min="4611" max="4611" width="10.8515625" style="17" bestFit="1" customWidth="1"/>
    <col min="4612" max="4852" width="9.00390625" style="17" customWidth="1"/>
    <col min="4853" max="4853" width="10.57421875" style="17" customWidth="1"/>
    <col min="4854" max="4854" width="11.28125" style="17" customWidth="1"/>
    <col min="4855" max="4855" width="7.57421875" style="17" customWidth="1"/>
    <col min="4856" max="4856" width="8.57421875" style="17" customWidth="1"/>
    <col min="4857" max="4857" width="11.421875" style="17" customWidth="1"/>
    <col min="4858" max="4858" width="10.421875" style="17" customWidth="1"/>
    <col min="4859" max="4859" width="7.421875" style="17" customWidth="1"/>
    <col min="4860" max="4860" width="9.140625" style="17" customWidth="1"/>
    <col min="4861" max="4861" width="11.140625" style="17" customWidth="1"/>
    <col min="4862" max="4862" width="4.28125" style="17" customWidth="1"/>
    <col min="4863" max="4863" width="3.140625" style="17" customWidth="1"/>
    <col min="4864" max="4864" width="5.00390625" style="17" customWidth="1"/>
    <col min="4865" max="4866" width="12.421875" style="17" customWidth="1"/>
    <col min="4867" max="4867" width="10.8515625" style="17" bestFit="1" customWidth="1"/>
    <col min="4868" max="5108" width="9.00390625" style="17" customWidth="1"/>
    <col min="5109" max="5109" width="10.57421875" style="17" customWidth="1"/>
    <col min="5110" max="5110" width="11.28125" style="17" customWidth="1"/>
    <col min="5111" max="5111" width="7.57421875" style="17" customWidth="1"/>
    <col min="5112" max="5112" width="8.57421875" style="17" customWidth="1"/>
    <col min="5113" max="5113" width="11.421875" style="17" customWidth="1"/>
    <col min="5114" max="5114" width="10.421875" style="17" customWidth="1"/>
    <col min="5115" max="5115" width="7.421875" style="17" customWidth="1"/>
    <col min="5116" max="5116" width="9.140625" style="17" customWidth="1"/>
    <col min="5117" max="5117" width="11.140625" style="17" customWidth="1"/>
    <col min="5118" max="5118" width="4.28125" style="17" customWidth="1"/>
    <col min="5119" max="5119" width="3.140625" style="17" customWidth="1"/>
    <col min="5120" max="5120" width="5.00390625" style="17" customWidth="1"/>
    <col min="5121" max="5122" width="12.421875" style="17" customWidth="1"/>
    <col min="5123" max="5123" width="10.8515625" style="17" bestFit="1" customWidth="1"/>
    <col min="5124" max="5364" width="9.00390625" style="17" customWidth="1"/>
    <col min="5365" max="5365" width="10.57421875" style="17" customWidth="1"/>
    <col min="5366" max="5366" width="11.28125" style="17" customWidth="1"/>
    <col min="5367" max="5367" width="7.57421875" style="17" customWidth="1"/>
    <col min="5368" max="5368" width="8.57421875" style="17" customWidth="1"/>
    <col min="5369" max="5369" width="11.421875" style="17" customWidth="1"/>
    <col min="5370" max="5370" width="10.421875" style="17" customWidth="1"/>
    <col min="5371" max="5371" width="7.421875" style="17" customWidth="1"/>
    <col min="5372" max="5372" width="9.140625" style="17" customWidth="1"/>
    <col min="5373" max="5373" width="11.140625" style="17" customWidth="1"/>
    <col min="5374" max="5374" width="4.28125" style="17" customWidth="1"/>
    <col min="5375" max="5375" width="3.140625" style="17" customWidth="1"/>
    <col min="5376" max="5376" width="5.00390625" style="17" customWidth="1"/>
    <col min="5377" max="5378" width="12.421875" style="17" customWidth="1"/>
    <col min="5379" max="5379" width="10.8515625" style="17" bestFit="1" customWidth="1"/>
    <col min="5380" max="5620" width="9.00390625" style="17" customWidth="1"/>
    <col min="5621" max="5621" width="10.57421875" style="17" customWidth="1"/>
    <col min="5622" max="5622" width="11.28125" style="17" customWidth="1"/>
    <col min="5623" max="5623" width="7.57421875" style="17" customWidth="1"/>
    <col min="5624" max="5624" width="8.57421875" style="17" customWidth="1"/>
    <col min="5625" max="5625" width="11.421875" style="17" customWidth="1"/>
    <col min="5626" max="5626" width="10.421875" style="17" customWidth="1"/>
    <col min="5627" max="5627" width="7.421875" style="17" customWidth="1"/>
    <col min="5628" max="5628" width="9.140625" style="17" customWidth="1"/>
    <col min="5629" max="5629" width="11.140625" style="17" customWidth="1"/>
    <col min="5630" max="5630" width="4.28125" style="17" customWidth="1"/>
    <col min="5631" max="5631" width="3.140625" style="17" customWidth="1"/>
    <col min="5632" max="5632" width="5.00390625" style="17" customWidth="1"/>
    <col min="5633" max="5634" width="12.421875" style="17" customWidth="1"/>
    <col min="5635" max="5635" width="10.8515625" style="17" bestFit="1" customWidth="1"/>
    <col min="5636" max="5876" width="9.00390625" style="17" customWidth="1"/>
    <col min="5877" max="5877" width="10.57421875" style="17" customWidth="1"/>
    <col min="5878" max="5878" width="11.28125" style="17" customWidth="1"/>
    <col min="5879" max="5879" width="7.57421875" style="17" customWidth="1"/>
    <col min="5880" max="5880" width="8.57421875" style="17" customWidth="1"/>
    <col min="5881" max="5881" width="11.421875" style="17" customWidth="1"/>
    <col min="5882" max="5882" width="10.421875" style="17" customWidth="1"/>
    <col min="5883" max="5883" width="7.421875" style="17" customWidth="1"/>
    <col min="5884" max="5884" width="9.140625" style="17" customWidth="1"/>
    <col min="5885" max="5885" width="11.140625" style="17" customWidth="1"/>
    <col min="5886" max="5886" width="4.28125" style="17" customWidth="1"/>
    <col min="5887" max="5887" width="3.140625" style="17" customWidth="1"/>
    <col min="5888" max="5888" width="5.00390625" style="17" customWidth="1"/>
    <col min="5889" max="5890" width="12.421875" style="17" customWidth="1"/>
    <col min="5891" max="5891" width="10.8515625" style="17" bestFit="1" customWidth="1"/>
    <col min="5892" max="6132" width="9.00390625" style="17" customWidth="1"/>
    <col min="6133" max="6133" width="10.57421875" style="17" customWidth="1"/>
    <col min="6134" max="6134" width="11.28125" style="17" customWidth="1"/>
    <col min="6135" max="6135" width="7.57421875" style="17" customWidth="1"/>
    <col min="6136" max="6136" width="8.57421875" style="17" customWidth="1"/>
    <col min="6137" max="6137" width="11.421875" style="17" customWidth="1"/>
    <col min="6138" max="6138" width="10.421875" style="17" customWidth="1"/>
    <col min="6139" max="6139" width="7.421875" style="17" customWidth="1"/>
    <col min="6140" max="6140" width="9.140625" style="17" customWidth="1"/>
    <col min="6141" max="6141" width="11.140625" style="17" customWidth="1"/>
    <col min="6142" max="6142" width="4.28125" style="17" customWidth="1"/>
    <col min="6143" max="6143" width="3.140625" style="17" customWidth="1"/>
    <col min="6144" max="6144" width="5.00390625" style="17" customWidth="1"/>
    <col min="6145" max="6146" width="12.421875" style="17" customWidth="1"/>
    <col min="6147" max="6147" width="10.8515625" style="17" bestFit="1" customWidth="1"/>
    <col min="6148" max="6388" width="9.00390625" style="17" customWidth="1"/>
    <col min="6389" max="6389" width="10.57421875" style="17" customWidth="1"/>
    <col min="6390" max="6390" width="11.28125" style="17" customWidth="1"/>
    <col min="6391" max="6391" width="7.57421875" style="17" customWidth="1"/>
    <col min="6392" max="6392" width="8.57421875" style="17" customWidth="1"/>
    <col min="6393" max="6393" width="11.421875" style="17" customWidth="1"/>
    <col min="6394" max="6394" width="10.421875" style="17" customWidth="1"/>
    <col min="6395" max="6395" width="7.421875" style="17" customWidth="1"/>
    <col min="6396" max="6396" width="9.140625" style="17" customWidth="1"/>
    <col min="6397" max="6397" width="11.140625" style="17" customWidth="1"/>
    <col min="6398" max="6398" width="4.28125" style="17" customWidth="1"/>
    <col min="6399" max="6399" width="3.140625" style="17" customWidth="1"/>
    <col min="6400" max="6400" width="5.00390625" style="17" customWidth="1"/>
    <col min="6401" max="6402" width="12.421875" style="17" customWidth="1"/>
    <col min="6403" max="6403" width="10.8515625" style="17" bestFit="1" customWidth="1"/>
    <col min="6404" max="6644" width="9.00390625" style="17" customWidth="1"/>
    <col min="6645" max="6645" width="10.57421875" style="17" customWidth="1"/>
    <col min="6646" max="6646" width="11.28125" style="17" customWidth="1"/>
    <col min="6647" max="6647" width="7.57421875" style="17" customWidth="1"/>
    <col min="6648" max="6648" width="8.57421875" style="17" customWidth="1"/>
    <col min="6649" max="6649" width="11.421875" style="17" customWidth="1"/>
    <col min="6650" max="6650" width="10.421875" style="17" customWidth="1"/>
    <col min="6651" max="6651" width="7.421875" style="17" customWidth="1"/>
    <col min="6652" max="6652" width="9.140625" style="17" customWidth="1"/>
    <col min="6653" max="6653" width="11.140625" style="17" customWidth="1"/>
    <col min="6654" max="6654" width="4.28125" style="17" customWidth="1"/>
    <col min="6655" max="6655" width="3.140625" style="17" customWidth="1"/>
    <col min="6656" max="6656" width="5.00390625" style="17" customWidth="1"/>
    <col min="6657" max="6658" width="12.421875" style="17" customWidth="1"/>
    <col min="6659" max="6659" width="10.8515625" style="17" bestFit="1" customWidth="1"/>
    <col min="6660" max="6900" width="9.00390625" style="17" customWidth="1"/>
    <col min="6901" max="6901" width="10.57421875" style="17" customWidth="1"/>
    <col min="6902" max="6902" width="11.28125" style="17" customWidth="1"/>
    <col min="6903" max="6903" width="7.57421875" style="17" customWidth="1"/>
    <col min="6904" max="6904" width="8.57421875" style="17" customWidth="1"/>
    <col min="6905" max="6905" width="11.421875" style="17" customWidth="1"/>
    <col min="6906" max="6906" width="10.421875" style="17" customWidth="1"/>
    <col min="6907" max="6907" width="7.421875" style="17" customWidth="1"/>
    <col min="6908" max="6908" width="9.140625" style="17" customWidth="1"/>
    <col min="6909" max="6909" width="11.140625" style="17" customWidth="1"/>
    <col min="6910" max="6910" width="4.28125" style="17" customWidth="1"/>
    <col min="6911" max="6911" width="3.140625" style="17" customWidth="1"/>
    <col min="6912" max="6912" width="5.00390625" style="17" customWidth="1"/>
    <col min="6913" max="6914" width="12.421875" style="17" customWidth="1"/>
    <col min="6915" max="6915" width="10.8515625" style="17" bestFit="1" customWidth="1"/>
    <col min="6916" max="7156" width="9.00390625" style="17" customWidth="1"/>
    <col min="7157" max="7157" width="10.57421875" style="17" customWidth="1"/>
    <col min="7158" max="7158" width="11.28125" style="17" customWidth="1"/>
    <col min="7159" max="7159" width="7.57421875" style="17" customWidth="1"/>
    <col min="7160" max="7160" width="8.57421875" style="17" customWidth="1"/>
    <col min="7161" max="7161" width="11.421875" style="17" customWidth="1"/>
    <col min="7162" max="7162" width="10.421875" style="17" customWidth="1"/>
    <col min="7163" max="7163" width="7.421875" style="17" customWidth="1"/>
    <col min="7164" max="7164" width="9.140625" style="17" customWidth="1"/>
    <col min="7165" max="7165" width="11.140625" style="17" customWidth="1"/>
    <col min="7166" max="7166" width="4.28125" style="17" customWidth="1"/>
    <col min="7167" max="7167" width="3.140625" style="17" customWidth="1"/>
    <col min="7168" max="7168" width="5.00390625" style="17" customWidth="1"/>
    <col min="7169" max="7170" width="12.421875" style="17" customWidth="1"/>
    <col min="7171" max="7171" width="10.8515625" style="17" bestFit="1" customWidth="1"/>
    <col min="7172" max="7412" width="9.00390625" style="17" customWidth="1"/>
    <col min="7413" max="7413" width="10.57421875" style="17" customWidth="1"/>
    <col min="7414" max="7414" width="11.28125" style="17" customWidth="1"/>
    <col min="7415" max="7415" width="7.57421875" style="17" customWidth="1"/>
    <col min="7416" max="7416" width="8.57421875" style="17" customWidth="1"/>
    <col min="7417" max="7417" width="11.421875" style="17" customWidth="1"/>
    <col min="7418" max="7418" width="10.421875" style="17" customWidth="1"/>
    <col min="7419" max="7419" width="7.421875" style="17" customWidth="1"/>
    <col min="7420" max="7420" width="9.140625" style="17" customWidth="1"/>
    <col min="7421" max="7421" width="11.140625" style="17" customWidth="1"/>
    <col min="7422" max="7422" width="4.28125" style="17" customWidth="1"/>
    <col min="7423" max="7423" width="3.140625" style="17" customWidth="1"/>
    <col min="7424" max="7424" width="5.00390625" style="17" customWidth="1"/>
    <col min="7425" max="7426" width="12.421875" style="17" customWidth="1"/>
    <col min="7427" max="7427" width="10.8515625" style="17" bestFit="1" customWidth="1"/>
    <col min="7428" max="7668" width="9.00390625" style="17" customWidth="1"/>
    <col min="7669" max="7669" width="10.57421875" style="17" customWidth="1"/>
    <col min="7670" max="7670" width="11.28125" style="17" customWidth="1"/>
    <col min="7671" max="7671" width="7.57421875" style="17" customWidth="1"/>
    <col min="7672" max="7672" width="8.57421875" style="17" customWidth="1"/>
    <col min="7673" max="7673" width="11.421875" style="17" customWidth="1"/>
    <col min="7674" max="7674" width="10.421875" style="17" customWidth="1"/>
    <col min="7675" max="7675" width="7.421875" style="17" customWidth="1"/>
    <col min="7676" max="7676" width="9.140625" style="17" customWidth="1"/>
    <col min="7677" max="7677" width="11.140625" style="17" customWidth="1"/>
    <col min="7678" max="7678" width="4.28125" style="17" customWidth="1"/>
    <col min="7679" max="7679" width="3.140625" style="17" customWidth="1"/>
    <col min="7680" max="7680" width="5.00390625" style="17" customWidth="1"/>
    <col min="7681" max="7682" width="12.421875" style="17" customWidth="1"/>
    <col min="7683" max="7683" width="10.8515625" style="17" bestFit="1" customWidth="1"/>
    <col min="7684" max="7924" width="9.00390625" style="17" customWidth="1"/>
    <col min="7925" max="7925" width="10.57421875" style="17" customWidth="1"/>
    <col min="7926" max="7926" width="11.28125" style="17" customWidth="1"/>
    <col min="7927" max="7927" width="7.57421875" style="17" customWidth="1"/>
    <col min="7928" max="7928" width="8.57421875" style="17" customWidth="1"/>
    <col min="7929" max="7929" width="11.421875" style="17" customWidth="1"/>
    <col min="7930" max="7930" width="10.421875" style="17" customWidth="1"/>
    <col min="7931" max="7931" width="7.421875" style="17" customWidth="1"/>
    <col min="7932" max="7932" width="9.140625" style="17" customWidth="1"/>
    <col min="7933" max="7933" width="11.140625" style="17" customWidth="1"/>
    <col min="7934" max="7934" width="4.28125" style="17" customWidth="1"/>
    <col min="7935" max="7935" width="3.140625" style="17" customWidth="1"/>
    <col min="7936" max="7936" width="5.00390625" style="17" customWidth="1"/>
    <col min="7937" max="7938" width="12.421875" style="17" customWidth="1"/>
    <col min="7939" max="7939" width="10.8515625" style="17" bestFit="1" customWidth="1"/>
    <col min="7940" max="8180" width="9.00390625" style="17" customWidth="1"/>
    <col min="8181" max="8181" width="10.57421875" style="17" customWidth="1"/>
    <col min="8182" max="8182" width="11.28125" style="17" customWidth="1"/>
    <col min="8183" max="8183" width="7.57421875" style="17" customWidth="1"/>
    <col min="8184" max="8184" width="8.57421875" style="17" customWidth="1"/>
    <col min="8185" max="8185" width="11.421875" style="17" customWidth="1"/>
    <col min="8186" max="8186" width="10.421875" style="17" customWidth="1"/>
    <col min="8187" max="8187" width="7.421875" style="17" customWidth="1"/>
    <col min="8188" max="8188" width="9.140625" style="17" customWidth="1"/>
    <col min="8189" max="8189" width="11.140625" style="17" customWidth="1"/>
    <col min="8190" max="8190" width="4.28125" style="17" customWidth="1"/>
    <col min="8191" max="8191" width="3.140625" style="17" customWidth="1"/>
    <col min="8192" max="8192" width="5.00390625" style="17" customWidth="1"/>
    <col min="8193" max="8194" width="12.421875" style="17" customWidth="1"/>
    <col min="8195" max="8195" width="10.8515625" style="17" bestFit="1" customWidth="1"/>
    <col min="8196" max="8436" width="9.00390625" style="17" customWidth="1"/>
    <col min="8437" max="8437" width="10.57421875" style="17" customWidth="1"/>
    <col min="8438" max="8438" width="11.28125" style="17" customWidth="1"/>
    <col min="8439" max="8439" width="7.57421875" style="17" customWidth="1"/>
    <col min="8440" max="8440" width="8.57421875" style="17" customWidth="1"/>
    <col min="8441" max="8441" width="11.421875" style="17" customWidth="1"/>
    <col min="8442" max="8442" width="10.421875" style="17" customWidth="1"/>
    <col min="8443" max="8443" width="7.421875" style="17" customWidth="1"/>
    <col min="8444" max="8444" width="9.140625" style="17" customWidth="1"/>
    <col min="8445" max="8445" width="11.140625" style="17" customWidth="1"/>
    <col min="8446" max="8446" width="4.28125" style="17" customWidth="1"/>
    <col min="8447" max="8447" width="3.140625" style="17" customWidth="1"/>
    <col min="8448" max="8448" width="5.00390625" style="17" customWidth="1"/>
    <col min="8449" max="8450" width="12.421875" style="17" customWidth="1"/>
    <col min="8451" max="8451" width="10.8515625" style="17" bestFit="1" customWidth="1"/>
    <col min="8452" max="8692" width="9.00390625" style="17" customWidth="1"/>
    <col min="8693" max="8693" width="10.57421875" style="17" customWidth="1"/>
    <col min="8694" max="8694" width="11.28125" style="17" customWidth="1"/>
    <col min="8695" max="8695" width="7.57421875" style="17" customWidth="1"/>
    <col min="8696" max="8696" width="8.57421875" style="17" customWidth="1"/>
    <col min="8697" max="8697" width="11.421875" style="17" customWidth="1"/>
    <col min="8698" max="8698" width="10.421875" style="17" customWidth="1"/>
    <col min="8699" max="8699" width="7.421875" style="17" customWidth="1"/>
    <col min="8700" max="8700" width="9.140625" style="17" customWidth="1"/>
    <col min="8701" max="8701" width="11.140625" style="17" customWidth="1"/>
    <col min="8702" max="8702" width="4.28125" style="17" customWidth="1"/>
    <col min="8703" max="8703" width="3.140625" style="17" customWidth="1"/>
    <col min="8704" max="8704" width="5.00390625" style="17" customWidth="1"/>
    <col min="8705" max="8706" width="12.421875" style="17" customWidth="1"/>
    <col min="8707" max="8707" width="10.8515625" style="17" bestFit="1" customWidth="1"/>
    <col min="8708" max="8948" width="9.00390625" style="17" customWidth="1"/>
    <col min="8949" max="8949" width="10.57421875" style="17" customWidth="1"/>
    <col min="8950" max="8950" width="11.28125" style="17" customWidth="1"/>
    <col min="8951" max="8951" width="7.57421875" style="17" customWidth="1"/>
    <col min="8952" max="8952" width="8.57421875" style="17" customWidth="1"/>
    <col min="8953" max="8953" width="11.421875" style="17" customWidth="1"/>
    <col min="8954" max="8954" width="10.421875" style="17" customWidth="1"/>
    <col min="8955" max="8955" width="7.421875" style="17" customWidth="1"/>
    <col min="8956" max="8956" width="9.140625" style="17" customWidth="1"/>
    <col min="8957" max="8957" width="11.140625" style="17" customWidth="1"/>
    <col min="8958" max="8958" width="4.28125" style="17" customWidth="1"/>
    <col min="8959" max="8959" width="3.140625" style="17" customWidth="1"/>
    <col min="8960" max="8960" width="5.00390625" style="17" customWidth="1"/>
    <col min="8961" max="8962" width="12.421875" style="17" customWidth="1"/>
    <col min="8963" max="8963" width="10.8515625" style="17" bestFit="1" customWidth="1"/>
    <col min="8964" max="9204" width="9.00390625" style="17" customWidth="1"/>
    <col min="9205" max="9205" width="10.57421875" style="17" customWidth="1"/>
    <col min="9206" max="9206" width="11.28125" style="17" customWidth="1"/>
    <col min="9207" max="9207" width="7.57421875" style="17" customWidth="1"/>
    <col min="9208" max="9208" width="8.57421875" style="17" customWidth="1"/>
    <col min="9209" max="9209" width="11.421875" style="17" customWidth="1"/>
    <col min="9210" max="9210" width="10.421875" style="17" customWidth="1"/>
    <col min="9211" max="9211" width="7.421875" style="17" customWidth="1"/>
    <col min="9212" max="9212" width="9.140625" style="17" customWidth="1"/>
    <col min="9213" max="9213" width="11.140625" style="17" customWidth="1"/>
    <col min="9214" max="9214" width="4.28125" style="17" customWidth="1"/>
    <col min="9215" max="9215" width="3.140625" style="17" customWidth="1"/>
    <col min="9216" max="9216" width="5.00390625" style="17" customWidth="1"/>
    <col min="9217" max="9218" width="12.421875" style="17" customWidth="1"/>
    <col min="9219" max="9219" width="10.8515625" style="17" bestFit="1" customWidth="1"/>
    <col min="9220" max="9460" width="9.00390625" style="17" customWidth="1"/>
    <col min="9461" max="9461" width="10.57421875" style="17" customWidth="1"/>
    <col min="9462" max="9462" width="11.28125" style="17" customWidth="1"/>
    <col min="9463" max="9463" width="7.57421875" style="17" customWidth="1"/>
    <col min="9464" max="9464" width="8.57421875" style="17" customWidth="1"/>
    <col min="9465" max="9465" width="11.421875" style="17" customWidth="1"/>
    <col min="9466" max="9466" width="10.421875" style="17" customWidth="1"/>
    <col min="9467" max="9467" width="7.421875" style="17" customWidth="1"/>
    <col min="9468" max="9468" width="9.140625" style="17" customWidth="1"/>
    <col min="9469" max="9469" width="11.140625" style="17" customWidth="1"/>
    <col min="9470" max="9470" width="4.28125" style="17" customWidth="1"/>
    <col min="9471" max="9471" width="3.140625" style="17" customWidth="1"/>
    <col min="9472" max="9472" width="5.00390625" style="17" customWidth="1"/>
    <col min="9473" max="9474" width="12.421875" style="17" customWidth="1"/>
    <col min="9475" max="9475" width="10.8515625" style="17" bestFit="1" customWidth="1"/>
    <col min="9476" max="9716" width="9.00390625" style="17" customWidth="1"/>
    <col min="9717" max="9717" width="10.57421875" style="17" customWidth="1"/>
    <col min="9718" max="9718" width="11.28125" style="17" customWidth="1"/>
    <col min="9719" max="9719" width="7.57421875" style="17" customWidth="1"/>
    <col min="9720" max="9720" width="8.57421875" style="17" customWidth="1"/>
    <col min="9721" max="9721" width="11.421875" style="17" customWidth="1"/>
    <col min="9722" max="9722" width="10.421875" style="17" customWidth="1"/>
    <col min="9723" max="9723" width="7.421875" style="17" customWidth="1"/>
    <col min="9724" max="9724" width="9.140625" style="17" customWidth="1"/>
    <col min="9725" max="9725" width="11.140625" style="17" customWidth="1"/>
    <col min="9726" max="9726" width="4.28125" style="17" customWidth="1"/>
    <col min="9727" max="9727" width="3.140625" style="17" customWidth="1"/>
    <col min="9728" max="9728" width="5.00390625" style="17" customWidth="1"/>
    <col min="9729" max="9730" width="12.421875" style="17" customWidth="1"/>
    <col min="9731" max="9731" width="10.8515625" style="17" bestFit="1" customWidth="1"/>
    <col min="9732" max="9972" width="9.00390625" style="17" customWidth="1"/>
    <col min="9973" max="9973" width="10.57421875" style="17" customWidth="1"/>
    <col min="9974" max="9974" width="11.28125" style="17" customWidth="1"/>
    <col min="9975" max="9975" width="7.57421875" style="17" customWidth="1"/>
    <col min="9976" max="9976" width="8.57421875" style="17" customWidth="1"/>
    <col min="9977" max="9977" width="11.421875" style="17" customWidth="1"/>
    <col min="9978" max="9978" width="10.421875" style="17" customWidth="1"/>
    <col min="9979" max="9979" width="7.421875" style="17" customWidth="1"/>
    <col min="9980" max="9980" width="9.140625" style="17" customWidth="1"/>
    <col min="9981" max="9981" width="11.140625" style="17" customWidth="1"/>
    <col min="9982" max="9982" width="4.28125" style="17" customWidth="1"/>
    <col min="9983" max="9983" width="3.140625" style="17" customWidth="1"/>
    <col min="9984" max="9984" width="5.00390625" style="17" customWidth="1"/>
    <col min="9985" max="9986" width="12.421875" style="17" customWidth="1"/>
    <col min="9987" max="9987" width="10.8515625" style="17" bestFit="1" customWidth="1"/>
    <col min="9988" max="10228" width="9.00390625" style="17" customWidth="1"/>
    <col min="10229" max="10229" width="10.57421875" style="17" customWidth="1"/>
    <col min="10230" max="10230" width="11.28125" style="17" customWidth="1"/>
    <col min="10231" max="10231" width="7.57421875" style="17" customWidth="1"/>
    <col min="10232" max="10232" width="8.57421875" style="17" customWidth="1"/>
    <col min="10233" max="10233" width="11.421875" style="17" customWidth="1"/>
    <col min="10234" max="10234" width="10.421875" style="17" customWidth="1"/>
    <col min="10235" max="10235" width="7.421875" style="17" customWidth="1"/>
    <col min="10236" max="10236" width="9.140625" style="17" customWidth="1"/>
    <col min="10237" max="10237" width="11.140625" style="17" customWidth="1"/>
    <col min="10238" max="10238" width="4.28125" style="17" customWidth="1"/>
    <col min="10239" max="10239" width="3.140625" style="17" customWidth="1"/>
    <col min="10240" max="10240" width="5.00390625" style="17" customWidth="1"/>
    <col min="10241" max="10242" width="12.421875" style="17" customWidth="1"/>
    <col min="10243" max="10243" width="10.8515625" style="17" bestFit="1" customWidth="1"/>
    <col min="10244" max="10484" width="9.00390625" style="17" customWidth="1"/>
    <col min="10485" max="10485" width="10.57421875" style="17" customWidth="1"/>
    <col min="10486" max="10486" width="11.28125" style="17" customWidth="1"/>
    <col min="10487" max="10487" width="7.57421875" style="17" customWidth="1"/>
    <col min="10488" max="10488" width="8.57421875" style="17" customWidth="1"/>
    <col min="10489" max="10489" width="11.421875" style="17" customWidth="1"/>
    <col min="10490" max="10490" width="10.421875" style="17" customWidth="1"/>
    <col min="10491" max="10491" width="7.421875" style="17" customWidth="1"/>
    <col min="10492" max="10492" width="9.140625" style="17" customWidth="1"/>
    <col min="10493" max="10493" width="11.140625" style="17" customWidth="1"/>
    <col min="10494" max="10494" width="4.28125" style="17" customWidth="1"/>
    <col min="10495" max="10495" width="3.140625" style="17" customWidth="1"/>
    <col min="10496" max="10496" width="5.00390625" style="17" customWidth="1"/>
    <col min="10497" max="10498" width="12.421875" style="17" customWidth="1"/>
    <col min="10499" max="10499" width="10.8515625" style="17" bestFit="1" customWidth="1"/>
    <col min="10500" max="10740" width="9.00390625" style="17" customWidth="1"/>
    <col min="10741" max="10741" width="10.57421875" style="17" customWidth="1"/>
    <col min="10742" max="10742" width="11.28125" style="17" customWidth="1"/>
    <col min="10743" max="10743" width="7.57421875" style="17" customWidth="1"/>
    <col min="10744" max="10744" width="8.57421875" style="17" customWidth="1"/>
    <col min="10745" max="10745" width="11.421875" style="17" customWidth="1"/>
    <col min="10746" max="10746" width="10.421875" style="17" customWidth="1"/>
    <col min="10747" max="10747" width="7.421875" style="17" customWidth="1"/>
    <col min="10748" max="10748" width="9.140625" style="17" customWidth="1"/>
    <col min="10749" max="10749" width="11.140625" style="17" customWidth="1"/>
    <col min="10750" max="10750" width="4.28125" style="17" customWidth="1"/>
    <col min="10751" max="10751" width="3.140625" style="17" customWidth="1"/>
    <col min="10752" max="10752" width="5.00390625" style="17" customWidth="1"/>
    <col min="10753" max="10754" width="12.421875" style="17" customWidth="1"/>
    <col min="10755" max="10755" width="10.8515625" style="17" bestFit="1" customWidth="1"/>
    <col min="10756" max="10996" width="9.00390625" style="17" customWidth="1"/>
    <col min="10997" max="10997" width="10.57421875" style="17" customWidth="1"/>
    <col min="10998" max="10998" width="11.28125" style="17" customWidth="1"/>
    <col min="10999" max="10999" width="7.57421875" style="17" customWidth="1"/>
    <col min="11000" max="11000" width="8.57421875" style="17" customWidth="1"/>
    <col min="11001" max="11001" width="11.421875" style="17" customWidth="1"/>
    <col min="11002" max="11002" width="10.421875" style="17" customWidth="1"/>
    <col min="11003" max="11003" width="7.421875" style="17" customWidth="1"/>
    <col min="11004" max="11004" width="9.140625" style="17" customWidth="1"/>
    <col min="11005" max="11005" width="11.140625" style="17" customWidth="1"/>
    <col min="11006" max="11006" width="4.28125" style="17" customWidth="1"/>
    <col min="11007" max="11007" width="3.140625" style="17" customWidth="1"/>
    <col min="11008" max="11008" width="5.00390625" style="17" customWidth="1"/>
    <col min="11009" max="11010" width="12.421875" style="17" customWidth="1"/>
    <col min="11011" max="11011" width="10.8515625" style="17" bestFit="1" customWidth="1"/>
    <col min="11012" max="11252" width="9.00390625" style="17" customWidth="1"/>
    <col min="11253" max="11253" width="10.57421875" style="17" customWidth="1"/>
    <col min="11254" max="11254" width="11.28125" style="17" customWidth="1"/>
    <col min="11255" max="11255" width="7.57421875" style="17" customWidth="1"/>
    <col min="11256" max="11256" width="8.57421875" style="17" customWidth="1"/>
    <col min="11257" max="11257" width="11.421875" style="17" customWidth="1"/>
    <col min="11258" max="11258" width="10.421875" style="17" customWidth="1"/>
    <col min="11259" max="11259" width="7.421875" style="17" customWidth="1"/>
    <col min="11260" max="11260" width="9.140625" style="17" customWidth="1"/>
    <col min="11261" max="11261" width="11.140625" style="17" customWidth="1"/>
    <col min="11262" max="11262" width="4.28125" style="17" customWidth="1"/>
    <col min="11263" max="11263" width="3.140625" style="17" customWidth="1"/>
    <col min="11264" max="11264" width="5.00390625" style="17" customWidth="1"/>
    <col min="11265" max="11266" width="12.421875" style="17" customWidth="1"/>
    <col min="11267" max="11267" width="10.8515625" style="17" bestFit="1" customWidth="1"/>
    <col min="11268" max="11508" width="9.00390625" style="17" customWidth="1"/>
    <col min="11509" max="11509" width="10.57421875" style="17" customWidth="1"/>
    <col min="11510" max="11510" width="11.28125" style="17" customWidth="1"/>
    <col min="11511" max="11511" width="7.57421875" style="17" customWidth="1"/>
    <col min="11512" max="11512" width="8.57421875" style="17" customWidth="1"/>
    <col min="11513" max="11513" width="11.421875" style="17" customWidth="1"/>
    <col min="11514" max="11514" width="10.421875" style="17" customWidth="1"/>
    <col min="11515" max="11515" width="7.421875" style="17" customWidth="1"/>
    <col min="11516" max="11516" width="9.140625" style="17" customWidth="1"/>
    <col min="11517" max="11517" width="11.140625" style="17" customWidth="1"/>
    <col min="11518" max="11518" width="4.28125" style="17" customWidth="1"/>
    <col min="11519" max="11519" width="3.140625" style="17" customWidth="1"/>
    <col min="11520" max="11520" width="5.00390625" style="17" customWidth="1"/>
    <col min="11521" max="11522" width="12.421875" style="17" customWidth="1"/>
    <col min="11523" max="11523" width="10.8515625" style="17" bestFit="1" customWidth="1"/>
    <col min="11524" max="11764" width="9.00390625" style="17" customWidth="1"/>
    <col min="11765" max="11765" width="10.57421875" style="17" customWidth="1"/>
    <col min="11766" max="11766" width="11.28125" style="17" customWidth="1"/>
    <col min="11767" max="11767" width="7.57421875" style="17" customWidth="1"/>
    <col min="11768" max="11768" width="8.57421875" style="17" customWidth="1"/>
    <col min="11769" max="11769" width="11.421875" style="17" customWidth="1"/>
    <col min="11770" max="11770" width="10.421875" style="17" customWidth="1"/>
    <col min="11771" max="11771" width="7.421875" style="17" customWidth="1"/>
    <col min="11772" max="11772" width="9.140625" style="17" customWidth="1"/>
    <col min="11773" max="11773" width="11.140625" style="17" customWidth="1"/>
    <col min="11774" max="11774" width="4.28125" style="17" customWidth="1"/>
    <col min="11775" max="11775" width="3.140625" style="17" customWidth="1"/>
    <col min="11776" max="11776" width="5.00390625" style="17" customWidth="1"/>
    <col min="11777" max="11778" width="12.421875" style="17" customWidth="1"/>
    <col min="11779" max="11779" width="10.8515625" style="17" bestFit="1" customWidth="1"/>
    <col min="11780" max="12020" width="9.00390625" style="17" customWidth="1"/>
    <col min="12021" max="12021" width="10.57421875" style="17" customWidth="1"/>
    <col min="12022" max="12022" width="11.28125" style="17" customWidth="1"/>
    <col min="12023" max="12023" width="7.57421875" style="17" customWidth="1"/>
    <col min="12024" max="12024" width="8.57421875" style="17" customWidth="1"/>
    <col min="12025" max="12025" width="11.421875" style="17" customWidth="1"/>
    <col min="12026" max="12026" width="10.421875" style="17" customWidth="1"/>
    <col min="12027" max="12027" width="7.421875" style="17" customWidth="1"/>
    <col min="12028" max="12028" width="9.140625" style="17" customWidth="1"/>
    <col min="12029" max="12029" width="11.140625" style="17" customWidth="1"/>
    <col min="12030" max="12030" width="4.28125" style="17" customWidth="1"/>
    <col min="12031" max="12031" width="3.140625" style="17" customWidth="1"/>
    <col min="12032" max="12032" width="5.00390625" style="17" customWidth="1"/>
    <col min="12033" max="12034" width="12.421875" style="17" customWidth="1"/>
    <col min="12035" max="12035" width="10.8515625" style="17" bestFit="1" customWidth="1"/>
    <col min="12036" max="12276" width="9.00390625" style="17" customWidth="1"/>
    <col min="12277" max="12277" width="10.57421875" style="17" customWidth="1"/>
    <col min="12278" max="12278" width="11.28125" style="17" customWidth="1"/>
    <col min="12279" max="12279" width="7.57421875" style="17" customWidth="1"/>
    <col min="12280" max="12280" width="8.57421875" style="17" customWidth="1"/>
    <col min="12281" max="12281" width="11.421875" style="17" customWidth="1"/>
    <col min="12282" max="12282" width="10.421875" style="17" customWidth="1"/>
    <col min="12283" max="12283" width="7.421875" style="17" customWidth="1"/>
    <col min="12284" max="12284" width="9.140625" style="17" customWidth="1"/>
    <col min="12285" max="12285" width="11.140625" style="17" customWidth="1"/>
    <col min="12286" max="12286" width="4.28125" style="17" customWidth="1"/>
    <col min="12287" max="12287" width="3.140625" style="17" customWidth="1"/>
    <col min="12288" max="12288" width="5.00390625" style="17" customWidth="1"/>
    <col min="12289" max="12290" width="12.421875" style="17" customWidth="1"/>
    <col min="12291" max="12291" width="10.8515625" style="17" bestFit="1" customWidth="1"/>
    <col min="12292" max="12532" width="9.00390625" style="17" customWidth="1"/>
    <col min="12533" max="12533" width="10.57421875" style="17" customWidth="1"/>
    <col min="12534" max="12534" width="11.28125" style="17" customWidth="1"/>
    <col min="12535" max="12535" width="7.57421875" style="17" customWidth="1"/>
    <col min="12536" max="12536" width="8.57421875" style="17" customWidth="1"/>
    <col min="12537" max="12537" width="11.421875" style="17" customWidth="1"/>
    <col min="12538" max="12538" width="10.421875" style="17" customWidth="1"/>
    <col min="12539" max="12539" width="7.421875" style="17" customWidth="1"/>
    <col min="12540" max="12540" width="9.140625" style="17" customWidth="1"/>
    <col min="12541" max="12541" width="11.140625" style="17" customWidth="1"/>
    <col min="12542" max="12542" width="4.28125" style="17" customWidth="1"/>
    <col min="12543" max="12543" width="3.140625" style="17" customWidth="1"/>
    <col min="12544" max="12544" width="5.00390625" style="17" customWidth="1"/>
    <col min="12545" max="12546" width="12.421875" style="17" customWidth="1"/>
    <col min="12547" max="12547" width="10.8515625" style="17" bestFit="1" customWidth="1"/>
    <col min="12548" max="12788" width="9.00390625" style="17" customWidth="1"/>
    <col min="12789" max="12789" width="10.57421875" style="17" customWidth="1"/>
    <col min="12790" max="12790" width="11.28125" style="17" customWidth="1"/>
    <col min="12791" max="12791" width="7.57421875" style="17" customWidth="1"/>
    <col min="12792" max="12792" width="8.57421875" style="17" customWidth="1"/>
    <col min="12793" max="12793" width="11.421875" style="17" customWidth="1"/>
    <col min="12794" max="12794" width="10.421875" style="17" customWidth="1"/>
    <col min="12795" max="12795" width="7.421875" style="17" customWidth="1"/>
    <col min="12796" max="12796" width="9.140625" style="17" customWidth="1"/>
    <col min="12797" max="12797" width="11.140625" style="17" customWidth="1"/>
    <col min="12798" max="12798" width="4.28125" style="17" customWidth="1"/>
    <col min="12799" max="12799" width="3.140625" style="17" customWidth="1"/>
    <col min="12800" max="12800" width="5.00390625" style="17" customWidth="1"/>
    <col min="12801" max="12802" width="12.421875" style="17" customWidth="1"/>
    <col min="12803" max="12803" width="10.8515625" style="17" bestFit="1" customWidth="1"/>
    <col min="12804" max="13044" width="9.00390625" style="17" customWidth="1"/>
    <col min="13045" max="13045" width="10.57421875" style="17" customWidth="1"/>
    <col min="13046" max="13046" width="11.28125" style="17" customWidth="1"/>
    <col min="13047" max="13047" width="7.57421875" style="17" customWidth="1"/>
    <col min="13048" max="13048" width="8.57421875" style="17" customWidth="1"/>
    <col min="13049" max="13049" width="11.421875" style="17" customWidth="1"/>
    <col min="13050" max="13050" width="10.421875" style="17" customWidth="1"/>
    <col min="13051" max="13051" width="7.421875" style="17" customWidth="1"/>
    <col min="13052" max="13052" width="9.140625" style="17" customWidth="1"/>
    <col min="13053" max="13053" width="11.140625" style="17" customWidth="1"/>
    <col min="13054" max="13054" width="4.28125" style="17" customWidth="1"/>
    <col min="13055" max="13055" width="3.140625" style="17" customWidth="1"/>
    <col min="13056" max="13056" width="5.00390625" style="17" customWidth="1"/>
    <col min="13057" max="13058" width="12.421875" style="17" customWidth="1"/>
    <col min="13059" max="13059" width="10.8515625" style="17" bestFit="1" customWidth="1"/>
    <col min="13060" max="13300" width="9.00390625" style="17" customWidth="1"/>
    <col min="13301" max="13301" width="10.57421875" style="17" customWidth="1"/>
    <col min="13302" max="13302" width="11.28125" style="17" customWidth="1"/>
    <col min="13303" max="13303" width="7.57421875" style="17" customWidth="1"/>
    <col min="13304" max="13304" width="8.57421875" style="17" customWidth="1"/>
    <col min="13305" max="13305" width="11.421875" style="17" customWidth="1"/>
    <col min="13306" max="13306" width="10.421875" style="17" customWidth="1"/>
    <col min="13307" max="13307" width="7.421875" style="17" customWidth="1"/>
    <col min="13308" max="13308" width="9.140625" style="17" customWidth="1"/>
    <col min="13309" max="13309" width="11.140625" style="17" customWidth="1"/>
    <col min="13310" max="13310" width="4.28125" style="17" customWidth="1"/>
    <col min="13311" max="13311" width="3.140625" style="17" customWidth="1"/>
    <col min="13312" max="13312" width="5.00390625" style="17" customWidth="1"/>
    <col min="13313" max="13314" width="12.421875" style="17" customWidth="1"/>
    <col min="13315" max="13315" width="10.8515625" style="17" bestFit="1" customWidth="1"/>
    <col min="13316" max="13556" width="9.00390625" style="17" customWidth="1"/>
    <col min="13557" max="13557" width="10.57421875" style="17" customWidth="1"/>
    <col min="13558" max="13558" width="11.28125" style="17" customWidth="1"/>
    <col min="13559" max="13559" width="7.57421875" style="17" customWidth="1"/>
    <col min="13560" max="13560" width="8.57421875" style="17" customWidth="1"/>
    <col min="13561" max="13561" width="11.421875" style="17" customWidth="1"/>
    <col min="13562" max="13562" width="10.421875" style="17" customWidth="1"/>
    <col min="13563" max="13563" width="7.421875" style="17" customWidth="1"/>
    <col min="13564" max="13564" width="9.140625" style="17" customWidth="1"/>
    <col min="13565" max="13565" width="11.140625" style="17" customWidth="1"/>
    <col min="13566" max="13566" width="4.28125" style="17" customWidth="1"/>
    <col min="13567" max="13567" width="3.140625" style="17" customWidth="1"/>
    <col min="13568" max="13568" width="5.00390625" style="17" customWidth="1"/>
    <col min="13569" max="13570" width="12.421875" style="17" customWidth="1"/>
    <col min="13571" max="13571" width="10.8515625" style="17" bestFit="1" customWidth="1"/>
    <col min="13572" max="13812" width="9.00390625" style="17" customWidth="1"/>
    <col min="13813" max="13813" width="10.57421875" style="17" customWidth="1"/>
    <col min="13814" max="13814" width="11.28125" style="17" customWidth="1"/>
    <col min="13815" max="13815" width="7.57421875" style="17" customWidth="1"/>
    <col min="13816" max="13816" width="8.57421875" style="17" customWidth="1"/>
    <col min="13817" max="13817" width="11.421875" style="17" customWidth="1"/>
    <col min="13818" max="13818" width="10.421875" style="17" customWidth="1"/>
    <col min="13819" max="13819" width="7.421875" style="17" customWidth="1"/>
    <col min="13820" max="13820" width="9.140625" style="17" customWidth="1"/>
    <col min="13821" max="13821" width="11.140625" style="17" customWidth="1"/>
    <col min="13822" max="13822" width="4.28125" style="17" customWidth="1"/>
    <col min="13823" max="13823" width="3.140625" style="17" customWidth="1"/>
    <col min="13824" max="13824" width="5.00390625" style="17" customWidth="1"/>
    <col min="13825" max="13826" width="12.421875" style="17" customWidth="1"/>
    <col min="13827" max="13827" width="10.8515625" style="17" bestFit="1" customWidth="1"/>
    <col min="13828" max="14068" width="9.00390625" style="17" customWidth="1"/>
    <col min="14069" max="14069" width="10.57421875" style="17" customWidth="1"/>
    <col min="14070" max="14070" width="11.28125" style="17" customWidth="1"/>
    <col min="14071" max="14071" width="7.57421875" style="17" customWidth="1"/>
    <col min="14072" max="14072" width="8.57421875" style="17" customWidth="1"/>
    <col min="14073" max="14073" width="11.421875" style="17" customWidth="1"/>
    <col min="14074" max="14074" width="10.421875" style="17" customWidth="1"/>
    <col min="14075" max="14075" width="7.421875" style="17" customWidth="1"/>
    <col min="14076" max="14076" width="9.140625" style="17" customWidth="1"/>
    <col min="14077" max="14077" width="11.140625" style="17" customWidth="1"/>
    <col min="14078" max="14078" width="4.28125" style="17" customWidth="1"/>
    <col min="14079" max="14079" width="3.140625" style="17" customWidth="1"/>
    <col min="14080" max="14080" width="5.00390625" style="17" customWidth="1"/>
    <col min="14081" max="14082" width="12.421875" style="17" customWidth="1"/>
    <col min="14083" max="14083" width="10.8515625" style="17" bestFit="1" customWidth="1"/>
    <col min="14084" max="14324" width="9.00390625" style="17" customWidth="1"/>
    <col min="14325" max="14325" width="10.57421875" style="17" customWidth="1"/>
    <col min="14326" max="14326" width="11.28125" style="17" customWidth="1"/>
    <col min="14327" max="14327" width="7.57421875" style="17" customWidth="1"/>
    <col min="14328" max="14328" width="8.57421875" style="17" customWidth="1"/>
    <col min="14329" max="14329" width="11.421875" style="17" customWidth="1"/>
    <col min="14330" max="14330" width="10.421875" style="17" customWidth="1"/>
    <col min="14331" max="14331" width="7.421875" style="17" customWidth="1"/>
    <col min="14332" max="14332" width="9.140625" style="17" customWidth="1"/>
    <col min="14333" max="14333" width="11.140625" style="17" customWidth="1"/>
    <col min="14334" max="14334" width="4.28125" style="17" customWidth="1"/>
    <col min="14335" max="14335" width="3.140625" style="17" customWidth="1"/>
    <col min="14336" max="14336" width="5.00390625" style="17" customWidth="1"/>
    <col min="14337" max="14338" width="12.421875" style="17" customWidth="1"/>
    <col min="14339" max="14339" width="10.8515625" style="17" bestFit="1" customWidth="1"/>
    <col min="14340" max="14580" width="9.00390625" style="17" customWidth="1"/>
    <col min="14581" max="14581" width="10.57421875" style="17" customWidth="1"/>
    <col min="14582" max="14582" width="11.28125" style="17" customWidth="1"/>
    <col min="14583" max="14583" width="7.57421875" style="17" customWidth="1"/>
    <col min="14584" max="14584" width="8.57421875" style="17" customWidth="1"/>
    <col min="14585" max="14585" width="11.421875" style="17" customWidth="1"/>
    <col min="14586" max="14586" width="10.421875" style="17" customWidth="1"/>
    <col min="14587" max="14587" width="7.421875" style="17" customWidth="1"/>
    <col min="14588" max="14588" width="9.140625" style="17" customWidth="1"/>
    <col min="14589" max="14589" width="11.140625" style="17" customWidth="1"/>
    <col min="14590" max="14590" width="4.28125" style="17" customWidth="1"/>
    <col min="14591" max="14591" width="3.140625" style="17" customWidth="1"/>
    <col min="14592" max="14592" width="5.00390625" style="17" customWidth="1"/>
    <col min="14593" max="14594" width="12.421875" style="17" customWidth="1"/>
    <col min="14595" max="14595" width="10.8515625" style="17" bestFit="1" customWidth="1"/>
    <col min="14596" max="14836" width="9.00390625" style="17" customWidth="1"/>
    <col min="14837" max="14837" width="10.57421875" style="17" customWidth="1"/>
    <col min="14838" max="14838" width="11.28125" style="17" customWidth="1"/>
    <col min="14839" max="14839" width="7.57421875" style="17" customWidth="1"/>
    <col min="14840" max="14840" width="8.57421875" style="17" customWidth="1"/>
    <col min="14841" max="14841" width="11.421875" style="17" customWidth="1"/>
    <col min="14842" max="14842" width="10.421875" style="17" customWidth="1"/>
    <col min="14843" max="14843" width="7.421875" style="17" customWidth="1"/>
    <col min="14844" max="14844" width="9.140625" style="17" customWidth="1"/>
    <col min="14845" max="14845" width="11.140625" style="17" customWidth="1"/>
    <col min="14846" max="14846" width="4.28125" style="17" customWidth="1"/>
    <col min="14847" max="14847" width="3.140625" style="17" customWidth="1"/>
    <col min="14848" max="14848" width="5.00390625" style="17" customWidth="1"/>
    <col min="14849" max="14850" width="12.421875" style="17" customWidth="1"/>
    <col min="14851" max="14851" width="10.8515625" style="17" bestFit="1" customWidth="1"/>
    <col min="14852" max="15092" width="9.00390625" style="17" customWidth="1"/>
    <col min="15093" max="15093" width="10.57421875" style="17" customWidth="1"/>
    <col min="15094" max="15094" width="11.28125" style="17" customWidth="1"/>
    <col min="15095" max="15095" width="7.57421875" style="17" customWidth="1"/>
    <col min="15096" max="15096" width="8.57421875" style="17" customWidth="1"/>
    <col min="15097" max="15097" width="11.421875" style="17" customWidth="1"/>
    <col min="15098" max="15098" width="10.421875" style="17" customWidth="1"/>
    <col min="15099" max="15099" width="7.421875" style="17" customWidth="1"/>
    <col min="15100" max="15100" width="9.140625" style="17" customWidth="1"/>
    <col min="15101" max="15101" width="11.140625" style="17" customWidth="1"/>
    <col min="15102" max="15102" width="4.28125" style="17" customWidth="1"/>
    <col min="15103" max="15103" width="3.140625" style="17" customWidth="1"/>
    <col min="15104" max="15104" width="5.00390625" style="17" customWidth="1"/>
    <col min="15105" max="15106" width="12.421875" style="17" customWidth="1"/>
    <col min="15107" max="15107" width="10.8515625" style="17" bestFit="1" customWidth="1"/>
    <col min="15108" max="15348" width="9.00390625" style="17" customWidth="1"/>
    <col min="15349" max="15349" width="10.57421875" style="17" customWidth="1"/>
    <col min="15350" max="15350" width="11.28125" style="17" customWidth="1"/>
    <col min="15351" max="15351" width="7.57421875" style="17" customWidth="1"/>
    <col min="15352" max="15352" width="8.57421875" style="17" customWidth="1"/>
    <col min="15353" max="15353" width="11.421875" style="17" customWidth="1"/>
    <col min="15354" max="15354" width="10.421875" style="17" customWidth="1"/>
    <col min="15355" max="15355" width="7.421875" style="17" customWidth="1"/>
    <col min="15356" max="15356" width="9.140625" style="17" customWidth="1"/>
    <col min="15357" max="15357" width="11.140625" style="17" customWidth="1"/>
    <col min="15358" max="15358" width="4.28125" style="17" customWidth="1"/>
    <col min="15359" max="15359" width="3.140625" style="17" customWidth="1"/>
    <col min="15360" max="15360" width="5.00390625" style="17" customWidth="1"/>
    <col min="15361" max="15362" width="12.421875" style="17" customWidth="1"/>
    <col min="15363" max="15363" width="10.8515625" style="17" bestFit="1" customWidth="1"/>
    <col min="15364" max="15604" width="9.00390625" style="17" customWidth="1"/>
    <col min="15605" max="15605" width="10.57421875" style="17" customWidth="1"/>
    <col min="15606" max="15606" width="11.28125" style="17" customWidth="1"/>
    <col min="15607" max="15607" width="7.57421875" style="17" customWidth="1"/>
    <col min="15608" max="15608" width="8.57421875" style="17" customWidth="1"/>
    <col min="15609" max="15609" width="11.421875" style="17" customWidth="1"/>
    <col min="15610" max="15610" width="10.421875" style="17" customWidth="1"/>
    <col min="15611" max="15611" width="7.421875" style="17" customWidth="1"/>
    <col min="15612" max="15612" width="9.140625" style="17" customWidth="1"/>
    <col min="15613" max="15613" width="11.140625" style="17" customWidth="1"/>
    <col min="15614" max="15614" width="4.28125" style="17" customWidth="1"/>
    <col min="15615" max="15615" width="3.140625" style="17" customWidth="1"/>
    <col min="15616" max="15616" width="5.00390625" style="17" customWidth="1"/>
    <col min="15617" max="15618" width="12.421875" style="17" customWidth="1"/>
    <col min="15619" max="15619" width="10.8515625" style="17" bestFit="1" customWidth="1"/>
    <col min="15620" max="15860" width="9.00390625" style="17" customWidth="1"/>
    <col min="15861" max="15861" width="10.57421875" style="17" customWidth="1"/>
    <col min="15862" max="15862" width="11.28125" style="17" customWidth="1"/>
    <col min="15863" max="15863" width="7.57421875" style="17" customWidth="1"/>
    <col min="15864" max="15864" width="8.57421875" style="17" customWidth="1"/>
    <col min="15865" max="15865" width="11.421875" style="17" customWidth="1"/>
    <col min="15866" max="15866" width="10.421875" style="17" customWidth="1"/>
    <col min="15867" max="15867" width="7.421875" style="17" customWidth="1"/>
    <col min="15868" max="15868" width="9.140625" style="17" customWidth="1"/>
    <col min="15869" max="15869" width="11.140625" style="17" customWidth="1"/>
    <col min="15870" max="15870" width="4.28125" style="17" customWidth="1"/>
    <col min="15871" max="15871" width="3.140625" style="17" customWidth="1"/>
    <col min="15872" max="15872" width="5.00390625" style="17" customWidth="1"/>
    <col min="15873" max="15874" width="12.421875" style="17" customWidth="1"/>
    <col min="15875" max="15875" width="10.8515625" style="17" bestFit="1" customWidth="1"/>
    <col min="15876" max="16116" width="9.00390625" style="17" customWidth="1"/>
    <col min="16117" max="16117" width="10.57421875" style="17" customWidth="1"/>
    <col min="16118" max="16118" width="11.28125" style="17" customWidth="1"/>
    <col min="16119" max="16119" width="7.57421875" style="17" customWidth="1"/>
    <col min="16120" max="16120" width="8.57421875" style="17" customWidth="1"/>
    <col min="16121" max="16121" width="11.421875" style="17" customWidth="1"/>
    <col min="16122" max="16122" width="10.421875" style="17" customWidth="1"/>
    <col min="16123" max="16123" width="7.421875" style="17" customWidth="1"/>
    <col min="16124" max="16124" width="9.140625" style="17" customWidth="1"/>
    <col min="16125" max="16125" width="11.140625" style="17" customWidth="1"/>
    <col min="16126" max="16126" width="4.28125" style="17" customWidth="1"/>
    <col min="16127" max="16127" width="3.140625" style="17" customWidth="1"/>
    <col min="16128" max="16128" width="5.00390625" style="17" customWidth="1"/>
    <col min="16129" max="16130" width="12.421875" style="17" customWidth="1"/>
    <col min="16131" max="16131" width="10.8515625" style="17" bestFit="1" customWidth="1"/>
    <col min="16132" max="16384" width="9.00390625" style="17" customWidth="1"/>
  </cols>
  <sheetData>
    <row r="1" ht="15">
      <c r="A1" s="17" t="s">
        <v>362</v>
      </c>
    </row>
    <row r="2" s="39" customFormat="1" ht="15"/>
    <row r="3" spans="1:2" ht="15">
      <c r="A3" s="40" t="s">
        <v>33</v>
      </c>
      <c r="B3" s="17" t="s">
        <v>363</v>
      </c>
    </row>
    <row r="4" spans="1:2" ht="15">
      <c r="A4" s="40"/>
      <c r="B4" s="17" t="s">
        <v>364</v>
      </c>
    </row>
    <row r="5" ht="15">
      <c r="A5" s="383"/>
    </row>
    <row r="6" spans="1:2" ht="15">
      <c r="A6" s="40" t="s">
        <v>33</v>
      </c>
      <c r="B6" s="17" t="s">
        <v>365</v>
      </c>
    </row>
    <row r="7" spans="1:2" ht="15">
      <c r="A7" s="40"/>
      <c r="B7" s="17" t="s">
        <v>366</v>
      </c>
    </row>
    <row r="9" spans="1:2" ht="15">
      <c r="A9" s="40" t="s">
        <v>33</v>
      </c>
      <c r="B9" s="17" t="s">
        <v>367</v>
      </c>
    </row>
    <row r="10" spans="1:2" ht="15">
      <c r="A10" s="40"/>
      <c r="B10" s="17" t="s">
        <v>368</v>
      </c>
    </row>
    <row r="11" ht="15">
      <c r="A11" s="40"/>
    </row>
    <row r="12" spans="1:2" ht="15">
      <c r="A12" s="40" t="s">
        <v>121</v>
      </c>
      <c r="B12" s="17" t="s">
        <v>369</v>
      </c>
    </row>
    <row r="13" ht="15">
      <c r="B13" s="17" t="s">
        <v>370</v>
      </c>
    </row>
    <row r="15" ht="15">
      <c r="A15" s="17" t="s">
        <v>371</v>
      </c>
    </row>
    <row r="16" spans="1:9" ht="36">
      <c r="A16" s="67" t="s">
        <v>372</v>
      </c>
      <c r="B16" s="68" t="s">
        <v>373</v>
      </c>
      <c r="C16" s="69" t="s">
        <v>87</v>
      </c>
      <c r="D16" s="69" t="s">
        <v>88</v>
      </c>
      <c r="E16" s="71" t="s">
        <v>374</v>
      </c>
      <c r="F16" s="68" t="s">
        <v>90</v>
      </c>
      <c r="G16" s="69" t="s">
        <v>87</v>
      </c>
      <c r="H16" s="69" t="s">
        <v>88</v>
      </c>
      <c r="I16" s="384" t="s">
        <v>375</v>
      </c>
    </row>
    <row r="17" spans="1:9" ht="40.5">
      <c r="A17" s="385" t="s">
        <v>376</v>
      </c>
      <c r="B17" s="73">
        <v>13263</v>
      </c>
      <c r="C17" s="74">
        <v>0.26104670616253667</v>
      </c>
      <c r="D17" s="386">
        <v>0.060022378516624064</v>
      </c>
      <c r="E17" s="387">
        <v>12512</v>
      </c>
      <c r="F17" s="73">
        <v>1027</v>
      </c>
      <c r="G17" s="74">
        <v>0.2719089224252052</v>
      </c>
      <c r="H17" s="386">
        <v>0.04158215010141997</v>
      </c>
      <c r="I17" s="387">
        <v>986</v>
      </c>
    </row>
    <row r="18" spans="1:9" ht="40.5">
      <c r="A18" s="385" t="s">
        <v>377</v>
      </c>
      <c r="B18" s="73">
        <v>13489</v>
      </c>
      <c r="C18" s="74">
        <v>0.2661247465900368</v>
      </c>
      <c r="D18" s="386">
        <v>0.04940096468025512</v>
      </c>
      <c r="E18" s="387">
        <v>12854</v>
      </c>
      <c r="F18" s="73">
        <v>1088</v>
      </c>
      <c r="G18" s="74">
        <v>0.2880593063277734</v>
      </c>
      <c r="H18" s="386">
        <v>-0.08648194794290509</v>
      </c>
      <c r="I18" s="387">
        <v>1191</v>
      </c>
    </row>
    <row r="19" spans="1:9" ht="40.5">
      <c r="A19" s="385" t="s">
        <v>378</v>
      </c>
      <c r="B19" s="73">
        <v>14183</v>
      </c>
      <c r="C19" s="74">
        <v>0.27931190583974647</v>
      </c>
      <c r="D19" s="386">
        <v>0.0359360163611131</v>
      </c>
      <c r="E19" s="387">
        <v>13691</v>
      </c>
      <c r="F19" s="73">
        <v>961</v>
      </c>
      <c r="G19" s="74">
        <v>0.2544347365634101</v>
      </c>
      <c r="H19" s="386">
        <v>-0.12794918330308525</v>
      </c>
      <c r="I19" s="387">
        <v>1102</v>
      </c>
    </row>
    <row r="20" spans="1:9" ht="27">
      <c r="A20" s="385" t="s">
        <v>379</v>
      </c>
      <c r="B20" s="77">
        <v>9832</v>
      </c>
      <c r="C20" s="74">
        <v>0.19351664140768005</v>
      </c>
      <c r="D20" s="386">
        <v>0.10670868977937875</v>
      </c>
      <c r="E20" s="387">
        <v>8884</v>
      </c>
      <c r="F20" s="73">
        <v>701</v>
      </c>
      <c r="G20" s="74">
        <v>0.18559703468361133</v>
      </c>
      <c r="H20" s="386">
        <v>0.07846153846153836</v>
      </c>
      <c r="I20" s="387">
        <v>650</v>
      </c>
    </row>
    <row r="21" spans="1:9" ht="21.75" customHeight="1">
      <c r="A21" s="388" t="s">
        <v>380</v>
      </c>
      <c r="B21" s="80">
        <v>50767</v>
      </c>
      <c r="C21" s="81">
        <v>1</v>
      </c>
      <c r="D21" s="389">
        <v>0.05894745624830522</v>
      </c>
      <c r="E21" s="390">
        <v>47941</v>
      </c>
      <c r="F21" s="80">
        <v>3777</v>
      </c>
      <c r="G21" s="391">
        <v>1</v>
      </c>
      <c r="H21" s="94" t="s">
        <v>381</v>
      </c>
      <c r="I21" s="390">
        <v>3829</v>
      </c>
    </row>
    <row r="22" spans="1:10" ht="15">
      <c r="A22" s="430" t="s">
        <v>110</v>
      </c>
      <c r="B22" s="431"/>
      <c r="C22" s="431"/>
      <c r="D22" s="431"/>
      <c r="E22" s="431"/>
      <c r="F22" s="431"/>
      <c r="G22" s="431"/>
      <c r="H22" s="431"/>
      <c r="I22" s="431"/>
      <c r="J22" s="392"/>
    </row>
    <row r="23" spans="1:8" ht="15">
      <c r="A23" s="17" t="s">
        <v>382</v>
      </c>
      <c r="H23" s="95"/>
    </row>
    <row r="24" spans="1:9" ht="15">
      <c r="A24" s="432" t="s">
        <v>383</v>
      </c>
      <c r="B24" s="432"/>
      <c r="C24" s="432"/>
      <c r="D24" s="432"/>
      <c r="E24" s="432"/>
      <c r="F24" s="432" t="s">
        <v>384</v>
      </c>
      <c r="G24" s="432"/>
      <c r="H24" s="432"/>
      <c r="I24" s="432"/>
    </row>
    <row r="25" ht="27" customHeight="1"/>
    <row r="26" ht="27" customHeight="1"/>
    <row r="27" ht="27" customHeight="1"/>
    <row r="28" ht="27" customHeight="1"/>
    <row r="31" spans="1:9" ht="15">
      <c r="A31" s="432" t="s">
        <v>385</v>
      </c>
      <c r="B31" s="433"/>
      <c r="C31" s="433"/>
      <c r="D31" s="433"/>
      <c r="E31" s="432" t="s">
        <v>386</v>
      </c>
      <c r="F31" s="433"/>
      <c r="G31" s="433"/>
      <c r="H31" s="433"/>
      <c r="I31" s="433"/>
    </row>
    <row r="32" ht="15">
      <c r="J32" s="95"/>
    </row>
    <row r="37" ht="27" customHeight="1"/>
    <row r="38" ht="27" customHeight="1"/>
    <row r="39" ht="27" customHeight="1"/>
    <row r="40" ht="27" customHeight="1"/>
  </sheetData>
  <mergeCells count="5">
    <mergeCell ref="A22:I22"/>
    <mergeCell ref="A24:E24"/>
    <mergeCell ref="F24:I24"/>
    <mergeCell ref="A31:D31"/>
    <mergeCell ref="E31:I31"/>
  </mergeCells>
  <printOptions/>
  <pageMargins left="0.7" right="0.7" top="0.75" bottom="0.75" header="0.3" footer="0.3"/>
  <pageSetup horizontalDpi="600" verticalDpi="600" orientation="portrait" paperSize="9" scale="97"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topLeftCell="A1"/>
  </sheetViews>
  <sheetFormatPr defaultColWidth="9.140625" defaultRowHeight="15"/>
  <cols>
    <col min="1" max="1" width="2.140625" style="17" customWidth="1"/>
    <col min="2" max="2" width="5.7109375" style="17" customWidth="1"/>
    <col min="3" max="3" width="12.421875" style="17" customWidth="1"/>
    <col min="4" max="4" width="8.57421875" style="17" customWidth="1"/>
    <col min="5" max="5" width="10.140625" style="17" customWidth="1"/>
    <col min="6" max="6" width="11.00390625" style="17" customWidth="1"/>
    <col min="7" max="7" width="9.421875" style="17" customWidth="1"/>
    <col min="8" max="8" width="8.57421875" style="17" customWidth="1"/>
    <col min="9" max="9" width="10.140625" style="17" customWidth="1"/>
    <col min="10" max="10" width="10.57421875" style="17" customWidth="1"/>
    <col min="11" max="11" width="2.140625" style="17" customWidth="1"/>
    <col min="12" max="238" width="9.00390625" style="17" customWidth="1"/>
    <col min="239" max="239" width="2.140625" style="17" customWidth="1"/>
    <col min="240" max="240" width="5.7109375" style="17" customWidth="1"/>
    <col min="241" max="241" width="12.421875" style="17" customWidth="1"/>
    <col min="242" max="242" width="8.57421875" style="17" customWidth="1"/>
    <col min="243" max="243" width="10.140625" style="17" customWidth="1"/>
    <col min="244" max="244" width="12.00390625" style="17" customWidth="1"/>
    <col min="245" max="245" width="10.8515625" style="17" customWidth="1"/>
    <col min="246" max="246" width="8.57421875" style="17" customWidth="1"/>
    <col min="247" max="247" width="10.140625" style="17" customWidth="1"/>
    <col min="248" max="248" width="11.28125" style="17" customWidth="1"/>
    <col min="249" max="249" width="2.140625" style="17" customWidth="1"/>
    <col min="250" max="250" width="11.57421875" style="17" bestFit="1" customWidth="1"/>
    <col min="251" max="494" width="9.00390625" style="17" customWidth="1"/>
    <col min="495" max="495" width="2.140625" style="17" customWidth="1"/>
    <col min="496" max="496" width="5.7109375" style="17" customWidth="1"/>
    <col min="497" max="497" width="12.421875" style="17" customWidth="1"/>
    <col min="498" max="498" width="8.57421875" style="17" customWidth="1"/>
    <col min="499" max="499" width="10.140625" style="17" customWidth="1"/>
    <col min="500" max="500" width="12.00390625" style="17" customWidth="1"/>
    <col min="501" max="501" width="10.8515625" style="17" customWidth="1"/>
    <col min="502" max="502" width="8.57421875" style="17" customWidth="1"/>
    <col min="503" max="503" width="10.140625" style="17" customWidth="1"/>
    <col min="504" max="504" width="11.28125" style="17" customWidth="1"/>
    <col min="505" max="505" width="2.140625" style="17" customWidth="1"/>
    <col min="506" max="506" width="11.57421875" style="17" bestFit="1" customWidth="1"/>
    <col min="507" max="750" width="9.00390625" style="17" customWidth="1"/>
    <col min="751" max="751" width="2.140625" style="17" customWidth="1"/>
    <col min="752" max="752" width="5.7109375" style="17" customWidth="1"/>
    <col min="753" max="753" width="12.421875" style="17" customWidth="1"/>
    <col min="754" max="754" width="8.57421875" style="17" customWidth="1"/>
    <col min="755" max="755" width="10.140625" style="17" customWidth="1"/>
    <col min="756" max="756" width="12.00390625" style="17" customWidth="1"/>
    <col min="757" max="757" width="10.8515625" style="17" customWidth="1"/>
    <col min="758" max="758" width="8.57421875" style="17" customWidth="1"/>
    <col min="759" max="759" width="10.140625" style="17" customWidth="1"/>
    <col min="760" max="760" width="11.28125" style="17" customWidth="1"/>
    <col min="761" max="761" width="2.140625" style="17" customWidth="1"/>
    <col min="762" max="762" width="11.57421875" style="17" bestFit="1" customWidth="1"/>
    <col min="763" max="1006" width="9.00390625" style="17" customWidth="1"/>
    <col min="1007" max="1007" width="2.140625" style="17" customWidth="1"/>
    <col min="1008" max="1008" width="5.7109375" style="17" customWidth="1"/>
    <col min="1009" max="1009" width="12.421875" style="17" customWidth="1"/>
    <col min="1010" max="1010" width="8.57421875" style="17" customWidth="1"/>
    <col min="1011" max="1011" width="10.140625" style="17" customWidth="1"/>
    <col min="1012" max="1012" width="12.00390625" style="17" customWidth="1"/>
    <col min="1013" max="1013" width="10.8515625" style="17" customWidth="1"/>
    <col min="1014" max="1014" width="8.57421875" style="17" customWidth="1"/>
    <col min="1015" max="1015" width="10.140625" style="17" customWidth="1"/>
    <col min="1016" max="1016" width="11.28125" style="17" customWidth="1"/>
    <col min="1017" max="1017" width="2.140625" style="17" customWidth="1"/>
    <col min="1018" max="1018" width="11.57421875" style="17" bestFit="1" customWidth="1"/>
    <col min="1019" max="1262" width="9.00390625" style="17" customWidth="1"/>
    <col min="1263" max="1263" width="2.140625" style="17" customWidth="1"/>
    <col min="1264" max="1264" width="5.7109375" style="17" customWidth="1"/>
    <col min="1265" max="1265" width="12.421875" style="17" customWidth="1"/>
    <col min="1266" max="1266" width="8.57421875" style="17" customWidth="1"/>
    <col min="1267" max="1267" width="10.140625" style="17" customWidth="1"/>
    <col min="1268" max="1268" width="12.00390625" style="17" customWidth="1"/>
    <col min="1269" max="1269" width="10.8515625" style="17" customWidth="1"/>
    <col min="1270" max="1270" width="8.57421875" style="17" customWidth="1"/>
    <col min="1271" max="1271" width="10.140625" style="17" customWidth="1"/>
    <col min="1272" max="1272" width="11.28125" style="17" customWidth="1"/>
    <col min="1273" max="1273" width="2.140625" style="17" customWidth="1"/>
    <col min="1274" max="1274" width="11.57421875" style="17" bestFit="1" customWidth="1"/>
    <col min="1275" max="1518" width="9.00390625" style="17" customWidth="1"/>
    <col min="1519" max="1519" width="2.140625" style="17" customWidth="1"/>
    <col min="1520" max="1520" width="5.7109375" style="17" customWidth="1"/>
    <col min="1521" max="1521" width="12.421875" style="17" customWidth="1"/>
    <col min="1522" max="1522" width="8.57421875" style="17" customWidth="1"/>
    <col min="1523" max="1523" width="10.140625" style="17" customWidth="1"/>
    <col min="1524" max="1524" width="12.00390625" style="17" customWidth="1"/>
    <col min="1525" max="1525" width="10.8515625" style="17" customWidth="1"/>
    <col min="1526" max="1526" width="8.57421875" style="17" customWidth="1"/>
    <col min="1527" max="1527" width="10.140625" style="17" customWidth="1"/>
    <col min="1528" max="1528" width="11.28125" style="17" customWidth="1"/>
    <col min="1529" max="1529" width="2.140625" style="17" customWidth="1"/>
    <col min="1530" max="1530" width="11.57421875" style="17" bestFit="1" customWidth="1"/>
    <col min="1531" max="1774" width="9.00390625" style="17" customWidth="1"/>
    <col min="1775" max="1775" width="2.140625" style="17" customWidth="1"/>
    <col min="1776" max="1776" width="5.7109375" style="17" customWidth="1"/>
    <col min="1777" max="1777" width="12.421875" style="17" customWidth="1"/>
    <col min="1778" max="1778" width="8.57421875" style="17" customWidth="1"/>
    <col min="1779" max="1779" width="10.140625" style="17" customWidth="1"/>
    <col min="1780" max="1780" width="12.00390625" style="17" customWidth="1"/>
    <col min="1781" max="1781" width="10.8515625" style="17" customWidth="1"/>
    <col min="1782" max="1782" width="8.57421875" style="17" customWidth="1"/>
    <col min="1783" max="1783" width="10.140625" style="17" customWidth="1"/>
    <col min="1784" max="1784" width="11.28125" style="17" customWidth="1"/>
    <col min="1785" max="1785" width="2.140625" style="17" customWidth="1"/>
    <col min="1786" max="1786" width="11.57421875" style="17" bestFit="1" customWidth="1"/>
    <col min="1787" max="2030" width="9.00390625" style="17" customWidth="1"/>
    <col min="2031" max="2031" width="2.140625" style="17" customWidth="1"/>
    <col min="2032" max="2032" width="5.7109375" style="17" customWidth="1"/>
    <col min="2033" max="2033" width="12.421875" style="17" customWidth="1"/>
    <col min="2034" max="2034" width="8.57421875" style="17" customWidth="1"/>
    <col min="2035" max="2035" width="10.140625" style="17" customWidth="1"/>
    <col min="2036" max="2036" width="12.00390625" style="17" customWidth="1"/>
    <col min="2037" max="2037" width="10.8515625" style="17" customWidth="1"/>
    <col min="2038" max="2038" width="8.57421875" style="17" customWidth="1"/>
    <col min="2039" max="2039" width="10.140625" style="17" customWidth="1"/>
    <col min="2040" max="2040" width="11.28125" style="17" customWidth="1"/>
    <col min="2041" max="2041" width="2.140625" style="17" customWidth="1"/>
    <col min="2042" max="2042" width="11.57421875" style="17" bestFit="1" customWidth="1"/>
    <col min="2043" max="2286" width="9.00390625" style="17" customWidth="1"/>
    <col min="2287" max="2287" width="2.140625" style="17" customWidth="1"/>
    <col min="2288" max="2288" width="5.7109375" style="17" customWidth="1"/>
    <col min="2289" max="2289" width="12.421875" style="17" customWidth="1"/>
    <col min="2290" max="2290" width="8.57421875" style="17" customWidth="1"/>
    <col min="2291" max="2291" width="10.140625" style="17" customWidth="1"/>
    <col min="2292" max="2292" width="12.00390625" style="17" customWidth="1"/>
    <col min="2293" max="2293" width="10.8515625" style="17" customWidth="1"/>
    <col min="2294" max="2294" width="8.57421875" style="17" customWidth="1"/>
    <col min="2295" max="2295" width="10.140625" style="17" customWidth="1"/>
    <col min="2296" max="2296" width="11.28125" style="17" customWidth="1"/>
    <col min="2297" max="2297" width="2.140625" style="17" customWidth="1"/>
    <col min="2298" max="2298" width="11.57421875" style="17" bestFit="1" customWidth="1"/>
    <col min="2299" max="2542" width="9.00390625" style="17" customWidth="1"/>
    <col min="2543" max="2543" width="2.140625" style="17" customWidth="1"/>
    <col min="2544" max="2544" width="5.7109375" style="17" customWidth="1"/>
    <col min="2545" max="2545" width="12.421875" style="17" customWidth="1"/>
    <col min="2546" max="2546" width="8.57421875" style="17" customWidth="1"/>
    <col min="2547" max="2547" width="10.140625" style="17" customWidth="1"/>
    <col min="2548" max="2548" width="12.00390625" style="17" customWidth="1"/>
    <col min="2549" max="2549" width="10.8515625" style="17" customWidth="1"/>
    <col min="2550" max="2550" width="8.57421875" style="17" customWidth="1"/>
    <col min="2551" max="2551" width="10.140625" style="17" customWidth="1"/>
    <col min="2552" max="2552" width="11.28125" style="17" customWidth="1"/>
    <col min="2553" max="2553" width="2.140625" style="17" customWidth="1"/>
    <col min="2554" max="2554" width="11.57421875" style="17" bestFit="1" customWidth="1"/>
    <col min="2555" max="2798" width="9.00390625" style="17" customWidth="1"/>
    <col min="2799" max="2799" width="2.140625" style="17" customWidth="1"/>
    <col min="2800" max="2800" width="5.7109375" style="17" customWidth="1"/>
    <col min="2801" max="2801" width="12.421875" style="17" customWidth="1"/>
    <col min="2802" max="2802" width="8.57421875" style="17" customWidth="1"/>
    <col min="2803" max="2803" width="10.140625" style="17" customWidth="1"/>
    <col min="2804" max="2804" width="12.00390625" style="17" customWidth="1"/>
    <col min="2805" max="2805" width="10.8515625" style="17" customWidth="1"/>
    <col min="2806" max="2806" width="8.57421875" style="17" customWidth="1"/>
    <col min="2807" max="2807" width="10.140625" style="17" customWidth="1"/>
    <col min="2808" max="2808" width="11.28125" style="17" customWidth="1"/>
    <col min="2809" max="2809" width="2.140625" style="17" customWidth="1"/>
    <col min="2810" max="2810" width="11.57421875" style="17" bestFit="1" customWidth="1"/>
    <col min="2811" max="3054" width="9.00390625" style="17" customWidth="1"/>
    <col min="3055" max="3055" width="2.140625" style="17" customWidth="1"/>
    <col min="3056" max="3056" width="5.7109375" style="17" customWidth="1"/>
    <col min="3057" max="3057" width="12.421875" style="17" customWidth="1"/>
    <col min="3058" max="3058" width="8.57421875" style="17" customWidth="1"/>
    <col min="3059" max="3059" width="10.140625" style="17" customWidth="1"/>
    <col min="3060" max="3060" width="12.00390625" style="17" customWidth="1"/>
    <col min="3061" max="3061" width="10.8515625" style="17" customWidth="1"/>
    <col min="3062" max="3062" width="8.57421875" style="17" customWidth="1"/>
    <col min="3063" max="3063" width="10.140625" style="17" customWidth="1"/>
    <col min="3064" max="3064" width="11.28125" style="17" customWidth="1"/>
    <col min="3065" max="3065" width="2.140625" style="17" customWidth="1"/>
    <col min="3066" max="3066" width="11.57421875" style="17" bestFit="1" customWidth="1"/>
    <col min="3067" max="3310" width="9.00390625" style="17" customWidth="1"/>
    <col min="3311" max="3311" width="2.140625" style="17" customWidth="1"/>
    <col min="3312" max="3312" width="5.7109375" style="17" customWidth="1"/>
    <col min="3313" max="3313" width="12.421875" style="17" customWidth="1"/>
    <col min="3314" max="3314" width="8.57421875" style="17" customWidth="1"/>
    <col min="3315" max="3315" width="10.140625" style="17" customWidth="1"/>
    <col min="3316" max="3316" width="12.00390625" style="17" customWidth="1"/>
    <col min="3317" max="3317" width="10.8515625" style="17" customWidth="1"/>
    <col min="3318" max="3318" width="8.57421875" style="17" customWidth="1"/>
    <col min="3319" max="3319" width="10.140625" style="17" customWidth="1"/>
    <col min="3320" max="3320" width="11.28125" style="17" customWidth="1"/>
    <col min="3321" max="3321" width="2.140625" style="17" customWidth="1"/>
    <col min="3322" max="3322" width="11.57421875" style="17" bestFit="1" customWidth="1"/>
    <col min="3323" max="3566" width="9.00390625" style="17" customWidth="1"/>
    <col min="3567" max="3567" width="2.140625" style="17" customWidth="1"/>
    <col min="3568" max="3568" width="5.7109375" style="17" customWidth="1"/>
    <col min="3569" max="3569" width="12.421875" style="17" customWidth="1"/>
    <col min="3570" max="3570" width="8.57421875" style="17" customWidth="1"/>
    <col min="3571" max="3571" width="10.140625" style="17" customWidth="1"/>
    <col min="3572" max="3572" width="12.00390625" style="17" customWidth="1"/>
    <col min="3573" max="3573" width="10.8515625" style="17" customWidth="1"/>
    <col min="3574" max="3574" width="8.57421875" style="17" customWidth="1"/>
    <col min="3575" max="3575" width="10.140625" style="17" customWidth="1"/>
    <col min="3576" max="3576" width="11.28125" style="17" customWidth="1"/>
    <col min="3577" max="3577" width="2.140625" style="17" customWidth="1"/>
    <col min="3578" max="3578" width="11.57421875" style="17" bestFit="1" customWidth="1"/>
    <col min="3579" max="3822" width="9.00390625" style="17" customWidth="1"/>
    <col min="3823" max="3823" width="2.140625" style="17" customWidth="1"/>
    <col min="3824" max="3824" width="5.7109375" style="17" customWidth="1"/>
    <col min="3825" max="3825" width="12.421875" style="17" customWidth="1"/>
    <col min="3826" max="3826" width="8.57421875" style="17" customWidth="1"/>
    <col min="3827" max="3827" width="10.140625" style="17" customWidth="1"/>
    <col min="3828" max="3828" width="12.00390625" style="17" customWidth="1"/>
    <col min="3829" max="3829" width="10.8515625" style="17" customWidth="1"/>
    <col min="3830" max="3830" width="8.57421875" style="17" customWidth="1"/>
    <col min="3831" max="3831" width="10.140625" style="17" customWidth="1"/>
    <col min="3832" max="3832" width="11.28125" style="17" customWidth="1"/>
    <col min="3833" max="3833" width="2.140625" style="17" customWidth="1"/>
    <col min="3834" max="3834" width="11.57421875" style="17" bestFit="1" customWidth="1"/>
    <col min="3835" max="4078" width="9.00390625" style="17" customWidth="1"/>
    <col min="4079" max="4079" width="2.140625" style="17" customWidth="1"/>
    <col min="4080" max="4080" width="5.7109375" style="17" customWidth="1"/>
    <col min="4081" max="4081" width="12.421875" style="17" customWidth="1"/>
    <col min="4082" max="4082" width="8.57421875" style="17" customWidth="1"/>
    <col min="4083" max="4083" width="10.140625" style="17" customWidth="1"/>
    <col min="4084" max="4084" width="12.00390625" style="17" customWidth="1"/>
    <col min="4085" max="4085" width="10.8515625" style="17" customWidth="1"/>
    <col min="4086" max="4086" width="8.57421875" style="17" customWidth="1"/>
    <col min="4087" max="4087" width="10.140625" style="17" customWidth="1"/>
    <col min="4088" max="4088" width="11.28125" style="17" customWidth="1"/>
    <col min="4089" max="4089" width="2.140625" style="17" customWidth="1"/>
    <col min="4090" max="4090" width="11.57421875" style="17" bestFit="1" customWidth="1"/>
    <col min="4091" max="4334" width="9.00390625" style="17" customWidth="1"/>
    <col min="4335" max="4335" width="2.140625" style="17" customWidth="1"/>
    <col min="4336" max="4336" width="5.7109375" style="17" customWidth="1"/>
    <col min="4337" max="4337" width="12.421875" style="17" customWidth="1"/>
    <col min="4338" max="4338" width="8.57421875" style="17" customWidth="1"/>
    <col min="4339" max="4339" width="10.140625" style="17" customWidth="1"/>
    <col min="4340" max="4340" width="12.00390625" style="17" customWidth="1"/>
    <col min="4341" max="4341" width="10.8515625" style="17" customWidth="1"/>
    <col min="4342" max="4342" width="8.57421875" style="17" customWidth="1"/>
    <col min="4343" max="4343" width="10.140625" style="17" customWidth="1"/>
    <col min="4344" max="4344" width="11.28125" style="17" customWidth="1"/>
    <col min="4345" max="4345" width="2.140625" style="17" customWidth="1"/>
    <col min="4346" max="4346" width="11.57421875" style="17" bestFit="1" customWidth="1"/>
    <col min="4347" max="4590" width="9.00390625" style="17" customWidth="1"/>
    <col min="4591" max="4591" width="2.140625" style="17" customWidth="1"/>
    <col min="4592" max="4592" width="5.7109375" style="17" customWidth="1"/>
    <col min="4593" max="4593" width="12.421875" style="17" customWidth="1"/>
    <col min="4594" max="4594" width="8.57421875" style="17" customWidth="1"/>
    <col min="4595" max="4595" width="10.140625" style="17" customWidth="1"/>
    <col min="4596" max="4596" width="12.00390625" style="17" customWidth="1"/>
    <col min="4597" max="4597" width="10.8515625" style="17" customWidth="1"/>
    <col min="4598" max="4598" width="8.57421875" style="17" customWidth="1"/>
    <col min="4599" max="4599" width="10.140625" style="17" customWidth="1"/>
    <col min="4600" max="4600" width="11.28125" style="17" customWidth="1"/>
    <col min="4601" max="4601" width="2.140625" style="17" customWidth="1"/>
    <col min="4602" max="4602" width="11.57421875" style="17" bestFit="1" customWidth="1"/>
    <col min="4603" max="4846" width="9.00390625" style="17" customWidth="1"/>
    <col min="4847" max="4847" width="2.140625" style="17" customWidth="1"/>
    <col min="4848" max="4848" width="5.7109375" style="17" customWidth="1"/>
    <col min="4849" max="4849" width="12.421875" style="17" customWidth="1"/>
    <col min="4850" max="4850" width="8.57421875" style="17" customWidth="1"/>
    <col min="4851" max="4851" width="10.140625" style="17" customWidth="1"/>
    <col min="4852" max="4852" width="12.00390625" style="17" customWidth="1"/>
    <col min="4853" max="4853" width="10.8515625" style="17" customWidth="1"/>
    <col min="4854" max="4854" width="8.57421875" style="17" customWidth="1"/>
    <col min="4855" max="4855" width="10.140625" style="17" customWidth="1"/>
    <col min="4856" max="4856" width="11.28125" style="17" customWidth="1"/>
    <col min="4857" max="4857" width="2.140625" style="17" customWidth="1"/>
    <col min="4858" max="4858" width="11.57421875" style="17" bestFit="1" customWidth="1"/>
    <col min="4859" max="5102" width="9.00390625" style="17" customWidth="1"/>
    <col min="5103" max="5103" width="2.140625" style="17" customWidth="1"/>
    <col min="5104" max="5104" width="5.7109375" style="17" customWidth="1"/>
    <col min="5105" max="5105" width="12.421875" style="17" customWidth="1"/>
    <col min="5106" max="5106" width="8.57421875" style="17" customWidth="1"/>
    <col min="5107" max="5107" width="10.140625" style="17" customWidth="1"/>
    <col min="5108" max="5108" width="12.00390625" style="17" customWidth="1"/>
    <col min="5109" max="5109" width="10.8515625" style="17" customWidth="1"/>
    <col min="5110" max="5110" width="8.57421875" style="17" customWidth="1"/>
    <col min="5111" max="5111" width="10.140625" style="17" customWidth="1"/>
    <col min="5112" max="5112" width="11.28125" style="17" customWidth="1"/>
    <col min="5113" max="5113" width="2.140625" style="17" customWidth="1"/>
    <col min="5114" max="5114" width="11.57421875" style="17" bestFit="1" customWidth="1"/>
    <col min="5115" max="5358" width="9.00390625" style="17" customWidth="1"/>
    <col min="5359" max="5359" width="2.140625" style="17" customWidth="1"/>
    <col min="5360" max="5360" width="5.7109375" style="17" customWidth="1"/>
    <col min="5361" max="5361" width="12.421875" style="17" customWidth="1"/>
    <col min="5362" max="5362" width="8.57421875" style="17" customWidth="1"/>
    <col min="5363" max="5363" width="10.140625" style="17" customWidth="1"/>
    <col min="5364" max="5364" width="12.00390625" style="17" customWidth="1"/>
    <col min="5365" max="5365" width="10.8515625" style="17" customWidth="1"/>
    <col min="5366" max="5366" width="8.57421875" style="17" customWidth="1"/>
    <col min="5367" max="5367" width="10.140625" style="17" customWidth="1"/>
    <col min="5368" max="5368" width="11.28125" style="17" customWidth="1"/>
    <col min="5369" max="5369" width="2.140625" style="17" customWidth="1"/>
    <col min="5370" max="5370" width="11.57421875" style="17" bestFit="1" customWidth="1"/>
    <col min="5371" max="5614" width="9.00390625" style="17" customWidth="1"/>
    <col min="5615" max="5615" width="2.140625" style="17" customWidth="1"/>
    <col min="5616" max="5616" width="5.7109375" style="17" customWidth="1"/>
    <col min="5617" max="5617" width="12.421875" style="17" customWidth="1"/>
    <col min="5618" max="5618" width="8.57421875" style="17" customWidth="1"/>
    <col min="5619" max="5619" width="10.140625" style="17" customWidth="1"/>
    <col min="5620" max="5620" width="12.00390625" style="17" customWidth="1"/>
    <col min="5621" max="5621" width="10.8515625" style="17" customWidth="1"/>
    <col min="5622" max="5622" width="8.57421875" style="17" customWidth="1"/>
    <col min="5623" max="5623" width="10.140625" style="17" customWidth="1"/>
    <col min="5624" max="5624" width="11.28125" style="17" customWidth="1"/>
    <col min="5625" max="5625" width="2.140625" style="17" customWidth="1"/>
    <col min="5626" max="5626" width="11.57421875" style="17" bestFit="1" customWidth="1"/>
    <col min="5627" max="5870" width="9.00390625" style="17" customWidth="1"/>
    <col min="5871" max="5871" width="2.140625" style="17" customWidth="1"/>
    <col min="5872" max="5872" width="5.7109375" style="17" customWidth="1"/>
    <col min="5873" max="5873" width="12.421875" style="17" customWidth="1"/>
    <col min="5874" max="5874" width="8.57421875" style="17" customWidth="1"/>
    <col min="5875" max="5875" width="10.140625" style="17" customWidth="1"/>
    <col min="5876" max="5876" width="12.00390625" style="17" customWidth="1"/>
    <col min="5877" max="5877" width="10.8515625" style="17" customWidth="1"/>
    <col min="5878" max="5878" width="8.57421875" style="17" customWidth="1"/>
    <col min="5879" max="5879" width="10.140625" style="17" customWidth="1"/>
    <col min="5880" max="5880" width="11.28125" style="17" customWidth="1"/>
    <col min="5881" max="5881" width="2.140625" style="17" customWidth="1"/>
    <col min="5882" max="5882" width="11.57421875" style="17" bestFit="1" customWidth="1"/>
    <col min="5883" max="6126" width="9.00390625" style="17" customWidth="1"/>
    <col min="6127" max="6127" width="2.140625" style="17" customWidth="1"/>
    <col min="6128" max="6128" width="5.7109375" style="17" customWidth="1"/>
    <col min="6129" max="6129" width="12.421875" style="17" customWidth="1"/>
    <col min="6130" max="6130" width="8.57421875" style="17" customWidth="1"/>
    <col min="6131" max="6131" width="10.140625" style="17" customWidth="1"/>
    <col min="6132" max="6132" width="12.00390625" style="17" customWidth="1"/>
    <col min="6133" max="6133" width="10.8515625" style="17" customWidth="1"/>
    <col min="6134" max="6134" width="8.57421875" style="17" customWidth="1"/>
    <col min="6135" max="6135" width="10.140625" style="17" customWidth="1"/>
    <col min="6136" max="6136" width="11.28125" style="17" customWidth="1"/>
    <col min="6137" max="6137" width="2.140625" style="17" customWidth="1"/>
    <col min="6138" max="6138" width="11.57421875" style="17" bestFit="1" customWidth="1"/>
    <col min="6139" max="6382" width="9.00390625" style="17" customWidth="1"/>
    <col min="6383" max="6383" width="2.140625" style="17" customWidth="1"/>
    <col min="6384" max="6384" width="5.7109375" style="17" customWidth="1"/>
    <col min="6385" max="6385" width="12.421875" style="17" customWidth="1"/>
    <col min="6386" max="6386" width="8.57421875" style="17" customWidth="1"/>
    <col min="6387" max="6387" width="10.140625" style="17" customWidth="1"/>
    <col min="6388" max="6388" width="12.00390625" style="17" customWidth="1"/>
    <col min="6389" max="6389" width="10.8515625" style="17" customWidth="1"/>
    <col min="6390" max="6390" width="8.57421875" style="17" customWidth="1"/>
    <col min="6391" max="6391" width="10.140625" style="17" customWidth="1"/>
    <col min="6392" max="6392" width="11.28125" style="17" customWidth="1"/>
    <col min="6393" max="6393" width="2.140625" style="17" customWidth="1"/>
    <col min="6394" max="6394" width="11.57421875" style="17" bestFit="1" customWidth="1"/>
    <col min="6395" max="6638" width="9.00390625" style="17" customWidth="1"/>
    <col min="6639" max="6639" width="2.140625" style="17" customWidth="1"/>
    <col min="6640" max="6640" width="5.7109375" style="17" customWidth="1"/>
    <col min="6641" max="6641" width="12.421875" style="17" customWidth="1"/>
    <col min="6642" max="6642" width="8.57421875" style="17" customWidth="1"/>
    <col min="6643" max="6643" width="10.140625" style="17" customWidth="1"/>
    <col min="6644" max="6644" width="12.00390625" style="17" customWidth="1"/>
    <col min="6645" max="6645" width="10.8515625" style="17" customWidth="1"/>
    <col min="6646" max="6646" width="8.57421875" style="17" customWidth="1"/>
    <col min="6647" max="6647" width="10.140625" style="17" customWidth="1"/>
    <col min="6648" max="6648" width="11.28125" style="17" customWidth="1"/>
    <col min="6649" max="6649" width="2.140625" style="17" customWidth="1"/>
    <col min="6650" max="6650" width="11.57421875" style="17" bestFit="1" customWidth="1"/>
    <col min="6651" max="6894" width="9.00390625" style="17" customWidth="1"/>
    <col min="6895" max="6895" width="2.140625" style="17" customWidth="1"/>
    <col min="6896" max="6896" width="5.7109375" style="17" customWidth="1"/>
    <col min="6897" max="6897" width="12.421875" style="17" customWidth="1"/>
    <col min="6898" max="6898" width="8.57421875" style="17" customWidth="1"/>
    <col min="6899" max="6899" width="10.140625" style="17" customWidth="1"/>
    <col min="6900" max="6900" width="12.00390625" style="17" customWidth="1"/>
    <col min="6901" max="6901" width="10.8515625" style="17" customWidth="1"/>
    <col min="6902" max="6902" width="8.57421875" style="17" customWidth="1"/>
    <col min="6903" max="6903" width="10.140625" style="17" customWidth="1"/>
    <col min="6904" max="6904" width="11.28125" style="17" customWidth="1"/>
    <col min="6905" max="6905" width="2.140625" style="17" customWidth="1"/>
    <col min="6906" max="6906" width="11.57421875" style="17" bestFit="1" customWidth="1"/>
    <col min="6907" max="7150" width="9.00390625" style="17" customWidth="1"/>
    <col min="7151" max="7151" width="2.140625" style="17" customWidth="1"/>
    <col min="7152" max="7152" width="5.7109375" style="17" customWidth="1"/>
    <col min="7153" max="7153" width="12.421875" style="17" customWidth="1"/>
    <col min="7154" max="7154" width="8.57421875" style="17" customWidth="1"/>
    <col min="7155" max="7155" width="10.140625" style="17" customWidth="1"/>
    <col min="7156" max="7156" width="12.00390625" style="17" customWidth="1"/>
    <col min="7157" max="7157" width="10.8515625" style="17" customWidth="1"/>
    <col min="7158" max="7158" width="8.57421875" style="17" customWidth="1"/>
    <col min="7159" max="7159" width="10.140625" style="17" customWidth="1"/>
    <col min="7160" max="7160" width="11.28125" style="17" customWidth="1"/>
    <col min="7161" max="7161" width="2.140625" style="17" customWidth="1"/>
    <col min="7162" max="7162" width="11.57421875" style="17" bestFit="1" customWidth="1"/>
    <col min="7163" max="7406" width="9.00390625" style="17" customWidth="1"/>
    <col min="7407" max="7407" width="2.140625" style="17" customWidth="1"/>
    <col min="7408" max="7408" width="5.7109375" style="17" customWidth="1"/>
    <col min="7409" max="7409" width="12.421875" style="17" customWidth="1"/>
    <col min="7410" max="7410" width="8.57421875" style="17" customWidth="1"/>
    <col min="7411" max="7411" width="10.140625" style="17" customWidth="1"/>
    <col min="7412" max="7412" width="12.00390625" style="17" customWidth="1"/>
    <col min="7413" max="7413" width="10.8515625" style="17" customWidth="1"/>
    <col min="7414" max="7414" width="8.57421875" style="17" customWidth="1"/>
    <col min="7415" max="7415" width="10.140625" style="17" customWidth="1"/>
    <col min="7416" max="7416" width="11.28125" style="17" customWidth="1"/>
    <col min="7417" max="7417" width="2.140625" style="17" customWidth="1"/>
    <col min="7418" max="7418" width="11.57421875" style="17" bestFit="1" customWidth="1"/>
    <col min="7419" max="7662" width="9.00390625" style="17" customWidth="1"/>
    <col min="7663" max="7663" width="2.140625" style="17" customWidth="1"/>
    <col min="7664" max="7664" width="5.7109375" style="17" customWidth="1"/>
    <col min="7665" max="7665" width="12.421875" style="17" customWidth="1"/>
    <col min="7666" max="7666" width="8.57421875" style="17" customWidth="1"/>
    <col min="7667" max="7667" width="10.140625" style="17" customWidth="1"/>
    <col min="7668" max="7668" width="12.00390625" style="17" customWidth="1"/>
    <col min="7669" max="7669" width="10.8515625" style="17" customWidth="1"/>
    <col min="7670" max="7670" width="8.57421875" style="17" customWidth="1"/>
    <col min="7671" max="7671" width="10.140625" style="17" customWidth="1"/>
    <col min="7672" max="7672" width="11.28125" style="17" customWidth="1"/>
    <col min="7673" max="7673" width="2.140625" style="17" customWidth="1"/>
    <col min="7674" max="7674" width="11.57421875" style="17" bestFit="1" customWidth="1"/>
    <col min="7675" max="7918" width="9.00390625" style="17" customWidth="1"/>
    <col min="7919" max="7919" width="2.140625" style="17" customWidth="1"/>
    <col min="7920" max="7920" width="5.7109375" style="17" customWidth="1"/>
    <col min="7921" max="7921" width="12.421875" style="17" customWidth="1"/>
    <col min="7922" max="7922" width="8.57421875" style="17" customWidth="1"/>
    <col min="7923" max="7923" width="10.140625" style="17" customWidth="1"/>
    <col min="7924" max="7924" width="12.00390625" style="17" customWidth="1"/>
    <col min="7925" max="7925" width="10.8515625" style="17" customWidth="1"/>
    <col min="7926" max="7926" width="8.57421875" style="17" customWidth="1"/>
    <col min="7927" max="7927" width="10.140625" style="17" customWidth="1"/>
    <col min="7928" max="7928" width="11.28125" style="17" customWidth="1"/>
    <col min="7929" max="7929" width="2.140625" style="17" customWidth="1"/>
    <col min="7930" max="7930" width="11.57421875" style="17" bestFit="1" customWidth="1"/>
    <col min="7931" max="8174" width="9.00390625" style="17" customWidth="1"/>
    <col min="8175" max="8175" width="2.140625" style="17" customWidth="1"/>
    <col min="8176" max="8176" width="5.7109375" style="17" customWidth="1"/>
    <col min="8177" max="8177" width="12.421875" style="17" customWidth="1"/>
    <col min="8178" max="8178" width="8.57421875" style="17" customWidth="1"/>
    <col min="8179" max="8179" width="10.140625" style="17" customWidth="1"/>
    <col min="8180" max="8180" width="12.00390625" style="17" customWidth="1"/>
    <col min="8181" max="8181" width="10.8515625" style="17" customWidth="1"/>
    <col min="8182" max="8182" width="8.57421875" style="17" customWidth="1"/>
    <col min="8183" max="8183" width="10.140625" style="17" customWidth="1"/>
    <col min="8184" max="8184" width="11.28125" style="17" customWidth="1"/>
    <col min="8185" max="8185" width="2.140625" style="17" customWidth="1"/>
    <col min="8186" max="8186" width="11.57421875" style="17" bestFit="1" customWidth="1"/>
    <col min="8187" max="8430" width="9.00390625" style="17" customWidth="1"/>
    <col min="8431" max="8431" width="2.140625" style="17" customWidth="1"/>
    <col min="8432" max="8432" width="5.7109375" style="17" customWidth="1"/>
    <col min="8433" max="8433" width="12.421875" style="17" customWidth="1"/>
    <col min="8434" max="8434" width="8.57421875" style="17" customWidth="1"/>
    <col min="8435" max="8435" width="10.140625" style="17" customWidth="1"/>
    <col min="8436" max="8436" width="12.00390625" style="17" customWidth="1"/>
    <col min="8437" max="8437" width="10.8515625" style="17" customWidth="1"/>
    <col min="8438" max="8438" width="8.57421875" style="17" customWidth="1"/>
    <col min="8439" max="8439" width="10.140625" style="17" customWidth="1"/>
    <col min="8440" max="8440" width="11.28125" style="17" customWidth="1"/>
    <col min="8441" max="8441" width="2.140625" style="17" customWidth="1"/>
    <col min="8442" max="8442" width="11.57421875" style="17" bestFit="1" customWidth="1"/>
    <col min="8443" max="8686" width="9.00390625" style="17" customWidth="1"/>
    <col min="8687" max="8687" width="2.140625" style="17" customWidth="1"/>
    <col min="8688" max="8688" width="5.7109375" style="17" customWidth="1"/>
    <col min="8689" max="8689" width="12.421875" style="17" customWidth="1"/>
    <col min="8690" max="8690" width="8.57421875" style="17" customWidth="1"/>
    <col min="8691" max="8691" width="10.140625" style="17" customWidth="1"/>
    <col min="8692" max="8692" width="12.00390625" style="17" customWidth="1"/>
    <col min="8693" max="8693" width="10.8515625" style="17" customWidth="1"/>
    <col min="8694" max="8694" width="8.57421875" style="17" customWidth="1"/>
    <col min="8695" max="8695" width="10.140625" style="17" customWidth="1"/>
    <col min="8696" max="8696" width="11.28125" style="17" customWidth="1"/>
    <col min="8697" max="8697" width="2.140625" style="17" customWidth="1"/>
    <col min="8698" max="8698" width="11.57421875" style="17" bestFit="1" customWidth="1"/>
    <col min="8699" max="8942" width="9.00390625" style="17" customWidth="1"/>
    <col min="8943" max="8943" width="2.140625" style="17" customWidth="1"/>
    <col min="8944" max="8944" width="5.7109375" style="17" customWidth="1"/>
    <col min="8945" max="8945" width="12.421875" style="17" customWidth="1"/>
    <col min="8946" max="8946" width="8.57421875" style="17" customWidth="1"/>
    <col min="8947" max="8947" width="10.140625" style="17" customWidth="1"/>
    <col min="8948" max="8948" width="12.00390625" style="17" customWidth="1"/>
    <col min="8949" max="8949" width="10.8515625" style="17" customWidth="1"/>
    <col min="8950" max="8950" width="8.57421875" style="17" customWidth="1"/>
    <col min="8951" max="8951" width="10.140625" style="17" customWidth="1"/>
    <col min="8952" max="8952" width="11.28125" style="17" customWidth="1"/>
    <col min="8953" max="8953" width="2.140625" style="17" customWidth="1"/>
    <col min="8954" max="8954" width="11.57421875" style="17" bestFit="1" customWidth="1"/>
    <col min="8955" max="9198" width="9.00390625" style="17" customWidth="1"/>
    <col min="9199" max="9199" width="2.140625" style="17" customWidth="1"/>
    <col min="9200" max="9200" width="5.7109375" style="17" customWidth="1"/>
    <col min="9201" max="9201" width="12.421875" style="17" customWidth="1"/>
    <col min="9202" max="9202" width="8.57421875" style="17" customWidth="1"/>
    <col min="9203" max="9203" width="10.140625" style="17" customWidth="1"/>
    <col min="9204" max="9204" width="12.00390625" style="17" customWidth="1"/>
    <col min="9205" max="9205" width="10.8515625" style="17" customWidth="1"/>
    <col min="9206" max="9206" width="8.57421875" style="17" customWidth="1"/>
    <col min="9207" max="9207" width="10.140625" style="17" customWidth="1"/>
    <col min="9208" max="9208" width="11.28125" style="17" customWidth="1"/>
    <col min="9209" max="9209" width="2.140625" style="17" customWidth="1"/>
    <col min="9210" max="9210" width="11.57421875" style="17" bestFit="1" customWidth="1"/>
    <col min="9211" max="9454" width="9.00390625" style="17" customWidth="1"/>
    <col min="9455" max="9455" width="2.140625" style="17" customWidth="1"/>
    <col min="9456" max="9456" width="5.7109375" style="17" customWidth="1"/>
    <col min="9457" max="9457" width="12.421875" style="17" customWidth="1"/>
    <col min="9458" max="9458" width="8.57421875" style="17" customWidth="1"/>
    <col min="9459" max="9459" width="10.140625" style="17" customWidth="1"/>
    <col min="9460" max="9460" width="12.00390625" style="17" customWidth="1"/>
    <col min="9461" max="9461" width="10.8515625" style="17" customWidth="1"/>
    <col min="9462" max="9462" width="8.57421875" style="17" customWidth="1"/>
    <col min="9463" max="9463" width="10.140625" style="17" customWidth="1"/>
    <col min="9464" max="9464" width="11.28125" style="17" customWidth="1"/>
    <col min="9465" max="9465" width="2.140625" style="17" customWidth="1"/>
    <col min="9466" max="9466" width="11.57421875" style="17" bestFit="1" customWidth="1"/>
    <col min="9467" max="9710" width="9.00390625" style="17" customWidth="1"/>
    <col min="9711" max="9711" width="2.140625" style="17" customWidth="1"/>
    <col min="9712" max="9712" width="5.7109375" style="17" customWidth="1"/>
    <col min="9713" max="9713" width="12.421875" style="17" customWidth="1"/>
    <col min="9714" max="9714" width="8.57421875" style="17" customWidth="1"/>
    <col min="9715" max="9715" width="10.140625" style="17" customWidth="1"/>
    <col min="9716" max="9716" width="12.00390625" style="17" customWidth="1"/>
    <col min="9717" max="9717" width="10.8515625" style="17" customWidth="1"/>
    <col min="9718" max="9718" width="8.57421875" style="17" customWidth="1"/>
    <col min="9719" max="9719" width="10.140625" style="17" customWidth="1"/>
    <col min="9720" max="9720" width="11.28125" style="17" customWidth="1"/>
    <col min="9721" max="9721" width="2.140625" style="17" customWidth="1"/>
    <col min="9722" max="9722" width="11.57421875" style="17" bestFit="1" customWidth="1"/>
    <col min="9723" max="9966" width="9.00390625" style="17" customWidth="1"/>
    <col min="9967" max="9967" width="2.140625" style="17" customWidth="1"/>
    <col min="9968" max="9968" width="5.7109375" style="17" customWidth="1"/>
    <col min="9969" max="9969" width="12.421875" style="17" customWidth="1"/>
    <col min="9970" max="9970" width="8.57421875" style="17" customWidth="1"/>
    <col min="9971" max="9971" width="10.140625" style="17" customWidth="1"/>
    <col min="9972" max="9972" width="12.00390625" style="17" customWidth="1"/>
    <col min="9973" max="9973" width="10.8515625" style="17" customWidth="1"/>
    <col min="9974" max="9974" width="8.57421875" style="17" customWidth="1"/>
    <col min="9975" max="9975" width="10.140625" style="17" customWidth="1"/>
    <col min="9976" max="9976" width="11.28125" style="17" customWidth="1"/>
    <col min="9977" max="9977" width="2.140625" style="17" customWidth="1"/>
    <col min="9978" max="9978" width="11.57421875" style="17" bestFit="1" customWidth="1"/>
    <col min="9979" max="10222" width="9.00390625" style="17" customWidth="1"/>
    <col min="10223" max="10223" width="2.140625" style="17" customWidth="1"/>
    <col min="10224" max="10224" width="5.7109375" style="17" customWidth="1"/>
    <col min="10225" max="10225" width="12.421875" style="17" customWidth="1"/>
    <col min="10226" max="10226" width="8.57421875" style="17" customWidth="1"/>
    <col min="10227" max="10227" width="10.140625" style="17" customWidth="1"/>
    <col min="10228" max="10228" width="12.00390625" style="17" customWidth="1"/>
    <col min="10229" max="10229" width="10.8515625" style="17" customWidth="1"/>
    <col min="10230" max="10230" width="8.57421875" style="17" customWidth="1"/>
    <col min="10231" max="10231" width="10.140625" style="17" customWidth="1"/>
    <col min="10232" max="10232" width="11.28125" style="17" customWidth="1"/>
    <col min="10233" max="10233" width="2.140625" style="17" customWidth="1"/>
    <col min="10234" max="10234" width="11.57421875" style="17" bestFit="1" customWidth="1"/>
    <col min="10235" max="10478" width="9.00390625" style="17" customWidth="1"/>
    <col min="10479" max="10479" width="2.140625" style="17" customWidth="1"/>
    <col min="10480" max="10480" width="5.7109375" style="17" customWidth="1"/>
    <col min="10481" max="10481" width="12.421875" style="17" customWidth="1"/>
    <col min="10482" max="10482" width="8.57421875" style="17" customWidth="1"/>
    <col min="10483" max="10483" width="10.140625" style="17" customWidth="1"/>
    <col min="10484" max="10484" width="12.00390625" style="17" customWidth="1"/>
    <col min="10485" max="10485" width="10.8515625" style="17" customWidth="1"/>
    <col min="10486" max="10486" width="8.57421875" style="17" customWidth="1"/>
    <col min="10487" max="10487" width="10.140625" style="17" customWidth="1"/>
    <col min="10488" max="10488" width="11.28125" style="17" customWidth="1"/>
    <col min="10489" max="10489" width="2.140625" style="17" customWidth="1"/>
    <col min="10490" max="10490" width="11.57421875" style="17" bestFit="1" customWidth="1"/>
    <col min="10491" max="10734" width="9.00390625" style="17" customWidth="1"/>
    <col min="10735" max="10735" width="2.140625" style="17" customWidth="1"/>
    <col min="10736" max="10736" width="5.7109375" style="17" customWidth="1"/>
    <col min="10737" max="10737" width="12.421875" style="17" customWidth="1"/>
    <col min="10738" max="10738" width="8.57421875" style="17" customWidth="1"/>
    <col min="10739" max="10739" width="10.140625" style="17" customWidth="1"/>
    <col min="10740" max="10740" width="12.00390625" style="17" customWidth="1"/>
    <col min="10741" max="10741" width="10.8515625" style="17" customWidth="1"/>
    <col min="10742" max="10742" width="8.57421875" style="17" customWidth="1"/>
    <col min="10743" max="10743" width="10.140625" style="17" customWidth="1"/>
    <col min="10744" max="10744" width="11.28125" style="17" customWidth="1"/>
    <col min="10745" max="10745" width="2.140625" style="17" customWidth="1"/>
    <col min="10746" max="10746" width="11.57421875" style="17" bestFit="1" customWidth="1"/>
    <col min="10747" max="10990" width="9.00390625" style="17" customWidth="1"/>
    <col min="10991" max="10991" width="2.140625" style="17" customWidth="1"/>
    <col min="10992" max="10992" width="5.7109375" style="17" customWidth="1"/>
    <col min="10993" max="10993" width="12.421875" style="17" customWidth="1"/>
    <col min="10994" max="10994" width="8.57421875" style="17" customWidth="1"/>
    <col min="10995" max="10995" width="10.140625" style="17" customWidth="1"/>
    <col min="10996" max="10996" width="12.00390625" style="17" customWidth="1"/>
    <col min="10997" max="10997" width="10.8515625" style="17" customWidth="1"/>
    <col min="10998" max="10998" width="8.57421875" style="17" customWidth="1"/>
    <col min="10999" max="10999" width="10.140625" style="17" customWidth="1"/>
    <col min="11000" max="11000" width="11.28125" style="17" customWidth="1"/>
    <col min="11001" max="11001" width="2.140625" style="17" customWidth="1"/>
    <col min="11002" max="11002" width="11.57421875" style="17" bestFit="1" customWidth="1"/>
    <col min="11003" max="11246" width="9.00390625" style="17" customWidth="1"/>
    <col min="11247" max="11247" width="2.140625" style="17" customWidth="1"/>
    <col min="11248" max="11248" width="5.7109375" style="17" customWidth="1"/>
    <col min="11249" max="11249" width="12.421875" style="17" customWidth="1"/>
    <col min="11250" max="11250" width="8.57421875" style="17" customWidth="1"/>
    <col min="11251" max="11251" width="10.140625" style="17" customWidth="1"/>
    <col min="11252" max="11252" width="12.00390625" style="17" customWidth="1"/>
    <col min="11253" max="11253" width="10.8515625" style="17" customWidth="1"/>
    <col min="11254" max="11254" width="8.57421875" style="17" customWidth="1"/>
    <col min="11255" max="11255" width="10.140625" style="17" customWidth="1"/>
    <col min="11256" max="11256" width="11.28125" style="17" customWidth="1"/>
    <col min="11257" max="11257" width="2.140625" style="17" customWidth="1"/>
    <col min="11258" max="11258" width="11.57421875" style="17" bestFit="1" customWidth="1"/>
    <col min="11259" max="11502" width="9.00390625" style="17" customWidth="1"/>
    <col min="11503" max="11503" width="2.140625" style="17" customWidth="1"/>
    <col min="11504" max="11504" width="5.7109375" style="17" customWidth="1"/>
    <col min="11505" max="11505" width="12.421875" style="17" customWidth="1"/>
    <col min="11506" max="11506" width="8.57421875" style="17" customWidth="1"/>
    <col min="11507" max="11507" width="10.140625" style="17" customWidth="1"/>
    <col min="11508" max="11508" width="12.00390625" style="17" customWidth="1"/>
    <col min="11509" max="11509" width="10.8515625" style="17" customWidth="1"/>
    <col min="11510" max="11510" width="8.57421875" style="17" customWidth="1"/>
    <col min="11511" max="11511" width="10.140625" style="17" customWidth="1"/>
    <col min="11512" max="11512" width="11.28125" style="17" customWidth="1"/>
    <col min="11513" max="11513" width="2.140625" style="17" customWidth="1"/>
    <col min="11514" max="11514" width="11.57421875" style="17" bestFit="1" customWidth="1"/>
    <col min="11515" max="11758" width="9.00390625" style="17" customWidth="1"/>
    <col min="11759" max="11759" width="2.140625" style="17" customWidth="1"/>
    <col min="11760" max="11760" width="5.7109375" style="17" customWidth="1"/>
    <col min="11761" max="11761" width="12.421875" style="17" customWidth="1"/>
    <col min="11762" max="11762" width="8.57421875" style="17" customWidth="1"/>
    <col min="11763" max="11763" width="10.140625" style="17" customWidth="1"/>
    <col min="11764" max="11764" width="12.00390625" style="17" customWidth="1"/>
    <col min="11765" max="11765" width="10.8515625" style="17" customWidth="1"/>
    <col min="11766" max="11766" width="8.57421875" style="17" customWidth="1"/>
    <col min="11767" max="11767" width="10.140625" style="17" customWidth="1"/>
    <col min="11768" max="11768" width="11.28125" style="17" customWidth="1"/>
    <col min="11769" max="11769" width="2.140625" style="17" customWidth="1"/>
    <col min="11770" max="11770" width="11.57421875" style="17" bestFit="1" customWidth="1"/>
    <col min="11771" max="12014" width="9.00390625" style="17" customWidth="1"/>
    <col min="12015" max="12015" width="2.140625" style="17" customWidth="1"/>
    <col min="12016" max="12016" width="5.7109375" style="17" customWidth="1"/>
    <col min="12017" max="12017" width="12.421875" style="17" customWidth="1"/>
    <col min="12018" max="12018" width="8.57421875" style="17" customWidth="1"/>
    <col min="12019" max="12019" width="10.140625" style="17" customWidth="1"/>
    <col min="12020" max="12020" width="12.00390625" style="17" customWidth="1"/>
    <col min="12021" max="12021" width="10.8515625" style="17" customWidth="1"/>
    <col min="12022" max="12022" width="8.57421875" style="17" customWidth="1"/>
    <col min="12023" max="12023" width="10.140625" style="17" customWidth="1"/>
    <col min="12024" max="12024" width="11.28125" style="17" customWidth="1"/>
    <col min="12025" max="12025" width="2.140625" style="17" customWidth="1"/>
    <col min="12026" max="12026" width="11.57421875" style="17" bestFit="1" customWidth="1"/>
    <col min="12027" max="12270" width="9.00390625" style="17" customWidth="1"/>
    <col min="12271" max="12271" width="2.140625" style="17" customWidth="1"/>
    <col min="12272" max="12272" width="5.7109375" style="17" customWidth="1"/>
    <col min="12273" max="12273" width="12.421875" style="17" customWidth="1"/>
    <col min="12274" max="12274" width="8.57421875" style="17" customWidth="1"/>
    <col min="12275" max="12275" width="10.140625" style="17" customWidth="1"/>
    <col min="12276" max="12276" width="12.00390625" style="17" customWidth="1"/>
    <col min="12277" max="12277" width="10.8515625" style="17" customWidth="1"/>
    <col min="12278" max="12278" width="8.57421875" style="17" customWidth="1"/>
    <col min="12279" max="12279" width="10.140625" style="17" customWidth="1"/>
    <col min="12280" max="12280" width="11.28125" style="17" customWidth="1"/>
    <col min="12281" max="12281" width="2.140625" style="17" customWidth="1"/>
    <col min="12282" max="12282" width="11.57421875" style="17" bestFit="1" customWidth="1"/>
    <col min="12283" max="12526" width="9.00390625" style="17" customWidth="1"/>
    <col min="12527" max="12527" width="2.140625" style="17" customWidth="1"/>
    <col min="12528" max="12528" width="5.7109375" style="17" customWidth="1"/>
    <col min="12529" max="12529" width="12.421875" style="17" customWidth="1"/>
    <col min="12530" max="12530" width="8.57421875" style="17" customWidth="1"/>
    <col min="12531" max="12531" width="10.140625" style="17" customWidth="1"/>
    <col min="12532" max="12532" width="12.00390625" style="17" customWidth="1"/>
    <col min="12533" max="12533" width="10.8515625" style="17" customWidth="1"/>
    <col min="12534" max="12534" width="8.57421875" style="17" customWidth="1"/>
    <col min="12535" max="12535" width="10.140625" style="17" customWidth="1"/>
    <col min="12536" max="12536" width="11.28125" style="17" customWidth="1"/>
    <col min="12537" max="12537" width="2.140625" style="17" customWidth="1"/>
    <col min="12538" max="12538" width="11.57421875" style="17" bestFit="1" customWidth="1"/>
    <col min="12539" max="12782" width="9.00390625" style="17" customWidth="1"/>
    <col min="12783" max="12783" width="2.140625" style="17" customWidth="1"/>
    <col min="12784" max="12784" width="5.7109375" style="17" customWidth="1"/>
    <col min="12785" max="12785" width="12.421875" style="17" customWidth="1"/>
    <col min="12786" max="12786" width="8.57421875" style="17" customWidth="1"/>
    <col min="12787" max="12787" width="10.140625" style="17" customWidth="1"/>
    <col min="12788" max="12788" width="12.00390625" style="17" customWidth="1"/>
    <col min="12789" max="12789" width="10.8515625" style="17" customWidth="1"/>
    <col min="12790" max="12790" width="8.57421875" style="17" customWidth="1"/>
    <col min="12791" max="12791" width="10.140625" style="17" customWidth="1"/>
    <col min="12792" max="12792" width="11.28125" style="17" customWidth="1"/>
    <col min="12793" max="12793" width="2.140625" style="17" customWidth="1"/>
    <col min="12794" max="12794" width="11.57421875" style="17" bestFit="1" customWidth="1"/>
    <col min="12795" max="13038" width="9.00390625" style="17" customWidth="1"/>
    <col min="13039" max="13039" width="2.140625" style="17" customWidth="1"/>
    <col min="13040" max="13040" width="5.7109375" style="17" customWidth="1"/>
    <col min="13041" max="13041" width="12.421875" style="17" customWidth="1"/>
    <col min="13042" max="13042" width="8.57421875" style="17" customWidth="1"/>
    <col min="13043" max="13043" width="10.140625" style="17" customWidth="1"/>
    <col min="13044" max="13044" width="12.00390625" style="17" customWidth="1"/>
    <col min="13045" max="13045" width="10.8515625" style="17" customWidth="1"/>
    <col min="13046" max="13046" width="8.57421875" style="17" customWidth="1"/>
    <col min="13047" max="13047" width="10.140625" style="17" customWidth="1"/>
    <col min="13048" max="13048" width="11.28125" style="17" customWidth="1"/>
    <col min="13049" max="13049" width="2.140625" style="17" customWidth="1"/>
    <col min="13050" max="13050" width="11.57421875" style="17" bestFit="1" customWidth="1"/>
    <col min="13051" max="13294" width="9.00390625" style="17" customWidth="1"/>
    <col min="13295" max="13295" width="2.140625" style="17" customWidth="1"/>
    <col min="13296" max="13296" width="5.7109375" style="17" customWidth="1"/>
    <col min="13297" max="13297" width="12.421875" style="17" customWidth="1"/>
    <col min="13298" max="13298" width="8.57421875" style="17" customWidth="1"/>
    <col min="13299" max="13299" width="10.140625" style="17" customWidth="1"/>
    <col min="13300" max="13300" width="12.00390625" style="17" customWidth="1"/>
    <col min="13301" max="13301" width="10.8515625" style="17" customWidth="1"/>
    <col min="13302" max="13302" width="8.57421875" style="17" customWidth="1"/>
    <col min="13303" max="13303" width="10.140625" style="17" customWidth="1"/>
    <col min="13304" max="13304" width="11.28125" style="17" customWidth="1"/>
    <col min="13305" max="13305" width="2.140625" style="17" customWidth="1"/>
    <col min="13306" max="13306" width="11.57421875" style="17" bestFit="1" customWidth="1"/>
    <col min="13307" max="13550" width="9.00390625" style="17" customWidth="1"/>
    <col min="13551" max="13551" width="2.140625" style="17" customWidth="1"/>
    <col min="13552" max="13552" width="5.7109375" style="17" customWidth="1"/>
    <col min="13553" max="13553" width="12.421875" style="17" customWidth="1"/>
    <col min="13554" max="13554" width="8.57421875" style="17" customWidth="1"/>
    <col min="13555" max="13555" width="10.140625" style="17" customWidth="1"/>
    <col min="13556" max="13556" width="12.00390625" style="17" customWidth="1"/>
    <col min="13557" max="13557" width="10.8515625" style="17" customWidth="1"/>
    <col min="13558" max="13558" width="8.57421875" style="17" customWidth="1"/>
    <col min="13559" max="13559" width="10.140625" style="17" customWidth="1"/>
    <col min="13560" max="13560" width="11.28125" style="17" customWidth="1"/>
    <col min="13561" max="13561" width="2.140625" style="17" customWidth="1"/>
    <col min="13562" max="13562" width="11.57421875" style="17" bestFit="1" customWidth="1"/>
    <col min="13563" max="13806" width="9.00390625" style="17" customWidth="1"/>
    <col min="13807" max="13807" width="2.140625" style="17" customWidth="1"/>
    <col min="13808" max="13808" width="5.7109375" style="17" customWidth="1"/>
    <col min="13809" max="13809" width="12.421875" style="17" customWidth="1"/>
    <col min="13810" max="13810" width="8.57421875" style="17" customWidth="1"/>
    <col min="13811" max="13811" width="10.140625" style="17" customWidth="1"/>
    <col min="13812" max="13812" width="12.00390625" style="17" customWidth="1"/>
    <col min="13813" max="13813" width="10.8515625" style="17" customWidth="1"/>
    <col min="13814" max="13814" width="8.57421875" style="17" customWidth="1"/>
    <col min="13815" max="13815" width="10.140625" style="17" customWidth="1"/>
    <col min="13816" max="13816" width="11.28125" style="17" customWidth="1"/>
    <col min="13817" max="13817" width="2.140625" style="17" customWidth="1"/>
    <col min="13818" max="13818" width="11.57421875" style="17" bestFit="1" customWidth="1"/>
    <col min="13819" max="14062" width="9.00390625" style="17" customWidth="1"/>
    <col min="14063" max="14063" width="2.140625" style="17" customWidth="1"/>
    <col min="14064" max="14064" width="5.7109375" style="17" customWidth="1"/>
    <col min="14065" max="14065" width="12.421875" style="17" customWidth="1"/>
    <col min="14066" max="14066" width="8.57421875" style="17" customWidth="1"/>
    <col min="14067" max="14067" width="10.140625" style="17" customWidth="1"/>
    <col min="14068" max="14068" width="12.00390625" style="17" customWidth="1"/>
    <col min="14069" max="14069" width="10.8515625" style="17" customWidth="1"/>
    <col min="14070" max="14070" width="8.57421875" style="17" customWidth="1"/>
    <col min="14071" max="14071" width="10.140625" style="17" customWidth="1"/>
    <col min="14072" max="14072" width="11.28125" style="17" customWidth="1"/>
    <col min="14073" max="14073" width="2.140625" style="17" customWidth="1"/>
    <col min="14074" max="14074" width="11.57421875" style="17" bestFit="1" customWidth="1"/>
    <col min="14075" max="14318" width="9.00390625" style="17" customWidth="1"/>
    <col min="14319" max="14319" width="2.140625" style="17" customWidth="1"/>
    <col min="14320" max="14320" width="5.7109375" style="17" customWidth="1"/>
    <col min="14321" max="14321" width="12.421875" style="17" customWidth="1"/>
    <col min="14322" max="14322" width="8.57421875" style="17" customWidth="1"/>
    <col min="14323" max="14323" width="10.140625" style="17" customWidth="1"/>
    <col min="14324" max="14324" width="12.00390625" style="17" customWidth="1"/>
    <col min="14325" max="14325" width="10.8515625" style="17" customWidth="1"/>
    <col min="14326" max="14326" width="8.57421875" style="17" customWidth="1"/>
    <col min="14327" max="14327" width="10.140625" style="17" customWidth="1"/>
    <col min="14328" max="14328" width="11.28125" style="17" customWidth="1"/>
    <col min="14329" max="14329" width="2.140625" style="17" customWidth="1"/>
    <col min="14330" max="14330" width="11.57421875" style="17" bestFit="1" customWidth="1"/>
    <col min="14331" max="14574" width="9.00390625" style="17" customWidth="1"/>
    <col min="14575" max="14575" width="2.140625" style="17" customWidth="1"/>
    <col min="14576" max="14576" width="5.7109375" style="17" customWidth="1"/>
    <col min="14577" max="14577" width="12.421875" style="17" customWidth="1"/>
    <col min="14578" max="14578" width="8.57421875" style="17" customWidth="1"/>
    <col min="14579" max="14579" width="10.140625" style="17" customWidth="1"/>
    <col min="14580" max="14580" width="12.00390625" style="17" customWidth="1"/>
    <col min="14581" max="14581" width="10.8515625" style="17" customWidth="1"/>
    <col min="14582" max="14582" width="8.57421875" style="17" customWidth="1"/>
    <col min="14583" max="14583" width="10.140625" style="17" customWidth="1"/>
    <col min="14584" max="14584" width="11.28125" style="17" customWidth="1"/>
    <col min="14585" max="14585" width="2.140625" style="17" customWidth="1"/>
    <col min="14586" max="14586" width="11.57421875" style="17" bestFit="1" customWidth="1"/>
    <col min="14587" max="14830" width="9.00390625" style="17" customWidth="1"/>
    <col min="14831" max="14831" width="2.140625" style="17" customWidth="1"/>
    <col min="14832" max="14832" width="5.7109375" style="17" customWidth="1"/>
    <col min="14833" max="14833" width="12.421875" style="17" customWidth="1"/>
    <col min="14834" max="14834" width="8.57421875" style="17" customWidth="1"/>
    <col min="14835" max="14835" width="10.140625" style="17" customWidth="1"/>
    <col min="14836" max="14836" width="12.00390625" style="17" customWidth="1"/>
    <col min="14837" max="14837" width="10.8515625" style="17" customWidth="1"/>
    <col min="14838" max="14838" width="8.57421875" style="17" customWidth="1"/>
    <col min="14839" max="14839" width="10.140625" style="17" customWidth="1"/>
    <col min="14840" max="14840" width="11.28125" style="17" customWidth="1"/>
    <col min="14841" max="14841" width="2.140625" style="17" customWidth="1"/>
    <col min="14842" max="14842" width="11.57421875" style="17" bestFit="1" customWidth="1"/>
    <col min="14843" max="15086" width="9.00390625" style="17" customWidth="1"/>
    <col min="15087" max="15087" width="2.140625" style="17" customWidth="1"/>
    <col min="15088" max="15088" width="5.7109375" style="17" customWidth="1"/>
    <col min="15089" max="15089" width="12.421875" style="17" customWidth="1"/>
    <col min="15090" max="15090" width="8.57421875" style="17" customWidth="1"/>
    <col min="15091" max="15091" width="10.140625" style="17" customWidth="1"/>
    <col min="15092" max="15092" width="12.00390625" style="17" customWidth="1"/>
    <col min="15093" max="15093" width="10.8515625" style="17" customWidth="1"/>
    <col min="15094" max="15094" width="8.57421875" style="17" customWidth="1"/>
    <col min="15095" max="15095" width="10.140625" style="17" customWidth="1"/>
    <col min="15096" max="15096" width="11.28125" style="17" customWidth="1"/>
    <col min="15097" max="15097" width="2.140625" style="17" customWidth="1"/>
    <col min="15098" max="15098" width="11.57421875" style="17" bestFit="1" customWidth="1"/>
    <col min="15099" max="15342" width="9.00390625" style="17" customWidth="1"/>
    <col min="15343" max="15343" width="2.140625" style="17" customWidth="1"/>
    <col min="15344" max="15344" width="5.7109375" style="17" customWidth="1"/>
    <col min="15345" max="15345" width="12.421875" style="17" customWidth="1"/>
    <col min="15346" max="15346" width="8.57421875" style="17" customWidth="1"/>
    <col min="15347" max="15347" width="10.140625" style="17" customWidth="1"/>
    <col min="15348" max="15348" width="12.00390625" style="17" customWidth="1"/>
    <col min="15349" max="15349" width="10.8515625" style="17" customWidth="1"/>
    <col min="15350" max="15350" width="8.57421875" style="17" customWidth="1"/>
    <col min="15351" max="15351" width="10.140625" style="17" customWidth="1"/>
    <col min="15352" max="15352" width="11.28125" style="17" customWidth="1"/>
    <col min="15353" max="15353" width="2.140625" style="17" customWidth="1"/>
    <col min="15354" max="15354" width="11.57421875" style="17" bestFit="1" customWidth="1"/>
    <col min="15355" max="15598" width="9.00390625" style="17" customWidth="1"/>
    <col min="15599" max="15599" width="2.140625" style="17" customWidth="1"/>
    <col min="15600" max="15600" width="5.7109375" style="17" customWidth="1"/>
    <col min="15601" max="15601" width="12.421875" style="17" customWidth="1"/>
    <col min="15602" max="15602" width="8.57421875" style="17" customWidth="1"/>
    <col min="15603" max="15603" width="10.140625" style="17" customWidth="1"/>
    <col min="15604" max="15604" width="12.00390625" style="17" customWidth="1"/>
    <col min="15605" max="15605" width="10.8515625" style="17" customWidth="1"/>
    <col min="15606" max="15606" width="8.57421875" style="17" customWidth="1"/>
    <col min="15607" max="15607" width="10.140625" style="17" customWidth="1"/>
    <col min="15608" max="15608" width="11.28125" style="17" customWidth="1"/>
    <col min="15609" max="15609" width="2.140625" style="17" customWidth="1"/>
    <col min="15610" max="15610" width="11.57421875" style="17" bestFit="1" customWidth="1"/>
    <col min="15611" max="15854" width="9.00390625" style="17" customWidth="1"/>
    <col min="15855" max="15855" width="2.140625" style="17" customWidth="1"/>
    <col min="15856" max="15856" width="5.7109375" style="17" customWidth="1"/>
    <col min="15857" max="15857" width="12.421875" style="17" customWidth="1"/>
    <col min="15858" max="15858" width="8.57421875" style="17" customWidth="1"/>
    <col min="15859" max="15859" width="10.140625" style="17" customWidth="1"/>
    <col min="15860" max="15860" width="12.00390625" style="17" customWidth="1"/>
    <col min="15861" max="15861" width="10.8515625" style="17" customWidth="1"/>
    <col min="15862" max="15862" width="8.57421875" style="17" customWidth="1"/>
    <col min="15863" max="15863" width="10.140625" style="17" customWidth="1"/>
    <col min="15864" max="15864" width="11.28125" style="17" customWidth="1"/>
    <col min="15865" max="15865" width="2.140625" style="17" customWidth="1"/>
    <col min="15866" max="15866" width="11.57421875" style="17" bestFit="1" customWidth="1"/>
    <col min="15867" max="16110" width="9.00390625" style="17" customWidth="1"/>
    <col min="16111" max="16111" width="2.140625" style="17" customWidth="1"/>
    <col min="16112" max="16112" width="5.7109375" style="17" customWidth="1"/>
    <col min="16113" max="16113" width="12.421875" style="17" customWidth="1"/>
    <col min="16114" max="16114" width="8.57421875" style="17" customWidth="1"/>
    <col min="16115" max="16115" width="10.140625" style="17" customWidth="1"/>
    <col min="16116" max="16116" width="12.00390625" style="17" customWidth="1"/>
    <col min="16117" max="16117" width="10.8515625" style="17" customWidth="1"/>
    <col min="16118" max="16118" width="8.57421875" style="17" customWidth="1"/>
    <col min="16119" max="16119" width="10.140625" style="17" customWidth="1"/>
    <col min="16120" max="16120" width="11.28125" style="17" customWidth="1"/>
    <col min="16121" max="16121" width="2.140625" style="17" customWidth="1"/>
    <col min="16122" max="16122" width="11.57421875" style="17" bestFit="1" customWidth="1"/>
    <col min="16123" max="16384" width="9.00390625" style="17" customWidth="1"/>
  </cols>
  <sheetData>
    <row r="1" ht="15">
      <c r="A1" s="17" t="s">
        <v>75</v>
      </c>
    </row>
    <row r="3" spans="2:3" ht="15">
      <c r="B3" s="40" t="s">
        <v>76</v>
      </c>
      <c r="C3" s="17" t="s">
        <v>77</v>
      </c>
    </row>
    <row r="4" ht="15">
      <c r="C4" s="17" t="s">
        <v>78</v>
      </c>
    </row>
    <row r="5" ht="15">
      <c r="A5" s="65"/>
    </row>
    <row r="6" spans="2:10" ht="15">
      <c r="B6" s="40" t="s">
        <v>71</v>
      </c>
      <c r="C6" s="39" t="s">
        <v>79</v>
      </c>
      <c r="D6" s="39"/>
      <c r="E6" s="39"/>
      <c r="F6" s="39"/>
      <c r="G6" s="39"/>
      <c r="H6" s="39"/>
      <c r="I6" s="39"/>
      <c r="J6" s="39"/>
    </row>
    <row r="7" spans="2:10" ht="15">
      <c r="B7" s="40"/>
      <c r="C7" s="39" t="s">
        <v>80</v>
      </c>
      <c r="D7" s="39"/>
      <c r="E7" s="39"/>
      <c r="F7" s="39"/>
      <c r="G7" s="39"/>
      <c r="H7" s="39"/>
      <c r="I7" s="39"/>
      <c r="J7" s="39"/>
    </row>
    <row r="9" spans="2:3" ht="15">
      <c r="B9" s="40" t="s">
        <v>71</v>
      </c>
      <c r="C9" s="17" t="s">
        <v>81</v>
      </c>
    </row>
    <row r="10" spans="2:3" ht="15">
      <c r="B10" s="40"/>
      <c r="C10" s="17" t="s">
        <v>82</v>
      </c>
    </row>
    <row r="11" spans="2:3" ht="15">
      <c r="B11" s="40"/>
      <c r="C11" s="17" t="s">
        <v>83</v>
      </c>
    </row>
    <row r="12" ht="15">
      <c r="B12" s="40"/>
    </row>
    <row r="13" ht="15">
      <c r="A13" s="17" t="s">
        <v>84</v>
      </c>
    </row>
    <row r="14" spans="2:10" s="66" customFormat="1" ht="27">
      <c r="B14" s="67" t="s">
        <v>85</v>
      </c>
      <c r="C14" s="68" t="s">
        <v>86</v>
      </c>
      <c r="D14" s="69" t="s">
        <v>87</v>
      </c>
      <c r="E14" s="69" t="s">
        <v>88</v>
      </c>
      <c r="F14" s="70" t="s">
        <v>89</v>
      </c>
      <c r="G14" s="68" t="s">
        <v>90</v>
      </c>
      <c r="H14" s="69" t="s">
        <v>87</v>
      </c>
      <c r="I14" s="69" t="s">
        <v>88</v>
      </c>
      <c r="J14" s="71" t="s">
        <v>91</v>
      </c>
    </row>
    <row r="15" spans="1:10" ht="15">
      <c r="A15" s="17" t="s">
        <v>92</v>
      </c>
      <c r="B15" s="72" t="s">
        <v>93</v>
      </c>
      <c r="C15" s="73">
        <v>4333</v>
      </c>
      <c r="D15" s="74">
        <v>0.08535071995587686</v>
      </c>
      <c r="E15" s="75">
        <v>0.15239361702127652</v>
      </c>
      <c r="F15" s="76">
        <v>3760</v>
      </c>
      <c r="G15" s="77">
        <v>214</v>
      </c>
      <c r="H15" s="29">
        <v>0.0566587238549113</v>
      </c>
      <c r="I15" s="78">
        <v>0.11458333333333326</v>
      </c>
      <c r="J15" s="76">
        <v>192</v>
      </c>
    </row>
    <row r="16" spans="1:10" ht="15">
      <c r="A16" s="17" t="s">
        <v>94</v>
      </c>
      <c r="B16" s="72" t="s">
        <v>95</v>
      </c>
      <c r="C16" s="73">
        <v>2648</v>
      </c>
      <c r="D16" s="74">
        <v>0.052159867630547405</v>
      </c>
      <c r="E16" s="75">
        <v>0.057507987220447365</v>
      </c>
      <c r="F16" s="76">
        <v>2504</v>
      </c>
      <c r="G16" s="77">
        <v>215</v>
      </c>
      <c r="H16" s="29">
        <v>0.05692348424675669</v>
      </c>
      <c r="I16" s="75">
        <v>0.11979166666666674</v>
      </c>
      <c r="J16" s="76">
        <v>192</v>
      </c>
    </row>
    <row r="17" spans="2:10" ht="15">
      <c r="B17" s="72" t="s">
        <v>96</v>
      </c>
      <c r="C17" s="73">
        <v>3742</v>
      </c>
      <c r="D17" s="74">
        <v>0.07370929934800166</v>
      </c>
      <c r="E17" s="75">
        <v>0.09479227618490338</v>
      </c>
      <c r="F17" s="76">
        <v>3418</v>
      </c>
      <c r="G17" s="77">
        <v>313</v>
      </c>
      <c r="H17" s="29">
        <v>0.08287000264760391</v>
      </c>
      <c r="I17" s="75">
        <v>0.09059233449477344</v>
      </c>
      <c r="J17" s="76">
        <v>287</v>
      </c>
    </row>
    <row r="18" spans="2:10" ht="15">
      <c r="B18" s="72" t="s">
        <v>97</v>
      </c>
      <c r="C18" s="73">
        <v>4679</v>
      </c>
      <c r="D18" s="74">
        <v>0.09216617093781393</v>
      </c>
      <c r="E18" s="75">
        <v>0.09784138901923978</v>
      </c>
      <c r="F18" s="76">
        <v>4262</v>
      </c>
      <c r="G18" s="77">
        <v>348</v>
      </c>
      <c r="H18" s="29">
        <v>0.09213661636219221</v>
      </c>
      <c r="I18" s="75">
        <v>0.041916167664670656</v>
      </c>
      <c r="J18" s="76">
        <v>334</v>
      </c>
    </row>
    <row r="19" spans="2:10" ht="15">
      <c r="B19" s="72" t="s">
        <v>98</v>
      </c>
      <c r="C19" s="73">
        <v>4842</v>
      </c>
      <c r="D19" s="74">
        <v>0.09537691807670337</v>
      </c>
      <c r="E19" s="75">
        <v>0.0018621973929235924</v>
      </c>
      <c r="F19" s="76">
        <v>4833</v>
      </c>
      <c r="G19" s="77">
        <v>366</v>
      </c>
      <c r="H19" s="29">
        <v>0.09690230341540905</v>
      </c>
      <c r="I19" s="75">
        <v>0.00273972602739736</v>
      </c>
      <c r="J19" s="76">
        <v>365</v>
      </c>
    </row>
    <row r="20" spans="1:10" ht="15">
      <c r="A20" s="17" t="s">
        <v>99</v>
      </c>
      <c r="B20" s="72" t="s">
        <v>100</v>
      </c>
      <c r="C20" s="73">
        <v>3238</v>
      </c>
      <c r="D20" s="74">
        <v>0.06378159040321468</v>
      </c>
      <c r="E20" s="75">
        <v>0.007153965785380967</v>
      </c>
      <c r="F20" s="76">
        <v>3215</v>
      </c>
      <c r="G20" s="77">
        <v>279</v>
      </c>
      <c r="H20" s="29">
        <v>0.07386814932486101</v>
      </c>
      <c r="I20" s="75">
        <v>0.03333333333333344</v>
      </c>
      <c r="J20" s="76">
        <v>270</v>
      </c>
    </row>
    <row r="21" spans="1:10" ht="15">
      <c r="A21" s="17" t="s">
        <v>101</v>
      </c>
      <c r="B21" s="72" t="s">
        <v>102</v>
      </c>
      <c r="C21" s="73">
        <v>4221</v>
      </c>
      <c r="D21" s="74">
        <v>0.08314456241259086</v>
      </c>
      <c r="E21" s="75">
        <v>0.1166666666666667</v>
      </c>
      <c r="F21" s="76">
        <v>3780</v>
      </c>
      <c r="G21" s="77">
        <v>342</v>
      </c>
      <c r="H21" s="29">
        <v>0.09054805401111994</v>
      </c>
      <c r="I21" s="75">
        <v>-0.07567567567567568</v>
      </c>
      <c r="J21" s="76">
        <v>370</v>
      </c>
    </row>
    <row r="22" spans="2:10" ht="15">
      <c r="B22" s="72" t="s">
        <v>103</v>
      </c>
      <c r="C22" s="73">
        <v>6030</v>
      </c>
      <c r="D22" s="74">
        <v>0.11877794630370123</v>
      </c>
      <c r="E22" s="75">
        <v>0.029185867895545226</v>
      </c>
      <c r="F22" s="76">
        <v>5859</v>
      </c>
      <c r="G22" s="77">
        <v>468</v>
      </c>
      <c r="H22" s="29">
        <v>0.12390786338363781</v>
      </c>
      <c r="I22" s="75">
        <v>-0.15063520871143377</v>
      </c>
      <c r="J22" s="76">
        <v>551</v>
      </c>
    </row>
    <row r="23" spans="2:10" ht="15">
      <c r="B23" s="72" t="s">
        <v>104</v>
      </c>
      <c r="C23" s="73">
        <v>4108</v>
      </c>
      <c r="D23" s="74">
        <v>0.08091870703409695</v>
      </c>
      <c r="E23" s="75">
        <v>-0.0484132499420894</v>
      </c>
      <c r="F23" s="76">
        <v>4317</v>
      </c>
      <c r="G23" s="77">
        <v>300</v>
      </c>
      <c r="H23" s="29">
        <v>0.07942811755361398</v>
      </c>
      <c r="I23" s="75">
        <v>-0.12023460410557185</v>
      </c>
      <c r="J23" s="76">
        <v>341</v>
      </c>
    </row>
    <row r="24" spans="2:10" ht="15">
      <c r="B24" s="72" t="s">
        <v>105</v>
      </c>
      <c r="C24" s="73">
        <v>5114</v>
      </c>
      <c r="D24" s="74">
        <v>0.10073472925325506</v>
      </c>
      <c r="E24" s="75">
        <v>0.08347457627118637</v>
      </c>
      <c r="F24" s="76">
        <v>4720</v>
      </c>
      <c r="G24" s="77">
        <v>334</v>
      </c>
      <c r="H24" s="29">
        <v>0.0884299708763569</v>
      </c>
      <c r="I24" s="75">
        <v>0.0030030030030030463</v>
      </c>
      <c r="J24" s="76">
        <v>333</v>
      </c>
    </row>
    <row r="25" spans="2:10" ht="15">
      <c r="B25" s="72" t="s">
        <v>106</v>
      </c>
      <c r="C25" s="73">
        <v>4962</v>
      </c>
      <c r="D25" s="74">
        <v>0.09774065830165264</v>
      </c>
      <c r="E25" s="75">
        <v>0.06595059076262078</v>
      </c>
      <c r="F25" s="76">
        <v>4655</v>
      </c>
      <c r="G25" s="77">
        <v>326</v>
      </c>
      <c r="H25" s="29">
        <v>0.08631188774159386</v>
      </c>
      <c r="I25" s="75">
        <v>-0.0060975609756097615</v>
      </c>
      <c r="J25" s="76">
        <v>328</v>
      </c>
    </row>
    <row r="26" spans="2:10" ht="15">
      <c r="B26" s="72" t="s">
        <v>107</v>
      </c>
      <c r="C26" s="73">
        <v>2851</v>
      </c>
      <c r="D26" s="74">
        <v>0.05615852817775326</v>
      </c>
      <c r="E26" s="75">
        <v>0.0881679389312977</v>
      </c>
      <c r="F26" s="76">
        <v>2620</v>
      </c>
      <c r="G26" s="77">
        <v>272</v>
      </c>
      <c r="H26" s="29">
        <v>0.07201482658194334</v>
      </c>
      <c r="I26" s="75">
        <v>0.022556390977443552</v>
      </c>
      <c r="J26" s="76">
        <v>266</v>
      </c>
    </row>
    <row r="27" spans="2:10" ht="15">
      <c r="B27" s="79" t="s">
        <v>108</v>
      </c>
      <c r="C27" s="80">
        <v>50767</v>
      </c>
      <c r="D27" s="81">
        <v>1</v>
      </c>
      <c r="E27" s="75">
        <v>0.05894745624830522</v>
      </c>
      <c r="F27" s="82">
        <v>47941</v>
      </c>
      <c r="G27" s="83">
        <v>3777</v>
      </c>
      <c r="H27" s="84">
        <v>1</v>
      </c>
      <c r="I27" s="85" t="s">
        <v>109</v>
      </c>
      <c r="J27" s="82">
        <v>3829</v>
      </c>
    </row>
    <row r="28" spans="2:10" ht="15">
      <c r="B28" s="434" t="s">
        <v>110</v>
      </c>
      <c r="C28" s="434"/>
      <c r="D28" s="434"/>
      <c r="E28" s="434"/>
      <c r="F28" s="434"/>
      <c r="G28" s="434"/>
      <c r="H28" s="434"/>
      <c r="I28" s="434"/>
      <c r="J28" s="434"/>
    </row>
    <row r="29" spans="2:10" ht="15">
      <c r="B29" s="86"/>
      <c r="C29" s="86"/>
      <c r="D29" s="86"/>
      <c r="E29" s="86"/>
      <c r="F29" s="86"/>
      <c r="G29" s="86"/>
      <c r="H29" s="86"/>
      <c r="I29" s="86"/>
      <c r="J29" s="86"/>
    </row>
    <row r="30" spans="1:9" ht="15">
      <c r="A30" s="17" t="s">
        <v>111</v>
      </c>
      <c r="I30" s="17" t="s">
        <v>112</v>
      </c>
    </row>
    <row r="40" ht="14.25"/>
    <row r="41" ht="20.25" customHeight="1"/>
    <row r="42" ht="15">
      <c r="I42" s="17" t="s">
        <v>113</v>
      </c>
    </row>
  </sheetData>
  <mergeCells count="1">
    <mergeCell ref="B28:J28"/>
  </mergeCells>
  <printOptions/>
  <pageMargins left="0.7" right="0.7" top="0.75" bottom="0.75" header="0.3" footer="0.3"/>
  <pageSetup horizontalDpi="600" verticalDpi="600" orientation="portrait" paperSize="9" scale="98"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90" zoomScaleNormal="90" workbookViewId="0" topLeftCell="A1"/>
  </sheetViews>
  <sheetFormatPr defaultColWidth="9.140625" defaultRowHeight="15"/>
  <cols>
    <col min="1" max="1" width="8.7109375" style="17" customWidth="1"/>
    <col min="2" max="2" width="12.8515625" style="17" customWidth="1"/>
    <col min="3" max="3" width="8.28125" style="17" customWidth="1"/>
    <col min="4" max="4" width="10.140625" style="17" customWidth="1"/>
    <col min="5" max="5" width="11.421875" style="17" customWidth="1"/>
    <col min="6" max="6" width="11.00390625" style="17" customWidth="1"/>
    <col min="7" max="7" width="8.28125" style="17" customWidth="1"/>
    <col min="8" max="8" width="10.00390625" style="17" customWidth="1"/>
    <col min="9" max="9" width="11.421875" style="17" customWidth="1"/>
    <col min="10" max="10" width="2.8515625" style="17" customWidth="1"/>
    <col min="11" max="244" width="9.00390625" style="17" customWidth="1"/>
    <col min="245" max="245" width="8.7109375" style="17" customWidth="1"/>
    <col min="246" max="246" width="12.8515625" style="17" customWidth="1"/>
    <col min="247" max="247" width="8.28125" style="17" customWidth="1"/>
    <col min="248" max="248" width="10.140625" style="17" customWidth="1"/>
    <col min="249" max="249" width="11.421875" style="17" customWidth="1"/>
    <col min="250" max="250" width="11.00390625" style="17" customWidth="1"/>
    <col min="251" max="251" width="8.28125" style="17" customWidth="1"/>
    <col min="252" max="252" width="10.00390625" style="17" customWidth="1"/>
    <col min="253" max="253" width="11.421875" style="17" customWidth="1"/>
    <col min="254" max="254" width="3.7109375" style="17" customWidth="1"/>
    <col min="255" max="500" width="9.00390625" style="17" customWidth="1"/>
    <col min="501" max="501" width="8.7109375" style="17" customWidth="1"/>
    <col min="502" max="502" width="12.8515625" style="17" customWidth="1"/>
    <col min="503" max="503" width="8.28125" style="17" customWidth="1"/>
    <col min="504" max="504" width="10.140625" style="17" customWidth="1"/>
    <col min="505" max="505" width="11.421875" style="17" customWidth="1"/>
    <col min="506" max="506" width="11.00390625" style="17" customWidth="1"/>
    <col min="507" max="507" width="8.28125" style="17" customWidth="1"/>
    <col min="508" max="508" width="10.00390625" style="17" customWidth="1"/>
    <col min="509" max="509" width="11.421875" style="17" customWidth="1"/>
    <col min="510" max="510" width="3.7109375" style="17" customWidth="1"/>
    <col min="511" max="756" width="9.00390625" style="17" customWidth="1"/>
    <col min="757" max="757" width="8.7109375" style="17" customWidth="1"/>
    <col min="758" max="758" width="12.8515625" style="17" customWidth="1"/>
    <col min="759" max="759" width="8.28125" style="17" customWidth="1"/>
    <col min="760" max="760" width="10.140625" style="17" customWidth="1"/>
    <col min="761" max="761" width="11.421875" style="17" customWidth="1"/>
    <col min="762" max="762" width="11.00390625" style="17" customWidth="1"/>
    <col min="763" max="763" width="8.28125" style="17" customWidth="1"/>
    <col min="764" max="764" width="10.00390625" style="17" customWidth="1"/>
    <col min="765" max="765" width="11.421875" style="17" customWidth="1"/>
    <col min="766" max="766" width="3.7109375" style="17" customWidth="1"/>
    <col min="767" max="1012" width="9.00390625" style="17" customWidth="1"/>
    <col min="1013" max="1013" width="8.7109375" style="17" customWidth="1"/>
    <col min="1014" max="1014" width="12.8515625" style="17" customWidth="1"/>
    <col min="1015" max="1015" width="8.28125" style="17" customWidth="1"/>
    <col min="1016" max="1016" width="10.140625" style="17" customWidth="1"/>
    <col min="1017" max="1017" width="11.421875" style="17" customWidth="1"/>
    <col min="1018" max="1018" width="11.00390625" style="17" customWidth="1"/>
    <col min="1019" max="1019" width="8.28125" style="17" customWidth="1"/>
    <col min="1020" max="1020" width="10.00390625" style="17" customWidth="1"/>
    <col min="1021" max="1021" width="11.421875" style="17" customWidth="1"/>
    <col min="1022" max="1022" width="3.7109375" style="17" customWidth="1"/>
    <col min="1023" max="1268" width="9.00390625" style="17" customWidth="1"/>
    <col min="1269" max="1269" width="8.7109375" style="17" customWidth="1"/>
    <col min="1270" max="1270" width="12.8515625" style="17" customWidth="1"/>
    <col min="1271" max="1271" width="8.28125" style="17" customWidth="1"/>
    <col min="1272" max="1272" width="10.140625" style="17" customWidth="1"/>
    <col min="1273" max="1273" width="11.421875" style="17" customWidth="1"/>
    <col min="1274" max="1274" width="11.00390625" style="17" customWidth="1"/>
    <col min="1275" max="1275" width="8.28125" style="17" customWidth="1"/>
    <col min="1276" max="1276" width="10.00390625" style="17" customWidth="1"/>
    <col min="1277" max="1277" width="11.421875" style="17" customWidth="1"/>
    <col min="1278" max="1278" width="3.7109375" style="17" customWidth="1"/>
    <col min="1279" max="1524" width="9.00390625" style="17" customWidth="1"/>
    <col min="1525" max="1525" width="8.7109375" style="17" customWidth="1"/>
    <col min="1526" max="1526" width="12.8515625" style="17" customWidth="1"/>
    <col min="1527" max="1527" width="8.28125" style="17" customWidth="1"/>
    <col min="1528" max="1528" width="10.140625" style="17" customWidth="1"/>
    <col min="1529" max="1529" width="11.421875" style="17" customWidth="1"/>
    <col min="1530" max="1530" width="11.00390625" style="17" customWidth="1"/>
    <col min="1531" max="1531" width="8.28125" style="17" customWidth="1"/>
    <col min="1532" max="1532" width="10.00390625" style="17" customWidth="1"/>
    <col min="1533" max="1533" width="11.421875" style="17" customWidth="1"/>
    <col min="1534" max="1534" width="3.7109375" style="17" customWidth="1"/>
    <col min="1535" max="1780" width="9.00390625" style="17" customWidth="1"/>
    <col min="1781" max="1781" width="8.7109375" style="17" customWidth="1"/>
    <col min="1782" max="1782" width="12.8515625" style="17" customWidth="1"/>
    <col min="1783" max="1783" width="8.28125" style="17" customWidth="1"/>
    <col min="1784" max="1784" width="10.140625" style="17" customWidth="1"/>
    <col min="1785" max="1785" width="11.421875" style="17" customWidth="1"/>
    <col min="1786" max="1786" width="11.00390625" style="17" customWidth="1"/>
    <col min="1787" max="1787" width="8.28125" style="17" customWidth="1"/>
    <col min="1788" max="1788" width="10.00390625" style="17" customWidth="1"/>
    <col min="1789" max="1789" width="11.421875" style="17" customWidth="1"/>
    <col min="1790" max="1790" width="3.7109375" style="17" customWidth="1"/>
    <col min="1791" max="2036" width="9.00390625" style="17" customWidth="1"/>
    <col min="2037" max="2037" width="8.7109375" style="17" customWidth="1"/>
    <col min="2038" max="2038" width="12.8515625" style="17" customWidth="1"/>
    <col min="2039" max="2039" width="8.28125" style="17" customWidth="1"/>
    <col min="2040" max="2040" width="10.140625" style="17" customWidth="1"/>
    <col min="2041" max="2041" width="11.421875" style="17" customWidth="1"/>
    <col min="2042" max="2042" width="11.00390625" style="17" customWidth="1"/>
    <col min="2043" max="2043" width="8.28125" style="17" customWidth="1"/>
    <col min="2044" max="2044" width="10.00390625" style="17" customWidth="1"/>
    <col min="2045" max="2045" width="11.421875" style="17" customWidth="1"/>
    <col min="2046" max="2046" width="3.7109375" style="17" customWidth="1"/>
    <col min="2047" max="2292" width="9.00390625" style="17" customWidth="1"/>
    <col min="2293" max="2293" width="8.7109375" style="17" customWidth="1"/>
    <col min="2294" max="2294" width="12.8515625" style="17" customWidth="1"/>
    <col min="2295" max="2295" width="8.28125" style="17" customWidth="1"/>
    <col min="2296" max="2296" width="10.140625" style="17" customWidth="1"/>
    <col min="2297" max="2297" width="11.421875" style="17" customWidth="1"/>
    <col min="2298" max="2298" width="11.00390625" style="17" customWidth="1"/>
    <col min="2299" max="2299" width="8.28125" style="17" customWidth="1"/>
    <col min="2300" max="2300" width="10.00390625" style="17" customWidth="1"/>
    <col min="2301" max="2301" width="11.421875" style="17" customWidth="1"/>
    <col min="2302" max="2302" width="3.7109375" style="17" customWidth="1"/>
    <col min="2303" max="2548" width="9.00390625" style="17" customWidth="1"/>
    <col min="2549" max="2549" width="8.7109375" style="17" customWidth="1"/>
    <col min="2550" max="2550" width="12.8515625" style="17" customWidth="1"/>
    <col min="2551" max="2551" width="8.28125" style="17" customWidth="1"/>
    <col min="2552" max="2552" width="10.140625" style="17" customWidth="1"/>
    <col min="2553" max="2553" width="11.421875" style="17" customWidth="1"/>
    <col min="2554" max="2554" width="11.00390625" style="17" customWidth="1"/>
    <col min="2555" max="2555" width="8.28125" style="17" customWidth="1"/>
    <col min="2556" max="2556" width="10.00390625" style="17" customWidth="1"/>
    <col min="2557" max="2557" width="11.421875" style="17" customWidth="1"/>
    <col min="2558" max="2558" width="3.7109375" style="17" customWidth="1"/>
    <col min="2559" max="2804" width="9.00390625" style="17" customWidth="1"/>
    <col min="2805" max="2805" width="8.7109375" style="17" customWidth="1"/>
    <col min="2806" max="2806" width="12.8515625" style="17" customWidth="1"/>
    <col min="2807" max="2807" width="8.28125" style="17" customWidth="1"/>
    <col min="2808" max="2808" width="10.140625" style="17" customWidth="1"/>
    <col min="2809" max="2809" width="11.421875" style="17" customWidth="1"/>
    <col min="2810" max="2810" width="11.00390625" style="17" customWidth="1"/>
    <col min="2811" max="2811" width="8.28125" style="17" customWidth="1"/>
    <col min="2812" max="2812" width="10.00390625" style="17" customWidth="1"/>
    <col min="2813" max="2813" width="11.421875" style="17" customWidth="1"/>
    <col min="2814" max="2814" width="3.7109375" style="17" customWidth="1"/>
    <col min="2815" max="3060" width="9.00390625" style="17" customWidth="1"/>
    <col min="3061" max="3061" width="8.7109375" style="17" customWidth="1"/>
    <col min="3062" max="3062" width="12.8515625" style="17" customWidth="1"/>
    <col min="3063" max="3063" width="8.28125" style="17" customWidth="1"/>
    <col min="3064" max="3064" width="10.140625" style="17" customWidth="1"/>
    <col min="3065" max="3065" width="11.421875" style="17" customWidth="1"/>
    <col min="3066" max="3066" width="11.00390625" style="17" customWidth="1"/>
    <col min="3067" max="3067" width="8.28125" style="17" customWidth="1"/>
    <col min="3068" max="3068" width="10.00390625" style="17" customWidth="1"/>
    <col min="3069" max="3069" width="11.421875" style="17" customWidth="1"/>
    <col min="3070" max="3070" width="3.7109375" style="17" customWidth="1"/>
    <col min="3071" max="3316" width="9.00390625" style="17" customWidth="1"/>
    <col min="3317" max="3317" width="8.7109375" style="17" customWidth="1"/>
    <col min="3318" max="3318" width="12.8515625" style="17" customWidth="1"/>
    <col min="3319" max="3319" width="8.28125" style="17" customWidth="1"/>
    <col min="3320" max="3320" width="10.140625" style="17" customWidth="1"/>
    <col min="3321" max="3321" width="11.421875" style="17" customWidth="1"/>
    <col min="3322" max="3322" width="11.00390625" style="17" customWidth="1"/>
    <col min="3323" max="3323" width="8.28125" style="17" customWidth="1"/>
    <col min="3324" max="3324" width="10.00390625" style="17" customWidth="1"/>
    <col min="3325" max="3325" width="11.421875" style="17" customWidth="1"/>
    <col min="3326" max="3326" width="3.7109375" style="17" customWidth="1"/>
    <col min="3327" max="3572" width="9.00390625" style="17" customWidth="1"/>
    <col min="3573" max="3573" width="8.7109375" style="17" customWidth="1"/>
    <col min="3574" max="3574" width="12.8515625" style="17" customWidth="1"/>
    <col min="3575" max="3575" width="8.28125" style="17" customWidth="1"/>
    <col min="3576" max="3576" width="10.140625" style="17" customWidth="1"/>
    <col min="3577" max="3577" width="11.421875" style="17" customWidth="1"/>
    <col min="3578" max="3578" width="11.00390625" style="17" customWidth="1"/>
    <col min="3579" max="3579" width="8.28125" style="17" customWidth="1"/>
    <col min="3580" max="3580" width="10.00390625" style="17" customWidth="1"/>
    <col min="3581" max="3581" width="11.421875" style="17" customWidth="1"/>
    <col min="3582" max="3582" width="3.7109375" style="17" customWidth="1"/>
    <col min="3583" max="3828" width="9.00390625" style="17" customWidth="1"/>
    <col min="3829" max="3829" width="8.7109375" style="17" customWidth="1"/>
    <col min="3830" max="3830" width="12.8515625" style="17" customWidth="1"/>
    <col min="3831" max="3831" width="8.28125" style="17" customWidth="1"/>
    <col min="3832" max="3832" width="10.140625" style="17" customWidth="1"/>
    <col min="3833" max="3833" width="11.421875" style="17" customWidth="1"/>
    <col min="3834" max="3834" width="11.00390625" style="17" customWidth="1"/>
    <col min="3835" max="3835" width="8.28125" style="17" customWidth="1"/>
    <col min="3836" max="3836" width="10.00390625" style="17" customWidth="1"/>
    <col min="3837" max="3837" width="11.421875" style="17" customWidth="1"/>
    <col min="3838" max="3838" width="3.7109375" style="17" customWidth="1"/>
    <col min="3839" max="4084" width="9.00390625" style="17" customWidth="1"/>
    <col min="4085" max="4085" width="8.7109375" style="17" customWidth="1"/>
    <col min="4086" max="4086" width="12.8515625" style="17" customWidth="1"/>
    <col min="4087" max="4087" width="8.28125" style="17" customWidth="1"/>
    <col min="4088" max="4088" width="10.140625" style="17" customWidth="1"/>
    <col min="4089" max="4089" width="11.421875" style="17" customWidth="1"/>
    <col min="4090" max="4090" width="11.00390625" style="17" customWidth="1"/>
    <col min="4091" max="4091" width="8.28125" style="17" customWidth="1"/>
    <col min="4092" max="4092" width="10.00390625" style="17" customWidth="1"/>
    <col min="4093" max="4093" width="11.421875" style="17" customWidth="1"/>
    <col min="4094" max="4094" width="3.7109375" style="17" customWidth="1"/>
    <col min="4095" max="4340" width="9.00390625" style="17" customWidth="1"/>
    <col min="4341" max="4341" width="8.7109375" style="17" customWidth="1"/>
    <col min="4342" max="4342" width="12.8515625" style="17" customWidth="1"/>
    <col min="4343" max="4343" width="8.28125" style="17" customWidth="1"/>
    <col min="4344" max="4344" width="10.140625" style="17" customWidth="1"/>
    <col min="4345" max="4345" width="11.421875" style="17" customWidth="1"/>
    <col min="4346" max="4346" width="11.00390625" style="17" customWidth="1"/>
    <col min="4347" max="4347" width="8.28125" style="17" customWidth="1"/>
    <col min="4348" max="4348" width="10.00390625" style="17" customWidth="1"/>
    <col min="4349" max="4349" width="11.421875" style="17" customWidth="1"/>
    <col min="4350" max="4350" width="3.7109375" style="17" customWidth="1"/>
    <col min="4351" max="4596" width="9.00390625" style="17" customWidth="1"/>
    <col min="4597" max="4597" width="8.7109375" style="17" customWidth="1"/>
    <col min="4598" max="4598" width="12.8515625" style="17" customWidth="1"/>
    <col min="4599" max="4599" width="8.28125" style="17" customWidth="1"/>
    <col min="4600" max="4600" width="10.140625" style="17" customWidth="1"/>
    <col min="4601" max="4601" width="11.421875" style="17" customWidth="1"/>
    <col min="4602" max="4602" width="11.00390625" style="17" customWidth="1"/>
    <col min="4603" max="4603" width="8.28125" style="17" customWidth="1"/>
    <col min="4604" max="4604" width="10.00390625" style="17" customWidth="1"/>
    <col min="4605" max="4605" width="11.421875" style="17" customWidth="1"/>
    <col min="4606" max="4606" width="3.7109375" style="17" customWidth="1"/>
    <col min="4607" max="4852" width="9.00390625" style="17" customWidth="1"/>
    <col min="4853" max="4853" width="8.7109375" style="17" customWidth="1"/>
    <col min="4854" max="4854" width="12.8515625" style="17" customWidth="1"/>
    <col min="4855" max="4855" width="8.28125" style="17" customWidth="1"/>
    <col min="4856" max="4856" width="10.140625" style="17" customWidth="1"/>
    <col min="4857" max="4857" width="11.421875" style="17" customWidth="1"/>
    <col min="4858" max="4858" width="11.00390625" style="17" customWidth="1"/>
    <col min="4859" max="4859" width="8.28125" style="17" customWidth="1"/>
    <col min="4860" max="4860" width="10.00390625" style="17" customWidth="1"/>
    <col min="4861" max="4861" width="11.421875" style="17" customWidth="1"/>
    <col min="4862" max="4862" width="3.7109375" style="17" customWidth="1"/>
    <col min="4863" max="5108" width="9.00390625" style="17" customWidth="1"/>
    <col min="5109" max="5109" width="8.7109375" style="17" customWidth="1"/>
    <col min="5110" max="5110" width="12.8515625" style="17" customWidth="1"/>
    <col min="5111" max="5111" width="8.28125" style="17" customWidth="1"/>
    <col min="5112" max="5112" width="10.140625" style="17" customWidth="1"/>
    <col min="5113" max="5113" width="11.421875" style="17" customWidth="1"/>
    <col min="5114" max="5114" width="11.00390625" style="17" customWidth="1"/>
    <col min="5115" max="5115" width="8.28125" style="17" customWidth="1"/>
    <col min="5116" max="5116" width="10.00390625" style="17" customWidth="1"/>
    <col min="5117" max="5117" width="11.421875" style="17" customWidth="1"/>
    <col min="5118" max="5118" width="3.7109375" style="17" customWidth="1"/>
    <col min="5119" max="5364" width="9.00390625" style="17" customWidth="1"/>
    <col min="5365" max="5365" width="8.7109375" style="17" customWidth="1"/>
    <col min="5366" max="5366" width="12.8515625" style="17" customWidth="1"/>
    <col min="5367" max="5367" width="8.28125" style="17" customWidth="1"/>
    <col min="5368" max="5368" width="10.140625" style="17" customWidth="1"/>
    <col min="5369" max="5369" width="11.421875" style="17" customWidth="1"/>
    <col min="5370" max="5370" width="11.00390625" style="17" customWidth="1"/>
    <col min="5371" max="5371" width="8.28125" style="17" customWidth="1"/>
    <col min="5372" max="5372" width="10.00390625" style="17" customWidth="1"/>
    <col min="5373" max="5373" width="11.421875" style="17" customWidth="1"/>
    <col min="5374" max="5374" width="3.7109375" style="17" customWidth="1"/>
    <col min="5375" max="5620" width="9.00390625" style="17" customWidth="1"/>
    <col min="5621" max="5621" width="8.7109375" style="17" customWidth="1"/>
    <col min="5622" max="5622" width="12.8515625" style="17" customWidth="1"/>
    <col min="5623" max="5623" width="8.28125" style="17" customWidth="1"/>
    <col min="5624" max="5624" width="10.140625" style="17" customWidth="1"/>
    <col min="5625" max="5625" width="11.421875" style="17" customWidth="1"/>
    <col min="5626" max="5626" width="11.00390625" style="17" customWidth="1"/>
    <col min="5627" max="5627" width="8.28125" style="17" customWidth="1"/>
    <col min="5628" max="5628" width="10.00390625" style="17" customWidth="1"/>
    <col min="5629" max="5629" width="11.421875" style="17" customWidth="1"/>
    <col min="5630" max="5630" width="3.7109375" style="17" customWidth="1"/>
    <col min="5631" max="5876" width="9.00390625" style="17" customWidth="1"/>
    <col min="5877" max="5877" width="8.7109375" style="17" customWidth="1"/>
    <col min="5878" max="5878" width="12.8515625" style="17" customWidth="1"/>
    <col min="5879" max="5879" width="8.28125" style="17" customWidth="1"/>
    <col min="5880" max="5880" width="10.140625" style="17" customWidth="1"/>
    <col min="5881" max="5881" width="11.421875" style="17" customWidth="1"/>
    <col min="5882" max="5882" width="11.00390625" style="17" customWidth="1"/>
    <col min="5883" max="5883" width="8.28125" style="17" customWidth="1"/>
    <col min="5884" max="5884" width="10.00390625" style="17" customWidth="1"/>
    <col min="5885" max="5885" width="11.421875" style="17" customWidth="1"/>
    <col min="5886" max="5886" width="3.7109375" style="17" customWidth="1"/>
    <col min="5887" max="6132" width="9.00390625" style="17" customWidth="1"/>
    <col min="6133" max="6133" width="8.7109375" style="17" customWidth="1"/>
    <col min="6134" max="6134" width="12.8515625" style="17" customWidth="1"/>
    <col min="6135" max="6135" width="8.28125" style="17" customWidth="1"/>
    <col min="6136" max="6136" width="10.140625" style="17" customWidth="1"/>
    <col min="6137" max="6137" width="11.421875" style="17" customWidth="1"/>
    <col min="6138" max="6138" width="11.00390625" style="17" customWidth="1"/>
    <col min="6139" max="6139" width="8.28125" style="17" customWidth="1"/>
    <col min="6140" max="6140" width="10.00390625" style="17" customWidth="1"/>
    <col min="6141" max="6141" width="11.421875" style="17" customWidth="1"/>
    <col min="6142" max="6142" width="3.7109375" style="17" customWidth="1"/>
    <col min="6143" max="6388" width="9.00390625" style="17" customWidth="1"/>
    <col min="6389" max="6389" width="8.7109375" style="17" customWidth="1"/>
    <col min="6390" max="6390" width="12.8515625" style="17" customWidth="1"/>
    <col min="6391" max="6391" width="8.28125" style="17" customWidth="1"/>
    <col min="6392" max="6392" width="10.140625" style="17" customWidth="1"/>
    <col min="6393" max="6393" width="11.421875" style="17" customWidth="1"/>
    <col min="6394" max="6394" width="11.00390625" style="17" customWidth="1"/>
    <col min="6395" max="6395" width="8.28125" style="17" customWidth="1"/>
    <col min="6396" max="6396" width="10.00390625" style="17" customWidth="1"/>
    <col min="6397" max="6397" width="11.421875" style="17" customWidth="1"/>
    <col min="6398" max="6398" width="3.7109375" style="17" customWidth="1"/>
    <col min="6399" max="6644" width="9.00390625" style="17" customWidth="1"/>
    <col min="6645" max="6645" width="8.7109375" style="17" customWidth="1"/>
    <col min="6646" max="6646" width="12.8515625" style="17" customWidth="1"/>
    <col min="6647" max="6647" width="8.28125" style="17" customWidth="1"/>
    <col min="6648" max="6648" width="10.140625" style="17" customWidth="1"/>
    <col min="6649" max="6649" width="11.421875" style="17" customWidth="1"/>
    <col min="6650" max="6650" width="11.00390625" style="17" customWidth="1"/>
    <col min="6651" max="6651" width="8.28125" style="17" customWidth="1"/>
    <col min="6652" max="6652" width="10.00390625" style="17" customWidth="1"/>
    <col min="6653" max="6653" width="11.421875" style="17" customWidth="1"/>
    <col min="6654" max="6654" width="3.7109375" style="17" customWidth="1"/>
    <col min="6655" max="6900" width="9.00390625" style="17" customWidth="1"/>
    <col min="6901" max="6901" width="8.7109375" style="17" customWidth="1"/>
    <col min="6902" max="6902" width="12.8515625" style="17" customWidth="1"/>
    <col min="6903" max="6903" width="8.28125" style="17" customWidth="1"/>
    <col min="6904" max="6904" width="10.140625" style="17" customWidth="1"/>
    <col min="6905" max="6905" width="11.421875" style="17" customWidth="1"/>
    <col min="6906" max="6906" width="11.00390625" style="17" customWidth="1"/>
    <col min="6907" max="6907" width="8.28125" style="17" customWidth="1"/>
    <col min="6908" max="6908" width="10.00390625" style="17" customWidth="1"/>
    <col min="6909" max="6909" width="11.421875" style="17" customWidth="1"/>
    <col min="6910" max="6910" width="3.7109375" style="17" customWidth="1"/>
    <col min="6911" max="7156" width="9.00390625" style="17" customWidth="1"/>
    <col min="7157" max="7157" width="8.7109375" style="17" customWidth="1"/>
    <col min="7158" max="7158" width="12.8515625" style="17" customWidth="1"/>
    <col min="7159" max="7159" width="8.28125" style="17" customWidth="1"/>
    <col min="7160" max="7160" width="10.140625" style="17" customWidth="1"/>
    <col min="7161" max="7161" width="11.421875" style="17" customWidth="1"/>
    <col min="7162" max="7162" width="11.00390625" style="17" customWidth="1"/>
    <col min="7163" max="7163" width="8.28125" style="17" customWidth="1"/>
    <col min="7164" max="7164" width="10.00390625" style="17" customWidth="1"/>
    <col min="7165" max="7165" width="11.421875" style="17" customWidth="1"/>
    <col min="7166" max="7166" width="3.7109375" style="17" customWidth="1"/>
    <col min="7167" max="7412" width="9.00390625" style="17" customWidth="1"/>
    <col min="7413" max="7413" width="8.7109375" style="17" customWidth="1"/>
    <col min="7414" max="7414" width="12.8515625" style="17" customWidth="1"/>
    <col min="7415" max="7415" width="8.28125" style="17" customWidth="1"/>
    <col min="7416" max="7416" width="10.140625" style="17" customWidth="1"/>
    <col min="7417" max="7417" width="11.421875" style="17" customWidth="1"/>
    <col min="7418" max="7418" width="11.00390625" style="17" customWidth="1"/>
    <col min="7419" max="7419" width="8.28125" style="17" customWidth="1"/>
    <col min="7420" max="7420" width="10.00390625" style="17" customWidth="1"/>
    <col min="7421" max="7421" width="11.421875" style="17" customWidth="1"/>
    <col min="7422" max="7422" width="3.7109375" style="17" customWidth="1"/>
    <col min="7423" max="7668" width="9.00390625" style="17" customWidth="1"/>
    <col min="7669" max="7669" width="8.7109375" style="17" customWidth="1"/>
    <col min="7670" max="7670" width="12.8515625" style="17" customWidth="1"/>
    <col min="7671" max="7671" width="8.28125" style="17" customWidth="1"/>
    <col min="7672" max="7672" width="10.140625" style="17" customWidth="1"/>
    <col min="7673" max="7673" width="11.421875" style="17" customWidth="1"/>
    <col min="7674" max="7674" width="11.00390625" style="17" customWidth="1"/>
    <col min="7675" max="7675" width="8.28125" style="17" customWidth="1"/>
    <col min="7676" max="7676" width="10.00390625" style="17" customWidth="1"/>
    <col min="7677" max="7677" width="11.421875" style="17" customWidth="1"/>
    <col min="7678" max="7678" width="3.7109375" style="17" customWidth="1"/>
    <col min="7679" max="7924" width="9.00390625" style="17" customWidth="1"/>
    <col min="7925" max="7925" width="8.7109375" style="17" customWidth="1"/>
    <col min="7926" max="7926" width="12.8515625" style="17" customWidth="1"/>
    <col min="7927" max="7927" width="8.28125" style="17" customWidth="1"/>
    <col min="7928" max="7928" width="10.140625" style="17" customWidth="1"/>
    <col min="7929" max="7929" width="11.421875" style="17" customWidth="1"/>
    <col min="7930" max="7930" width="11.00390625" style="17" customWidth="1"/>
    <col min="7931" max="7931" width="8.28125" style="17" customWidth="1"/>
    <col min="7932" max="7932" width="10.00390625" style="17" customWidth="1"/>
    <col min="7933" max="7933" width="11.421875" style="17" customWidth="1"/>
    <col min="7934" max="7934" width="3.7109375" style="17" customWidth="1"/>
    <col min="7935" max="8180" width="9.00390625" style="17" customWidth="1"/>
    <col min="8181" max="8181" width="8.7109375" style="17" customWidth="1"/>
    <col min="8182" max="8182" width="12.8515625" style="17" customWidth="1"/>
    <col min="8183" max="8183" width="8.28125" style="17" customWidth="1"/>
    <col min="8184" max="8184" width="10.140625" style="17" customWidth="1"/>
    <col min="8185" max="8185" width="11.421875" style="17" customWidth="1"/>
    <col min="8186" max="8186" width="11.00390625" style="17" customWidth="1"/>
    <col min="8187" max="8187" width="8.28125" style="17" customWidth="1"/>
    <col min="8188" max="8188" width="10.00390625" style="17" customWidth="1"/>
    <col min="8189" max="8189" width="11.421875" style="17" customWidth="1"/>
    <col min="8190" max="8190" width="3.7109375" style="17" customWidth="1"/>
    <col min="8191" max="8436" width="9.00390625" style="17" customWidth="1"/>
    <col min="8437" max="8437" width="8.7109375" style="17" customWidth="1"/>
    <col min="8438" max="8438" width="12.8515625" style="17" customWidth="1"/>
    <col min="8439" max="8439" width="8.28125" style="17" customWidth="1"/>
    <col min="8440" max="8440" width="10.140625" style="17" customWidth="1"/>
    <col min="8441" max="8441" width="11.421875" style="17" customWidth="1"/>
    <col min="8442" max="8442" width="11.00390625" style="17" customWidth="1"/>
    <col min="8443" max="8443" width="8.28125" style="17" customWidth="1"/>
    <col min="8444" max="8444" width="10.00390625" style="17" customWidth="1"/>
    <col min="8445" max="8445" width="11.421875" style="17" customWidth="1"/>
    <col min="8446" max="8446" width="3.7109375" style="17" customWidth="1"/>
    <col min="8447" max="8692" width="9.00390625" style="17" customWidth="1"/>
    <col min="8693" max="8693" width="8.7109375" style="17" customWidth="1"/>
    <col min="8694" max="8694" width="12.8515625" style="17" customWidth="1"/>
    <col min="8695" max="8695" width="8.28125" style="17" customWidth="1"/>
    <col min="8696" max="8696" width="10.140625" style="17" customWidth="1"/>
    <col min="8697" max="8697" width="11.421875" style="17" customWidth="1"/>
    <col min="8698" max="8698" width="11.00390625" style="17" customWidth="1"/>
    <col min="8699" max="8699" width="8.28125" style="17" customWidth="1"/>
    <col min="8700" max="8700" width="10.00390625" style="17" customWidth="1"/>
    <col min="8701" max="8701" width="11.421875" style="17" customWidth="1"/>
    <col min="8702" max="8702" width="3.7109375" style="17" customWidth="1"/>
    <col min="8703" max="8948" width="9.00390625" style="17" customWidth="1"/>
    <col min="8949" max="8949" width="8.7109375" style="17" customWidth="1"/>
    <col min="8950" max="8950" width="12.8515625" style="17" customWidth="1"/>
    <col min="8951" max="8951" width="8.28125" style="17" customWidth="1"/>
    <col min="8952" max="8952" width="10.140625" style="17" customWidth="1"/>
    <col min="8953" max="8953" width="11.421875" style="17" customWidth="1"/>
    <col min="8954" max="8954" width="11.00390625" style="17" customWidth="1"/>
    <col min="8955" max="8955" width="8.28125" style="17" customWidth="1"/>
    <col min="8956" max="8956" width="10.00390625" style="17" customWidth="1"/>
    <col min="8957" max="8957" width="11.421875" style="17" customWidth="1"/>
    <col min="8958" max="8958" width="3.7109375" style="17" customWidth="1"/>
    <col min="8959" max="9204" width="9.00390625" style="17" customWidth="1"/>
    <col min="9205" max="9205" width="8.7109375" style="17" customWidth="1"/>
    <col min="9206" max="9206" width="12.8515625" style="17" customWidth="1"/>
    <col min="9207" max="9207" width="8.28125" style="17" customWidth="1"/>
    <col min="9208" max="9208" width="10.140625" style="17" customWidth="1"/>
    <col min="9209" max="9209" width="11.421875" style="17" customWidth="1"/>
    <col min="9210" max="9210" width="11.00390625" style="17" customWidth="1"/>
    <col min="9211" max="9211" width="8.28125" style="17" customWidth="1"/>
    <col min="9212" max="9212" width="10.00390625" style="17" customWidth="1"/>
    <col min="9213" max="9213" width="11.421875" style="17" customWidth="1"/>
    <col min="9214" max="9214" width="3.7109375" style="17" customWidth="1"/>
    <col min="9215" max="9460" width="9.00390625" style="17" customWidth="1"/>
    <col min="9461" max="9461" width="8.7109375" style="17" customWidth="1"/>
    <col min="9462" max="9462" width="12.8515625" style="17" customWidth="1"/>
    <col min="9463" max="9463" width="8.28125" style="17" customWidth="1"/>
    <col min="9464" max="9464" width="10.140625" style="17" customWidth="1"/>
    <col min="9465" max="9465" width="11.421875" style="17" customWidth="1"/>
    <col min="9466" max="9466" width="11.00390625" style="17" customWidth="1"/>
    <col min="9467" max="9467" width="8.28125" style="17" customWidth="1"/>
    <col min="9468" max="9468" width="10.00390625" style="17" customWidth="1"/>
    <col min="9469" max="9469" width="11.421875" style="17" customWidth="1"/>
    <col min="9470" max="9470" width="3.7109375" style="17" customWidth="1"/>
    <col min="9471" max="9716" width="9.00390625" style="17" customWidth="1"/>
    <col min="9717" max="9717" width="8.7109375" style="17" customWidth="1"/>
    <col min="9718" max="9718" width="12.8515625" style="17" customWidth="1"/>
    <col min="9719" max="9719" width="8.28125" style="17" customWidth="1"/>
    <col min="9720" max="9720" width="10.140625" style="17" customWidth="1"/>
    <col min="9721" max="9721" width="11.421875" style="17" customWidth="1"/>
    <col min="9722" max="9722" width="11.00390625" style="17" customWidth="1"/>
    <col min="9723" max="9723" width="8.28125" style="17" customWidth="1"/>
    <col min="9724" max="9724" width="10.00390625" style="17" customWidth="1"/>
    <col min="9725" max="9725" width="11.421875" style="17" customWidth="1"/>
    <col min="9726" max="9726" width="3.7109375" style="17" customWidth="1"/>
    <col min="9727" max="9972" width="9.00390625" style="17" customWidth="1"/>
    <col min="9973" max="9973" width="8.7109375" style="17" customWidth="1"/>
    <col min="9974" max="9974" width="12.8515625" style="17" customWidth="1"/>
    <col min="9975" max="9975" width="8.28125" style="17" customWidth="1"/>
    <col min="9976" max="9976" width="10.140625" style="17" customWidth="1"/>
    <col min="9977" max="9977" width="11.421875" style="17" customWidth="1"/>
    <col min="9978" max="9978" width="11.00390625" style="17" customWidth="1"/>
    <col min="9979" max="9979" width="8.28125" style="17" customWidth="1"/>
    <col min="9980" max="9980" width="10.00390625" style="17" customWidth="1"/>
    <col min="9981" max="9981" width="11.421875" style="17" customWidth="1"/>
    <col min="9982" max="9982" width="3.7109375" style="17" customWidth="1"/>
    <col min="9983" max="10228" width="9.00390625" style="17" customWidth="1"/>
    <col min="10229" max="10229" width="8.7109375" style="17" customWidth="1"/>
    <col min="10230" max="10230" width="12.8515625" style="17" customWidth="1"/>
    <col min="10231" max="10231" width="8.28125" style="17" customWidth="1"/>
    <col min="10232" max="10232" width="10.140625" style="17" customWidth="1"/>
    <col min="10233" max="10233" width="11.421875" style="17" customWidth="1"/>
    <col min="10234" max="10234" width="11.00390625" style="17" customWidth="1"/>
    <col min="10235" max="10235" width="8.28125" style="17" customWidth="1"/>
    <col min="10236" max="10236" width="10.00390625" style="17" customWidth="1"/>
    <col min="10237" max="10237" width="11.421875" style="17" customWidth="1"/>
    <col min="10238" max="10238" width="3.7109375" style="17" customWidth="1"/>
    <col min="10239" max="10484" width="9.00390625" style="17" customWidth="1"/>
    <col min="10485" max="10485" width="8.7109375" style="17" customWidth="1"/>
    <col min="10486" max="10486" width="12.8515625" style="17" customWidth="1"/>
    <col min="10487" max="10487" width="8.28125" style="17" customWidth="1"/>
    <col min="10488" max="10488" width="10.140625" style="17" customWidth="1"/>
    <col min="10489" max="10489" width="11.421875" style="17" customWidth="1"/>
    <col min="10490" max="10490" width="11.00390625" style="17" customWidth="1"/>
    <col min="10491" max="10491" width="8.28125" style="17" customWidth="1"/>
    <col min="10492" max="10492" width="10.00390625" style="17" customWidth="1"/>
    <col min="10493" max="10493" width="11.421875" style="17" customWidth="1"/>
    <col min="10494" max="10494" width="3.7109375" style="17" customWidth="1"/>
    <col min="10495" max="10740" width="9.00390625" style="17" customWidth="1"/>
    <col min="10741" max="10741" width="8.7109375" style="17" customWidth="1"/>
    <col min="10742" max="10742" width="12.8515625" style="17" customWidth="1"/>
    <col min="10743" max="10743" width="8.28125" style="17" customWidth="1"/>
    <col min="10744" max="10744" width="10.140625" style="17" customWidth="1"/>
    <col min="10745" max="10745" width="11.421875" style="17" customWidth="1"/>
    <col min="10746" max="10746" width="11.00390625" style="17" customWidth="1"/>
    <col min="10747" max="10747" width="8.28125" style="17" customWidth="1"/>
    <col min="10748" max="10748" width="10.00390625" style="17" customWidth="1"/>
    <col min="10749" max="10749" width="11.421875" style="17" customWidth="1"/>
    <col min="10750" max="10750" width="3.7109375" style="17" customWidth="1"/>
    <col min="10751" max="10996" width="9.00390625" style="17" customWidth="1"/>
    <col min="10997" max="10997" width="8.7109375" style="17" customWidth="1"/>
    <col min="10998" max="10998" width="12.8515625" style="17" customWidth="1"/>
    <col min="10999" max="10999" width="8.28125" style="17" customWidth="1"/>
    <col min="11000" max="11000" width="10.140625" style="17" customWidth="1"/>
    <col min="11001" max="11001" width="11.421875" style="17" customWidth="1"/>
    <col min="11002" max="11002" width="11.00390625" style="17" customWidth="1"/>
    <col min="11003" max="11003" width="8.28125" style="17" customWidth="1"/>
    <col min="11004" max="11004" width="10.00390625" style="17" customWidth="1"/>
    <col min="11005" max="11005" width="11.421875" style="17" customWidth="1"/>
    <col min="11006" max="11006" width="3.7109375" style="17" customWidth="1"/>
    <col min="11007" max="11252" width="9.00390625" style="17" customWidth="1"/>
    <col min="11253" max="11253" width="8.7109375" style="17" customWidth="1"/>
    <col min="11254" max="11254" width="12.8515625" style="17" customWidth="1"/>
    <col min="11255" max="11255" width="8.28125" style="17" customWidth="1"/>
    <col min="11256" max="11256" width="10.140625" style="17" customWidth="1"/>
    <col min="11257" max="11257" width="11.421875" style="17" customWidth="1"/>
    <col min="11258" max="11258" width="11.00390625" style="17" customWidth="1"/>
    <col min="11259" max="11259" width="8.28125" style="17" customWidth="1"/>
    <col min="11260" max="11260" width="10.00390625" style="17" customWidth="1"/>
    <col min="11261" max="11261" width="11.421875" style="17" customWidth="1"/>
    <col min="11262" max="11262" width="3.7109375" style="17" customWidth="1"/>
    <col min="11263" max="11508" width="9.00390625" style="17" customWidth="1"/>
    <col min="11509" max="11509" width="8.7109375" style="17" customWidth="1"/>
    <col min="11510" max="11510" width="12.8515625" style="17" customWidth="1"/>
    <col min="11511" max="11511" width="8.28125" style="17" customWidth="1"/>
    <col min="11512" max="11512" width="10.140625" style="17" customWidth="1"/>
    <col min="11513" max="11513" width="11.421875" style="17" customWidth="1"/>
    <col min="11514" max="11514" width="11.00390625" style="17" customWidth="1"/>
    <col min="11515" max="11515" width="8.28125" style="17" customWidth="1"/>
    <col min="11516" max="11516" width="10.00390625" style="17" customWidth="1"/>
    <col min="11517" max="11517" width="11.421875" style="17" customWidth="1"/>
    <col min="11518" max="11518" width="3.7109375" style="17" customWidth="1"/>
    <col min="11519" max="11764" width="9.00390625" style="17" customWidth="1"/>
    <col min="11765" max="11765" width="8.7109375" style="17" customWidth="1"/>
    <col min="11766" max="11766" width="12.8515625" style="17" customWidth="1"/>
    <col min="11767" max="11767" width="8.28125" style="17" customWidth="1"/>
    <col min="11768" max="11768" width="10.140625" style="17" customWidth="1"/>
    <col min="11769" max="11769" width="11.421875" style="17" customWidth="1"/>
    <col min="11770" max="11770" width="11.00390625" style="17" customWidth="1"/>
    <col min="11771" max="11771" width="8.28125" style="17" customWidth="1"/>
    <col min="11772" max="11772" width="10.00390625" style="17" customWidth="1"/>
    <col min="11773" max="11773" width="11.421875" style="17" customWidth="1"/>
    <col min="11774" max="11774" width="3.7109375" style="17" customWidth="1"/>
    <col min="11775" max="12020" width="9.00390625" style="17" customWidth="1"/>
    <col min="12021" max="12021" width="8.7109375" style="17" customWidth="1"/>
    <col min="12022" max="12022" width="12.8515625" style="17" customWidth="1"/>
    <col min="12023" max="12023" width="8.28125" style="17" customWidth="1"/>
    <col min="12024" max="12024" width="10.140625" style="17" customWidth="1"/>
    <col min="12025" max="12025" width="11.421875" style="17" customWidth="1"/>
    <col min="12026" max="12026" width="11.00390625" style="17" customWidth="1"/>
    <col min="12027" max="12027" width="8.28125" style="17" customWidth="1"/>
    <col min="12028" max="12028" width="10.00390625" style="17" customWidth="1"/>
    <col min="12029" max="12029" width="11.421875" style="17" customWidth="1"/>
    <col min="12030" max="12030" width="3.7109375" style="17" customWidth="1"/>
    <col min="12031" max="12276" width="9.00390625" style="17" customWidth="1"/>
    <col min="12277" max="12277" width="8.7109375" style="17" customWidth="1"/>
    <col min="12278" max="12278" width="12.8515625" style="17" customWidth="1"/>
    <col min="12279" max="12279" width="8.28125" style="17" customWidth="1"/>
    <col min="12280" max="12280" width="10.140625" style="17" customWidth="1"/>
    <col min="12281" max="12281" width="11.421875" style="17" customWidth="1"/>
    <col min="12282" max="12282" width="11.00390625" style="17" customWidth="1"/>
    <col min="12283" max="12283" width="8.28125" style="17" customWidth="1"/>
    <col min="12284" max="12284" width="10.00390625" style="17" customWidth="1"/>
    <col min="12285" max="12285" width="11.421875" style="17" customWidth="1"/>
    <col min="12286" max="12286" width="3.7109375" style="17" customWidth="1"/>
    <col min="12287" max="12532" width="9.00390625" style="17" customWidth="1"/>
    <col min="12533" max="12533" width="8.7109375" style="17" customWidth="1"/>
    <col min="12534" max="12534" width="12.8515625" style="17" customWidth="1"/>
    <col min="12535" max="12535" width="8.28125" style="17" customWidth="1"/>
    <col min="12536" max="12536" width="10.140625" style="17" customWidth="1"/>
    <col min="12537" max="12537" width="11.421875" style="17" customWidth="1"/>
    <col min="12538" max="12538" width="11.00390625" style="17" customWidth="1"/>
    <col min="12539" max="12539" width="8.28125" style="17" customWidth="1"/>
    <col min="12540" max="12540" width="10.00390625" style="17" customWidth="1"/>
    <col min="12541" max="12541" width="11.421875" style="17" customWidth="1"/>
    <col min="12542" max="12542" width="3.7109375" style="17" customWidth="1"/>
    <col min="12543" max="12788" width="9.00390625" style="17" customWidth="1"/>
    <col min="12789" max="12789" width="8.7109375" style="17" customWidth="1"/>
    <col min="12790" max="12790" width="12.8515625" style="17" customWidth="1"/>
    <col min="12791" max="12791" width="8.28125" style="17" customWidth="1"/>
    <col min="12792" max="12792" width="10.140625" style="17" customWidth="1"/>
    <col min="12793" max="12793" width="11.421875" style="17" customWidth="1"/>
    <col min="12794" max="12794" width="11.00390625" style="17" customWidth="1"/>
    <col min="12795" max="12795" width="8.28125" style="17" customWidth="1"/>
    <col min="12796" max="12796" width="10.00390625" style="17" customWidth="1"/>
    <col min="12797" max="12797" width="11.421875" style="17" customWidth="1"/>
    <col min="12798" max="12798" width="3.7109375" style="17" customWidth="1"/>
    <col min="12799" max="13044" width="9.00390625" style="17" customWidth="1"/>
    <col min="13045" max="13045" width="8.7109375" style="17" customWidth="1"/>
    <col min="13046" max="13046" width="12.8515625" style="17" customWidth="1"/>
    <col min="13047" max="13047" width="8.28125" style="17" customWidth="1"/>
    <col min="13048" max="13048" width="10.140625" style="17" customWidth="1"/>
    <col min="13049" max="13049" width="11.421875" style="17" customWidth="1"/>
    <col min="13050" max="13050" width="11.00390625" style="17" customWidth="1"/>
    <col min="13051" max="13051" width="8.28125" style="17" customWidth="1"/>
    <col min="13052" max="13052" width="10.00390625" style="17" customWidth="1"/>
    <col min="13053" max="13053" width="11.421875" style="17" customWidth="1"/>
    <col min="13054" max="13054" width="3.7109375" style="17" customWidth="1"/>
    <col min="13055" max="13300" width="9.00390625" style="17" customWidth="1"/>
    <col min="13301" max="13301" width="8.7109375" style="17" customWidth="1"/>
    <col min="13302" max="13302" width="12.8515625" style="17" customWidth="1"/>
    <col min="13303" max="13303" width="8.28125" style="17" customWidth="1"/>
    <col min="13304" max="13304" width="10.140625" style="17" customWidth="1"/>
    <col min="13305" max="13305" width="11.421875" style="17" customWidth="1"/>
    <col min="13306" max="13306" width="11.00390625" style="17" customWidth="1"/>
    <col min="13307" max="13307" width="8.28125" style="17" customWidth="1"/>
    <col min="13308" max="13308" width="10.00390625" style="17" customWidth="1"/>
    <col min="13309" max="13309" width="11.421875" style="17" customWidth="1"/>
    <col min="13310" max="13310" width="3.7109375" style="17" customWidth="1"/>
    <col min="13311" max="13556" width="9.00390625" style="17" customWidth="1"/>
    <col min="13557" max="13557" width="8.7109375" style="17" customWidth="1"/>
    <col min="13558" max="13558" width="12.8515625" style="17" customWidth="1"/>
    <col min="13559" max="13559" width="8.28125" style="17" customWidth="1"/>
    <col min="13560" max="13560" width="10.140625" style="17" customWidth="1"/>
    <col min="13561" max="13561" width="11.421875" style="17" customWidth="1"/>
    <col min="13562" max="13562" width="11.00390625" style="17" customWidth="1"/>
    <col min="13563" max="13563" width="8.28125" style="17" customWidth="1"/>
    <col min="13564" max="13564" width="10.00390625" style="17" customWidth="1"/>
    <col min="13565" max="13565" width="11.421875" style="17" customWidth="1"/>
    <col min="13566" max="13566" width="3.7109375" style="17" customWidth="1"/>
    <col min="13567" max="13812" width="9.00390625" style="17" customWidth="1"/>
    <col min="13813" max="13813" width="8.7109375" style="17" customWidth="1"/>
    <col min="13814" max="13814" width="12.8515625" style="17" customWidth="1"/>
    <col min="13815" max="13815" width="8.28125" style="17" customWidth="1"/>
    <col min="13816" max="13816" width="10.140625" style="17" customWidth="1"/>
    <col min="13817" max="13817" width="11.421875" style="17" customWidth="1"/>
    <col min="13818" max="13818" width="11.00390625" style="17" customWidth="1"/>
    <col min="13819" max="13819" width="8.28125" style="17" customWidth="1"/>
    <col min="13820" max="13820" width="10.00390625" style="17" customWidth="1"/>
    <col min="13821" max="13821" width="11.421875" style="17" customWidth="1"/>
    <col min="13822" max="13822" width="3.7109375" style="17" customWidth="1"/>
    <col min="13823" max="14068" width="9.00390625" style="17" customWidth="1"/>
    <col min="14069" max="14069" width="8.7109375" style="17" customWidth="1"/>
    <col min="14070" max="14070" width="12.8515625" style="17" customWidth="1"/>
    <col min="14071" max="14071" width="8.28125" style="17" customWidth="1"/>
    <col min="14072" max="14072" width="10.140625" style="17" customWidth="1"/>
    <col min="14073" max="14073" width="11.421875" style="17" customWidth="1"/>
    <col min="14074" max="14074" width="11.00390625" style="17" customWidth="1"/>
    <col min="14075" max="14075" width="8.28125" style="17" customWidth="1"/>
    <col min="14076" max="14076" width="10.00390625" style="17" customWidth="1"/>
    <col min="14077" max="14077" width="11.421875" style="17" customWidth="1"/>
    <col min="14078" max="14078" width="3.7109375" style="17" customWidth="1"/>
    <col min="14079" max="14324" width="9.00390625" style="17" customWidth="1"/>
    <col min="14325" max="14325" width="8.7109375" style="17" customWidth="1"/>
    <col min="14326" max="14326" width="12.8515625" style="17" customWidth="1"/>
    <col min="14327" max="14327" width="8.28125" style="17" customWidth="1"/>
    <col min="14328" max="14328" width="10.140625" style="17" customWidth="1"/>
    <col min="14329" max="14329" width="11.421875" style="17" customWidth="1"/>
    <col min="14330" max="14330" width="11.00390625" style="17" customWidth="1"/>
    <col min="14331" max="14331" width="8.28125" style="17" customWidth="1"/>
    <col min="14332" max="14332" width="10.00390625" style="17" customWidth="1"/>
    <col min="14333" max="14333" width="11.421875" style="17" customWidth="1"/>
    <col min="14334" max="14334" width="3.7109375" style="17" customWidth="1"/>
    <col min="14335" max="14580" width="9.00390625" style="17" customWidth="1"/>
    <col min="14581" max="14581" width="8.7109375" style="17" customWidth="1"/>
    <col min="14582" max="14582" width="12.8515625" style="17" customWidth="1"/>
    <col min="14583" max="14583" width="8.28125" style="17" customWidth="1"/>
    <col min="14584" max="14584" width="10.140625" style="17" customWidth="1"/>
    <col min="14585" max="14585" width="11.421875" style="17" customWidth="1"/>
    <col min="14586" max="14586" width="11.00390625" style="17" customWidth="1"/>
    <col min="14587" max="14587" width="8.28125" style="17" customWidth="1"/>
    <col min="14588" max="14588" width="10.00390625" style="17" customWidth="1"/>
    <col min="14589" max="14589" width="11.421875" style="17" customWidth="1"/>
    <col min="14590" max="14590" width="3.7109375" style="17" customWidth="1"/>
    <col min="14591" max="14836" width="9.00390625" style="17" customWidth="1"/>
    <col min="14837" max="14837" width="8.7109375" style="17" customWidth="1"/>
    <col min="14838" max="14838" width="12.8515625" style="17" customWidth="1"/>
    <col min="14839" max="14839" width="8.28125" style="17" customWidth="1"/>
    <col min="14840" max="14840" width="10.140625" style="17" customWidth="1"/>
    <col min="14841" max="14841" width="11.421875" style="17" customWidth="1"/>
    <col min="14842" max="14842" width="11.00390625" style="17" customWidth="1"/>
    <col min="14843" max="14843" width="8.28125" style="17" customWidth="1"/>
    <col min="14844" max="14844" width="10.00390625" style="17" customWidth="1"/>
    <col min="14845" max="14845" width="11.421875" style="17" customWidth="1"/>
    <col min="14846" max="14846" width="3.7109375" style="17" customWidth="1"/>
    <col min="14847" max="15092" width="9.00390625" style="17" customWidth="1"/>
    <col min="15093" max="15093" width="8.7109375" style="17" customWidth="1"/>
    <col min="15094" max="15094" width="12.8515625" style="17" customWidth="1"/>
    <col min="15095" max="15095" width="8.28125" style="17" customWidth="1"/>
    <col min="15096" max="15096" width="10.140625" style="17" customWidth="1"/>
    <col min="15097" max="15097" width="11.421875" style="17" customWidth="1"/>
    <col min="15098" max="15098" width="11.00390625" style="17" customWidth="1"/>
    <col min="15099" max="15099" width="8.28125" style="17" customWidth="1"/>
    <col min="15100" max="15100" width="10.00390625" style="17" customWidth="1"/>
    <col min="15101" max="15101" width="11.421875" style="17" customWidth="1"/>
    <col min="15102" max="15102" width="3.7109375" style="17" customWidth="1"/>
    <col min="15103" max="15348" width="9.00390625" style="17" customWidth="1"/>
    <col min="15349" max="15349" width="8.7109375" style="17" customWidth="1"/>
    <col min="15350" max="15350" width="12.8515625" style="17" customWidth="1"/>
    <col min="15351" max="15351" width="8.28125" style="17" customWidth="1"/>
    <col min="15352" max="15352" width="10.140625" style="17" customWidth="1"/>
    <col min="15353" max="15353" width="11.421875" style="17" customWidth="1"/>
    <col min="15354" max="15354" width="11.00390625" style="17" customWidth="1"/>
    <col min="15355" max="15355" width="8.28125" style="17" customWidth="1"/>
    <col min="15356" max="15356" width="10.00390625" style="17" customWidth="1"/>
    <col min="15357" max="15357" width="11.421875" style="17" customWidth="1"/>
    <col min="15358" max="15358" width="3.7109375" style="17" customWidth="1"/>
    <col min="15359" max="15604" width="9.00390625" style="17" customWidth="1"/>
    <col min="15605" max="15605" width="8.7109375" style="17" customWidth="1"/>
    <col min="15606" max="15606" width="12.8515625" style="17" customWidth="1"/>
    <col min="15607" max="15607" width="8.28125" style="17" customWidth="1"/>
    <col min="15608" max="15608" width="10.140625" style="17" customWidth="1"/>
    <col min="15609" max="15609" width="11.421875" style="17" customWidth="1"/>
    <col min="15610" max="15610" width="11.00390625" style="17" customWidth="1"/>
    <col min="15611" max="15611" width="8.28125" style="17" customWidth="1"/>
    <col min="15612" max="15612" width="10.00390625" style="17" customWidth="1"/>
    <col min="15613" max="15613" width="11.421875" style="17" customWidth="1"/>
    <col min="15614" max="15614" width="3.7109375" style="17" customWidth="1"/>
    <col min="15615" max="15860" width="9.00390625" style="17" customWidth="1"/>
    <col min="15861" max="15861" width="8.7109375" style="17" customWidth="1"/>
    <col min="15862" max="15862" width="12.8515625" style="17" customWidth="1"/>
    <col min="15863" max="15863" width="8.28125" style="17" customWidth="1"/>
    <col min="15864" max="15864" width="10.140625" style="17" customWidth="1"/>
    <col min="15865" max="15865" width="11.421875" style="17" customWidth="1"/>
    <col min="15866" max="15866" width="11.00390625" style="17" customWidth="1"/>
    <col min="15867" max="15867" width="8.28125" style="17" customWidth="1"/>
    <col min="15868" max="15868" width="10.00390625" style="17" customWidth="1"/>
    <col min="15869" max="15869" width="11.421875" style="17" customWidth="1"/>
    <col min="15870" max="15870" width="3.7109375" style="17" customWidth="1"/>
    <col min="15871" max="16116" width="9.00390625" style="17" customWidth="1"/>
    <col min="16117" max="16117" width="8.7109375" style="17" customWidth="1"/>
    <col min="16118" max="16118" width="12.8515625" style="17" customWidth="1"/>
    <col min="16119" max="16119" width="8.28125" style="17" customWidth="1"/>
    <col min="16120" max="16120" width="10.140625" style="17" customWidth="1"/>
    <col min="16121" max="16121" width="11.421875" style="17" customWidth="1"/>
    <col min="16122" max="16122" width="11.00390625" style="17" customWidth="1"/>
    <col min="16123" max="16123" width="8.28125" style="17" customWidth="1"/>
    <col min="16124" max="16124" width="10.00390625" style="17" customWidth="1"/>
    <col min="16125" max="16125" width="11.421875" style="17" customWidth="1"/>
    <col min="16126" max="16126" width="3.7109375" style="17" customWidth="1"/>
    <col min="16127" max="16384" width="9.00390625" style="17" customWidth="1"/>
  </cols>
  <sheetData>
    <row r="1" spans="1:9" ht="15">
      <c r="A1" s="39" t="s">
        <v>114</v>
      </c>
      <c r="B1" s="39"/>
      <c r="C1" s="39"/>
      <c r="D1" s="39"/>
      <c r="E1" s="39"/>
      <c r="F1" s="39"/>
      <c r="G1" s="39"/>
      <c r="H1" s="39"/>
      <c r="I1" s="39"/>
    </row>
    <row r="2" spans="1:9" ht="15">
      <c r="A2" s="39"/>
      <c r="B2" s="39"/>
      <c r="C2" s="39"/>
      <c r="D2" s="39"/>
      <c r="E2" s="39"/>
      <c r="F2" s="39"/>
      <c r="G2" s="39"/>
      <c r="H2" s="39"/>
      <c r="I2" s="39"/>
    </row>
    <row r="3" spans="1:9" ht="15">
      <c r="A3" s="40" t="s">
        <v>33</v>
      </c>
      <c r="B3" s="17" t="s">
        <v>115</v>
      </c>
      <c r="C3" s="39"/>
      <c r="D3" s="39"/>
      <c r="E3" s="39"/>
      <c r="F3" s="39"/>
      <c r="G3" s="39"/>
      <c r="H3" s="39"/>
      <c r="I3" s="39"/>
    </row>
    <row r="4" spans="1:9" ht="15">
      <c r="A4" s="40"/>
      <c r="B4" s="87" t="s">
        <v>116</v>
      </c>
      <c r="C4" s="39"/>
      <c r="D4" s="39"/>
      <c r="E4" s="39"/>
      <c r="F4" s="39"/>
      <c r="G4" s="39"/>
      <c r="H4" s="39"/>
      <c r="I4" s="39"/>
    </row>
    <row r="5" spans="1:9" ht="15">
      <c r="A5" s="40"/>
      <c r="C5" s="39"/>
      <c r="D5" s="39"/>
      <c r="E5" s="39"/>
      <c r="F5" s="39"/>
      <c r="G5" s="39"/>
      <c r="H5" s="39"/>
      <c r="I5" s="39"/>
    </row>
    <row r="6" spans="1:9" ht="15">
      <c r="A6" s="40" t="s">
        <v>33</v>
      </c>
      <c r="B6" s="17" t="s">
        <v>117</v>
      </c>
      <c r="C6" s="39"/>
      <c r="D6" s="39"/>
      <c r="E6" s="39"/>
      <c r="F6" s="39"/>
      <c r="G6" s="39"/>
      <c r="H6" s="39"/>
      <c r="I6" s="39"/>
    </row>
    <row r="7" spans="1:9" ht="15">
      <c r="A7" s="40"/>
      <c r="B7" s="17" t="s">
        <v>118</v>
      </c>
      <c r="C7" s="39"/>
      <c r="D7" s="39"/>
      <c r="E7" s="39"/>
      <c r="F7" s="39"/>
      <c r="G7" s="39"/>
      <c r="H7" s="39"/>
      <c r="I7" s="39"/>
    </row>
    <row r="8" spans="1:9" ht="15">
      <c r="A8" s="40"/>
      <c r="C8" s="39"/>
      <c r="D8" s="39"/>
      <c r="E8" s="39"/>
      <c r="F8" s="39"/>
      <c r="G8" s="39"/>
      <c r="H8" s="39"/>
      <c r="I8" s="39"/>
    </row>
    <row r="9" spans="1:9" ht="15">
      <c r="A9" s="40" t="s">
        <v>33</v>
      </c>
      <c r="B9" s="17" t="s">
        <v>119</v>
      </c>
      <c r="C9" s="39"/>
      <c r="D9" s="39"/>
      <c r="E9" s="39"/>
      <c r="F9" s="39"/>
      <c r="G9" s="39"/>
      <c r="H9" s="39"/>
      <c r="I9" s="39"/>
    </row>
    <row r="10" spans="1:9" ht="15">
      <c r="A10" s="40"/>
      <c r="B10" s="17" t="s">
        <v>120</v>
      </c>
      <c r="C10" s="39"/>
      <c r="D10" s="39"/>
      <c r="E10" s="39"/>
      <c r="F10" s="39"/>
      <c r="G10" s="39"/>
      <c r="H10" s="39"/>
      <c r="I10" s="39"/>
    </row>
    <row r="12" spans="1:9" ht="15">
      <c r="A12" s="40" t="s">
        <v>121</v>
      </c>
      <c r="B12" s="17" t="s">
        <v>122</v>
      </c>
      <c r="C12" s="39"/>
      <c r="D12" s="39"/>
      <c r="E12" s="39"/>
      <c r="F12" s="39"/>
      <c r="G12" s="39"/>
      <c r="H12" s="39"/>
      <c r="I12" s="39"/>
    </row>
    <row r="13" spans="1:9" ht="15">
      <c r="A13" s="40"/>
      <c r="B13" s="17" t="s">
        <v>123</v>
      </c>
      <c r="C13" s="39"/>
      <c r="D13" s="39"/>
      <c r="E13" s="39"/>
      <c r="F13" s="39"/>
      <c r="G13" s="39"/>
      <c r="H13" s="39"/>
      <c r="I13" s="39"/>
    </row>
    <row r="15" ht="15">
      <c r="A15" s="17" t="s">
        <v>124</v>
      </c>
    </row>
    <row r="16" spans="1:9" ht="40.5">
      <c r="A16" s="67" t="s">
        <v>125</v>
      </c>
      <c r="B16" s="68" t="s">
        <v>126</v>
      </c>
      <c r="C16" s="69" t="s">
        <v>87</v>
      </c>
      <c r="D16" s="69" t="s">
        <v>88</v>
      </c>
      <c r="E16" s="88" t="s">
        <v>127</v>
      </c>
      <c r="F16" s="89" t="s">
        <v>90</v>
      </c>
      <c r="G16" s="69" t="s">
        <v>87</v>
      </c>
      <c r="H16" s="69" t="s">
        <v>88</v>
      </c>
      <c r="I16" s="88" t="s">
        <v>128</v>
      </c>
    </row>
    <row r="17" spans="1:9" ht="17.25" customHeight="1">
      <c r="A17" s="72" t="s">
        <v>129</v>
      </c>
      <c r="B17" s="73">
        <v>13574</v>
      </c>
      <c r="C17" s="29">
        <v>0.2673784151121792</v>
      </c>
      <c r="D17" s="75">
        <v>0.09300265721877765</v>
      </c>
      <c r="E17" s="90">
        <v>12419</v>
      </c>
      <c r="F17" s="91">
        <v>1395</v>
      </c>
      <c r="G17" s="29">
        <v>0.369340746624305</v>
      </c>
      <c r="H17" s="75">
        <v>-0.03393351800554012</v>
      </c>
      <c r="I17" s="90">
        <v>1444</v>
      </c>
    </row>
    <row r="18" spans="1:9" ht="17.25" customHeight="1">
      <c r="A18" s="72" t="s">
        <v>130</v>
      </c>
      <c r="B18" s="73">
        <v>5450</v>
      </c>
      <c r="C18" s="29">
        <v>0.10735320188311305</v>
      </c>
      <c r="D18" s="75">
        <v>0.007</v>
      </c>
      <c r="E18" s="90">
        <v>5409</v>
      </c>
      <c r="F18" s="91">
        <v>492</v>
      </c>
      <c r="G18" s="29">
        <v>0.13026211278792693</v>
      </c>
      <c r="H18" s="75">
        <v>0.01863354037267073</v>
      </c>
      <c r="I18" s="90">
        <v>483</v>
      </c>
    </row>
    <row r="19" spans="1:9" ht="17.25" customHeight="1">
      <c r="A19" s="72" t="s">
        <v>131</v>
      </c>
      <c r="B19" s="73">
        <v>3633</v>
      </c>
      <c r="C19" s="29">
        <v>0.0715622353103394</v>
      </c>
      <c r="D19" s="75">
        <v>0.06539589442815252</v>
      </c>
      <c r="E19" s="90">
        <v>3410</v>
      </c>
      <c r="F19" s="91">
        <v>170</v>
      </c>
      <c r="G19" s="29">
        <v>0.045009266613714585</v>
      </c>
      <c r="H19" s="75">
        <v>0.163</v>
      </c>
      <c r="I19" s="90">
        <v>146</v>
      </c>
    </row>
    <row r="20" spans="1:9" ht="17.25" customHeight="1">
      <c r="A20" s="72" t="s">
        <v>132</v>
      </c>
      <c r="B20" s="73">
        <v>9338</v>
      </c>
      <c r="C20" s="29">
        <v>0.18393838517146965</v>
      </c>
      <c r="D20" s="75">
        <v>0.1090261282660332</v>
      </c>
      <c r="E20" s="90">
        <v>8420</v>
      </c>
      <c r="F20" s="91">
        <v>315</v>
      </c>
      <c r="G20" s="29">
        <v>0.08339952343129468</v>
      </c>
      <c r="H20" s="75">
        <v>0.06779661016949157</v>
      </c>
      <c r="I20" s="90">
        <v>295</v>
      </c>
    </row>
    <row r="21" spans="1:9" ht="17.25" customHeight="1">
      <c r="A21" s="72" t="s">
        <v>133</v>
      </c>
      <c r="B21" s="73">
        <v>5704</v>
      </c>
      <c r="C21" s="29">
        <v>0.11235645202592236</v>
      </c>
      <c r="D21" s="75">
        <v>0.01134751773049647</v>
      </c>
      <c r="E21" s="90">
        <v>5640</v>
      </c>
      <c r="F21" s="91">
        <v>416</v>
      </c>
      <c r="G21" s="29">
        <v>0.11014032300767805</v>
      </c>
      <c r="H21" s="75">
        <v>0.088</v>
      </c>
      <c r="I21" s="90">
        <v>382</v>
      </c>
    </row>
    <row r="22" spans="1:9" ht="17.25" customHeight="1">
      <c r="A22" s="72" t="s">
        <v>134</v>
      </c>
      <c r="B22" s="73">
        <v>9186</v>
      </c>
      <c r="C22" s="29">
        <v>0.18094431421986723</v>
      </c>
      <c r="D22" s="75">
        <v>0.08210625515372838</v>
      </c>
      <c r="E22" s="90">
        <v>8489</v>
      </c>
      <c r="F22" s="91">
        <v>660</v>
      </c>
      <c r="G22" s="29">
        <v>0.17474185861795075</v>
      </c>
      <c r="H22" s="85" t="s">
        <v>135</v>
      </c>
      <c r="I22" s="90">
        <v>679</v>
      </c>
    </row>
    <row r="23" spans="1:9" ht="17.25" customHeight="1">
      <c r="A23" s="72" t="s">
        <v>136</v>
      </c>
      <c r="B23" s="73">
        <v>3884</v>
      </c>
      <c r="C23" s="29">
        <v>0.07650639194752497</v>
      </c>
      <c r="D23" s="75">
        <v>-0.06522262334536699</v>
      </c>
      <c r="E23" s="90">
        <v>4155</v>
      </c>
      <c r="F23" s="91">
        <v>329</v>
      </c>
      <c r="G23" s="29">
        <v>0.08710616891713</v>
      </c>
      <c r="H23" s="85" t="s">
        <v>137</v>
      </c>
      <c r="I23" s="90">
        <v>400</v>
      </c>
    </row>
    <row r="24" spans="1:9" ht="17.25" customHeight="1">
      <c r="A24" s="79" t="s">
        <v>138</v>
      </c>
      <c r="B24" s="80">
        <v>50767</v>
      </c>
      <c r="C24" s="36">
        <v>1</v>
      </c>
      <c r="D24" s="92">
        <v>0.05894745624830522</v>
      </c>
      <c r="E24" s="82">
        <v>47941</v>
      </c>
      <c r="F24" s="93">
        <v>3777</v>
      </c>
      <c r="G24" s="36">
        <v>1</v>
      </c>
      <c r="H24" s="94" t="s">
        <v>139</v>
      </c>
      <c r="I24" s="82">
        <v>3829</v>
      </c>
    </row>
    <row r="25" spans="1:9" ht="15">
      <c r="A25" s="435" t="s">
        <v>140</v>
      </c>
      <c r="B25" s="435"/>
      <c r="C25" s="435"/>
      <c r="D25" s="435"/>
      <c r="E25" s="435"/>
      <c r="F25" s="435"/>
      <c r="G25" s="435"/>
      <c r="H25" s="435"/>
      <c r="I25" s="435"/>
    </row>
    <row r="26" spans="1:9" ht="15">
      <c r="A26" s="86"/>
      <c r="B26" s="86"/>
      <c r="C26" s="86"/>
      <c r="D26" s="86"/>
      <c r="E26" s="86"/>
      <c r="F26" s="86"/>
      <c r="G26" s="86"/>
      <c r="H26" s="86"/>
      <c r="I26" s="86"/>
    </row>
    <row r="27" spans="1:8" ht="15">
      <c r="A27" s="17" t="s">
        <v>141</v>
      </c>
      <c r="H27" s="95" t="s">
        <v>142</v>
      </c>
    </row>
    <row r="42" ht="15">
      <c r="H42" s="95" t="s">
        <v>143</v>
      </c>
    </row>
  </sheetData>
  <mergeCells count="1">
    <mergeCell ref="A25:I25"/>
  </mergeCell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workbookViewId="0" topLeftCell="A1"/>
  </sheetViews>
  <sheetFormatPr defaultColWidth="9.140625" defaultRowHeight="15"/>
  <cols>
    <col min="1" max="1" width="5.00390625" style="99" customWidth="1"/>
    <col min="2" max="2" width="8.57421875" style="99" customWidth="1"/>
    <col min="3" max="3" width="6.7109375" style="99" customWidth="1"/>
    <col min="4" max="4" width="10.421875" style="99" customWidth="1"/>
    <col min="5" max="16" width="8.140625" style="99" customWidth="1"/>
    <col min="17" max="17" width="10.421875" style="99" customWidth="1"/>
    <col min="18" max="18" width="5.8515625" style="99" customWidth="1"/>
    <col min="19" max="19" width="10.28125" style="99" customWidth="1"/>
    <col min="20" max="241" width="9.00390625" style="99" customWidth="1"/>
    <col min="242" max="242" width="5.00390625" style="99" customWidth="1"/>
    <col min="243" max="243" width="8.57421875" style="99" customWidth="1"/>
    <col min="244" max="244" width="6.7109375" style="99" customWidth="1"/>
    <col min="245" max="245" width="10.421875" style="99" customWidth="1"/>
    <col min="246" max="257" width="8.140625" style="99" customWidth="1"/>
    <col min="258" max="258" width="10.421875" style="99" customWidth="1"/>
    <col min="259" max="259" width="5.8515625" style="99" customWidth="1"/>
    <col min="260" max="497" width="9.00390625" style="99" customWidth="1"/>
    <col min="498" max="498" width="5.00390625" style="99" customWidth="1"/>
    <col min="499" max="499" width="8.57421875" style="99" customWidth="1"/>
    <col min="500" max="500" width="6.7109375" style="99" customWidth="1"/>
    <col min="501" max="501" width="10.421875" style="99" customWidth="1"/>
    <col min="502" max="513" width="8.140625" style="99" customWidth="1"/>
    <col min="514" max="514" width="10.421875" style="99" customWidth="1"/>
    <col min="515" max="515" width="5.8515625" style="99" customWidth="1"/>
    <col min="516" max="753" width="9.00390625" style="99" customWidth="1"/>
    <col min="754" max="754" width="5.00390625" style="99" customWidth="1"/>
    <col min="755" max="755" width="8.57421875" style="99" customWidth="1"/>
    <col min="756" max="756" width="6.7109375" style="99" customWidth="1"/>
    <col min="757" max="757" width="10.421875" style="99" customWidth="1"/>
    <col min="758" max="769" width="8.140625" style="99" customWidth="1"/>
    <col min="770" max="770" width="10.421875" style="99" customWidth="1"/>
    <col min="771" max="771" width="5.8515625" style="99" customWidth="1"/>
    <col min="772" max="1009" width="9.00390625" style="99" customWidth="1"/>
    <col min="1010" max="1010" width="5.00390625" style="99" customWidth="1"/>
    <col min="1011" max="1011" width="8.57421875" style="99" customWidth="1"/>
    <col min="1012" max="1012" width="6.7109375" style="99" customWidth="1"/>
    <col min="1013" max="1013" width="10.421875" style="99" customWidth="1"/>
    <col min="1014" max="1025" width="8.140625" style="99" customWidth="1"/>
    <col min="1026" max="1026" width="10.421875" style="99" customWidth="1"/>
    <col min="1027" max="1027" width="5.8515625" style="99" customWidth="1"/>
    <col min="1028" max="1265" width="9.00390625" style="99" customWidth="1"/>
    <col min="1266" max="1266" width="5.00390625" style="99" customWidth="1"/>
    <col min="1267" max="1267" width="8.57421875" style="99" customWidth="1"/>
    <col min="1268" max="1268" width="6.7109375" style="99" customWidth="1"/>
    <col min="1269" max="1269" width="10.421875" style="99" customWidth="1"/>
    <col min="1270" max="1281" width="8.140625" style="99" customWidth="1"/>
    <col min="1282" max="1282" width="10.421875" style="99" customWidth="1"/>
    <col min="1283" max="1283" width="5.8515625" style="99" customWidth="1"/>
    <col min="1284" max="1521" width="9.00390625" style="99" customWidth="1"/>
    <col min="1522" max="1522" width="5.00390625" style="99" customWidth="1"/>
    <col min="1523" max="1523" width="8.57421875" style="99" customWidth="1"/>
    <col min="1524" max="1524" width="6.7109375" style="99" customWidth="1"/>
    <col min="1525" max="1525" width="10.421875" style="99" customWidth="1"/>
    <col min="1526" max="1537" width="8.140625" style="99" customWidth="1"/>
    <col min="1538" max="1538" width="10.421875" style="99" customWidth="1"/>
    <col min="1539" max="1539" width="5.8515625" style="99" customWidth="1"/>
    <col min="1540" max="1777" width="9.00390625" style="99" customWidth="1"/>
    <col min="1778" max="1778" width="5.00390625" style="99" customWidth="1"/>
    <col min="1779" max="1779" width="8.57421875" style="99" customWidth="1"/>
    <col min="1780" max="1780" width="6.7109375" style="99" customWidth="1"/>
    <col min="1781" max="1781" width="10.421875" style="99" customWidth="1"/>
    <col min="1782" max="1793" width="8.140625" style="99" customWidth="1"/>
    <col min="1794" max="1794" width="10.421875" style="99" customWidth="1"/>
    <col min="1795" max="1795" width="5.8515625" style="99" customWidth="1"/>
    <col min="1796" max="2033" width="9.00390625" style="99" customWidth="1"/>
    <col min="2034" max="2034" width="5.00390625" style="99" customWidth="1"/>
    <col min="2035" max="2035" width="8.57421875" style="99" customWidth="1"/>
    <col min="2036" max="2036" width="6.7109375" style="99" customWidth="1"/>
    <col min="2037" max="2037" width="10.421875" style="99" customWidth="1"/>
    <col min="2038" max="2049" width="8.140625" style="99" customWidth="1"/>
    <col min="2050" max="2050" width="10.421875" style="99" customWidth="1"/>
    <col min="2051" max="2051" width="5.8515625" style="99" customWidth="1"/>
    <col min="2052" max="2289" width="9.00390625" style="99" customWidth="1"/>
    <col min="2290" max="2290" width="5.00390625" style="99" customWidth="1"/>
    <col min="2291" max="2291" width="8.57421875" style="99" customWidth="1"/>
    <col min="2292" max="2292" width="6.7109375" style="99" customWidth="1"/>
    <col min="2293" max="2293" width="10.421875" style="99" customWidth="1"/>
    <col min="2294" max="2305" width="8.140625" style="99" customWidth="1"/>
    <col min="2306" max="2306" width="10.421875" style="99" customWidth="1"/>
    <col min="2307" max="2307" width="5.8515625" style="99" customWidth="1"/>
    <col min="2308" max="2545" width="9.00390625" style="99" customWidth="1"/>
    <col min="2546" max="2546" width="5.00390625" style="99" customWidth="1"/>
    <col min="2547" max="2547" width="8.57421875" style="99" customWidth="1"/>
    <col min="2548" max="2548" width="6.7109375" style="99" customWidth="1"/>
    <col min="2549" max="2549" width="10.421875" style="99" customWidth="1"/>
    <col min="2550" max="2561" width="8.140625" style="99" customWidth="1"/>
    <col min="2562" max="2562" width="10.421875" style="99" customWidth="1"/>
    <col min="2563" max="2563" width="5.8515625" style="99" customWidth="1"/>
    <col min="2564" max="2801" width="9.00390625" style="99" customWidth="1"/>
    <col min="2802" max="2802" width="5.00390625" style="99" customWidth="1"/>
    <col min="2803" max="2803" width="8.57421875" style="99" customWidth="1"/>
    <col min="2804" max="2804" width="6.7109375" style="99" customWidth="1"/>
    <col min="2805" max="2805" width="10.421875" style="99" customWidth="1"/>
    <col min="2806" max="2817" width="8.140625" style="99" customWidth="1"/>
    <col min="2818" max="2818" width="10.421875" style="99" customWidth="1"/>
    <col min="2819" max="2819" width="5.8515625" style="99" customWidth="1"/>
    <col min="2820" max="3057" width="9.00390625" style="99" customWidth="1"/>
    <col min="3058" max="3058" width="5.00390625" style="99" customWidth="1"/>
    <col min="3059" max="3059" width="8.57421875" style="99" customWidth="1"/>
    <col min="3060" max="3060" width="6.7109375" style="99" customWidth="1"/>
    <col min="3061" max="3061" width="10.421875" style="99" customWidth="1"/>
    <col min="3062" max="3073" width="8.140625" style="99" customWidth="1"/>
    <col min="3074" max="3074" width="10.421875" style="99" customWidth="1"/>
    <col min="3075" max="3075" width="5.8515625" style="99" customWidth="1"/>
    <col min="3076" max="3313" width="9.00390625" style="99" customWidth="1"/>
    <col min="3314" max="3314" width="5.00390625" style="99" customWidth="1"/>
    <col min="3315" max="3315" width="8.57421875" style="99" customWidth="1"/>
    <col min="3316" max="3316" width="6.7109375" style="99" customWidth="1"/>
    <col min="3317" max="3317" width="10.421875" style="99" customWidth="1"/>
    <col min="3318" max="3329" width="8.140625" style="99" customWidth="1"/>
    <col min="3330" max="3330" width="10.421875" style="99" customWidth="1"/>
    <col min="3331" max="3331" width="5.8515625" style="99" customWidth="1"/>
    <col min="3332" max="3569" width="9.00390625" style="99" customWidth="1"/>
    <col min="3570" max="3570" width="5.00390625" style="99" customWidth="1"/>
    <col min="3571" max="3571" width="8.57421875" style="99" customWidth="1"/>
    <col min="3572" max="3572" width="6.7109375" style="99" customWidth="1"/>
    <col min="3573" max="3573" width="10.421875" style="99" customWidth="1"/>
    <col min="3574" max="3585" width="8.140625" style="99" customWidth="1"/>
    <col min="3586" max="3586" width="10.421875" style="99" customWidth="1"/>
    <col min="3587" max="3587" width="5.8515625" style="99" customWidth="1"/>
    <col min="3588" max="3825" width="9.00390625" style="99" customWidth="1"/>
    <col min="3826" max="3826" width="5.00390625" style="99" customWidth="1"/>
    <col min="3827" max="3827" width="8.57421875" style="99" customWidth="1"/>
    <col min="3828" max="3828" width="6.7109375" style="99" customWidth="1"/>
    <col min="3829" max="3829" width="10.421875" style="99" customWidth="1"/>
    <col min="3830" max="3841" width="8.140625" style="99" customWidth="1"/>
    <col min="3842" max="3842" width="10.421875" style="99" customWidth="1"/>
    <col min="3843" max="3843" width="5.8515625" style="99" customWidth="1"/>
    <col min="3844" max="4081" width="9.00390625" style="99" customWidth="1"/>
    <col min="4082" max="4082" width="5.00390625" style="99" customWidth="1"/>
    <col min="4083" max="4083" width="8.57421875" style="99" customWidth="1"/>
    <col min="4084" max="4084" width="6.7109375" style="99" customWidth="1"/>
    <col min="4085" max="4085" width="10.421875" style="99" customWidth="1"/>
    <col min="4086" max="4097" width="8.140625" style="99" customWidth="1"/>
    <col min="4098" max="4098" width="10.421875" style="99" customWidth="1"/>
    <col min="4099" max="4099" width="5.8515625" style="99" customWidth="1"/>
    <col min="4100" max="4337" width="9.00390625" style="99" customWidth="1"/>
    <col min="4338" max="4338" width="5.00390625" style="99" customWidth="1"/>
    <col min="4339" max="4339" width="8.57421875" style="99" customWidth="1"/>
    <col min="4340" max="4340" width="6.7109375" style="99" customWidth="1"/>
    <col min="4341" max="4341" width="10.421875" style="99" customWidth="1"/>
    <col min="4342" max="4353" width="8.140625" style="99" customWidth="1"/>
    <col min="4354" max="4354" width="10.421875" style="99" customWidth="1"/>
    <col min="4355" max="4355" width="5.8515625" style="99" customWidth="1"/>
    <col min="4356" max="4593" width="9.00390625" style="99" customWidth="1"/>
    <col min="4594" max="4594" width="5.00390625" style="99" customWidth="1"/>
    <col min="4595" max="4595" width="8.57421875" style="99" customWidth="1"/>
    <col min="4596" max="4596" width="6.7109375" style="99" customWidth="1"/>
    <col min="4597" max="4597" width="10.421875" style="99" customWidth="1"/>
    <col min="4598" max="4609" width="8.140625" style="99" customWidth="1"/>
    <col min="4610" max="4610" width="10.421875" style="99" customWidth="1"/>
    <col min="4611" max="4611" width="5.8515625" style="99" customWidth="1"/>
    <col min="4612" max="4849" width="9.00390625" style="99" customWidth="1"/>
    <col min="4850" max="4850" width="5.00390625" style="99" customWidth="1"/>
    <col min="4851" max="4851" width="8.57421875" style="99" customWidth="1"/>
    <col min="4852" max="4852" width="6.7109375" style="99" customWidth="1"/>
    <col min="4853" max="4853" width="10.421875" style="99" customWidth="1"/>
    <col min="4854" max="4865" width="8.140625" style="99" customWidth="1"/>
    <col min="4866" max="4866" width="10.421875" style="99" customWidth="1"/>
    <col min="4867" max="4867" width="5.8515625" style="99" customWidth="1"/>
    <col min="4868" max="5105" width="9.00390625" style="99" customWidth="1"/>
    <col min="5106" max="5106" width="5.00390625" style="99" customWidth="1"/>
    <col min="5107" max="5107" width="8.57421875" style="99" customWidth="1"/>
    <col min="5108" max="5108" width="6.7109375" style="99" customWidth="1"/>
    <col min="5109" max="5109" width="10.421875" style="99" customWidth="1"/>
    <col min="5110" max="5121" width="8.140625" style="99" customWidth="1"/>
    <col min="5122" max="5122" width="10.421875" style="99" customWidth="1"/>
    <col min="5123" max="5123" width="5.8515625" style="99" customWidth="1"/>
    <col min="5124" max="5361" width="9.00390625" style="99" customWidth="1"/>
    <col min="5362" max="5362" width="5.00390625" style="99" customWidth="1"/>
    <col min="5363" max="5363" width="8.57421875" style="99" customWidth="1"/>
    <col min="5364" max="5364" width="6.7109375" style="99" customWidth="1"/>
    <col min="5365" max="5365" width="10.421875" style="99" customWidth="1"/>
    <col min="5366" max="5377" width="8.140625" style="99" customWidth="1"/>
    <col min="5378" max="5378" width="10.421875" style="99" customWidth="1"/>
    <col min="5379" max="5379" width="5.8515625" style="99" customWidth="1"/>
    <col min="5380" max="5617" width="9.00390625" style="99" customWidth="1"/>
    <col min="5618" max="5618" width="5.00390625" style="99" customWidth="1"/>
    <col min="5619" max="5619" width="8.57421875" style="99" customWidth="1"/>
    <col min="5620" max="5620" width="6.7109375" style="99" customWidth="1"/>
    <col min="5621" max="5621" width="10.421875" style="99" customWidth="1"/>
    <col min="5622" max="5633" width="8.140625" style="99" customWidth="1"/>
    <col min="5634" max="5634" width="10.421875" style="99" customWidth="1"/>
    <col min="5635" max="5635" width="5.8515625" style="99" customWidth="1"/>
    <col min="5636" max="5873" width="9.00390625" style="99" customWidth="1"/>
    <col min="5874" max="5874" width="5.00390625" style="99" customWidth="1"/>
    <col min="5875" max="5875" width="8.57421875" style="99" customWidth="1"/>
    <col min="5876" max="5876" width="6.7109375" style="99" customWidth="1"/>
    <col min="5877" max="5877" width="10.421875" style="99" customWidth="1"/>
    <col min="5878" max="5889" width="8.140625" style="99" customWidth="1"/>
    <col min="5890" max="5890" width="10.421875" style="99" customWidth="1"/>
    <col min="5891" max="5891" width="5.8515625" style="99" customWidth="1"/>
    <col min="5892" max="6129" width="9.00390625" style="99" customWidth="1"/>
    <col min="6130" max="6130" width="5.00390625" style="99" customWidth="1"/>
    <col min="6131" max="6131" width="8.57421875" style="99" customWidth="1"/>
    <col min="6132" max="6132" width="6.7109375" style="99" customWidth="1"/>
    <col min="6133" max="6133" width="10.421875" style="99" customWidth="1"/>
    <col min="6134" max="6145" width="8.140625" style="99" customWidth="1"/>
    <col min="6146" max="6146" width="10.421875" style="99" customWidth="1"/>
    <col min="6147" max="6147" width="5.8515625" style="99" customWidth="1"/>
    <col min="6148" max="6385" width="9.00390625" style="99" customWidth="1"/>
    <col min="6386" max="6386" width="5.00390625" style="99" customWidth="1"/>
    <col min="6387" max="6387" width="8.57421875" style="99" customWidth="1"/>
    <col min="6388" max="6388" width="6.7109375" style="99" customWidth="1"/>
    <col min="6389" max="6389" width="10.421875" style="99" customWidth="1"/>
    <col min="6390" max="6401" width="8.140625" style="99" customWidth="1"/>
    <col min="6402" max="6402" width="10.421875" style="99" customWidth="1"/>
    <col min="6403" max="6403" width="5.8515625" style="99" customWidth="1"/>
    <col min="6404" max="6641" width="9.00390625" style="99" customWidth="1"/>
    <col min="6642" max="6642" width="5.00390625" style="99" customWidth="1"/>
    <col min="6643" max="6643" width="8.57421875" style="99" customWidth="1"/>
    <col min="6644" max="6644" width="6.7109375" style="99" customWidth="1"/>
    <col min="6645" max="6645" width="10.421875" style="99" customWidth="1"/>
    <col min="6646" max="6657" width="8.140625" style="99" customWidth="1"/>
    <col min="6658" max="6658" width="10.421875" style="99" customWidth="1"/>
    <col min="6659" max="6659" width="5.8515625" style="99" customWidth="1"/>
    <col min="6660" max="6897" width="9.00390625" style="99" customWidth="1"/>
    <col min="6898" max="6898" width="5.00390625" style="99" customWidth="1"/>
    <col min="6899" max="6899" width="8.57421875" style="99" customWidth="1"/>
    <col min="6900" max="6900" width="6.7109375" style="99" customWidth="1"/>
    <col min="6901" max="6901" width="10.421875" style="99" customWidth="1"/>
    <col min="6902" max="6913" width="8.140625" style="99" customWidth="1"/>
    <col min="6914" max="6914" width="10.421875" style="99" customWidth="1"/>
    <col min="6915" max="6915" width="5.8515625" style="99" customWidth="1"/>
    <col min="6916" max="7153" width="9.00390625" style="99" customWidth="1"/>
    <col min="7154" max="7154" width="5.00390625" style="99" customWidth="1"/>
    <col min="7155" max="7155" width="8.57421875" style="99" customWidth="1"/>
    <col min="7156" max="7156" width="6.7109375" style="99" customWidth="1"/>
    <col min="7157" max="7157" width="10.421875" style="99" customWidth="1"/>
    <col min="7158" max="7169" width="8.140625" style="99" customWidth="1"/>
    <col min="7170" max="7170" width="10.421875" style="99" customWidth="1"/>
    <col min="7171" max="7171" width="5.8515625" style="99" customWidth="1"/>
    <col min="7172" max="7409" width="9.00390625" style="99" customWidth="1"/>
    <col min="7410" max="7410" width="5.00390625" style="99" customWidth="1"/>
    <col min="7411" max="7411" width="8.57421875" style="99" customWidth="1"/>
    <col min="7412" max="7412" width="6.7109375" style="99" customWidth="1"/>
    <col min="7413" max="7413" width="10.421875" style="99" customWidth="1"/>
    <col min="7414" max="7425" width="8.140625" style="99" customWidth="1"/>
    <col min="7426" max="7426" width="10.421875" style="99" customWidth="1"/>
    <col min="7427" max="7427" width="5.8515625" style="99" customWidth="1"/>
    <col min="7428" max="7665" width="9.00390625" style="99" customWidth="1"/>
    <col min="7666" max="7666" width="5.00390625" style="99" customWidth="1"/>
    <col min="7667" max="7667" width="8.57421875" style="99" customWidth="1"/>
    <col min="7668" max="7668" width="6.7109375" style="99" customWidth="1"/>
    <col min="7669" max="7669" width="10.421875" style="99" customWidth="1"/>
    <col min="7670" max="7681" width="8.140625" style="99" customWidth="1"/>
    <col min="7682" max="7682" width="10.421875" style="99" customWidth="1"/>
    <col min="7683" max="7683" width="5.8515625" style="99" customWidth="1"/>
    <col min="7684" max="7921" width="9.00390625" style="99" customWidth="1"/>
    <col min="7922" max="7922" width="5.00390625" style="99" customWidth="1"/>
    <col min="7923" max="7923" width="8.57421875" style="99" customWidth="1"/>
    <col min="7924" max="7924" width="6.7109375" style="99" customWidth="1"/>
    <col min="7925" max="7925" width="10.421875" style="99" customWidth="1"/>
    <col min="7926" max="7937" width="8.140625" style="99" customWidth="1"/>
    <col min="7938" max="7938" width="10.421875" style="99" customWidth="1"/>
    <col min="7939" max="7939" width="5.8515625" style="99" customWidth="1"/>
    <col min="7940" max="8177" width="9.00390625" style="99" customWidth="1"/>
    <col min="8178" max="8178" width="5.00390625" style="99" customWidth="1"/>
    <col min="8179" max="8179" width="8.57421875" style="99" customWidth="1"/>
    <col min="8180" max="8180" width="6.7109375" style="99" customWidth="1"/>
    <col min="8181" max="8181" width="10.421875" style="99" customWidth="1"/>
    <col min="8182" max="8193" width="8.140625" style="99" customWidth="1"/>
    <col min="8194" max="8194" width="10.421875" style="99" customWidth="1"/>
    <col min="8195" max="8195" width="5.8515625" style="99" customWidth="1"/>
    <col min="8196" max="8433" width="9.00390625" style="99" customWidth="1"/>
    <col min="8434" max="8434" width="5.00390625" style="99" customWidth="1"/>
    <col min="8435" max="8435" width="8.57421875" style="99" customWidth="1"/>
    <col min="8436" max="8436" width="6.7109375" style="99" customWidth="1"/>
    <col min="8437" max="8437" width="10.421875" style="99" customWidth="1"/>
    <col min="8438" max="8449" width="8.140625" style="99" customWidth="1"/>
    <col min="8450" max="8450" width="10.421875" style="99" customWidth="1"/>
    <col min="8451" max="8451" width="5.8515625" style="99" customWidth="1"/>
    <col min="8452" max="8689" width="9.00390625" style="99" customWidth="1"/>
    <col min="8690" max="8690" width="5.00390625" style="99" customWidth="1"/>
    <col min="8691" max="8691" width="8.57421875" style="99" customWidth="1"/>
    <col min="8692" max="8692" width="6.7109375" style="99" customWidth="1"/>
    <col min="8693" max="8693" width="10.421875" style="99" customWidth="1"/>
    <col min="8694" max="8705" width="8.140625" style="99" customWidth="1"/>
    <col min="8706" max="8706" width="10.421875" style="99" customWidth="1"/>
    <col min="8707" max="8707" width="5.8515625" style="99" customWidth="1"/>
    <col min="8708" max="8945" width="9.00390625" style="99" customWidth="1"/>
    <col min="8946" max="8946" width="5.00390625" style="99" customWidth="1"/>
    <col min="8947" max="8947" width="8.57421875" style="99" customWidth="1"/>
    <col min="8948" max="8948" width="6.7109375" style="99" customWidth="1"/>
    <col min="8949" max="8949" width="10.421875" style="99" customWidth="1"/>
    <col min="8950" max="8961" width="8.140625" style="99" customWidth="1"/>
    <col min="8962" max="8962" width="10.421875" style="99" customWidth="1"/>
    <col min="8963" max="8963" width="5.8515625" style="99" customWidth="1"/>
    <col min="8964" max="9201" width="9.00390625" style="99" customWidth="1"/>
    <col min="9202" max="9202" width="5.00390625" style="99" customWidth="1"/>
    <col min="9203" max="9203" width="8.57421875" style="99" customWidth="1"/>
    <col min="9204" max="9204" width="6.7109375" style="99" customWidth="1"/>
    <col min="9205" max="9205" width="10.421875" style="99" customWidth="1"/>
    <col min="9206" max="9217" width="8.140625" style="99" customWidth="1"/>
    <col min="9218" max="9218" width="10.421875" style="99" customWidth="1"/>
    <col min="9219" max="9219" width="5.8515625" style="99" customWidth="1"/>
    <col min="9220" max="9457" width="9.00390625" style="99" customWidth="1"/>
    <col min="9458" max="9458" width="5.00390625" style="99" customWidth="1"/>
    <col min="9459" max="9459" width="8.57421875" style="99" customWidth="1"/>
    <col min="9460" max="9460" width="6.7109375" style="99" customWidth="1"/>
    <col min="9461" max="9461" width="10.421875" style="99" customWidth="1"/>
    <col min="9462" max="9473" width="8.140625" style="99" customWidth="1"/>
    <col min="9474" max="9474" width="10.421875" style="99" customWidth="1"/>
    <col min="9475" max="9475" width="5.8515625" style="99" customWidth="1"/>
    <col min="9476" max="9713" width="9.00390625" style="99" customWidth="1"/>
    <col min="9714" max="9714" width="5.00390625" style="99" customWidth="1"/>
    <col min="9715" max="9715" width="8.57421875" style="99" customWidth="1"/>
    <col min="9716" max="9716" width="6.7109375" style="99" customWidth="1"/>
    <col min="9717" max="9717" width="10.421875" style="99" customWidth="1"/>
    <col min="9718" max="9729" width="8.140625" style="99" customWidth="1"/>
    <col min="9730" max="9730" width="10.421875" style="99" customWidth="1"/>
    <col min="9731" max="9731" width="5.8515625" style="99" customWidth="1"/>
    <col min="9732" max="9969" width="9.00390625" style="99" customWidth="1"/>
    <col min="9970" max="9970" width="5.00390625" style="99" customWidth="1"/>
    <col min="9971" max="9971" width="8.57421875" style="99" customWidth="1"/>
    <col min="9972" max="9972" width="6.7109375" style="99" customWidth="1"/>
    <col min="9973" max="9973" width="10.421875" style="99" customWidth="1"/>
    <col min="9974" max="9985" width="8.140625" style="99" customWidth="1"/>
    <col min="9986" max="9986" width="10.421875" style="99" customWidth="1"/>
    <col min="9987" max="9987" width="5.8515625" style="99" customWidth="1"/>
    <col min="9988" max="10225" width="9.00390625" style="99" customWidth="1"/>
    <col min="10226" max="10226" width="5.00390625" style="99" customWidth="1"/>
    <col min="10227" max="10227" width="8.57421875" style="99" customWidth="1"/>
    <col min="10228" max="10228" width="6.7109375" style="99" customWidth="1"/>
    <col min="10229" max="10229" width="10.421875" style="99" customWidth="1"/>
    <col min="10230" max="10241" width="8.140625" style="99" customWidth="1"/>
    <col min="10242" max="10242" width="10.421875" style="99" customWidth="1"/>
    <col min="10243" max="10243" width="5.8515625" style="99" customWidth="1"/>
    <col min="10244" max="10481" width="9.00390625" style="99" customWidth="1"/>
    <col min="10482" max="10482" width="5.00390625" style="99" customWidth="1"/>
    <col min="10483" max="10483" width="8.57421875" style="99" customWidth="1"/>
    <col min="10484" max="10484" width="6.7109375" style="99" customWidth="1"/>
    <col min="10485" max="10485" width="10.421875" style="99" customWidth="1"/>
    <col min="10486" max="10497" width="8.140625" style="99" customWidth="1"/>
    <col min="10498" max="10498" width="10.421875" style="99" customWidth="1"/>
    <col min="10499" max="10499" width="5.8515625" style="99" customWidth="1"/>
    <col min="10500" max="10737" width="9.00390625" style="99" customWidth="1"/>
    <col min="10738" max="10738" width="5.00390625" style="99" customWidth="1"/>
    <col min="10739" max="10739" width="8.57421875" style="99" customWidth="1"/>
    <col min="10740" max="10740" width="6.7109375" style="99" customWidth="1"/>
    <col min="10741" max="10741" width="10.421875" style="99" customWidth="1"/>
    <col min="10742" max="10753" width="8.140625" style="99" customWidth="1"/>
    <col min="10754" max="10754" width="10.421875" style="99" customWidth="1"/>
    <col min="10755" max="10755" width="5.8515625" style="99" customWidth="1"/>
    <col min="10756" max="10993" width="9.00390625" style="99" customWidth="1"/>
    <col min="10994" max="10994" width="5.00390625" style="99" customWidth="1"/>
    <col min="10995" max="10995" width="8.57421875" style="99" customWidth="1"/>
    <col min="10996" max="10996" width="6.7109375" style="99" customWidth="1"/>
    <col min="10997" max="10997" width="10.421875" style="99" customWidth="1"/>
    <col min="10998" max="11009" width="8.140625" style="99" customWidth="1"/>
    <col min="11010" max="11010" width="10.421875" style="99" customWidth="1"/>
    <col min="11011" max="11011" width="5.8515625" style="99" customWidth="1"/>
    <col min="11012" max="11249" width="9.00390625" style="99" customWidth="1"/>
    <col min="11250" max="11250" width="5.00390625" style="99" customWidth="1"/>
    <col min="11251" max="11251" width="8.57421875" style="99" customWidth="1"/>
    <col min="11252" max="11252" width="6.7109375" style="99" customWidth="1"/>
    <col min="11253" max="11253" width="10.421875" style="99" customWidth="1"/>
    <col min="11254" max="11265" width="8.140625" style="99" customWidth="1"/>
    <col min="11266" max="11266" width="10.421875" style="99" customWidth="1"/>
    <col min="11267" max="11267" width="5.8515625" style="99" customWidth="1"/>
    <col min="11268" max="11505" width="9.00390625" style="99" customWidth="1"/>
    <col min="11506" max="11506" width="5.00390625" style="99" customWidth="1"/>
    <col min="11507" max="11507" width="8.57421875" style="99" customWidth="1"/>
    <col min="11508" max="11508" width="6.7109375" style="99" customWidth="1"/>
    <col min="11509" max="11509" width="10.421875" style="99" customWidth="1"/>
    <col min="11510" max="11521" width="8.140625" style="99" customWidth="1"/>
    <col min="11522" max="11522" width="10.421875" style="99" customWidth="1"/>
    <col min="11523" max="11523" width="5.8515625" style="99" customWidth="1"/>
    <col min="11524" max="11761" width="9.00390625" style="99" customWidth="1"/>
    <col min="11762" max="11762" width="5.00390625" style="99" customWidth="1"/>
    <col min="11763" max="11763" width="8.57421875" style="99" customWidth="1"/>
    <col min="11764" max="11764" width="6.7109375" style="99" customWidth="1"/>
    <col min="11765" max="11765" width="10.421875" style="99" customWidth="1"/>
    <col min="11766" max="11777" width="8.140625" style="99" customWidth="1"/>
    <col min="11778" max="11778" width="10.421875" style="99" customWidth="1"/>
    <col min="11779" max="11779" width="5.8515625" style="99" customWidth="1"/>
    <col min="11780" max="12017" width="9.00390625" style="99" customWidth="1"/>
    <col min="12018" max="12018" width="5.00390625" style="99" customWidth="1"/>
    <col min="12019" max="12019" width="8.57421875" style="99" customWidth="1"/>
    <col min="12020" max="12020" width="6.7109375" style="99" customWidth="1"/>
    <col min="12021" max="12021" width="10.421875" style="99" customWidth="1"/>
    <col min="12022" max="12033" width="8.140625" style="99" customWidth="1"/>
    <col min="12034" max="12034" width="10.421875" style="99" customWidth="1"/>
    <col min="12035" max="12035" width="5.8515625" style="99" customWidth="1"/>
    <col min="12036" max="12273" width="9.00390625" style="99" customWidth="1"/>
    <col min="12274" max="12274" width="5.00390625" style="99" customWidth="1"/>
    <col min="12275" max="12275" width="8.57421875" style="99" customWidth="1"/>
    <col min="12276" max="12276" width="6.7109375" style="99" customWidth="1"/>
    <col min="12277" max="12277" width="10.421875" style="99" customWidth="1"/>
    <col min="12278" max="12289" width="8.140625" style="99" customWidth="1"/>
    <col min="12290" max="12290" width="10.421875" style="99" customWidth="1"/>
    <col min="12291" max="12291" width="5.8515625" style="99" customWidth="1"/>
    <col min="12292" max="12529" width="9.00390625" style="99" customWidth="1"/>
    <col min="12530" max="12530" width="5.00390625" style="99" customWidth="1"/>
    <col min="12531" max="12531" width="8.57421875" style="99" customWidth="1"/>
    <col min="12532" max="12532" width="6.7109375" style="99" customWidth="1"/>
    <col min="12533" max="12533" width="10.421875" style="99" customWidth="1"/>
    <col min="12534" max="12545" width="8.140625" style="99" customWidth="1"/>
    <col min="12546" max="12546" width="10.421875" style="99" customWidth="1"/>
    <col min="12547" max="12547" width="5.8515625" style="99" customWidth="1"/>
    <col min="12548" max="12785" width="9.00390625" style="99" customWidth="1"/>
    <col min="12786" max="12786" width="5.00390625" style="99" customWidth="1"/>
    <col min="12787" max="12787" width="8.57421875" style="99" customWidth="1"/>
    <col min="12788" max="12788" width="6.7109375" style="99" customWidth="1"/>
    <col min="12789" max="12789" width="10.421875" style="99" customWidth="1"/>
    <col min="12790" max="12801" width="8.140625" style="99" customWidth="1"/>
    <col min="12802" max="12802" width="10.421875" style="99" customWidth="1"/>
    <col min="12803" max="12803" width="5.8515625" style="99" customWidth="1"/>
    <col min="12804" max="13041" width="9.00390625" style="99" customWidth="1"/>
    <col min="13042" max="13042" width="5.00390625" style="99" customWidth="1"/>
    <col min="13043" max="13043" width="8.57421875" style="99" customWidth="1"/>
    <col min="13044" max="13044" width="6.7109375" style="99" customWidth="1"/>
    <col min="13045" max="13045" width="10.421875" style="99" customWidth="1"/>
    <col min="13046" max="13057" width="8.140625" style="99" customWidth="1"/>
    <col min="13058" max="13058" width="10.421875" style="99" customWidth="1"/>
    <col min="13059" max="13059" width="5.8515625" style="99" customWidth="1"/>
    <col min="13060" max="13297" width="9.00390625" style="99" customWidth="1"/>
    <col min="13298" max="13298" width="5.00390625" style="99" customWidth="1"/>
    <col min="13299" max="13299" width="8.57421875" style="99" customWidth="1"/>
    <col min="13300" max="13300" width="6.7109375" style="99" customWidth="1"/>
    <col min="13301" max="13301" width="10.421875" style="99" customWidth="1"/>
    <col min="13302" max="13313" width="8.140625" style="99" customWidth="1"/>
    <col min="13314" max="13314" width="10.421875" style="99" customWidth="1"/>
    <col min="13315" max="13315" width="5.8515625" style="99" customWidth="1"/>
    <col min="13316" max="13553" width="9.00390625" style="99" customWidth="1"/>
    <col min="13554" max="13554" width="5.00390625" style="99" customWidth="1"/>
    <col min="13555" max="13555" width="8.57421875" style="99" customWidth="1"/>
    <col min="13556" max="13556" width="6.7109375" style="99" customWidth="1"/>
    <col min="13557" max="13557" width="10.421875" style="99" customWidth="1"/>
    <col min="13558" max="13569" width="8.140625" style="99" customWidth="1"/>
    <col min="13570" max="13570" width="10.421875" style="99" customWidth="1"/>
    <col min="13571" max="13571" width="5.8515625" style="99" customWidth="1"/>
    <col min="13572" max="13809" width="9.00390625" style="99" customWidth="1"/>
    <col min="13810" max="13810" width="5.00390625" style="99" customWidth="1"/>
    <col min="13811" max="13811" width="8.57421875" style="99" customWidth="1"/>
    <col min="13812" max="13812" width="6.7109375" style="99" customWidth="1"/>
    <col min="13813" max="13813" width="10.421875" style="99" customWidth="1"/>
    <col min="13814" max="13825" width="8.140625" style="99" customWidth="1"/>
    <col min="13826" max="13826" width="10.421875" style="99" customWidth="1"/>
    <col min="13827" max="13827" width="5.8515625" style="99" customWidth="1"/>
    <col min="13828" max="14065" width="9.00390625" style="99" customWidth="1"/>
    <col min="14066" max="14066" width="5.00390625" style="99" customWidth="1"/>
    <col min="14067" max="14067" width="8.57421875" style="99" customWidth="1"/>
    <col min="14068" max="14068" width="6.7109375" style="99" customWidth="1"/>
    <col min="14069" max="14069" width="10.421875" style="99" customWidth="1"/>
    <col min="14070" max="14081" width="8.140625" style="99" customWidth="1"/>
    <col min="14082" max="14082" width="10.421875" style="99" customWidth="1"/>
    <col min="14083" max="14083" width="5.8515625" style="99" customWidth="1"/>
    <col min="14084" max="14321" width="9.00390625" style="99" customWidth="1"/>
    <col min="14322" max="14322" width="5.00390625" style="99" customWidth="1"/>
    <col min="14323" max="14323" width="8.57421875" style="99" customWidth="1"/>
    <col min="14324" max="14324" width="6.7109375" style="99" customWidth="1"/>
    <col min="14325" max="14325" width="10.421875" style="99" customWidth="1"/>
    <col min="14326" max="14337" width="8.140625" style="99" customWidth="1"/>
    <col min="14338" max="14338" width="10.421875" style="99" customWidth="1"/>
    <col min="14339" max="14339" width="5.8515625" style="99" customWidth="1"/>
    <col min="14340" max="14577" width="9.00390625" style="99" customWidth="1"/>
    <col min="14578" max="14578" width="5.00390625" style="99" customWidth="1"/>
    <col min="14579" max="14579" width="8.57421875" style="99" customWidth="1"/>
    <col min="14580" max="14580" width="6.7109375" style="99" customWidth="1"/>
    <col min="14581" max="14581" width="10.421875" style="99" customWidth="1"/>
    <col min="14582" max="14593" width="8.140625" style="99" customWidth="1"/>
    <col min="14594" max="14594" width="10.421875" style="99" customWidth="1"/>
    <col min="14595" max="14595" width="5.8515625" style="99" customWidth="1"/>
    <col min="14596" max="14833" width="9.00390625" style="99" customWidth="1"/>
    <col min="14834" max="14834" width="5.00390625" style="99" customWidth="1"/>
    <col min="14835" max="14835" width="8.57421875" style="99" customWidth="1"/>
    <col min="14836" max="14836" width="6.7109375" style="99" customWidth="1"/>
    <col min="14837" max="14837" width="10.421875" style="99" customWidth="1"/>
    <col min="14838" max="14849" width="8.140625" style="99" customWidth="1"/>
    <col min="14850" max="14850" width="10.421875" style="99" customWidth="1"/>
    <col min="14851" max="14851" width="5.8515625" style="99" customWidth="1"/>
    <col min="14852" max="15089" width="9.00390625" style="99" customWidth="1"/>
    <col min="15090" max="15090" width="5.00390625" style="99" customWidth="1"/>
    <col min="15091" max="15091" width="8.57421875" style="99" customWidth="1"/>
    <col min="15092" max="15092" width="6.7109375" style="99" customWidth="1"/>
    <col min="15093" max="15093" width="10.421875" style="99" customWidth="1"/>
    <col min="15094" max="15105" width="8.140625" style="99" customWidth="1"/>
    <col min="15106" max="15106" width="10.421875" style="99" customWidth="1"/>
    <col min="15107" max="15107" width="5.8515625" style="99" customWidth="1"/>
    <col min="15108" max="15345" width="9.00390625" style="99" customWidth="1"/>
    <col min="15346" max="15346" width="5.00390625" style="99" customWidth="1"/>
    <col min="15347" max="15347" width="8.57421875" style="99" customWidth="1"/>
    <col min="15348" max="15348" width="6.7109375" style="99" customWidth="1"/>
    <col min="15349" max="15349" width="10.421875" style="99" customWidth="1"/>
    <col min="15350" max="15361" width="8.140625" style="99" customWidth="1"/>
    <col min="15362" max="15362" width="10.421875" style="99" customWidth="1"/>
    <col min="15363" max="15363" width="5.8515625" style="99" customWidth="1"/>
    <col min="15364" max="15601" width="9.00390625" style="99" customWidth="1"/>
    <col min="15602" max="15602" width="5.00390625" style="99" customWidth="1"/>
    <col min="15603" max="15603" width="8.57421875" style="99" customWidth="1"/>
    <col min="15604" max="15604" width="6.7109375" style="99" customWidth="1"/>
    <col min="15605" max="15605" width="10.421875" style="99" customWidth="1"/>
    <col min="15606" max="15617" width="8.140625" style="99" customWidth="1"/>
    <col min="15618" max="15618" width="10.421875" style="99" customWidth="1"/>
    <col min="15619" max="15619" width="5.8515625" style="99" customWidth="1"/>
    <col min="15620" max="15857" width="9.00390625" style="99" customWidth="1"/>
    <col min="15858" max="15858" width="5.00390625" style="99" customWidth="1"/>
    <col min="15859" max="15859" width="8.57421875" style="99" customWidth="1"/>
    <col min="15860" max="15860" width="6.7109375" style="99" customWidth="1"/>
    <col min="15861" max="15861" width="10.421875" style="99" customWidth="1"/>
    <col min="15862" max="15873" width="8.140625" style="99" customWidth="1"/>
    <col min="15874" max="15874" width="10.421875" style="99" customWidth="1"/>
    <col min="15875" max="15875" width="5.8515625" style="99" customWidth="1"/>
    <col min="15876" max="16113" width="9.00390625" style="99" customWidth="1"/>
    <col min="16114" max="16114" width="5.00390625" style="99" customWidth="1"/>
    <col min="16115" max="16115" width="8.57421875" style="99" customWidth="1"/>
    <col min="16116" max="16116" width="6.7109375" style="99" customWidth="1"/>
    <col min="16117" max="16117" width="10.421875" style="99" customWidth="1"/>
    <col min="16118" max="16129" width="8.140625" style="99" customWidth="1"/>
    <col min="16130" max="16130" width="10.421875" style="99" customWidth="1"/>
    <col min="16131" max="16131" width="5.8515625" style="99" customWidth="1"/>
    <col min="16132" max="16384" width="9.00390625" style="99" customWidth="1"/>
  </cols>
  <sheetData>
    <row r="1" spans="1:18" s="98" customFormat="1" ht="17.25">
      <c r="A1" s="96"/>
      <c r="B1" s="97" t="s">
        <v>144</v>
      </c>
      <c r="C1" s="96"/>
      <c r="D1" s="96"/>
      <c r="E1" s="96"/>
      <c r="F1" s="96"/>
      <c r="G1" s="96"/>
      <c r="H1" s="96"/>
      <c r="I1" s="96"/>
      <c r="J1" s="96"/>
      <c r="K1" s="96"/>
      <c r="L1" s="96"/>
      <c r="M1" s="96"/>
      <c r="N1" s="96"/>
      <c r="O1" s="96"/>
      <c r="P1" s="96"/>
      <c r="Q1" s="96"/>
      <c r="R1" s="96"/>
    </row>
    <row r="2" spans="2:18" ht="16.5" customHeight="1">
      <c r="B2" s="100"/>
      <c r="C2" s="101"/>
      <c r="D2" s="102"/>
      <c r="E2" s="102"/>
      <c r="F2" s="102"/>
      <c r="G2" s="102"/>
      <c r="H2" s="102"/>
      <c r="I2" s="102"/>
      <c r="J2" s="102"/>
      <c r="K2" s="102"/>
      <c r="L2" s="102"/>
      <c r="M2" s="102"/>
      <c r="N2" s="102"/>
      <c r="O2" s="102"/>
      <c r="P2" s="102"/>
      <c r="Q2" s="102" t="s">
        <v>145</v>
      </c>
      <c r="R2" s="103"/>
    </row>
    <row r="3" spans="2:18" ht="16.5" customHeight="1">
      <c r="B3" s="104"/>
      <c r="C3" s="104" t="s">
        <v>146</v>
      </c>
      <c r="D3" s="105"/>
      <c r="E3" s="106" t="s">
        <v>147</v>
      </c>
      <c r="F3" s="107"/>
      <c r="G3" s="107"/>
      <c r="H3" s="107"/>
      <c r="I3" s="107"/>
      <c r="J3" s="107"/>
      <c r="K3" s="107"/>
      <c r="L3" s="107"/>
      <c r="M3" s="108"/>
      <c r="N3" s="107"/>
      <c r="O3" s="107"/>
      <c r="P3" s="109"/>
      <c r="Q3" s="104"/>
      <c r="R3" s="104"/>
    </row>
    <row r="4" spans="2:18" s="101" customFormat="1" ht="16.5" customHeight="1">
      <c r="B4" s="110" t="s">
        <v>148</v>
      </c>
      <c r="C4" s="110" t="s">
        <v>149</v>
      </c>
      <c r="D4" s="111" t="s">
        <v>150</v>
      </c>
      <c r="E4" s="112" t="s">
        <v>93</v>
      </c>
      <c r="F4" s="113" t="s">
        <v>95</v>
      </c>
      <c r="G4" s="113" t="s">
        <v>96</v>
      </c>
      <c r="H4" s="113" t="s">
        <v>97</v>
      </c>
      <c r="I4" s="113" t="s">
        <v>98</v>
      </c>
      <c r="J4" s="113" t="s">
        <v>100</v>
      </c>
      <c r="K4" s="113" t="s">
        <v>102</v>
      </c>
      <c r="L4" s="113" t="s">
        <v>103</v>
      </c>
      <c r="M4" s="113" t="s">
        <v>104</v>
      </c>
      <c r="N4" s="113" t="s">
        <v>151</v>
      </c>
      <c r="O4" s="113" t="s">
        <v>152</v>
      </c>
      <c r="P4" s="114" t="s">
        <v>153</v>
      </c>
      <c r="Q4" s="115" t="s">
        <v>154</v>
      </c>
      <c r="R4" s="115" t="s">
        <v>25</v>
      </c>
    </row>
    <row r="5" spans="2:18" ht="16.5" customHeight="1">
      <c r="B5" s="104"/>
      <c r="C5" s="116" t="s">
        <v>146</v>
      </c>
      <c r="D5" s="117">
        <v>12179200</v>
      </c>
      <c r="E5" s="117">
        <v>1124800</v>
      </c>
      <c r="F5" s="118">
        <v>581100</v>
      </c>
      <c r="G5" s="118">
        <v>1043500</v>
      </c>
      <c r="H5" s="118">
        <v>1087700</v>
      </c>
      <c r="I5" s="118">
        <v>1038000</v>
      </c>
      <c r="J5" s="118">
        <v>743800</v>
      </c>
      <c r="K5" s="118">
        <v>948900</v>
      </c>
      <c r="L5" s="118">
        <v>1592700</v>
      </c>
      <c r="M5" s="118">
        <v>944200</v>
      </c>
      <c r="N5" s="118">
        <v>1198100</v>
      </c>
      <c r="O5" s="118">
        <v>1239700</v>
      </c>
      <c r="P5" s="119">
        <v>636700</v>
      </c>
      <c r="Q5" s="120">
        <v>10974800</v>
      </c>
      <c r="R5" s="121">
        <v>1.109742318766629</v>
      </c>
    </row>
    <row r="6" spans="1:18" ht="16.5" customHeight="1">
      <c r="A6" s="122"/>
      <c r="B6" s="123" t="s">
        <v>155</v>
      </c>
      <c r="C6" s="124" t="s">
        <v>156</v>
      </c>
      <c r="D6" s="125">
        <v>1395000</v>
      </c>
      <c r="E6" s="126">
        <v>91100</v>
      </c>
      <c r="F6" s="127">
        <v>93500</v>
      </c>
      <c r="G6" s="127">
        <v>123300</v>
      </c>
      <c r="H6" s="127">
        <v>134600</v>
      </c>
      <c r="I6" s="127">
        <v>129800</v>
      </c>
      <c r="J6" s="127">
        <v>100000</v>
      </c>
      <c r="K6" s="127">
        <v>111000</v>
      </c>
      <c r="L6" s="127">
        <v>136500</v>
      </c>
      <c r="M6" s="127">
        <v>105300</v>
      </c>
      <c r="N6" s="127">
        <v>127400</v>
      </c>
      <c r="O6" s="127">
        <v>129800</v>
      </c>
      <c r="P6" s="128">
        <v>112700</v>
      </c>
      <c r="Q6" s="129">
        <v>1443900</v>
      </c>
      <c r="R6" s="130">
        <v>0.9661333887388324</v>
      </c>
    </row>
    <row r="7" spans="2:19" ht="16.5" customHeight="1">
      <c r="B7" s="110"/>
      <c r="C7" s="131" t="s">
        <v>157</v>
      </c>
      <c r="D7" s="132">
        <v>13574200</v>
      </c>
      <c r="E7" s="133">
        <v>1215900</v>
      </c>
      <c r="F7" s="134">
        <v>674600</v>
      </c>
      <c r="G7" s="134">
        <v>1166800</v>
      </c>
      <c r="H7" s="134">
        <v>1222300</v>
      </c>
      <c r="I7" s="134">
        <v>1167800</v>
      </c>
      <c r="J7" s="134">
        <v>843800</v>
      </c>
      <c r="K7" s="134">
        <v>1059900</v>
      </c>
      <c r="L7" s="134">
        <v>1729200</v>
      </c>
      <c r="M7" s="134">
        <v>1049500</v>
      </c>
      <c r="N7" s="134">
        <v>1325500</v>
      </c>
      <c r="O7" s="134">
        <v>1369500</v>
      </c>
      <c r="P7" s="135">
        <v>749400</v>
      </c>
      <c r="Q7" s="136">
        <v>12418700</v>
      </c>
      <c r="R7" s="137">
        <v>1.0930451657580906</v>
      </c>
      <c r="S7" s="138"/>
    </row>
    <row r="8" spans="2:19" ht="16.5" customHeight="1">
      <c r="B8" s="104"/>
      <c r="C8" s="116" t="s">
        <v>146</v>
      </c>
      <c r="D8" s="117">
        <v>4957500</v>
      </c>
      <c r="E8" s="117">
        <v>388700</v>
      </c>
      <c r="F8" s="118">
        <v>238100</v>
      </c>
      <c r="G8" s="118">
        <v>318700</v>
      </c>
      <c r="H8" s="118">
        <v>442400</v>
      </c>
      <c r="I8" s="118">
        <v>564400</v>
      </c>
      <c r="J8" s="118">
        <v>323500</v>
      </c>
      <c r="K8" s="118">
        <v>464000</v>
      </c>
      <c r="L8" s="118">
        <v>516600</v>
      </c>
      <c r="M8" s="118">
        <v>446500</v>
      </c>
      <c r="N8" s="118">
        <v>469300</v>
      </c>
      <c r="O8" s="118">
        <v>448000</v>
      </c>
      <c r="P8" s="119">
        <v>337300</v>
      </c>
      <c r="Q8" s="120">
        <v>4926800</v>
      </c>
      <c r="R8" s="121">
        <v>1.0062312251359908</v>
      </c>
      <c r="S8" s="138"/>
    </row>
    <row r="9" spans="2:19" ht="16.5" customHeight="1">
      <c r="B9" s="123" t="s">
        <v>130</v>
      </c>
      <c r="C9" s="124" t="s">
        <v>156</v>
      </c>
      <c r="D9" s="125">
        <v>492000</v>
      </c>
      <c r="E9" s="126">
        <v>31400</v>
      </c>
      <c r="F9" s="127">
        <v>30100</v>
      </c>
      <c r="G9" s="127">
        <v>43100</v>
      </c>
      <c r="H9" s="127">
        <v>47200</v>
      </c>
      <c r="I9" s="127">
        <v>45400</v>
      </c>
      <c r="J9" s="127">
        <v>33800</v>
      </c>
      <c r="K9" s="127">
        <v>43200</v>
      </c>
      <c r="L9" s="127">
        <v>57100</v>
      </c>
      <c r="M9" s="127">
        <v>36800</v>
      </c>
      <c r="N9" s="127">
        <v>42100</v>
      </c>
      <c r="O9" s="127">
        <v>44200</v>
      </c>
      <c r="P9" s="128">
        <v>37600</v>
      </c>
      <c r="Q9" s="139">
        <v>482600</v>
      </c>
      <c r="R9" s="130">
        <v>1.019477828429341</v>
      </c>
      <c r="S9" s="138"/>
    </row>
    <row r="10" spans="2:19" ht="16.5" customHeight="1">
      <c r="B10" s="110"/>
      <c r="C10" s="131" t="s">
        <v>157</v>
      </c>
      <c r="D10" s="132">
        <v>5449500</v>
      </c>
      <c r="E10" s="133">
        <v>420100</v>
      </c>
      <c r="F10" s="134">
        <v>268200</v>
      </c>
      <c r="G10" s="134">
        <v>361800</v>
      </c>
      <c r="H10" s="134">
        <v>489600</v>
      </c>
      <c r="I10" s="134">
        <v>609800</v>
      </c>
      <c r="J10" s="134">
        <v>357300</v>
      </c>
      <c r="K10" s="134">
        <v>507200</v>
      </c>
      <c r="L10" s="134">
        <v>573700</v>
      </c>
      <c r="M10" s="134">
        <v>483300</v>
      </c>
      <c r="N10" s="134">
        <v>511400</v>
      </c>
      <c r="O10" s="134">
        <v>492200</v>
      </c>
      <c r="P10" s="135">
        <v>374900</v>
      </c>
      <c r="Q10" s="136">
        <v>5409400</v>
      </c>
      <c r="R10" s="137">
        <v>1.0074130217769068</v>
      </c>
      <c r="S10" s="138"/>
    </row>
    <row r="11" spans="2:19" ht="16.5" customHeight="1">
      <c r="B11" s="104"/>
      <c r="C11" s="116" t="s">
        <v>146</v>
      </c>
      <c r="D11" s="117">
        <v>3462800</v>
      </c>
      <c r="E11" s="117">
        <v>170300</v>
      </c>
      <c r="F11" s="118">
        <v>167600</v>
      </c>
      <c r="G11" s="118">
        <v>213300</v>
      </c>
      <c r="H11" s="118">
        <v>354100</v>
      </c>
      <c r="I11" s="118">
        <v>349200</v>
      </c>
      <c r="J11" s="118">
        <v>206500</v>
      </c>
      <c r="K11" s="118">
        <v>288300</v>
      </c>
      <c r="L11" s="118">
        <v>347300</v>
      </c>
      <c r="M11" s="118">
        <v>275800</v>
      </c>
      <c r="N11" s="118">
        <v>507600</v>
      </c>
      <c r="O11" s="118">
        <v>374800</v>
      </c>
      <c r="P11" s="119">
        <v>208000</v>
      </c>
      <c r="Q11" s="120">
        <v>3263700</v>
      </c>
      <c r="R11" s="121">
        <v>1.061004381530165</v>
      </c>
      <c r="S11" s="138"/>
    </row>
    <row r="12" spans="2:19" ht="16.5" customHeight="1">
      <c r="B12" s="123" t="s">
        <v>158</v>
      </c>
      <c r="C12" s="124" t="s">
        <v>156</v>
      </c>
      <c r="D12" s="125">
        <v>169700</v>
      </c>
      <c r="E12" s="126">
        <v>10600</v>
      </c>
      <c r="F12" s="127">
        <v>10900</v>
      </c>
      <c r="G12" s="127">
        <v>14900</v>
      </c>
      <c r="H12" s="127">
        <v>14600</v>
      </c>
      <c r="I12" s="127">
        <v>16600</v>
      </c>
      <c r="J12" s="127">
        <v>13000</v>
      </c>
      <c r="K12" s="127">
        <v>13800</v>
      </c>
      <c r="L12" s="127">
        <v>20000</v>
      </c>
      <c r="M12" s="127">
        <v>12100</v>
      </c>
      <c r="N12" s="127">
        <v>15700</v>
      </c>
      <c r="O12" s="127">
        <v>15400</v>
      </c>
      <c r="P12" s="128">
        <v>12100</v>
      </c>
      <c r="Q12" s="129">
        <v>145900</v>
      </c>
      <c r="R12" s="130">
        <v>1.1631254283755996</v>
      </c>
      <c r="S12" s="138"/>
    </row>
    <row r="13" spans="2:19" ht="16.5" customHeight="1">
      <c r="B13" s="110"/>
      <c r="C13" s="131" t="s">
        <v>157</v>
      </c>
      <c r="D13" s="132">
        <v>3632500</v>
      </c>
      <c r="E13" s="133">
        <v>180900</v>
      </c>
      <c r="F13" s="134">
        <v>178500</v>
      </c>
      <c r="G13" s="134">
        <v>228200</v>
      </c>
      <c r="H13" s="134">
        <v>368700</v>
      </c>
      <c r="I13" s="134">
        <v>365800</v>
      </c>
      <c r="J13" s="134">
        <v>219500</v>
      </c>
      <c r="K13" s="134">
        <v>302100</v>
      </c>
      <c r="L13" s="134">
        <v>367300</v>
      </c>
      <c r="M13" s="134">
        <v>287900</v>
      </c>
      <c r="N13" s="134">
        <v>523300</v>
      </c>
      <c r="O13" s="134">
        <v>390200</v>
      </c>
      <c r="P13" s="135">
        <v>220100</v>
      </c>
      <c r="Q13" s="136">
        <v>3409600</v>
      </c>
      <c r="R13" s="137">
        <v>1.065374237447208</v>
      </c>
      <c r="S13" s="138"/>
    </row>
    <row r="14" spans="2:19" ht="16.5" customHeight="1">
      <c r="B14" s="104"/>
      <c r="C14" s="116" t="s">
        <v>146</v>
      </c>
      <c r="D14" s="117">
        <v>9022700</v>
      </c>
      <c r="E14" s="117">
        <v>724900</v>
      </c>
      <c r="F14" s="118">
        <v>468600</v>
      </c>
      <c r="G14" s="118">
        <v>706700</v>
      </c>
      <c r="H14" s="118">
        <v>766900</v>
      </c>
      <c r="I14" s="118">
        <v>964000</v>
      </c>
      <c r="J14" s="118">
        <v>607600</v>
      </c>
      <c r="K14" s="118">
        <v>642100</v>
      </c>
      <c r="L14" s="118">
        <v>946100</v>
      </c>
      <c r="M14" s="118">
        <v>811700</v>
      </c>
      <c r="N14" s="118">
        <v>896300</v>
      </c>
      <c r="O14" s="118">
        <v>958100</v>
      </c>
      <c r="P14" s="119">
        <v>529700</v>
      </c>
      <c r="Q14" s="120">
        <v>8125200</v>
      </c>
      <c r="R14" s="121">
        <v>1.110458819475213</v>
      </c>
      <c r="S14" s="138"/>
    </row>
    <row r="15" spans="2:19" ht="16.5" customHeight="1">
      <c r="B15" s="123" t="s">
        <v>132</v>
      </c>
      <c r="C15" s="124" t="s">
        <v>156</v>
      </c>
      <c r="D15" s="125">
        <v>315200</v>
      </c>
      <c r="E15" s="126">
        <v>16400</v>
      </c>
      <c r="F15" s="127">
        <v>16400</v>
      </c>
      <c r="G15" s="127">
        <v>25600</v>
      </c>
      <c r="H15" s="127">
        <v>30400</v>
      </c>
      <c r="I15" s="127">
        <v>35600</v>
      </c>
      <c r="J15" s="127">
        <v>30700</v>
      </c>
      <c r="K15" s="127">
        <v>29500</v>
      </c>
      <c r="L15" s="127">
        <v>39000</v>
      </c>
      <c r="M15" s="127">
        <v>23800</v>
      </c>
      <c r="N15" s="127">
        <v>24100</v>
      </c>
      <c r="O15" s="127">
        <v>22600</v>
      </c>
      <c r="P15" s="128">
        <v>21100</v>
      </c>
      <c r="Q15" s="129">
        <v>295200</v>
      </c>
      <c r="R15" s="130">
        <v>1.067750677506775</v>
      </c>
      <c r="S15" s="138"/>
    </row>
    <row r="16" spans="2:19" ht="16.5" customHeight="1">
      <c r="B16" s="110"/>
      <c r="C16" s="131" t="s">
        <v>157</v>
      </c>
      <c r="D16" s="132">
        <v>9337900</v>
      </c>
      <c r="E16" s="133">
        <v>741300</v>
      </c>
      <c r="F16" s="134">
        <v>485000</v>
      </c>
      <c r="G16" s="134">
        <v>732300</v>
      </c>
      <c r="H16" s="134">
        <v>797300</v>
      </c>
      <c r="I16" s="134">
        <v>999600</v>
      </c>
      <c r="J16" s="134">
        <v>638300</v>
      </c>
      <c r="K16" s="134">
        <v>671600</v>
      </c>
      <c r="L16" s="134">
        <v>985100</v>
      </c>
      <c r="M16" s="134">
        <v>835500</v>
      </c>
      <c r="N16" s="134">
        <v>920400</v>
      </c>
      <c r="O16" s="134">
        <v>980700</v>
      </c>
      <c r="P16" s="135">
        <v>550800</v>
      </c>
      <c r="Q16" s="136">
        <v>8420400</v>
      </c>
      <c r="R16" s="137">
        <v>1.108961569521638</v>
      </c>
      <c r="S16" s="138"/>
    </row>
    <row r="17" spans="2:19" ht="16.5" customHeight="1">
      <c r="B17" s="104"/>
      <c r="C17" s="116" t="s">
        <v>146</v>
      </c>
      <c r="D17" s="117">
        <v>5287600</v>
      </c>
      <c r="E17" s="117">
        <v>879900</v>
      </c>
      <c r="F17" s="118">
        <v>268000</v>
      </c>
      <c r="G17" s="118">
        <v>321700</v>
      </c>
      <c r="H17" s="118">
        <v>474100</v>
      </c>
      <c r="I17" s="118">
        <v>393000</v>
      </c>
      <c r="J17" s="118">
        <v>295800</v>
      </c>
      <c r="K17" s="118">
        <v>449500</v>
      </c>
      <c r="L17" s="118">
        <v>568000</v>
      </c>
      <c r="M17" s="118">
        <v>315900</v>
      </c>
      <c r="N17" s="118">
        <v>488000</v>
      </c>
      <c r="O17" s="118">
        <v>598300</v>
      </c>
      <c r="P17" s="119">
        <v>235400</v>
      </c>
      <c r="Q17" s="120">
        <v>5257600</v>
      </c>
      <c r="R17" s="121">
        <v>1.0057060255629946</v>
      </c>
      <c r="S17" s="138"/>
    </row>
    <row r="18" spans="2:19" ht="16.5" customHeight="1">
      <c r="B18" s="123" t="s">
        <v>133</v>
      </c>
      <c r="C18" s="124" t="s">
        <v>156</v>
      </c>
      <c r="D18" s="125">
        <v>415900</v>
      </c>
      <c r="E18" s="126">
        <v>22200</v>
      </c>
      <c r="F18" s="127">
        <v>22500</v>
      </c>
      <c r="G18" s="127">
        <v>35100</v>
      </c>
      <c r="H18" s="127">
        <v>37800</v>
      </c>
      <c r="I18" s="127">
        <v>37100</v>
      </c>
      <c r="J18" s="127">
        <v>31100</v>
      </c>
      <c r="K18" s="127">
        <v>36800</v>
      </c>
      <c r="L18" s="127">
        <v>49000</v>
      </c>
      <c r="M18" s="127">
        <v>34200</v>
      </c>
      <c r="N18" s="127">
        <v>39400</v>
      </c>
      <c r="O18" s="127">
        <v>39900</v>
      </c>
      <c r="P18" s="128">
        <v>30800</v>
      </c>
      <c r="Q18" s="129">
        <v>382300</v>
      </c>
      <c r="R18" s="130">
        <v>1.087889092335862</v>
      </c>
      <c r="S18" s="138"/>
    </row>
    <row r="19" spans="2:19" ht="16.5" customHeight="1">
      <c r="B19" s="110"/>
      <c r="C19" s="131" t="s">
        <v>157</v>
      </c>
      <c r="D19" s="132">
        <v>5703500</v>
      </c>
      <c r="E19" s="133">
        <v>902100</v>
      </c>
      <c r="F19" s="134">
        <v>290500</v>
      </c>
      <c r="G19" s="134">
        <v>356800</v>
      </c>
      <c r="H19" s="134">
        <v>511900</v>
      </c>
      <c r="I19" s="134">
        <v>430100</v>
      </c>
      <c r="J19" s="134">
        <v>326900</v>
      </c>
      <c r="K19" s="134">
        <v>486300</v>
      </c>
      <c r="L19" s="134">
        <v>617000</v>
      </c>
      <c r="M19" s="134">
        <v>350100</v>
      </c>
      <c r="N19" s="134">
        <v>527400</v>
      </c>
      <c r="O19" s="134">
        <v>638200</v>
      </c>
      <c r="P19" s="135">
        <v>266200</v>
      </c>
      <c r="Q19" s="136">
        <v>5639900</v>
      </c>
      <c r="R19" s="137">
        <v>1.0112767956878668</v>
      </c>
      <c r="S19" s="138"/>
    </row>
    <row r="20" spans="2:19" ht="16.5" customHeight="1">
      <c r="B20" s="104"/>
      <c r="C20" s="116" t="s">
        <v>146</v>
      </c>
      <c r="D20" s="117">
        <v>8525800</v>
      </c>
      <c r="E20" s="117">
        <v>596600</v>
      </c>
      <c r="F20" s="118">
        <v>530300</v>
      </c>
      <c r="G20" s="118">
        <v>597600</v>
      </c>
      <c r="H20" s="118">
        <v>799600</v>
      </c>
      <c r="I20" s="118">
        <v>789000</v>
      </c>
      <c r="J20" s="118">
        <v>544600</v>
      </c>
      <c r="K20" s="118">
        <v>726100</v>
      </c>
      <c r="L20" s="118">
        <v>1175600</v>
      </c>
      <c r="M20" s="118">
        <v>707900</v>
      </c>
      <c r="N20" s="118">
        <v>901700</v>
      </c>
      <c r="O20" s="118">
        <v>718000</v>
      </c>
      <c r="P20" s="119">
        <v>438800</v>
      </c>
      <c r="Q20" s="120">
        <v>7809600</v>
      </c>
      <c r="R20" s="121">
        <v>1.0917076418766647</v>
      </c>
      <c r="S20" s="138"/>
    </row>
    <row r="21" spans="2:19" ht="16.5" customHeight="1">
      <c r="B21" s="123" t="s">
        <v>134</v>
      </c>
      <c r="C21" s="124" t="s">
        <v>156</v>
      </c>
      <c r="D21" s="125">
        <v>660400</v>
      </c>
      <c r="E21" s="126">
        <v>36000</v>
      </c>
      <c r="F21" s="127">
        <v>35600</v>
      </c>
      <c r="G21" s="127">
        <v>57000</v>
      </c>
      <c r="H21" s="127">
        <v>60000</v>
      </c>
      <c r="I21" s="127">
        <v>59600</v>
      </c>
      <c r="J21" s="127">
        <v>46100</v>
      </c>
      <c r="K21" s="127">
        <v>58200</v>
      </c>
      <c r="L21" s="127">
        <v>89000</v>
      </c>
      <c r="M21" s="127">
        <v>49900</v>
      </c>
      <c r="N21" s="127">
        <v>59100</v>
      </c>
      <c r="O21" s="127">
        <v>60600</v>
      </c>
      <c r="P21" s="128">
        <v>49300</v>
      </c>
      <c r="Q21" s="129">
        <v>678900</v>
      </c>
      <c r="R21" s="130">
        <v>0.9727500368242745</v>
      </c>
      <c r="S21" s="138"/>
    </row>
    <row r="22" spans="2:19" ht="16.5" customHeight="1">
      <c r="B22" s="110"/>
      <c r="C22" s="131" t="s">
        <v>157</v>
      </c>
      <c r="D22" s="132">
        <v>9186200</v>
      </c>
      <c r="E22" s="133">
        <v>632600</v>
      </c>
      <c r="F22" s="134">
        <v>565900</v>
      </c>
      <c r="G22" s="134">
        <v>654600</v>
      </c>
      <c r="H22" s="134">
        <v>859600</v>
      </c>
      <c r="I22" s="134">
        <v>848600</v>
      </c>
      <c r="J22" s="134">
        <v>590700</v>
      </c>
      <c r="K22" s="134">
        <v>784300</v>
      </c>
      <c r="L22" s="134">
        <v>1264600</v>
      </c>
      <c r="M22" s="134">
        <v>757800</v>
      </c>
      <c r="N22" s="134">
        <v>960800</v>
      </c>
      <c r="O22" s="134">
        <v>778600</v>
      </c>
      <c r="P22" s="135">
        <v>488100</v>
      </c>
      <c r="Q22" s="136">
        <v>8488500</v>
      </c>
      <c r="R22" s="137">
        <v>1.0821935559875124</v>
      </c>
      <c r="S22" s="138"/>
    </row>
    <row r="23" spans="2:19" ht="16.5" customHeight="1">
      <c r="B23" s="104"/>
      <c r="C23" s="116" t="s">
        <v>146</v>
      </c>
      <c r="D23" s="117">
        <v>3554400</v>
      </c>
      <c r="E23" s="117">
        <v>234000</v>
      </c>
      <c r="F23" s="118">
        <v>179300</v>
      </c>
      <c r="G23" s="118">
        <v>227400</v>
      </c>
      <c r="H23" s="118">
        <v>406700</v>
      </c>
      <c r="I23" s="118">
        <v>378000</v>
      </c>
      <c r="J23" s="118">
        <v>237700</v>
      </c>
      <c r="K23" s="118">
        <v>360100</v>
      </c>
      <c r="L23" s="118">
        <v>416000</v>
      </c>
      <c r="M23" s="118">
        <v>305600</v>
      </c>
      <c r="N23" s="118">
        <v>318600</v>
      </c>
      <c r="O23" s="118">
        <v>298400</v>
      </c>
      <c r="P23" s="119">
        <v>192600</v>
      </c>
      <c r="Q23" s="120">
        <v>3754700</v>
      </c>
      <c r="R23" s="121">
        <v>0.946653527578768</v>
      </c>
      <c r="S23" s="138"/>
    </row>
    <row r="24" spans="2:19" ht="16.5" customHeight="1">
      <c r="B24" s="123" t="s">
        <v>159</v>
      </c>
      <c r="C24" s="124" t="s">
        <v>156</v>
      </c>
      <c r="D24" s="125">
        <v>329100</v>
      </c>
      <c r="E24" s="126">
        <v>6300</v>
      </c>
      <c r="F24" s="127">
        <v>6300</v>
      </c>
      <c r="G24" s="127">
        <v>14200</v>
      </c>
      <c r="H24" s="127">
        <v>23100</v>
      </c>
      <c r="I24" s="127">
        <v>42300</v>
      </c>
      <c r="J24" s="127">
        <v>24000</v>
      </c>
      <c r="K24" s="127">
        <v>49000</v>
      </c>
      <c r="L24" s="127">
        <v>76900</v>
      </c>
      <c r="M24" s="127">
        <v>38300</v>
      </c>
      <c r="N24" s="127">
        <v>26300</v>
      </c>
      <c r="O24" s="127">
        <v>13900</v>
      </c>
      <c r="P24" s="128">
        <v>8500</v>
      </c>
      <c r="Q24" s="129">
        <v>400000</v>
      </c>
      <c r="R24" s="130">
        <v>0.82275</v>
      </c>
      <c r="S24" s="138"/>
    </row>
    <row r="25" spans="2:19" ht="16.5" customHeight="1">
      <c r="B25" s="110"/>
      <c r="C25" s="131" t="s">
        <v>157</v>
      </c>
      <c r="D25" s="132">
        <v>3883500</v>
      </c>
      <c r="E25" s="133">
        <v>240300</v>
      </c>
      <c r="F25" s="134">
        <v>185600</v>
      </c>
      <c r="G25" s="134">
        <v>241600</v>
      </c>
      <c r="H25" s="134">
        <v>429800</v>
      </c>
      <c r="I25" s="134">
        <v>420300</v>
      </c>
      <c r="J25" s="134">
        <v>261700</v>
      </c>
      <c r="K25" s="134">
        <v>409100</v>
      </c>
      <c r="L25" s="134">
        <v>492900</v>
      </c>
      <c r="M25" s="134">
        <v>343900</v>
      </c>
      <c r="N25" s="134">
        <v>344900</v>
      </c>
      <c r="O25" s="134">
        <v>312300</v>
      </c>
      <c r="P25" s="135">
        <v>201100</v>
      </c>
      <c r="Q25" s="136">
        <v>4154700</v>
      </c>
      <c r="R25" s="137">
        <v>0.9347245288468482</v>
      </c>
      <c r="S25" s="138"/>
    </row>
    <row r="26" spans="2:19" ht="16.5" customHeight="1">
      <c r="B26" s="104"/>
      <c r="C26" s="116" t="s">
        <v>146</v>
      </c>
      <c r="D26" s="117">
        <v>46990000</v>
      </c>
      <c r="E26" s="117">
        <v>4119200</v>
      </c>
      <c r="F26" s="118">
        <v>2433000</v>
      </c>
      <c r="G26" s="118">
        <v>3428900</v>
      </c>
      <c r="H26" s="118">
        <v>4331500</v>
      </c>
      <c r="I26" s="118">
        <v>4475600</v>
      </c>
      <c r="J26" s="118">
        <v>2959500</v>
      </c>
      <c r="K26" s="118">
        <v>3879000</v>
      </c>
      <c r="L26" s="118">
        <v>5562300</v>
      </c>
      <c r="M26" s="118">
        <v>3807600</v>
      </c>
      <c r="N26" s="118">
        <v>4779600</v>
      </c>
      <c r="O26" s="118">
        <v>4635300</v>
      </c>
      <c r="P26" s="140">
        <v>2578500</v>
      </c>
      <c r="Q26" s="120">
        <v>44112400</v>
      </c>
      <c r="R26" s="121">
        <v>1.0652333584207616</v>
      </c>
      <c r="S26" s="138"/>
    </row>
    <row r="27" spans="2:19" ht="16.5" customHeight="1">
      <c r="B27" s="123" t="s">
        <v>160</v>
      </c>
      <c r="C27" s="124" t="s">
        <v>156</v>
      </c>
      <c r="D27" s="125">
        <v>3777300</v>
      </c>
      <c r="E27" s="125">
        <v>214000</v>
      </c>
      <c r="F27" s="127">
        <v>215300</v>
      </c>
      <c r="G27" s="127">
        <v>313200</v>
      </c>
      <c r="H27" s="127">
        <v>347700</v>
      </c>
      <c r="I27" s="127">
        <v>366400</v>
      </c>
      <c r="J27" s="127">
        <v>278700</v>
      </c>
      <c r="K27" s="127">
        <v>341500</v>
      </c>
      <c r="L27" s="127">
        <v>467500</v>
      </c>
      <c r="M27" s="127">
        <v>300400</v>
      </c>
      <c r="N27" s="127">
        <v>334100</v>
      </c>
      <c r="O27" s="127">
        <v>326400</v>
      </c>
      <c r="P27" s="141">
        <v>272100</v>
      </c>
      <c r="Q27" s="142">
        <v>3828800</v>
      </c>
      <c r="R27" s="130">
        <v>0.986549310488926</v>
      </c>
      <c r="S27" s="138"/>
    </row>
    <row r="28" spans="2:19" ht="16.5" customHeight="1">
      <c r="B28" s="110"/>
      <c r="C28" s="131" t="s">
        <v>157</v>
      </c>
      <c r="D28" s="132">
        <v>50767300</v>
      </c>
      <c r="E28" s="132">
        <v>4333200</v>
      </c>
      <c r="F28" s="143">
        <v>2648300</v>
      </c>
      <c r="G28" s="134">
        <v>3742100</v>
      </c>
      <c r="H28" s="134">
        <v>4679200</v>
      </c>
      <c r="I28" s="134">
        <v>4842000</v>
      </c>
      <c r="J28" s="134">
        <v>3238200</v>
      </c>
      <c r="K28" s="134">
        <v>4220540</v>
      </c>
      <c r="L28" s="134">
        <v>6029800</v>
      </c>
      <c r="M28" s="134">
        <v>4108000</v>
      </c>
      <c r="N28" s="134">
        <v>5113700</v>
      </c>
      <c r="O28" s="134">
        <v>4961700</v>
      </c>
      <c r="P28" s="144">
        <v>2850560</v>
      </c>
      <c r="Q28" s="145">
        <v>47941200</v>
      </c>
      <c r="R28" s="137">
        <v>1.0589492962212044</v>
      </c>
      <c r="S28" s="138"/>
    </row>
    <row r="29" spans="2:18" ht="15">
      <c r="B29" s="101"/>
      <c r="C29" s="101"/>
      <c r="D29" s="101"/>
      <c r="E29" s="146"/>
      <c r="F29" s="101"/>
      <c r="G29" s="101"/>
      <c r="H29" s="101"/>
      <c r="I29" s="146"/>
      <c r="J29" s="101"/>
      <c r="K29" s="101"/>
      <c r="L29" s="146"/>
      <c r="M29" s="101"/>
      <c r="N29" s="101"/>
      <c r="O29" s="146"/>
      <c r="P29" s="101"/>
      <c r="Q29" s="101"/>
      <c r="R29" s="101"/>
    </row>
    <row r="30" spans="2:18" ht="15">
      <c r="B30" s="101"/>
      <c r="C30" s="101"/>
      <c r="D30" s="101"/>
      <c r="E30" s="101"/>
      <c r="F30" s="101"/>
      <c r="G30" s="101"/>
      <c r="H30" s="101"/>
      <c r="I30" s="101"/>
      <c r="J30" s="101"/>
      <c r="K30" s="101"/>
      <c r="L30" s="101"/>
      <c r="M30" s="101"/>
      <c r="N30" s="101"/>
      <c r="O30" s="101"/>
      <c r="P30" s="101"/>
      <c r="Q30" s="101"/>
      <c r="R30" s="101"/>
    </row>
    <row r="32" ht="15">
      <c r="F32" s="147"/>
    </row>
    <row r="34" ht="15">
      <c r="H34" s="147"/>
    </row>
  </sheetData>
  <printOptions/>
  <pageMargins left="0.7086614173228347" right="0.7086614173228347" top="0.7480314960629921" bottom="0.7480314960629921"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2017-12-27T07:16:21Z</cp:lastPrinted>
  <dcterms:created xsi:type="dcterms:W3CDTF">2016-01-28T06:28:08Z</dcterms:created>
  <dcterms:modified xsi:type="dcterms:W3CDTF">2017-12-27T07:17:06Z</dcterms:modified>
  <cp:category/>
  <cp:version/>
  <cp:contentType/>
  <cp:contentStatus/>
</cp:coreProperties>
</file>