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65431" windowWidth="7590" windowHeight="8325" activeTab="0"/>
  </bookViews>
  <sheets>
    <sheet name="H26印刷①" sheetId="1" r:id="rId1"/>
    <sheet name="H26印刷②" sheetId="2" r:id="rId2"/>
  </sheets>
  <definedNames>
    <definedName name="_xlnm.Print_Area" localSheetId="0">'H26印刷①'!$A$1:$AT$27</definedName>
  </definedNames>
  <calcPr fullCalcOnLoad="1"/>
</workbook>
</file>

<file path=xl/sharedStrings.xml><?xml version="1.0" encoding="utf-8"?>
<sst xmlns="http://schemas.openxmlformats.org/spreadsheetml/2006/main" count="196" uniqueCount="60">
  <si>
    <t>受診者数</t>
  </si>
  <si>
    <t>う歯有病者数</t>
  </si>
  <si>
    <t>処置完了者数</t>
  </si>
  <si>
    <t>処置う歯総数</t>
  </si>
  <si>
    <t>喪失歯総数</t>
  </si>
  <si>
    <t>う歯数総本数</t>
  </si>
  <si>
    <t>要観察歯数</t>
  </si>
  <si>
    <t>歯垢の状態</t>
  </si>
  <si>
    <t>歯肉の状態</t>
  </si>
  <si>
    <t>要観察</t>
  </si>
  <si>
    <t>要観察（％）</t>
  </si>
  <si>
    <t>要診断</t>
  </si>
  <si>
    <t>要診断（％）</t>
  </si>
  <si>
    <t>若干の付着</t>
  </si>
  <si>
    <t>若干の付着（％）</t>
  </si>
  <si>
    <t>相当の付着</t>
  </si>
  <si>
    <t>相当の付着（％）</t>
  </si>
  <si>
    <t>男</t>
  </si>
  <si>
    <t>女</t>
  </si>
  <si>
    <t>計</t>
  </si>
  <si>
    <t>彦根市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</si>
  <si>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</si>
  <si>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</si>
  <si>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</si>
  <si>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</si>
  <si>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</si>
  <si>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</si>
  <si>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</si>
  <si>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</si>
  <si>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国立</t>
  </si>
  <si>
    <t>大津市</t>
  </si>
  <si>
    <t>長浜市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</si>
  <si>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</si>
  <si>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</si>
  <si>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</si>
  <si>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</si>
  <si>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</si>
  <si>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</si>
  <si>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</si>
  <si>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</si>
  <si>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県立計</t>
  </si>
  <si>
    <t>私立計</t>
  </si>
  <si>
    <t>有所見者率(%)</t>
  </si>
  <si>
    <t>総　　計</t>
  </si>
  <si>
    <t>男</t>
  </si>
  <si>
    <t>市町</t>
  </si>
  <si>
    <t>市町計</t>
  </si>
  <si>
    <t>要観察（％）</t>
  </si>
  <si>
    <t>養護学校等計</t>
  </si>
  <si>
    <t>未処置う歯総数</t>
  </si>
  <si>
    <t>一人平均
未処置う歯数</t>
  </si>
  <si>
    <t>一人平均
処置う歯数</t>
  </si>
  <si>
    <t>一人平均
要観察歯数</t>
  </si>
  <si>
    <t>一人平均
う歯数</t>
  </si>
  <si>
    <t>一人平均
喪失歯数</t>
  </si>
  <si>
    <t>処置完了者率
（％）</t>
  </si>
  <si>
    <t>う歯有病者率
（％）</t>
  </si>
  <si>
    <t>国立</t>
  </si>
  <si>
    <t>歯列・咬合</t>
  </si>
  <si>
    <t>顎関節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</si>
</sst>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.0"/>
    <numFmt numFmtId="177" formatCode="0.0"/>
    <numFmt numFmtId="178" formatCode="#,##0.0;[Red]\-#,##0.0"/>
    <numFmt numFmtId="179" formatCode="#,##0_);[Red]\(#,##0\)"/>
    <numFmt numFmtId="180" formatCode="0_);[Red]\(0\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_);[Red]\(0.0\)"/>
    <numFmt numFmtId="187" formatCode="0.00_);[Red]\(0.00\)"/>
    <numFmt numFmtId="188" formatCode="#,##0_ "/>
    <numFmt numFmtId="189" formatCode="#,##0.0_);[Red]\(#,##0.0\)"/>
    <numFmt numFmtId="190" formatCode="#,##0.00_);[Red]\(#,##0.00\)"/>
    <numFmt numFmtId="191" formatCode="0_ "/>
    <numFmt numFmtId="192" formatCode="0.0_ "/>
    <numFmt numFmtId="193" formatCode="#,##0_ ;[Red]\-#,##0\ "/>
    <numFmt numFmtId="194" formatCode="0.00_ "/>
    <numFmt numFmtId="195" formatCode="0.00000000"/>
    <numFmt numFmtId="196" formatCode="#,##0.0"/>
    <numFmt numFmtId="197" formatCode="#,##0.0_ "/>
    <numFmt numFmtId="198" formatCode="0.000_ "/>
    <numFmt numFmtId="199" formatCode="0.0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</numFmts>
  <fonts count="4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6"/>
      <name val="ＭＳ ゴシック"/>
      <family val="3"/>
    </font>
    <font>
      <u val="single"/>
      <sz val="18"/>
      <color indexed="12"/>
      <name val="Osaka"/>
      <family val="3"/>
    </font>
    <font>
      <u val="single"/>
      <sz val="18"/>
      <color indexed="36"/>
      <name val="Osaka"/>
      <family val="3"/>
    </font>
    <font>
      <sz val="5"/>
      <name val="Osaka"/>
      <family val="3"/>
    </font>
    <font>
      <sz val="5"/>
      <color indexed="8"/>
      <name val="Osaka"/>
      <family val="3"/>
    </font>
    <font>
      <sz val="9"/>
      <name val="Osaka"/>
      <family val="3"/>
    </font>
    <font>
      <sz val="7"/>
      <name val="Osaka"/>
      <family val="3"/>
    </font>
    <font>
      <sz val="7"/>
      <color indexed="8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8" fillId="0" borderId="0" xfId="0" applyNumberFormat="1" applyFont="1" applyFill="1" applyAlignment="1">
      <alignment vertical="center"/>
    </xf>
    <xf numFmtId="38" fontId="8" fillId="0" borderId="10" xfId="49" applyFont="1" applyFill="1" applyBorder="1" applyAlignment="1">
      <alignment horizontal="centerContinuous" vertical="center" shrinkToFit="1"/>
    </xf>
    <xf numFmtId="0" fontId="8" fillId="0" borderId="0" xfId="0" applyNumberFormat="1" applyFont="1" applyFill="1" applyAlignment="1">
      <alignment vertical="center" shrinkToFit="1"/>
    </xf>
    <xf numFmtId="0" fontId="8" fillId="0" borderId="11" xfId="0" applyNumberFormat="1" applyFont="1" applyFill="1" applyBorder="1" applyAlignment="1">
      <alignment horizontal="center" vertical="center" shrinkToFit="1"/>
    </xf>
    <xf numFmtId="38" fontId="8" fillId="0" borderId="12" xfId="49" applyFont="1" applyFill="1" applyBorder="1" applyAlignment="1">
      <alignment horizontal="center" vertical="center"/>
    </xf>
    <xf numFmtId="38" fontId="8" fillId="0" borderId="13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0" fontId="9" fillId="0" borderId="15" xfId="61" applyNumberFormat="1" applyFont="1" applyFill="1" applyBorder="1" applyAlignment="1">
      <alignment horizontal="left" vertical="center" shrinkToFit="1"/>
      <protection/>
    </xf>
    <xf numFmtId="0" fontId="9" fillId="0" borderId="16" xfId="61" applyNumberFormat="1" applyFont="1" applyFill="1" applyBorder="1" applyAlignment="1">
      <alignment horizontal="left" vertical="center" shrinkToFit="1"/>
      <protection/>
    </xf>
    <xf numFmtId="0" fontId="8" fillId="0" borderId="16" xfId="0" applyNumberFormat="1" applyFont="1" applyFill="1" applyBorder="1" applyAlignment="1">
      <alignment horizontal="left" vertical="center" shrinkToFit="1"/>
    </xf>
    <xf numFmtId="0" fontId="8" fillId="0" borderId="17" xfId="0" applyNumberFormat="1" applyFont="1" applyFill="1" applyBorder="1" applyAlignment="1">
      <alignment horizontal="left" vertical="center" shrinkToFit="1"/>
    </xf>
    <xf numFmtId="0" fontId="8" fillId="0" borderId="18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Alignment="1">
      <alignment horizontal="left" vertical="center" shrinkToFit="1"/>
    </xf>
    <xf numFmtId="38" fontId="8" fillId="0" borderId="0" xfId="49" applyFont="1" applyFill="1" applyAlignment="1">
      <alignment vertical="center"/>
    </xf>
    <xf numFmtId="0" fontId="8" fillId="0" borderId="0" xfId="49" applyNumberFormat="1" applyFont="1" applyFill="1" applyAlignment="1">
      <alignment vertical="center"/>
    </xf>
    <xf numFmtId="0" fontId="9" fillId="0" borderId="19" xfId="49" applyNumberFormat="1" applyFont="1" applyFill="1" applyBorder="1" applyAlignment="1">
      <alignment vertical="center" shrinkToFit="1"/>
    </xf>
    <xf numFmtId="0" fontId="9" fillId="0" borderId="20" xfId="49" applyNumberFormat="1" applyFont="1" applyFill="1" applyBorder="1" applyAlignment="1">
      <alignment vertical="center" shrinkToFit="1"/>
    </xf>
    <xf numFmtId="0" fontId="8" fillId="0" borderId="20" xfId="49" applyNumberFormat="1" applyFont="1" applyFill="1" applyBorder="1" applyAlignment="1">
      <alignment shrinkToFit="1"/>
    </xf>
    <xf numFmtId="0" fontId="8" fillId="0" borderId="0" xfId="49" applyNumberFormat="1" applyFont="1" applyFill="1" applyAlignment="1">
      <alignment vertical="center" shrinkToFit="1"/>
    </xf>
    <xf numFmtId="0" fontId="8" fillId="0" borderId="20" xfId="49" applyNumberFormat="1" applyFont="1" applyFill="1" applyBorder="1" applyAlignment="1">
      <alignment vertical="center" shrinkToFit="1"/>
    </xf>
    <xf numFmtId="0" fontId="8" fillId="0" borderId="14" xfId="49" applyNumberFormat="1" applyFont="1" applyFill="1" applyBorder="1" applyAlignment="1">
      <alignment vertical="center" shrinkToFit="1"/>
    </xf>
    <xf numFmtId="0" fontId="8" fillId="0" borderId="21" xfId="49" applyNumberFormat="1" applyFont="1" applyFill="1" applyBorder="1" applyAlignment="1">
      <alignment horizontal="center" vertical="center"/>
    </xf>
    <xf numFmtId="0" fontId="8" fillId="0" borderId="21" xfId="49" applyNumberFormat="1" applyFont="1" applyFill="1" applyBorder="1" applyAlignment="1">
      <alignment horizontal="center" vertical="center" shrinkToFit="1"/>
    </xf>
    <xf numFmtId="0" fontId="8" fillId="0" borderId="22" xfId="49" applyNumberFormat="1" applyFont="1" applyFill="1" applyBorder="1" applyAlignment="1">
      <alignment horizontal="center" vertical="center" shrinkToFit="1"/>
    </xf>
    <xf numFmtId="38" fontId="10" fillId="0" borderId="14" xfId="49" applyFont="1" applyFill="1" applyBorder="1" applyAlignment="1">
      <alignment horizontal="center" vertical="center"/>
    </xf>
    <xf numFmtId="38" fontId="10" fillId="0" borderId="13" xfId="49" applyFont="1" applyFill="1" applyBorder="1" applyAlignment="1">
      <alignment horizontal="center" vertical="center"/>
    </xf>
    <xf numFmtId="38" fontId="10" fillId="0" borderId="23" xfId="49" applyFont="1" applyFill="1" applyBorder="1" applyAlignment="1">
      <alignment horizontal="center" vertical="center"/>
    </xf>
    <xf numFmtId="0" fontId="10" fillId="0" borderId="14" xfId="49" applyNumberFormat="1" applyFont="1" applyFill="1" applyBorder="1" applyAlignment="1">
      <alignment horizontal="center" vertical="center"/>
    </xf>
    <xf numFmtId="0" fontId="10" fillId="0" borderId="13" xfId="49" applyNumberFormat="1" applyFont="1" applyFill="1" applyBorder="1" applyAlignment="1">
      <alignment horizontal="center" vertical="center"/>
    </xf>
    <xf numFmtId="0" fontId="10" fillId="0" borderId="23" xfId="49" applyNumberFormat="1" applyFont="1" applyFill="1" applyBorder="1" applyAlignment="1">
      <alignment horizontal="center" vertical="center"/>
    </xf>
    <xf numFmtId="38" fontId="11" fillId="0" borderId="19" xfId="49" applyFont="1" applyFill="1" applyBorder="1" applyAlignment="1">
      <alignment vertical="center" shrinkToFit="1"/>
    </xf>
    <xf numFmtId="38" fontId="11" fillId="0" borderId="24" xfId="49" applyFont="1" applyFill="1" applyBorder="1" applyAlignment="1">
      <alignment vertical="center" shrinkToFit="1"/>
    </xf>
    <xf numFmtId="38" fontId="11" fillId="0" borderId="25" xfId="49" applyFont="1" applyFill="1" applyBorder="1" applyAlignment="1">
      <alignment vertical="center" shrinkToFit="1"/>
    </xf>
    <xf numFmtId="38" fontId="11" fillId="0" borderId="26" xfId="49" applyFont="1" applyFill="1" applyBorder="1" applyAlignment="1">
      <alignment vertical="center" shrinkToFit="1"/>
    </xf>
    <xf numFmtId="0" fontId="11" fillId="0" borderId="26" xfId="49" applyNumberFormat="1" applyFont="1" applyFill="1" applyBorder="1" applyAlignment="1">
      <alignment vertical="center" shrinkToFit="1"/>
    </xf>
    <xf numFmtId="0" fontId="11" fillId="0" borderId="24" xfId="49" applyNumberFormat="1" applyFont="1" applyFill="1" applyBorder="1" applyAlignment="1">
      <alignment vertical="center" shrinkToFit="1"/>
    </xf>
    <xf numFmtId="0" fontId="11" fillId="0" borderId="25" xfId="49" applyNumberFormat="1" applyFont="1" applyFill="1" applyBorder="1" applyAlignment="1">
      <alignment vertical="center" shrinkToFit="1"/>
    </xf>
    <xf numFmtId="38" fontId="11" fillId="0" borderId="20" xfId="49" applyFont="1" applyFill="1" applyBorder="1" applyAlignment="1">
      <alignment vertical="center" shrinkToFit="1"/>
    </xf>
    <xf numFmtId="38" fontId="11" fillId="0" borderId="10" xfId="49" applyFont="1" applyFill="1" applyBorder="1" applyAlignment="1">
      <alignment vertical="center" shrinkToFit="1"/>
    </xf>
    <xf numFmtId="38" fontId="11" fillId="0" borderId="27" xfId="49" applyFont="1" applyFill="1" applyBorder="1" applyAlignment="1">
      <alignment vertical="center" shrinkToFit="1"/>
    </xf>
    <xf numFmtId="38" fontId="11" fillId="0" borderId="28" xfId="49" applyFont="1" applyFill="1" applyBorder="1" applyAlignment="1">
      <alignment vertical="center" shrinkToFit="1"/>
    </xf>
    <xf numFmtId="0" fontId="11" fillId="0" borderId="28" xfId="49" applyNumberFormat="1" applyFont="1" applyFill="1" applyBorder="1" applyAlignment="1">
      <alignment vertical="center" shrinkToFit="1"/>
    </xf>
    <xf numFmtId="0" fontId="11" fillId="0" borderId="10" xfId="49" applyNumberFormat="1" applyFont="1" applyFill="1" applyBorder="1" applyAlignment="1">
      <alignment vertical="center" shrinkToFit="1"/>
    </xf>
    <xf numFmtId="0" fontId="11" fillId="0" borderId="27" xfId="49" applyNumberFormat="1" applyFont="1" applyFill="1" applyBorder="1" applyAlignment="1">
      <alignment vertical="center" shrinkToFit="1"/>
    </xf>
    <xf numFmtId="38" fontId="11" fillId="0" borderId="14" xfId="49" applyFont="1" applyFill="1" applyBorder="1" applyAlignment="1">
      <alignment vertical="center" shrinkToFit="1"/>
    </xf>
    <xf numFmtId="38" fontId="11" fillId="0" borderId="13" xfId="49" applyFont="1" applyFill="1" applyBorder="1" applyAlignment="1">
      <alignment vertical="center" shrinkToFit="1"/>
    </xf>
    <xf numFmtId="38" fontId="11" fillId="0" borderId="23" xfId="49" applyFont="1" applyFill="1" applyBorder="1" applyAlignment="1">
      <alignment vertical="center" shrinkToFit="1"/>
    </xf>
    <xf numFmtId="38" fontId="11" fillId="0" borderId="12" xfId="49" applyFont="1" applyFill="1" applyBorder="1" applyAlignment="1">
      <alignment vertical="center" shrinkToFit="1"/>
    </xf>
    <xf numFmtId="0" fontId="11" fillId="0" borderId="12" xfId="49" applyNumberFormat="1" applyFont="1" applyFill="1" applyBorder="1" applyAlignment="1">
      <alignment vertical="center" shrinkToFit="1"/>
    </xf>
    <xf numFmtId="0" fontId="11" fillId="0" borderId="13" xfId="49" applyNumberFormat="1" applyFont="1" applyFill="1" applyBorder="1" applyAlignment="1">
      <alignment vertical="center" shrinkToFit="1"/>
    </xf>
    <xf numFmtId="0" fontId="11" fillId="0" borderId="23" xfId="49" applyNumberFormat="1" applyFont="1" applyFill="1" applyBorder="1" applyAlignment="1">
      <alignment vertical="center" shrinkToFit="1"/>
    </xf>
    <xf numFmtId="38" fontId="11" fillId="0" borderId="29" xfId="49" applyFont="1" applyFill="1" applyBorder="1" applyAlignment="1">
      <alignment vertical="center" shrinkToFit="1"/>
    </xf>
    <xf numFmtId="38" fontId="11" fillId="0" borderId="30" xfId="49" applyFont="1" applyFill="1" applyBorder="1" applyAlignment="1">
      <alignment vertical="center" shrinkToFit="1"/>
    </xf>
    <xf numFmtId="38" fontId="11" fillId="0" borderId="31" xfId="49" applyFont="1" applyFill="1" applyBorder="1" applyAlignment="1">
      <alignment vertical="center" shrinkToFit="1"/>
    </xf>
    <xf numFmtId="38" fontId="11" fillId="0" borderId="32" xfId="49" applyFont="1" applyFill="1" applyBorder="1" applyAlignment="1">
      <alignment vertical="center" shrinkToFit="1"/>
    </xf>
    <xf numFmtId="0" fontId="11" fillId="0" borderId="32" xfId="49" applyNumberFormat="1" applyFont="1" applyFill="1" applyBorder="1" applyAlignment="1">
      <alignment vertical="center" shrinkToFit="1"/>
    </xf>
    <xf numFmtId="0" fontId="11" fillId="0" borderId="30" xfId="49" applyNumberFormat="1" applyFont="1" applyFill="1" applyBorder="1" applyAlignment="1">
      <alignment vertical="center" shrinkToFit="1"/>
    </xf>
    <xf numFmtId="0" fontId="11" fillId="0" borderId="31" xfId="49" applyNumberFormat="1" applyFont="1" applyFill="1" applyBorder="1" applyAlignment="1">
      <alignment vertical="center" shrinkToFit="1"/>
    </xf>
    <xf numFmtId="38" fontId="11" fillId="0" borderId="33" xfId="49" applyFont="1" applyFill="1" applyBorder="1" applyAlignment="1">
      <alignment vertical="center" shrinkToFit="1"/>
    </xf>
    <xf numFmtId="38" fontId="11" fillId="0" borderId="34" xfId="49" applyFont="1" applyFill="1" applyBorder="1" applyAlignment="1">
      <alignment vertical="center" shrinkToFit="1"/>
    </xf>
    <xf numFmtId="38" fontId="11" fillId="0" borderId="35" xfId="49" applyFont="1" applyFill="1" applyBorder="1" applyAlignment="1">
      <alignment vertical="center" shrinkToFit="1"/>
    </xf>
    <xf numFmtId="38" fontId="11" fillId="0" borderId="36" xfId="49" applyFont="1" applyFill="1" applyBorder="1" applyAlignment="1">
      <alignment vertical="center" shrinkToFit="1"/>
    </xf>
    <xf numFmtId="0" fontId="11" fillId="0" borderId="36" xfId="49" applyNumberFormat="1" applyFont="1" applyFill="1" applyBorder="1" applyAlignment="1">
      <alignment vertical="center" shrinkToFit="1"/>
    </xf>
    <xf numFmtId="0" fontId="11" fillId="0" borderId="34" xfId="49" applyNumberFormat="1" applyFont="1" applyFill="1" applyBorder="1" applyAlignment="1">
      <alignment vertical="center" shrinkToFit="1"/>
    </xf>
    <xf numFmtId="0" fontId="11" fillId="0" borderId="35" xfId="49" applyNumberFormat="1" applyFont="1" applyFill="1" applyBorder="1" applyAlignment="1">
      <alignment vertical="center" shrinkToFit="1"/>
    </xf>
    <xf numFmtId="38" fontId="11" fillId="0" borderId="26" xfId="49" applyFont="1" applyFill="1" applyBorder="1" applyAlignment="1">
      <alignment vertical="center"/>
    </xf>
    <xf numFmtId="38" fontId="11" fillId="0" borderId="24" xfId="49" applyFont="1" applyFill="1" applyBorder="1" applyAlignment="1">
      <alignment vertical="center"/>
    </xf>
    <xf numFmtId="38" fontId="11" fillId="0" borderId="37" xfId="49" applyFont="1" applyFill="1" applyBorder="1" applyAlignment="1">
      <alignment vertical="center"/>
    </xf>
    <xf numFmtId="38" fontId="12" fillId="0" borderId="26" xfId="49" applyFont="1" applyFill="1" applyBorder="1" applyAlignment="1">
      <alignment vertical="center"/>
    </xf>
    <xf numFmtId="38" fontId="12" fillId="0" borderId="24" xfId="49" applyFont="1" applyFill="1" applyBorder="1" applyAlignment="1">
      <alignment vertical="center"/>
    </xf>
    <xf numFmtId="38" fontId="11" fillId="0" borderId="38" xfId="49" applyFont="1" applyFill="1" applyBorder="1" applyAlignment="1">
      <alignment vertical="center"/>
    </xf>
    <xf numFmtId="38" fontId="11" fillId="0" borderId="28" xfId="49" applyFont="1" applyFill="1" applyBorder="1" applyAlignment="1">
      <alignment vertical="center"/>
    </xf>
    <xf numFmtId="38" fontId="11" fillId="0" borderId="10" xfId="49" applyFont="1" applyFill="1" applyBorder="1" applyAlignment="1">
      <alignment vertical="center"/>
    </xf>
    <xf numFmtId="38" fontId="12" fillId="0" borderId="28" xfId="49" applyFont="1" applyFill="1" applyBorder="1" applyAlignment="1">
      <alignment vertical="center"/>
    </xf>
    <xf numFmtId="38" fontId="12" fillId="0" borderId="10" xfId="49" applyFont="1" applyFill="1" applyBorder="1" applyAlignment="1">
      <alignment vertical="center"/>
    </xf>
    <xf numFmtId="38" fontId="11" fillId="0" borderId="39" xfId="49" applyFont="1" applyFill="1" applyBorder="1" applyAlignment="1">
      <alignment vertical="center"/>
    </xf>
    <xf numFmtId="38" fontId="11" fillId="0" borderId="12" xfId="49" applyFont="1" applyFill="1" applyBorder="1" applyAlignment="1">
      <alignment vertical="center"/>
    </xf>
    <xf numFmtId="38" fontId="11" fillId="0" borderId="13" xfId="49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38" fontId="12" fillId="0" borderId="13" xfId="49" applyFont="1" applyFill="1" applyBorder="1" applyAlignment="1">
      <alignment vertical="center"/>
    </xf>
    <xf numFmtId="38" fontId="12" fillId="0" borderId="32" xfId="49" applyFont="1" applyFill="1" applyBorder="1" applyAlignment="1">
      <alignment vertical="center" shrinkToFit="1"/>
    </xf>
    <xf numFmtId="38" fontId="12" fillId="0" borderId="30" xfId="49" applyFont="1" applyFill="1" applyBorder="1" applyAlignment="1">
      <alignment vertical="center" shrinkToFit="1"/>
    </xf>
    <xf numFmtId="192" fontId="11" fillId="0" borderId="30" xfId="49" applyNumberFormat="1" applyFont="1" applyFill="1" applyBorder="1" applyAlignment="1">
      <alignment vertical="center" shrinkToFit="1"/>
    </xf>
    <xf numFmtId="38" fontId="11" fillId="0" borderId="36" xfId="49" applyFont="1" applyFill="1" applyBorder="1" applyAlignment="1">
      <alignment vertical="center"/>
    </xf>
    <xf numFmtId="38" fontId="11" fillId="0" borderId="34" xfId="49" applyFont="1" applyFill="1" applyBorder="1" applyAlignment="1">
      <alignment vertical="center"/>
    </xf>
    <xf numFmtId="38" fontId="12" fillId="0" borderId="36" xfId="49" applyFont="1" applyFill="1" applyBorder="1" applyAlignment="1">
      <alignment vertical="center"/>
    </xf>
    <xf numFmtId="38" fontId="12" fillId="0" borderId="34" xfId="49" applyFont="1" applyFill="1" applyBorder="1" applyAlignment="1">
      <alignment vertical="center"/>
    </xf>
    <xf numFmtId="194" fontId="10" fillId="0" borderId="14" xfId="49" applyNumberFormat="1" applyFont="1" applyFill="1" applyBorder="1" applyAlignment="1">
      <alignment horizontal="center" vertical="center"/>
    </xf>
    <xf numFmtId="194" fontId="10" fillId="0" borderId="13" xfId="49" applyNumberFormat="1" applyFont="1" applyFill="1" applyBorder="1" applyAlignment="1">
      <alignment horizontal="center" vertical="center"/>
    </xf>
    <xf numFmtId="194" fontId="10" fillId="0" borderId="23" xfId="49" applyNumberFormat="1" applyFont="1" applyFill="1" applyBorder="1" applyAlignment="1">
      <alignment horizontal="center" vertical="center"/>
    </xf>
    <xf numFmtId="194" fontId="11" fillId="0" borderId="26" xfId="49" applyNumberFormat="1" applyFont="1" applyFill="1" applyBorder="1" applyAlignment="1">
      <alignment vertical="center" shrinkToFit="1"/>
    </xf>
    <xf numFmtId="194" fontId="11" fillId="0" borderId="24" xfId="49" applyNumberFormat="1" applyFont="1" applyFill="1" applyBorder="1" applyAlignment="1">
      <alignment vertical="center" shrinkToFit="1"/>
    </xf>
    <xf numFmtId="194" fontId="11" fillId="0" borderId="25" xfId="49" applyNumberFormat="1" applyFont="1" applyFill="1" applyBorder="1" applyAlignment="1">
      <alignment vertical="center" shrinkToFit="1"/>
    </xf>
    <xf numFmtId="194" fontId="11" fillId="0" borderId="28" xfId="49" applyNumberFormat="1" applyFont="1" applyFill="1" applyBorder="1" applyAlignment="1">
      <alignment vertical="center" shrinkToFit="1"/>
    </xf>
    <xf numFmtId="194" fontId="11" fillId="0" borderId="10" xfId="49" applyNumberFormat="1" applyFont="1" applyFill="1" applyBorder="1" applyAlignment="1">
      <alignment vertical="center" shrinkToFit="1"/>
    </xf>
    <xf numFmtId="194" fontId="11" fillId="0" borderId="27" xfId="49" applyNumberFormat="1" applyFont="1" applyFill="1" applyBorder="1" applyAlignment="1">
      <alignment vertical="center" shrinkToFit="1"/>
    </xf>
    <xf numFmtId="194" fontId="11" fillId="0" borderId="12" xfId="49" applyNumberFormat="1" applyFont="1" applyFill="1" applyBorder="1" applyAlignment="1">
      <alignment vertical="center" shrinkToFit="1"/>
    </xf>
    <xf numFmtId="194" fontId="11" fillId="0" borderId="13" xfId="49" applyNumberFormat="1" applyFont="1" applyFill="1" applyBorder="1" applyAlignment="1">
      <alignment vertical="center" shrinkToFit="1"/>
    </xf>
    <xf numFmtId="194" fontId="11" fillId="0" borderId="23" xfId="49" applyNumberFormat="1" applyFont="1" applyFill="1" applyBorder="1" applyAlignment="1">
      <alignment vertical="center" shrinkToFit="1"/>
    </xf>
    <xf numFmtId="194" fontId="11" fillId="0" borderId="32" xfId="49" applyNumberFormat="1" applyFont="1" applyFill="1" applyBorder="1" applyAlignment="1">
      <alignment vertical="center" shrinkToFit="1"/>
    </xf>
    <xf numFmtId="194" fontId="11" fillId="0" borderId="30" xfId="49" applyNumberFormat="1" applyFont="1" applyFill="1" applyBorder="1" applyAlignment="1">
      <alignment vertical="center" shrinkToFit="1"/>
    </xf>
    <xf numFmtId="194" fontId="11" fillId="0" borderId="31" xfId="49" applyNumberFormat="1" applyFont="1" applyFill="1" applyBorder="1" applyAlignment="1">
      <alignment vertical="center" shrinkToFit="1"/>
    </xf>
    <xf numFmtId="194" fontId="11" fillId="0" borderId="36" xfId="49" applyNumberFormat="1" applyFont="1" applyFill="1" applyBorder="1" applyAlignment="1">
      <alignment vertical="center" shrinkToFit="1"/>
    </xf>
    <xf numFmtId="194" fontId="11" fillId="0" borderId="34" xfId="49" applyNumberFormat="1" applyFont="1" applyFill="1" applyBorder="1" applyAlignment="1">
      <alignment vertical="center" shrinkToFit="1"/>
    </xf>
    <xf numFmtId="194" fontId="11" fillId="0" borderId="35" xfId="49" applyNumberFormat="1" applyFont="1" applyFill="1" applyBorder="1" applyAlignment="1">
      <alignment vertical="center" shrinkToFit="1"/>
    </xf>
    <xf numFmtId="194" fontId="8" fillId="0" borderId="0" xfId="49" applyNumberFormat="1" applyFont="1" applyFill="1" applyAlignment="1">
      <alignment vertical="center"/>
    </xf>
    <xf numFmtId="194" fontId="10" fillId="0" borderId="14" xfId="49" applyNumberFormat="1" applyFont="1" applyFill="1" applyBorder="1" applyAlignment="1">
      <alignment horizontal="center" vertical="center" wrapText="1"/>
    </xf>
    <xf numFmtId="192" fontId="11" fillId="0" borderId="25" xfId="49" applyNumberFormat="1" applyFont="1" applyFill="1" applyBorder="1" applyAlignment="1">
      <alignment vertical="center" shrinkToFit="1"/>
    </xf>
    <xf numFmtId="192" fontId="11" fillId="0" borderId="27" xfId="49" applyNumberFormat="1" applyFont="1" applyFill="1" applyBorder="1" applyAlignment="1">
      <alignment vertical="center" shrinkToFit="1"/>
    </xf>
    <xf numFmtId="192" fontId="11" fillId="0" borderId="23" xfId="49" applyNumberFormat="1" applyFont="1" applyFill="1" applyBorder="1" applyAlignment="1">
      <alignment vertical="center" shrinkToFit="1"/>
    </xf>
    <xf numFmtId="192" fontId="11" fillId="0" borderId="31" xfId="49" applyNumberFormat="1" applyFont="1" applyFill="1" applyBorder="1" applyAlignment="1">
      <alignment vertical="center" shrinkToFit="1"/>
    </xf>
    <xf numFmtId="192" fontId="11" fillId="0" borderId="35" xfId="49" applyNumberFormat="1" applyFont="1" applyFill="1" applyBorder="1" applyAlignment="1">
      <alignment vertical="center" shrinkToFit="1"/>
    </xf>
    <xf numFmtId="192" fontId="8" fillId="0" borderId="0" xfId="49" applyNumberFormat="1" applyFont="1" applyFill="1" applyAlignment="1">
      <alignment vertical="center"/>
    </xf>
    <xf numFmtId="192" fontId="10" fillId="0" borderId="14" xfId="49" applyNumberFormat="1" applyFont="1" applyFill="1" applyBorder="1" applyAlignment="1">
      <alignment horizontal="center" vertical="center"/>
    </xf>
    <xf numFmtId="192" fontId="10" fillId="0" borderId="13" xfId="49" applyNumberFormat="1" applyFont="1" applyFill="1" applyBorder="1" applyAlignment="1">
      <alignment horizontal="center" vertical="center"/>
    </xf>
    <xf numFmtId="192" fontId="10" fillId="0" borderId="23" xfId="49" applyNumberFormat="1" applyFont="1" applyFill="1" applyBorder="1" applyAlignment="1">
      <alignment horizontal="center" vertical="center"/>
    </xf>
    <xf numFmtId="192" fontId="11" fillId="0" borderId="26" xfId="49" applyNumberFormat="1" applyFont="1" applyFill="1" applyBorder="1" applyAlignment="1">
      <alignment vertical="center" shrinkToFit="1"/>
    </xf>
    <xf numFmtId="192" fontId="11" fillId="0" borderId="24" xfId="49" applyNumberFormat="1" applyFont="1" applyFill="1" applyBorder="1" applyAlignment="1">
      <alignment vertical="center" shrinkToFit="1"/>
    </xf>
    <xf numFmtId="192" fontId="11" fillId="0" borderId="28" xfId="49" applyNumberFormat="1" applyFont="1" applyFill="1" applyBorder="1" applyAlignment="1">
      <alignment vertical="center" shrinkToFit="1"/>
    </xf>
    <xf numFmtId="192" fontId="11" fillId="0" borderId="10" xfId="49" applyNumberFormat="1" applyFont="1" applyFill="1" applyBorder="1" applyAlignment="1">
      <alignment vertical="center" shrinkToFit="1"/>
    </xf>
    <xf numFmtId="192" fontId="11" fillId="0" borderId="12" xfId="49" applyNumberFormat="1" applyFont="1" applyFill="1" applyBorder="1" applyAlignment="1">
      <alignment vertical="center" shrinkToFit="1"/>
    </xf>
    <xf numFmtId="192" fontId="11" fillId="0" borderId="13" xfId="49" applyNumberFormat="1" applyFont="1" applyFill="1" applyBorder="1" applyAlignment="1">
      <alignment vertical="center" shrinkToFit="1"/>
    </xf>
    <xf numFmtId="192" fontId="11" fillId="0" borderId="32" xfId="49" applyNumberFormat="1" applyFont="1" applyFill="1" applyBorder="1" applyAlignment="1">
      <alignment vertical="center" shrinkToFit="1"/>
    </xf>
    <xf numFmtId="192" fontId="11" fillId="0" borderId="36" xfId="49" applyNumberFormat="1" applyFont="1" applyFill="1" applyBorder="1" applyAlignment="1">
      <alignment vertical="center" shrinkToFit="1"/>
    </xf>
    <xf numFmtId="192" fontId="11" fillId="0" borderId="34" xfId="49" applyNumberFormat="1" applyFont="1" applyFill="1" applyBorder="1" applyAlignment="1">
      <alignment vertical="center" shrinkToFit="1"/>
    </xf>
    <xf numFmtId="186" fontId="11" fillId="0" borderId="30" xfId="49" applyNumberFormat="1" applyFont="1" applyFill="1" applyBorder="1" applyAlignment="1">
      <alignment vertical="center" shrinkToFit="1"/>
    </xf>
    <xf numFmtId="186" fontId="11" fillId="0" borderId="31" xfId="49" applyNumberFormat="1" applyFont="1" applyFill="1" applyBorder="1" applyAlignment="1">
      <alignment vertical="center" shrinkToFit="1"/>
    </xf>
    <xf numFmtId="186" fontId="8" fillId="0" borderId="13" xfId="49" applyNumberFormat="1" applyFont="1" applyFill="1" applyBorder="1" applyAlignment="1">
      <alignment horizontal="center" vertical="center" shrinkToFit="1"/>
    </xf>
    <xf numFmtId="186" fontId="11" fillId="0" borderId="26" xfId="49" applyNumberFormat="1" applyFont="1" applyFill="1" applyBorder="1" applyAlignment="1">
      <alignment vertical="center" shrinkToFit="1"/>
    </xf>
    <xf numFmtId="186" fontId="11" fillId="0" borderId="24" xfId="49" applyNumberFormat="1" applyFont="1" applyFill="1" applyBorder="1" applyAlignment="1">
      <alignment vertical="center" shrinkToFit="1"/>
    </xf>
    <xf numFmtId="186" fontId="11" fillId="0" borderId="37" xfId="49" applyNumberFormat="1" applyFont="1" applyFill="1" applyBorder="1" applyAlignment="1">
      <alignment vertical="center" shrinkToFit="1"/>
    </xf>
    <xf numFmtId="186" fontId="11" fillId="0" borderId="10" xfId="49" applyNumberFormat="1" applyFont="1" applyFill="1" applyBorder="1" applyAlignment="1">
      <alignment vertical="center" shrinkToFit="1"/>
    </xf>
    <xf numFmtId="186" fontId="11" fillId="0" borderId="13" xfId="49" applyNumberFormat="1" applyFont="1" applyFill="1" applyBorder="1" applyAlignment="1">
      <alignment vertical="center" shrinkToFit="1"/>
    </xf>
    <xf numFmtId="186" fontId="11" fillId="0" borderId="34" xfId="49" applyNumberFormat="1" applyFont="1" applyFill="1" applyBorder="1" applyAlignment="1">
      <alignment vertical="center" shrinkToFit="1"/>
    </xf>
    <xf numFmtId="186" fontId="8" fillId="0" borderId="0" xfId="49" applyNumberFormat="1" applyFont="1" applyFill="1" applyAlignment="1">
      <alignment vertical="center" shrinkToFit="1"/>
    </xf>
    <xf numFmtId="186" fontId="8" fillId="0" borderId="23" xfId="49" applyNumberFormat="1" applyFont="1" applyFill="1" applyBorder="1" applyAlignment="1">
      <alignment horizontal="center" vertical="center" shrinkToFit="1"/>
    </xf>
    <xf numFmtId="186" fontId="11" fillId="0" borderId="10" xfId="49" applyNumberFormat="1" applyFont="1" applyBorder="1" applyAlignment="1">
      <alignment vertical="center" shrinkToFit="1"/>
    </xf>
    <xf numFmtId="186" fontId="11" fillId="0" borderId="27" xfId="49" applyNumberFormat="1" applyFont="1" applyBorder="1" applyAlignment="1">
      <alignment vertical="center" shrinkToFit="1"/>
    </xf>
    <xf numFmtId="186" fontId="11" fillId="0" borderId="13" xfId="49" applyNumberFormat="1" applyFont="1" applyBorder="1" applyAlignment="1">
      <alignment vertical="center" shrinkToFit="1"/>
    </xf>
    <xf numFmtId="186" fontId="11" fillId="0" borderId="23" xfId="49" applyNumberFormat="1" applyFont="1" applyBorder="1" applyAlignment="1">
      <alignment vertical="center" shrinkToFit="1"/>
    </xf>
    <xf numFmtId="186" fontId="11" fillId="0" borderId="30" xfId="49" applyNumberFormat="1" applyFont="1" applyBorder="1" applyAlignment="1">
      <alignment vertical="center" shrinkToFit="1"/>
    </xf>
    <xf numFmtId="186" fontId="11" fillId="0" borderId="31" xfId="49" applyNumberFormat="1" applyFont="1" applyBorder="1" applyAlignment="1">
      <alignment vertical="center" shrinkToFit="1"/>
    </xf>
    <xf numFmtId="186" fontId="8" fillId="0" borderId="0" xfId="49" applyNumberFormat="1" applyFont="1" applyFill="1" applyBorder="1" applyAlignment="1">
      <alignment vertical="center" shrinkToFit="1"/>
    </xf>
    <xf numFmtId="186" fontId="11" fillId="0" borderId="27" xfId="49" applyNumberFormat="1" applyFont="1" applyFill="1" applyBorder="1" applyAlignment="1">
      <alignment vertical="center" shrinkToFit="1"/>
    </xf>
    <xf numFmtId="186" fontId="11" fillId="0" borderId="23" xfId="49" applyNumberFormat="1" applyFont="1" applyFill="1" applyBorder="1" applyAlignment="1">
      <alignment vertical="center" shrinkToFit="1"/>
    </xf>
    <xf numFmtId="186" fontId="8" fillId="0" borderId="10" xfId="49" applyNumberFormat="1" applyFont="1" applyFill="1" applyBorder="1" applyAlignment="1">
      <alignment horizontal="centerContinuous" vertical="center" shrinkToFit="1"/>
    </xf>
    <xf numFmtId="186" fontId="11" fillId="0" borderId="40" xfId="49" applyNumberFormat="1" applyFont="1" applyFill="1" applyBorder="1" applyAlignment="1">
      <alignment vertical="center" shrinkToFit="1"/>
    </xf>
    <xf numFmtId="0" fontId="10" fillId="0" borderId="41" xfId="49" applyNumberFormat="1" applyFont="1" applyFill="1" applyBorder="1" applyAlignment="1">
      <alignment horizontal="center" vertical="center"/>
    </xf>
    <xf numFmtId="0" fontId="10" fillId="0" borderId="42" xfId="49" applyNumberFormat="1" applyFont="1" applyFill="1" applyBorder="1" applyAlignment="1">
      <alignment horizontal="center" vertical="center"/>
    </xf>
    <xf numFmtId="0" fontId="10" fillId="0" borderId="43" xfId="49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 shrinkToFit="1"/>
    </xf>
    <xf numFmtId="0" fontId="10" fillId="0" borderId="45" xfId="0" applyNumberFormat="1" applyFont="1" applyFill="1" applyBorder="1" applyAlignment="1">
      <alignment horizontal="center" vertical="center" shrinkToFit="1"/>
    </xf>
    <xf numFmtId="0" fontId="10" fillId="0" borderId="11" xfId="0" applyNumberFormat="1" applyFont="1" applyFill="1" applyBorder="1" applyAlignment="1">
      <alignment horizontal="center" vertical="center" shrinkToFit="1"/>
    </xf>
    <xf numFmtId="38" fontId="8" fillId="0" borderId="46" xfId="49" applyFont="1" applyFill="1" applyBorder="1" applyAlignment="1">
      <alignment horizontal="center" vertical="center" shrinkToFit="1"/>
    </xf>
    <xf numFmtId="38" fontId="8" fillId="0" borderId="28" xfId="49" applyFont="1" applyFill="1" applyBorder="1" applyAlignment="1">
      <alignment horizontal="center" vertical="center" shrinkToFit="1"/>
    </xf>
    <xf numFmtId="38" fontId="8" fillId="0" borderId="39" xfId="49" applyFont="1" applyFill="1" applyBorder="1" applyAlignment="1">
      <alignment horizontal="center" vertical="center" shrinkToFit="1"/>
    </xf>
    <xf numFmtId="186" fontId="8" fillId="0" borderId="39" xfId="49" applyNumberFormat="1" applyFont="1" applyFill="1" applyBorder="1" applyAlignment="1">
      <alignment horizontal="center" vertical="center" shrinkToFit="1"/>
    </xf>
    <xf numFmtId="186" fontId="8" fillId="0" borderId="46" xfId="49" applyNumberFormat="1" applyFont="1" applyFill="1" applyBorder="1" applyAlignment="1">
      <alignment horizontal="center" vertical="center" shrinkToFit="1"/>
    </xf>
    <xf numFmtId="186" fontId="8" fillId="0" borderId="28" xfId="49" applyNumberFormat="1" applyFont="1" applyFill="1" applyBorder="1" applyAlignment="1">
      <alignment horizontal="center" vertical="center" shrinkToFit="1"/>
    </xf>
    <xf numFmtId="186" fontId="8" fillId="0" borderId="47" xfId="49" applyNumberFormat="1" applyFont="1" applyFill="1" applyBorder="1" applyAlignment="1">
      <alignment horizontal="center" vertical="center" shrinkToFit="1"/>
    </xf>
    <xf numFmtId="38" fontId="8" fillId="0" borderId="48" xfId="49" applyFont="1" applyFill="1" applyBorder="1" applyAlignment="1">
      <alignment horizontal="center" vertical="center" shrinkToFit="1"/>
    </xf>
    <xf numFmtId="0" fontId="10" fillId="0" borderId="44" xfId="49" applyNumberFormat="1" applyFont="1" applyFill="1" applyBorder="1" applyAlignment="1">
      <alignment horizontal="center" vertical="center" shrinkToFit="1"/>
    </xf>
    <xf numFmtId="0" fontId="10" fillId="0" borderId="11" xfId="49" applyNumberFormat="1" applyFont="1" applyFill="1" applyBorder="1" applyAlignment="1">
      <alignment horizontal="center" vertical="center" shrinkToFit="1"/>
    </xf>
    <xf numFmtId="38" fontId="10" fillId="0" borderId="41" xfId="49" applyFont="1" applyFill="1" applyBorder="1" applyAlignment="1">
      <alignment horizontal="center" vertical="center" wrapText="1"/>
    </xf>
    <xf numFmtId="38" fontId="10" fillId="0" borderId="42" xfId="49" applyFont="1" applyFill="1" applyBorder="1" applyAlignment="1">
      <alignment horizontal="center" vertical="center" wrapText="1"/>
    </xf>
    <xf numFmtId="38" fontId="10" fillId="0" borderId="43" xfId="49" applyFont="1" applyFill="1" applyBorder="1" applyAlignment="1">
      <alignment horizontal="center" vertical="center" wrapText="1"/>
    </xf>
    <xf numFmtId="194" fontId="10" fillId="0" borderId="41" xfId="49" applyNumberFormat="1" applyFont="1" applyFill="1" applyBorder="1" applyAlignment="1">
      <alignment horizontal="center" vertical="center" wrapText="1"/>
    </xf>
    <xf numFmtId="194" fontId="10" fillId="0" borderId="42" xfId="49" applyNumberFormat="1" applyFont="1" applyFill="1" applyBorder="1" applyAlignment="1">
      <alignment horizontal="center" vertical="center" wrapText="1"/>
    </xf>
    <xf numFmtId="194" fontId="10" fillId="0" borderId="43" xfId="49" applyNumberFormat="1" applyFont="1" applyFill="1" applyBorder="1" applyAlignment="1">
      <alignment horizontal="center" vertical="center" wrapText="1"/>
    </xf>
    <xf numFmtId="0" fontId="10" fillId="0" borderId="41" xfId="49" applyNumberFormat="1" applyFont="1" applyFill="1" applyBorder="1" applyAlignment="1">
      <alignment horizontal="center" vertical="center" wrapText="1"/>
    </xf>
    <xf numFmtId="0" fontId="10" fillId="0" borderId="42" xfId="49" applyNumberFormat="1" applyFont="1" applyFill="1" applyBorder="1" applyAlignment="1">
      <alignment horizontal="center" vertical="center" wrapText="1"/>
    </xf>
    <xf numFmtId="0" fontId="10" fillId="0" borderId="43" xfId="49" applyNumberFormat="1" applyFont="1" applyFill="1" applyBorder="1" applyAlignment="1">
      <alignment horizontal="center" vertical="center" wrapText="1"/>
    </xf>
    <xf numFmtId="192" fontId="10" fillId="0" borderId="41" xfId="49" applyNumberFormat="1" applyFont="1" applyFill="1" applyBorder="1" applyAlignment="1">
      <alignment horizontal="center" vertical="center" wrapText="1"/>
    </xf>
    <xf numFmtId="192" fontId="10" fillId="0" borderId="42" xfId="49" applyNumberFormat="1" applyFont="1" applyFill="1" applyBorder="1" applyAlignment="1">
      <alignment horizontal="center" vertical="center" wrapText="1"/>
    </xf>
    <xf numFmtId="192" fontId="10" fillId="0" borderId="43" xfId="49" applyNumberFormat="1" applyFont="1" applyFill="1" applyBorder="1" applyAlignment="1">
      <alignment horizontal="center" vertical="center" wrapText="1"/>
    </xf>
    <xf numFmtId="186" fontId="8" fillId="0" borderId="49" xfId="49" applyNumberFormat="1" applyFont="1" applyFill="1" applyBorder="1" applyAlignment="1">
      <alignment horizontal="center" vertical="center" shrinkToFit="1"/>
    </xf>
    <xf numFmtId="186" fontId="8" fillId="0" borderId="50" xfId="49" applyNumberFormat="1" applyFont="1" applyFill="1" applyBorder="1" applyAlignment="1">
      <alignment horizontal="center" vertical="center" shrinkToFit="1"/>
    </xf>
    <xf numFmtId="186" fontId="11" fillId="0" borderId="37" xfId="49" applyNumberFormat="1" applyFont="1" applyBorder="1" applyAlignment="1">
      <alignment vertical="center" shrinkToFit="1"/>
    </xf>
    <xf numFmtId="38" fontId="11" fillId="0" borderId="19" xfId="49" applyFont="1" applyFill="1" applyBorder="1" applyAlignment="1">
      <alignment vertical="center"/>
    </xf>
    <xf numFmtId="186" fontId="11" fillId="0" borderId="51" xfId="49" applyNumberFormat="1" applyFont="1" applyBorder="1" applyAlignment="1">
      <alignment vertical="center" shrinkToFit="1"/>
    </xf>
    <xf numFmtId="38" fontId="11" fillId="0" borderId="20" xfId="49" applyFont="1" applyFill="1" applyBorder="1" applyAlignment="1">
      <alignment vertical="center"/>
    </xf>
    <xf numFmtId="38" fontId="11" fillId="0" borderId="14" xfId="49" applyFont="1" applyFill="1" applyBorder="1" applyAlignment="1">
      <alignment vertical="center"/>
    </xf>
    <xf numFmtId="38" fontId="11" fillId="0" borderId="33" xfId="49" applyFont="1" applyFill="1" applyBorder="1" applyAlignment="1">
      <alignment vertical="center"/>
    </xf>
    <xf numFmtId="186" fontId="11" fillId="0" borderId="51" xfId="49" applyNumberFormat="1" applyFont="1" applyFill="1" applyBorder="1" applyAlignment="1">
      <alignment vertical="center" shrinkToFit="1"/>
    </xf>
    <xf numFmtId="38" fontId="8" fillId="0" borderId="28" xfId="49" applyFont="1" applyFill="1" applyBorder="1" applyAlignment="1">
      <alignment horizontal="centerContinuous" vertical="center" shrinkToFit="1"/>
    </xf>
    <xf numFmtId="186" fontId="8" fillId="0" borderId="10" xfId="49" applyNumberFormat="1" applyFont="1" applyFill="1" applyBorder="1" applyAlignment="1">
      <alignment horizontal="center" vertical="center" shrinkToFit="1"/>
    </xf>
    <xf numFmtId="186" fontId="8" fillId="0" borderId="27" xfId="49" applyNumberFormat="1" applyFont="1" applyFill="1" applyBorder="1" applyAlignment="1">
      <alignment horizontal="center" vertical="center" shrinkToFit="1"/>
    </xf>
    <xf numFmtId="0" fontId="10" fillId="0" borderId="52" xfId="49" applyNumberFormat="1" applyFont="1" applyFill="1" applyBorder="1" applyAlignment="1">
      <alignment horizontal="center" vertical="center"/>
    </xf>
    <xf numFmtId="0" fontId="10" fillId="0" borderId="53" xfId="49" applyNumberFormat="1" applyFont="1" applyFill="1" applyBorder="1" applyAlignment="1">
      <alignment horizontal="center" vertical="center"/>
    </xf>
    <xf numFmtId="186" fontId="8" fillId="0" borderId="37" xfId="49" applyNumberFormat="1" applyFont="1" applyFill="1" applyBorder="1" applyAlignment="1">
      <alignment horizontal="centerContinuous" vertical="center" shrinkToFit="1"/>
    </xf>
    <xf numFmtId="186" fontId="8" fillId="0" borderId="51" xfId="49" applyNumberFormat="1" applyFont="1" applyFill="1" applyBorder="1" applyAlignment="1">
      <alignment horizontal="centerContinuous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1小学６年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8"/>
  <sheetViews>
    <sheetView tabSelected="1" view="pageBreakPreview" zoomScaleSheetLayoutView="100" zoomScalePageLayoutView="0" workbookViewId="0" topLeftCell="A1">
      <selection activeCell="X35" sqref="X35"/>
    </sheetView>
  </sheetViews>
  <sheetFormatPr defaultColWidth="2.09765625" defaultRowHeight="9" customHeight="1"/>
  <cols>
    <col min="1" max="1" width="7.8984375" style="19" customWidth="1"/>
    <col min="2" max="7" width="3.19921875" style="14" customWidth="1"/>
    <col min="8" max="9" width="3.19921875" style="113" customWidth="1"/>
    <col min="10" max="10" width="3.19921875" style="106" customWidth="1"/>
    <col min="11" max="13" width="3.19921875" style="14" customWidth="1"/>
    <col min="14" max="16" width="3.19921875" style="113" customWidth="1"/>
    <col min="17" max="19" width="3.19921875" style="14" customWidth="1"/>
    <col min="20" max="22" width="3.19921875" style="106" customWidth="1"/>
    <col min="23" max="25" width="3.19921875" style="14" customWidth="1"/>
    <col min="26" max="28" width="3.19921875" style="106" customWidth="1"/>
    <col min="29" max="31" width="2.59765625" style="15" customWidth="1"/>
    <col min="32" max="34" width="3.19921875" style="106" customWidth="1"/>
    <col min="35" max="37" width="3.19921875" style="14" customWidth="1"/>
    <col min="38" max="40" width="3.19921875" style="106" customWidth="1"/>
    <col min="41" max="43" width="3.19921875" style="14" customWidth="1"/>
    <col min="44" max="46" width="3.19921875" style="106" customWidth="1"/>
    <col min="47" max="16384" width="2.09765625" style="15" customWidth="1"/>
  </cols>
  <sheetData>
    <row r="1" spans="1:46" ht="33.75" customHeight="1">
      <c r="A1" s="162" t="s">
        <v>45</v>
      </c>
      <c r="B1" s="164" t="s">
        <v>0</v>
      </c>
      <c r="C1" s="165"/>
      <c r="D1" s="166"/>
      <c r="E1" s="164" t="s">
        <v>1</v>
      </c>
      <c r="F1" s="165"/>
      <c r="G1" s="166"/>
      <c r="H1" s="167" t="s">
        <v>56</v>
      </c>
      <c r="I1" s="168"/>
      <c r="J1" s="169"/>
      <c r="K1" s="164" t="s">
        <v>2</v>
      </c>
      <c r="L1" s="165"/>
      <c r="M1" s="166"/>
      <c r="N1" s="173" t="s">
        <v>55</v>
      </c>
      <c r="O1" s="174"/>
      <c r="P1" s="175"/>
      <c r="Q1" s="164" t="s">
        <v>49</v>
      </c>
      <c r="R1" s="165"/>
      <c r="S1" s="166"/>
      <c r="T1" s="167" t="s">
        <v>50</v>
      </c>
      <c r="U1" s="168"/>
      <c r="V1" s="169"/>
      <c r="W1" s="164" t="s">
        <v>3</v>
      </c>
      <c r="X1" s="165"/>
      <c r="Y1" s="166"/>
      <c r="Z1" s="167" t="s">
        <v>51</v>
      </c>
      <c r="AA1" s="168"/>
      <c r="AB1" s="169"/>
      <c r="AC1" s="170" t="s">
        <v>4</v>
      </c>
      <c r="AD1" s="171"/>
      <c r="AE1" s="172"/>
      <c r="AF1" s="167" t="s">
        <v>54</v>
      </c>
      <c r="AG1" s="168"/>
      <c r="AH1" s="169"/>
      <c r="AI1" s="164" t="s">
        <v>5</v>
      </c>
      <c r="AJ1" s="165"/>
      <c r="AK1" s="166"/>
      <c r="AL1" s="167" t="s">
        <v>53</v>
      </c>
      <c r="AM1" s="168"/>
      <c r="AN1" s="169"/>
      <c r="AO1" s="164" t="s">
        <v>6</v>
      </c>
      <c r="AP1" s="165"/>
      <c r="AQ1" s="166"/>
      <c r="AR1" s="167" t="s">
        <v>52</v>
      </c>
      <c r="AS1" s="168"/>
      <c r="AT1" s="169"/>
    </row>
    <row r="2" spans="1:46" ht="26.25" customHeight="1">
      <c r="A2" s="163"/>
      <c r="B2" s="25" t="s">
        <v>17</v>
      </c>
      <c r="C2" s="26" t="s">
        <v>18</v>
      </c>
      <c r="D2" s="27" t="s">
        <v>19</v>
      </c>
      <c r="E2" s="25" t="s">
        <v>17</v>
      </c>
      <c r="F2" s="26" t="s">
        <v>18</v>
      </c>
      <c r="G2" s="27" t="s">
        <v>19</v>
      </c>
      <c r="H2" s="114" t="s">
        <v>17</v>
      </c>
      <c r="I2" s="115" t="s">
        <v>18</v>
      </c>
      <c r="J2" s="90" t="s">
        <v>19</v>
      </c>
      <c r="K2" s="25" t="s">
        <v>17</v>
      </c>
      <c r="L2" s="26" t="s">
        <v>18</v>
      </c>
      <c r="M2" s="27" t="s">
        <v>19</v>
      </c>
      <c r="N2" s="114" t="s">
        <v>17</v>
      </c>
      <c r="O2" s="115" t="s">
        <v>18</v>
      </c>
      <c r="P2" s="116" t="s">
        <v>19</v>
      </c>
      <c r="Q2" s="25" t="s">
        <v>17</v>
      </c>
      <c r="R2" s="26" t="s">
        <v>18</v>
      </c>
      <c r="S2" s="27" t="s">
        <v>19</v>
      </c>
      <c r="T2" s="107" t="s">
        <v>44</v>
      </c>
      <c r="U2" s="89" t="s">
        <v>18</v>
      </c>
      <c r="V2" s="90" t="s">
        <v>19</v>
      </c>
      <c r="W2" s="25" t="s">
        <v>17</v>
      </c>
      <c r="X2" s="26" t="s">
        <v>18</v>
      </c>
      <c r="Y2" s="27" t="s">
        <v>19</v>
      </c>
      <c r="Z2" s="107" t="s">
        <v>44</v>
      </c>
      <c r="AA2" s="89" t="s">
        <v>18</v>
      </c>
      <c r="AB2" s="90" t="s">
        <v>19</v>
      </c>
      <c r="AC2" s="28" t="s">
        <v>17</v>
      </c>
      <c r="AD2" s="29" t="s">
        <v>18</v>
      </c>
      <c r="AE2" s="30" t="s">
        <v>19</v>
      </c>
      <c r="AF2" s="88" t="s">
        <v>44</v>
      </c>
      <c r="AG2" s="89" t="s">
        <v>18</v>
      </c>
      <c r="AH2" s="90" t="s">
        <v>19</v>
      </c>
      <c r="AI2" s="25" t="s">
        <v>17</v>
      </c>
      <c r="AJ2" s="26" t="s">
        <v>18</v>
      </c>
      <c r="AK2" s="27" t="s">
        <v>19</v>
      </c>
      <c r="AL2" s="88" t="s">
        <v>17</v>
      </c>
      <c r="AM2" s="89" t="s">
        <v>18</v>
      </c>
      <c r="AN2" s="90" t="s">
        <v>19</v>
      </c>
      <c r="AO2" s="25" t="s">
        <v>17</v>
      </c>
      <c r="AP2" s="26" t="s">
        <v>18</v>
      </c>
      <c r="AQ2" s="27" t="s">
        <v>19</v>
      </c>
      <c r="AR2" s="88" t="s">
        <v>17</v>
      </c>
      <c r="AS2" s="89" t="s">
        <v>18</v>
      </c>
      <c r="AT2" s="90" t="s">
        <v>19</v>
      </c>
    </row>
    <row r="3" spans="1:46" ht="18" customHeight="1">
      <c r="A3" s="16" t="s">
        <v>30</v>
      </c>
      <c r="B3" s="31">
        <v>1548</v>
      </c>
      <c r="C3" s="32">
        <v>1458</v>
      </c>
      <c r="D3" s="33">
        <v>3006</v>
      </c>
      <c r="E3" s="34">
        <v>648</v>
      </c>
      <c r="F3" s="32">
        <v>624</v>
      </c>
      <c r="G3" s="33">
        <v>1272</v>
      </c>
      <c r="H3" s="117">
        <v>41.86046511627907</v>
      </c>
      <c r="I3" s="118">
        <v>42.79835390946502</v>
      </c>
      <c r="J3" s="108">
        <v>42.315369261477045</v>
      </c>
      <c r="K3" s="34">
        <v>341</v>
      </c>
      <c r="L3" s="32">
        <v>358</v>
      </c>
      <c r="M3" s="33">
        <v>699</v>
      </c>
      <c r="N3" s="117">
        <v>52.623456790123456</v>
      </c>
      <c r="O3" s="118">
        <v>57.37179487179487</v>
      </c>
      <c r="P3" s="108">
        <v>54.95283018867924</v>
      </c>
      <c r="Q3" s="34">
        <v>632</v>
      </c>
      <c r="R3" s="32">
        <v>603</v>
      </c>
      <c r="S3" s="33">
        <v>1235</v>
      </c>
      <c r="T3" s="91">
        <v>0.4082687338501292</v>
      </c>
      <c r="U3" s="92">
        <v>0.41358024691358025</v>
      </c>
      <c r="V3" s="93">
        <v>0.41084497671324016</v>
      </c>
      <c r="W3" s="34">
        <v>1238</v>
      </c>
      <c r="X3" s="32">
        <v>1428</v>
      </c>
      <c r="Y3" s="33">
        <v>2666</v>
      </c>
      <c r="Z3" s="91">
        <v>0.7997416020671835</v>
      </c>
      <c r="AA3" s="92">
        <v>0.9794238683127572</v>
      </c>
      <c r="AB3" s="93">
        <v>0.886892880904857</v>
      </c>
      <c r="AC3" s="35">
        <v>35</v>
      </c>
      <c r="AD3" s="36">
        <v>66</v>
      </c>
      <c r="AE3" s="37">
        <v>101</v>
      </c>
      <c r="AF3" s="91">
        <v>0.02260981912144703</v>
      </c>
      <c r="AG3" s="92">
        <v>0.04526748971193416</v>
      </c>
      <c r="AH3" s="93">
        <v>0.03359946773120426</v>
      </c>
      <c r="AI3" s="34">
        <v>1909</v>
      </c>
      <c r="AJ3" s="32">
        <v>2052</v>
      </c>
      <c r="AK3" s="33">
        <v>3961</v>
      </c>
      <c r="AL3" s="91">
        <v>1.233204134366925</v>
      </c>
      <c r="AM3" s="92">
        <v>1.4074074074074074</v>
      </c>
      <c r="AN3" s="93">
        <v>1.3176979374584166</v>
      </c>
      <c r="AO3" s="31">
        <v>468</v>
      </c>
      <c r="AP3" s="32">
        <v>471</v>
      </c>
      <c r="AQ3" s="33">
        <v>939</v>
      </c>
      <c r="AR3" s="91">
        <v>0.3023255813953488</v>
      </c>
      <c r="AS3" s="92">
        <v>0.3230452674897119</v>
      </c>
      <c r="AT3" s="93">
        <v>0.312375249500998</v>
      </c>
    </row>
    <row r="4" spans="1:46" ht="18" customHeight="1">
      <c r="A4" s="17" t="s">
        <v>20</v>
      </c>
      <c r="B4" s="38">
        <v>544</v>
      </c>
      <c r="C4" s="39">
        <v>529</v>
      </c>
      <c r="D4" s="40">
        <v>1073</v>
      </c>
      <c r="E4" s="41">
        <v>267</v>
      </c>
      <c r="F4" s="39">
        <v>291</v>
      </c>
      <c r="G4" s="40">
        <v>558</v>
      </c>
      <c r="H4" s="119">
        <v>49.080882352941174</v>
      </c>
      <c r="I4" s="120">
        <v>55.009451795841215</v>
      </c>
      <c r="J4" s="109">
        <v>52.00372786579683</v>
      </c>
      <c r="K4" s="41">
        <v>133</v>
      </c>
      <c r="L4" s="39">
        <v>131</v>
      </c>
      <c r="M4" s="40">
        <v>264</v>
      </c>
      <c r="N4" s="119">
        <v>49.812734082397</v>
      </c>
      <c r="O4" s="120">
        <v>45.017182130584196</v>
      </c>
      <c r="P4" s="109">
        <v>47.31182795698925</v>
      </c>
      <c r="Q4" s="41">
        <v>378</v>
      </c>
      <c r="R4" s="39">
        <v>425</v>
      </c>
      <c r="S4" s="40">
        <v>803</v>
      </c>
      <c r="T4" s="94">
        <v>0.6948529411764706</v>
      </c>
      <c r="U4" s="95">
        <v>0.8034026465028355</v>
      </c>
      <c r="V4" s="96">
        <v>0.7483690587138863</v>
      </c>
      <c r="W4" s="41">
        <v>441</v>
      </c>
      <c r="X4" s="39">
        <v>594</v>
      </c>
      <c r="Y4" s="40">
        <v>1035</v>
      </c>
      <c r="Z4" s="94">
        <v>0.8106617647058824</v>
      </c>
      <c r="AA4" s="95">
        <v>1.1228733459357279</v>
      </c>
      <c r="AB4" s="96">
        <v>0.9645852749301025</v>
      </c>
      <c r="AC4" s="42">
        <v>26</v>
      </c>
      <c r="AD4" s="43">
        <v>19</v>
      </c>
      <c r="AE4" s="44">
        <v>45</v>
      </c>
      <c r="AF4" s="94">
        <v>0.04779411764705882</v>
      </c>
      <c r="AG4" s="95">
        <v>0.035916824196597356</v>
      </c>
      <c r="AH4" s="96">
        <v>0.04193849021435228</v>
      </c>
      <c r="AI4" s="41">
        <v>834</v>
      </c>
      <c r="AJ4" s="39">
        <v>1031</v>
      </c>
      <c r="AK4" s="40">
        <v>1865</v>
      </c>
      <c r="AL4" s="94">
        <v>1.5330882352941178</v>
      </c>
      <c r="AM4" s="95">
        <v>1.9489603024574669</v>
      </c>
      <c r="AN4" s="96">
        <v>1.7381174277726001</v>
      </c>
      <c r="AO4" s="38">
        <v>360</v>
      </c>
      <c r="AP4" s="39">
        <v>324</v>
      </c>
      <c r="AQ4" s="40">
        <v>684</v>
      </c>
      <c r="AR4" s="94">
        <v>0.6617647058823529</v>
      </c>
      <c r="AS4" s="95">
        <v>0.6124763705103969</v>
      </c>
      <c r="AT4" s="96">
        <v>0.6374650512581547</v>
      </c>
    </row>
    <row r="5" spans="1:46" ht="18" customHeight="1">
      <c r="A5" s="17" t="s">
        <v>31</v>
      </c>
      <c r="B5" s="38">
        <v>625</v>
      </c>
      <c r="C5" s="39">
        <v>626</v>
      </c>
      <c r="D5" s="40">
        <v>1251</v>
      </c>
      <c r="E5" s="41">
        <v>341</v>
      </c>
      <c r="F5" s="39">
        <v>377</v>
      </c>
      <c r="G5" s="40">
        <v>718</v>
      </c>
      <c r="H5" s="119">
        <v>54.559999999999995</v>
      </c>
      <c r="I5" s="120">
        <v>60.22364217252396</v>
      </c>
      <c r="J5" s="109">
        <v>57.394084732214225</v>
      </c>
      <c r="K5" s="41">
        <v>179</v>
      </c>
      <c r="L5" s="39">
        <v>213</v>
      </c>
      <c r="M5" s="40">
        <v>392</v>
      </c>
      <c r="N5" s="119">
        <v>52.49266862170088</v>
      </c>
      <c r="O5" s="120">
        <v>56.49867374005305</v>
      </c>
      <c r="P5" s="109">
        <v>54.59610027855153</v>
      </c>
      <c r="Q5" s="41">
        <v>356</v>
      </c>
      <c r="R5" s="39">
        <v>395</v>
      </c>
      <c r="S5" s="40">
        <v>751</v>
      </c>
      <c r="T5" s="94">
        <v>0.5696</v>
      </c>
      <c r="U5" s="95">
        <v>0.6309904153354633</v>
      </c>
      <c r="V5" s="96">
        <v>0.6003197442046363</v>
      </c>
      <c r="W5" s="41">
        <v>717</v>
      </c>
      <c r="X5" s="39">
        <v>897</v>
      </c>
      <c r="Y5" s="40">
        <v>1614</v>
      </c>
      <c r="Z5" s="94">
        <v>1.1472</v>
      </c>
      <c r="AA5" s="95">
        <v>1.4329073482428114</v>
      </c>
      <c r="AB5" s="96">
        <v>1.290167865707434</v>
      </c>
      <c r="AC5" s="42">
        <v>19</v>
      </c>
      <c r="AD5" s="43">
        <v>9</v>
      </c>
      <c r="AE5" s="44">
        <v>28</v>
      </c>
      <c r="AF5" s="94">
        <v>0.0304</v>
      </c>
      <c r="AG5" s="95">
        <v>0.01437699680511182</v>
      </c>
      <c r="AH5" s="96">
        <v>0.02238209432454037</v>
      </c>
      <c r="AI5" s="41">
        <v>1092</v>
      </c>
      <c r="AJ5" s="39">
        <v>1291</v>
      </c>
      <c r="AK5" s="40">
        <v>2383</v>
      </c>
      <c r="AL5" s="94">
        <v>1.7472</v>
      </c>
      <c r="AM5" s="95">
        <v>2.062300319488818</v>
      </c>
      <c r="AN5" s="96">
        <v>1.9048760991207034</v>
      </c>
      <c r="AO5" s="38">
        <v>331</v>
      </c>
      <c r="AP5" s="39">
        <v>307</v>
      </c>
      <c r="AQ5" s="40">
        <v>638</v>
      </c>
      <c r="AR5" s="94">
        <v>0.5296</v>
      </c>
      <c r="AS5" s="95">
        <v>0.4904153354632588</v>
      </c>
      <c r="AT5" s="96">
        <v>0.5099920063948841</v>
      </c>
    </row>
    <row r="6" spans="1:46" ht="18" customHeight="1">
      <c r="A6" s="17" t="s">
        <v>21</v>
      </c>
      <c r="B6" s="38">
        <v>361</v>
      </c>
      <c r="C6" s="39">
        <v>298</v>
      </c>
      <c r="D6" s="40">
        <v>659</v>
      </c>
      <c r="E6" s="41">
        <v>151</v>
      </c>
      <c r="F6" s="39">
        <v>118</v>
      </c>
      <c r="G6" s="40">
        <v>269</v>
      </c>
      <c r="H6" s="119">
        <v>41.82825484764543</v>
      </c>
      <c r="I6" s="120">
        <v>39.59731543624161</v>
      </c>
      <c r="J6" s="109">
        <v>40.819423368740516</v>
      </c>
      <c r="K6" s="41">
        <v>84</v>
      </c>
      <c r="L6" s="39">
        <v>71</v>
      </c>
      <c r="M6" s="40">
        <v>155</v>
      </c>
      <c r="N6" s="119">
        <v>55.62913907284768</v>
      </c>
      <c r="O6" s="120">
        <v>60.16949152542372</v>
      </c>
      <c r="P6" s="109">
        <v>57.62081784386617</v>
      </c>
      <c r="Q6" s="41">
        <v>115</v>
      </c>
      <c r="R6" s="39">
        <v>112</v>
      </c>
      <c r="S6" s="40">
        <v>227</v>
      </c>
      <c r="T6" s="94">
        <v>0.3185595567867036</v>
      </c>
      <c r="U6" s="95">
        <v>0.37583892617449666</v>
      </c>
      <c r="V6" s="96">
        <v>0.34446130500758726</v>
      </c>
      <c r="W6" s="41">
        <v>267</v>
      </c>
      <c r="X6" s="39">
        <v>245</v>
      </c>
      <c r="Y6" s="40">
        <v>512</v>
      </c>
      <c r="Z6" s="94">
        <v>0.739612188365651</v>
      </c>
      <c r="AA6" s="95">
        <v>0.8221476510067114</v>
      </c>
      <c r="AB6" s="96">
        <v>0.7769347496206374</v>
      </c>
      <c r="AC6" s="42">
        <v>5</v>
      </c>
      <c r="AD6" s="43">
        <v>5</v>
      </c>
      <c r="AE6" s="44">
        <v>10</v>
      </c>
      <c r="AF6" s="94">
        <v>0.013850415512465374</v>
      </c>
      <c r="AG6" s="95">
        <v>0.016778523489932886</v>
      </c>
      <c r="AH6" s="96">
        <v>0.015174506828528073</v>
      </c>
      <c r="AI6" s="41">
        <v>387</v>
      </c>
      <c r="AJ6" s="39">
        <v>362</v>
      </c>
      <c r="AK6" s="40">
        <v>749</v>
      </c>
      <c r="AL6" s="94">
        <v>1.07202216066482</v>
      </c>
      <c r="AM6" s="95">
        <v>1.2147651006711409</v>
      </c>
      <c r="AN6" s="96">
        <v>1.1365705614567527</v>
      </c>
      <c r="AO6" s="38">
        <v>86</v>
      </c>
      <c r="AP6" s="39">
        <v>102</v>
      </c>
      <c r="AQ6" s="40">
        <v>188</v>
      </c>
      <c r="AR6" s="94">
        <v>0.23822714681440443</v>
      </c>
      <c r="AS6" s="95">
        <v>0.3422818791946309</v>
      </c>
      <c r="AT6" s="96">
        <v>0.2852807283763278</v>
      </c>
    </row>
    <row r="7" spans="1:46" ht="18" customHeight="1">
      <c r="A7" s="18" t="s">
        <v>22</v>
      </c>
      <c r="B7" s="38">
        <v>549</v>
      </c>
      <c r="C7" s="39">
        <v>482</v>
      </c>
      <c r="D7" s="40">
        <v>1031</v>
      </c>
      <c r="E7" s="41">
        <v>226</v>
      </c>
      <c r="F7" s="39">
        <v>211</v>
      </c>
      <c r="G7" s="40">
        <v>437</v>
      </c>
      <c r="H7" s="119">
        <v>41.16575591985428</v>
      </c>
      <c r="I7" s="120">
        <v>43.77593360995851</v>
      </c>
      <c r="J7" s="109">
        <v>42.38603297769156</v>
      </c>
      <c r="K7" s="41">
        <v>133</v>
      </c>
      <c r="L7" s="39">
        <v>126</v>
      </c>
      <c r="M7" s="40">
        <v>259</v>
      </c>
      <c r="N7" s="119">
        <v>58.849557522123895</v>
      </c>
      <c r="O7" s="120">
        <v>59.71563981042654</v>
      </c>
      <c r="P7" s="109">
        <v>59.26773455377574</v>
      </c>
      <c r="Q7" s="41">
        <v>246</v>
      </c>
      <c r="R7" s="39">
        <v>258</v>
      </c>
      <c r="S7" s="40">
        <v>504</v>
      </c>
      <c r="T7" s="94">
        <v>0.44808743169398907</v>
      </c>
      <c r="U7" s="95">
        <v>0.5352697095435685</v>
      </c>
      <c r="V7" s="96">
        <v>0.48884578079534435</v>
      </c>
      <c r="W7" s="41">
        <v>432</v>
      </c>
      <c r="X7" s="39">
        <v>451</v>
      </c>
      <c r="Y7" s="40">
        <v>883</v>
      </c>
      <c r="Z7" s="94">
        <v>0.7868852459016393</v>
      </c>
      <c r="AA7" s="95">
        <v>0.9356846473029046</v>
      </c>
      <c r="AB7" s="96">
        <v>0.8564500484966052</v>
      </c>
      <c r="AC7" s="42">
        <v>3</v>
      </c>
      <c r="AD7" s="43">
        <v>1</v>
      </c>
      <c r="AE7" s="44">
        <v>4</v>
      </c>
      <c r="AF7" s="94">
        <v>0.00546448087431694</v>
      </c>
      <c r="AG7" s="95">
        <v>0.002074688796680498</v>
      </c>
      <c r="AH7" s="96">
        <v>0.0038797284190106693</v>
      </c>
      <c r="AI7" s="41">
        <v>681</v>
      </c>
      <c r="AJ7" s="39">
        <v>710</v>
      </c>
      <c r="AK7" s="40">
        <v>1391</v>
      </c>
      <c r="AL7" s="94">
        <v>1.2404371584699454</v>
      </c>
      <c r="AM7" s="95">
        <v>1.4730290456431536</v>
      </c>
      <c r="AN7" s="96">
        <v>1.3491755577109603</v>
      </c>
      <c r="AO7" s="38">
        <v>212</v>
      </c>
      <c r="AP7" s="39">
        <v>274</v>
      </c>
      <c r="AQ7" s="40">
        <v>486</v>
      </c>
      <c r="AR7" s="94">
        <v>0.3861566484517304</v>
      </c>
      <c r="AS7" s="95">
        <v>0.5684647302904564</v>
      </c>
      <c r="AT7" s="96">
        <v>0.4713870029097963</v>
      </c>
    </row>
    <row r="8" spans="1:46" ht="18" customHeight="1">
      <c r="A8" s="17" t="s">
        <v>23</v>
      </c>
      <c r="B8" s="38">
        <v>395</v>
      </c>
      <c r="C8" s="39">
        <v>438</v>
      </c>
      <c r="D8" s="40">
        <v>833</v>
      </c>
      <c r="E8" s="41">
        <v>121</v>
      </c>
      <c r="F8" s="39">
        <v>144</v>
      </c>
      <c r="G8" s="40">
        <v>265</v>
      </c>
      <c r="H8" s="119">
        <v>30.632911392405067</v>
      </c>
      <c r="I8" s="120">
        <v>32.87671232876712</v>
      </c>
      <c r="J8" s="109">
        <v>31.812725090036015</v>
      </c>
      <c r="K8" s="41">
        <v>37</v>
      </c>
      <c r="L8" s="39">
        <v>53</v>
      </c>
      <c r="M8" s="40">
        <v>90</v>
      </c>
      <c r="N8" s="119">
        <v>30.57851239669421</v>
      </c>
      <c r="O8" s="120">
        <v>36.80555555555556</v>
      </c>
      <c r="P8" s="109">
        <v>33.9622641509434</v>
      </c>
      <c r="Q8" s="41">
        <v>156</v>
      </c>
      <c r="R8" s="39">
        <v>196</v>
      </c>
      <c r="S8" s="40">
        <v>352</v>
      </c>
      <c r="T8" s="94">
        <v>0.3949367088607595</v>
      </c>
      <c r="U8" s="95">
        <v>0.4474885844748858</v>
      </c>
      <c r="V8" s="96">
        <v>0.4225690276110444</v>
      </c>
      <c r="W8" s="41">
        <v>152</v>
      </c>
      <c r="X8" s="39">
        <v>202</v>
      </c>
      <c r="Y8" s="40">
        <v>354</v>
      </c>
      <c r="Z8" s="94">
        <v>0.3848101265822785</v>
      </c>
      <c r="AA8" s="95">
        <v>0.4611872146118721</v>
      </c>
      <c r="AB8" s="96">
        <v>0.4249699879951981</v>
      </c>
      <c r="AC8" s="42">
        <v>30</v>
      </c>
      <c r="AD8" s="43">
        <v>37</v>
      </c>
      <c r="AE8" s="44">
        <v>67</v>
      </c>
      <c r="AF8" s="94">
        <v>0.0759493670886076</v>
      </c>
      <c r="AG8" s="95">
        <v>0.08447488584474885</v>
      </c>
      <c r="AH8" s="96">
        <v>0.08043217286914765</v>
      </c>
      <c r="AI8" s="41">
        <v>338</v>
      </c>
      <c r="AJ8" s="39">
        <v>435</v>
      </c>
      <c r="AK8" s="40">
        <v>773</v>
      </c>
      <c r="AL8" s="94">
        <v>0.8556962025316456</v>
      </c>
      <c r="AM8" s="95">
        <v>0.9931506849315068</v>
      </c>
      <c r="AN8" s="96">
        <v>0.9279711884753902</v>
      </c>
      <c r="AO8" s="38">
        <v>139</v>
      </c>
      <c r="AP8" s="39">
        <v>143</v>
      </c>
      <c r="AQ8" s="40">
        <v>282</v>
      </c>
      <c r="AR8" s="94">
        <v>0.3518987341772152</v>
      </c>
      <c r="AS8" s="95">
        <v>0.3264840182648402</v>
      </c>
      <c r="AT8" s="96">
        <v>0.3385354141656663</v>
      </c>
    </row>
    <row r="9" spans="1:46" ht="18" customHeight="1">
      <c r="A9" s="17" t="s">
        <v>32</v>
      </c>
      <c r="B9" s="38">
        <v>364</v>
      </c>
      <c r="C9" s="39">
        <v>299</v>
      </c>
      <c r="D9" s="40">
        <v>663</v>
      </c>
      <c r="E9" s="41">
        <v>141</v>
      </c>
      <c r="F9" s="39">
        <v>118</v>
      </c>
      <c r="G9" s="40">
        <v>259</v>
      </c>
      <c r="H9" s="119">
        <v>38.73626373626374</v>
      </c>
      <c r="I9" s="120">
        <v>39.46488294314381</v>
      </c>
      <c r="J9" s="109">
        <v>39.06485671191554</v>
      </c>
      <c r="K9" s="41">
        <v>87</v>
      </c>
      <c r="L9" s="39">
        <v>71</v>
      </c>
      <c r="M9" s="40">
        <v>158</v>
      </c>
      <c r="N9" s="119">
        <v>61.702127659574465</v>
      </c>
      <c r="O9" s="120">
        <v>60.16949152542372</v>
      </c>
      <c r="P9" s="109">
        <v>61.003861003861005</v>
      </c>
      <c r="Q9" s="41">
        <v>100</v>
      </c>
      <c r="R9" s="39">
        <v>99</v>
      </c>
      <c r="S9" s="40">
        <v>199</v>
      </c>
      <c r="T9" s="94">
        <v>0.27472527472527475</v>
      </c>
      <c r="U9" s="95">
        <v>0.3311036789297659</v>
      </c>
      <c r="V9" s="96">
        <v>0.30015082956259426</v>
      </c>
      <c r="W9" s="41">
        <v>281</v>
      </c>
      <c r="X9" s="39">
        <v>244</v>
      </c>
      <c r="Y9" s="40">
        <v>525</v>
      </c>
      <c r="Z9" s="94">
        <v>0.771978021978022</v>
      </c>
      <c r="AA9" s="95">
        <v>0.8160535117056856</v>
      </c>
      <c r="AB9" s="96">
        <v>0.7918552036199095</v>
      </c>
      <c r="AC9" s="42">
        <v>10</v>
      </c>
      <c r="AD9" s="43">
        <v>0</v>
      </c>
      <c r="AE9" s="44">
        <v>10</v>
      </c>
      <c r="AF9" s="94">
        <v>0.027472527472527472</v>
      </c>
      <c r="AG9" s="95">
        <v>0</v>
      </c>
      <c r="AH9" s="96">
        <v>0.015082956259426848</v>
      </c>
      <c r="AI9" s="41">
        <v>391</v>
      </c>
      <c r="AJ9" s="39">
        <v>343</v>
      </c>
      <c r="AK9" s="40">
        <v>734</v>
      </c>
      <c r="AL9" s="94">
        <v>1.0741758241758241</v>
      </c>
      <c r="AM9" s="95">
        <v>1.1471571906354514</v>
      </c>
      <c r="AN9" s="96">
        <v>1.1070889894419307</v>
      </c>
      <c r="AO9" s="38">
        <v>98</v>
      </c>
      <c r="AP9" s="39">
        <v>107</v>
      </c>
      <c r="AQ9" s="40">
        <v>205</v>
      </c>
      <c r="AR9" s="94">
        <v>0.2692307692307692</v>
      </c>
      <c r="AS9" s="95">
        <v>0.35785953177257523</v>
      </c>
      <c r="AT9" s="96">
        <v>0.3092006033182504</v>
      </c>
    </row>
    <row r="10" spans="1:46" ht="18" customHeight="1">
      <c r="A10" s="18" t="s">
        <v>33</v>
      </c>
      <c r="B10" s="38">
        <v>474</v>
      </c>
      <c r="C10" s="39">
        <v>472</v>
      </c>
      <c r="D10" s="40">
        <v>946</v>
      </c>
      <c r="E10" s="41">
        <v>237</v>
      </c>
      <c r="F10" s="39">
        <v>243</v>
      </c>
      <c r="G10" s="40">
        <v>480</v>
      </c>
      <c r="H10" s="119">
        <v>50</v>
      </c>
      <c r="I10" s="120">
        <v>51.483050847457626</v>
      </c>
      <c r="J10" s="109">
        <v>50.7399577167019</v>
      </c>
      <c r="K10" s="41">
        <v>178</v>
      </c>
      <c r="L10" s="39">
        <v>163</v>
      </c>
      <c r="M10" s="40">
        <v>341</v>
      </c>
      <c r="N10" s="119">
        <v>75.10548523206751</v>
      </c>
      <c r="O10" s="120">
        <v>67.07818930041152</v>
      </c>
      <c r="P10" s="109">
        <v>71.04166666666667</v>
      </c>
      <c r="Q10" s="41">
        <v>120</v>
      </c>
      <c r="R10" s="39">
        <v>151</v>
      </c>
      <c r="S10" s="40">
        <v>271</v>
      </c>
      <c r="T10" s="94">
        <v>0.25316455696202533</v>
      </c>
      <c r="U10" s="95">
        <v>0.3199152542372881</v>
      </c>
      <c r="V10" s="96">
        <v>0.2864693446088795</v>
      </c>
      <c r="W10" s="41">
        <v>552</v>
      </c>
      <c r="X10" s="39">
        <v>696</v>
      </c>
      <c r="Y10" s="40">
        <v>1248</v>
      </c>
      <c r="Z10" s="94">
        <v>1.1645569620253164</v>
      </c>
      <c r="AA10" s="95">
        <v>1.4745762711864407</v>
      </c>
      <c r="AB10" s="96">
        <v>1.3192389006342495</v>
      </c>
      <c r="AC10" s="42">
        <v>8</v>
      </c>
      <c r="AD10" s="43">
        <v>7</v>
      </c>
      <c r="AE10" s="44">
        <v>15</v>
      </c>
      <c r="AF10" s="94">
        <v>0.016877637130801686</v>
      </c>
      <c r="AG10" s="95">
        <v>0.014830508474576272</v>
      </c>
      <c r="AH10" s="96">
        <v>0.015856236786469344</v>
      </c>
      <c r="AI10" s="41">
        <v>672</v>
      </c>
      <c r="AJ10" s="39">
        <v>850</v>
      </c>
      <c r="AK10" s="40">
        <v>1522</v>
      </c>
      <c r="AL10" s="94">
        <v>1.4177215189873418</v>
      </c>
      <c r="AM10" s="95">
        <v>1.8008474576271187</v>
      </c>
      <c r="AN10" s="96">
        <v>1.6088794926004228</v>
      </c>
      <c r="AO10" s="38">
        <v>184</v>
      </c>
      <c r="AP10" s="39">
        <v>188</v>
      </c>
      <c r="AQ10" s="40">
        <v>372</v>
      </c>
      <c r="AR10" s="94">
        <v>0.3881856540084388</v>
      </c>
      <c r="AS10" s="95">
        <v>0.3983050847457627</v>
      </c>
      <c r="AT10" s="96">
        <v>0.39323467230443976</v>
      </c>
    </row>
    <row r="11" spans="1:46" ht="18" customHeight="1">
      <c r="A11" s="18" t="s">
        <v>34</v>
      </c>
      <c r="B11" s="38">
        <v>239</v>
      </c>
      <c r="C11" s="39">
        <v>221</v>
      </c>
      <c r="D11" s="40">
        <v>460</v>
      </c>
      <c r="E11" s="41">
        <v>109</v>
      </c>
      <c r="F11" s="39">
        <v>118</v>
      </c>
      <c r="G11" s="40">
        <v>227</v>
      </c>
      <c r="H11" s="119">
        <v>45.60669456066946</v>
      </c>
      <c r="I11" s="120">
        <v>53.39366515837104</v>
      </c>
      <c r="J11" s="109">
        <v>49.34782608695652</v>
      </c>
      <c r="K11" s="41">
        <v>51</v>
      </c>
      <c r="L11" s="39">
        <v>60</v>
      </c>
      <c r="M11" s="40">
        <v>111</v>
      </c>
      <c r="N11" s="119">
        <v>46.788990825688074</v>
      </c>
      <c r="O11" s="120">
        <v>50.847457627118644</v>
      </c>
      <c r="P11" s="109">
        <v>48.89867841409692</v>
      </c>
      <c r="Q11" s="41">
        <v>115</v>
      </c>
      <c r="R11" s="39">
        <v>127</v>
      </c>
      <c r="S11" s="40">
        <v>242</v>
      </c>
      <c r="T11" s="94">
        <v>0.4811715481171548</v>
      </c>
      <c r="U11" s="95">
        <v>0.5746606334841629</v>
      </c>
      <c r="V11" s="96">
        <v>0.5260869565217391</v>
      </c>
      <c r="W11" s="41">
        <v>217</v>
      </c>
      <c r="X11" s="39">
        <v>263</v>
      </c>
      <c r="Y11" s="40">
        <v>480</v>
      </c>
      <c r="Z11" s="94">
        <v>0.9079497907949791</v>
      </c>
      <c r="AA11" s="95">
        <v>1.1900452488687783</v>
      </c>
      <c r="AB11" s="96">
        <v>1.0434782608695652</v>
      </c>
      <c r="AC11" s="42">
        <v>3</v>
      </c>
      <c r="AD11" s="43">
        <v>13</v>
      </c>
      <c r="AE11" s="44">
        <v>16</v>
      </c>
      <c r="AF11" s="94">
        <v>0.012552301255230125</v>
      </c>
      <c r="AG11" s="95">
        <v>0.058823529411764705</v>
      </c>
      <c r="AH11" s="96">
        <v>0.034782608695652174</v>
      </c>
      <c r="AI11" s="41">
        <v>360</v>
      </c>
      <c r="AJ11" s="39">
        <v>403</v>
      </c>
      <c r="AK11" s="40">
        <v>763</v>
      </c>
      <c r="AL11" s="94">
        <v>1.506276150627615</v>
      </c>
      <c r="AM11" s="95">
        <v>1.8235294117647058</v>
      </c>
      <c r="AN11" s="96">
        <v>1.6586956521739131</v>
      </c>
      <c r="AO11" s="38">
        <v>123</v>
      </c>
      <c r="AP11" s="39">
        <v>106</v>
      </c>
      <c r="AQ11" s="40">
        <v>229</v>
      </c>
      <c r="AR11" s="94">
        <v>0.5146443514644351</v>
      </c>
      <c r="AS11" s="95">
        <v>0.4796380090497738</v>
      </c>
      <c r="AT11" s="96">
        <v>0.49782608695652175</v>
      </c>
    </row>
    <row r="12" spans="1:46" ht="18" customHeight="1">
      <c r="A12" s="18" t="s">
        <v>35</v>
      </c>
      <c r="B12" s="38">
        <v>272</v>
      </c>
      <c r="C12" s="39">
        <v>217</v>
      </c>
      <c r="D12" s="40">
        <v>489</v>
      </c>
      <c r="E12" s="41">
        <v>104</v>
      </c>
      <c r="F12" s="39">
        <v>100</v>
      </c>
      <c r="G12" s="40">
        <v>204</v>
      </c>
      <c r="H12" s="119">
        <v>38.23529411764706</v>
      </c>
      <c r="I12" s="120">
        <v>46.08294930875576</v>
      </c>
      <c r="J12" s="109">
        <v>41.717791411042946</v>
      </c>
      <c r="K12" s="41">
        <v>64</v>
      </c>
      <c r="L12" s="39">
        <v>65</v>
      </c>
      <c r="M12" s="40">
        <v>129</v>
      </c>
      <c r="N12" s="119">
        <v>61.53846153846154</v>
      </c>
      <c r="O12" s="120">
        <v>65</v>
      </c>
      <c r="P12" s="109">
        <v>63.23529411764706</v>
      </c>
      <c r="Q12" s="41">
        <v>120</v>
      </c>
      <c r="R12" s="39">
        <v>100</v>
      </c>
      <c r="S12" s="40">
        <v>220</v>
      </c>
      <c r="T12" s="94">
        <v>0.4411764705882353</v>
      </c>
      <c r="U12" s="95">
        <v>0.4608294930875576</v>
      </c>
      <c r="V12" s="96">
        <v>0.4498977505112474</v>
      </c>
      <c r="W12" s="41">
        <v>231</v>
      </c>
      <c r="X12" s="39">
        <v>237</v>
      </c>
      <c r="Y12" s="40">
        <v>468</v>
      </c>
      <c r="Z12" s="94">
        <v>0.8492647058823529</v>
      </c>
      <c r="AA12" s="95">
        <v>1.0921658986175116</v>
      </c>
      <c r="AB12" s="96">
        <v>0.9570552147239264</v>
      </c>
      <c r="AC12" s="42">
        <v>4</v>
      </c>
      <c r="AD12" s="43">
        <v>5</v>
      </c>
      <c r="AE12" s="44">
        <v>9</v>
      </c>
      <c r="AF12" s="94">
        <v>0.014705882352941176</v>
      </c>
      <c r="AG12" s="95">
        <v>0.02304147465437788</v>
      </c>
      <c r="AH12" s="96">
        <v>0.018404907975460124</v>
      </c>
      <c r="AI12" s="41">
        <v>355</v>
      </c>
      <c r="AJ12" s="39">
        <v>342</v>
      </c>
      <c r="AK12" s="40">
        <v>697</v>
      </c>
      <c r="AL12" s="94">
        <v>1.3051470588235294</v>
      </c>
      <c r="AM12" s="95">
        <v>1.576036866359447</v>
      </c>
      <c r="AN12" s="96">
        <v>1.425357873210634</v>
      </c>
      <c r="AO12" s="38">
        <v>68</v>
      </c>
      <c r="AP12" s="39">
        <v>60</v>
      </c>
      <c r="AQ12" s="40">
        <v>128</v>
      </c>
      <c r="AR12" s="94">
        <v>0.25</v>
      </c>
      <c r="AS12" s="95">
        <v>0.2764976958525346</v>
      </c>
      <c r="AT12" s="96">
        <v>0.261758691206544</v>
      </c>
    </row>
    <row r="13" spans="1:46" ht="18" customHeight="1">
      <c r="A13" s="18" t="s">
        <v>36</v>
      </c>
      <c r="B13" s="38">
        <v>232</v>
      </c>
      <c r="C13" s="39">
        <v>247</v>
      </c>
      <c r="D13" s="40">
        <v>479</v>
      </c>
      <c r="E13" s="41">
        <v>147</v>
      </c>
      <c r="F13" s="39">
        <v>156</v>
      </c>
      <c r="G13" s="40">
        <v>303</v>
      </c>
      <c r="H13" s="119">
        <v>63.36206896551724</v>
      </c>
      <c r="I13" s="120">
        <v>63.1578947368421</v>
      </c>
      <c r="J13" s="109">
        <v>63.25678496868476</v>
      </c>
      <c r="K13" s="41">
        <v>76</v>
      </c>
      <c r="L13" s="39">
        <v>83</v>
      </c>
      <c r="M13" s="40">
        <v>159</v>
      </c>
      <c r="N13" s="119">
        <v>51.70068027210885</v>
      </c>
      <c r="O13" s="120">
        <v>53.205128205128204</v>
      </c>
      <c r="P13" s="109">
        <v>52.475247524752476</v>
      </c>
      <c r="Q13" s="41">
        <v>160</v>
      </c>
      <c r="R13" s="39">
        <v>170</v>
      </c>
      <c r="S13" s="40">
        <v>330</v>
      </c>
      <c r="T13" s="94">
        <v>0.6896551724137931</v>
      </c>
      <c r="U13" s="95">
        <v>0.6882591093117408</v>
      </c>
      <c r="V13" s="96">
        <v>0.6889352818371608</v>
      </c>
      <c r="W13" s="41">
        <v>426</v>
      </c>
      <c r="X13" s="39">
        <v>483</v>
      </c>
      <c r="Y13" s="40">
        <v>909</v>
      </c>
      <c r="Z13" s="94">
        <v>1.8362068965517242</v>
      </c>
      <c r="AA13" s="95">
        <v>1.9554655870445343</v>
      </c>
      <c r="AB13" s="96">
        <v>1.8977035490605427</v>
      </c>
      <c r="AC13" s="42">
        <v>6</v>
      </c>
      <c r="AD13" s="43">
        <v>20</v>
      </c>
      <c r="AE13" s="44">
        <v>26</v>
      </c>
      <c r="AF13" s="94">
        <v>0.02586206896551724</v>
      </c>
      <c r="AG13" s="95">
        <v>0.08097165991902834</v>
      </c>
      <c r="AH13" s="96">
        <v>0.054279749478079335</v>
      </c>
      <c r="AI13" s="41">
        <v>592</v>
      </c>
      <c r="AJ13" s="39">
        <v>670</v>
      </c>
      <c r="AK13" s="40">
        <v>1262</v>
      </c>
      <c r="AL13" s="94">
        <v>2.5517241379310347</v>
      </c>
      <c r="AM13" s="95">
        <v>2.7125506072874495</v>
      </c>
      <c r="AN13" s="96">
        <v>2.6346555323590812</v>
      </c>
      <c r="AO13" s="38">
        <v>177</v>
      </c>
      <c r="AP13" s="39">
        <v>212</v>
      </c>
      <c r="AQ13" s="40">
        <v>389</v>
      </c>
      <c r="AR13" s="94">
        <v>0.7629310344827587</v>
      </c>
      <c r="AS13" s="95">
        <v>0.8582995951417004</v>
      </c>
      <c r="AT13" s="96">
        <v>0.8121085594989561</v>
      </c>
    </row>
    <row r="14" spans="1:46" ht="18" customHeight="1">
      <c r="A14" s="17" t="s">
        <v>37</v>
      </c>
      <c r="B14" s="38">
        <v>595</v>
      </c>
      <c r="C14" s="39">
        <v>585</v>
      </c>
      <c r="D14" s="40">
        <v>1180</v>
      </c>
      <c r="E14" s="41">
        <v>286</v>
      </c>
      <c r="F14" s="39">
        <v>294</v>
      </c>
      <c r="G14" s="40">
        <v>580</v>
      </c>
      <c r="H14" s="119">
        <v>48.0672268907563</v>
      </c>
      <c r="I14" s="120">
        <v>50.256410256410255</v>
      </c>
      <c r="J14" s="109">
        <v>49.152542372881356</v>
      </c>
      <c r="K14" s="41">
        <v>140</v>
      </c>
      <c r="L14" s="39">
        <v>124</v>
      </c>
      <c r="M14" s="40">
        <v>264</v>
      </c>
      <c r="N14" s="119">
        <v>48.95104895104895</v>
      </c>
      <c r="O14" s="120">
        <v>42.17687074829932</v>
      </c>
      <c r="P14" s="109">
        <v>45.51724137931035</v>
      </c>
      <c r="Q14" s="41">
        <v>467</v>
      </c>
      <c r="R14" s="39">
        <v>544</v>
      </c>
      <c r="S14" s="40">
        <v>1011</v>
      </c>
      <c r="T14" s="94">
        <v>0.7848739495798319</v>
      </c>
      <c r="U14" s="95">
        <v>0.9299145299145299</v>
      </c>
      <c r="V14" s="96">
        <v>0.8567796610169491</v>
      </c>
      <c r="W14" s="41">
        <v>633</v>
      </c>
      <c r="X14" s="39">
        <v>745</v>
      </c>
      <c r="Y14" s="40">
        <v>1378</v>
      </c>
      <c r="Z14" s="94">
        <v>1.0638655462184874</v>
      </c>
      <c r="AA14" s="95">
        <v>1.2735042735042734</v>
      </c>
      <c r="AB14" s="96">
        <v>1.1677966101694914</v>
      </c>
      <c r="AC14" s="42">
        <v>3</v>
      </c>
      <c r="AD14" s="43">
        <v>11</v>
      </c>
      <c r="AE14" s="44">
        <v>14</v>
      </c>
      <c r="AF14" s="94">
        <v>0.005042016806722689</v>
      </c>
      <c r="AG14" s="95">
        <v>0.018803418803418803</v>
      </c>
      <c r="AH14" s="96">
        <v>0.011864406779661017</v>
      </c>
      <c r="AI14" s="41">
        <v>1103</v>
      </c>
      <c r="AJ14" s="39">
        <v>1359</v>
      </c>
      <c r="AK14" s="40">
        <v>2462</v>
      </c>
      <c r="AL14" s="94">
        <v>1.853781512605042</v>
      </c>
      <c r="AM14" s="95">
        <v>2.3230769230769233</v>
      </c>
      <c r="AN14" s="96">
        <v>2.0864406779661016</v>
      </c>
      <c r="AO14" s="38">
        <v>513</v>
      </c>
      <c r="AP14" s="39">
        <v>582</v>
      </c>
      <c r="AQ14" s="40">
        <v>1095</v>
      </c>
      <c r="AR14" s="94">
        <v>0.8621848739495799</v>
      </c>
      <c r="AS14" s="95">
        <v>0.9948717948717949</v>
      </c>
      <c r="AT14" s="96">
        <v>0.9279661016949152</v>
      </c>
    </row>
    <row r="15" spans="1:46" ht="18" customHeight="1">
      <c r="A15" s="17" t="s">
        <v>38</v>
      </c>
      <c r="B15" s="38">
        <v>197</v>
      </c>
      <c r="C15" s="39">
        <v>187</v>
      </c>
      <c r="D15" s="40">
        <v>384</v>
      </c>
      <c r="E15" s="41">
        <v>117</v>
      </c>
      <c r="F15" s="39">
        <v>111</v>
      </c>
      <c r="G15" s="40">
        <v>228</v>
      </c>
      <c r="H15" s="119">
        <v>59.390862944162436</v>
      </c>
      <c r="I15" s="120">
        <v>59.35828877005348</v>
      </c>
      <c r="J15" s="109">
        <v>59.375</v>
      </c>
      <c r="K15" s="41">
        <v>47</v>
      </c>
      <c r="L15" s="39">
        <v>40</v>
      </c>
      <c r="M15" s="40">
        <v>87</v>
      </c>
      <c r="N15" s="119">
        <v>40.17094017094017</v>
      </c>
      <c r="O15" s="120">
        <v>36.03603603603604</v>
      </c>
      <c r="P15" s="109">
        <v>38.15789473684211</v>
      </c>
      <c r="Q15" s="41">
        <v>118</v>
      </c>
      <c r="R15" s="39">
        <v>110</v>
      </c>
      <c r="S15" s="40">
        <v>228</v>
      </c>
      <c r="T15" s="94">
        <v>0.5989847715736041</v>
      </c>
      <c r="U15" s="95">
        <v>0.5882352941176471</v>
      </c>
      <c r="V15" s="96">
        <v>0.59375</v>
      </c>
      <c r="W15" s="41">
        <v>278</v>
      </c>
      <c r="X15" s="39">
        <v>293</v>
      </c>
      <c r="Y15" s="40">
        <v>571</v>
      </c>
      <c r="Z15" s="94">
        <v>1.4111675126903553</v>
      </c>
      <c r="AA15" s="95">
        <v>1.5668449197860963</v>
      </c>
      <c r="AB15" s="96">
        <v>1.4869791666666667</v>
      </c>
      <c r="AC15" s="42">
        <v>4</v>
      </c>
      <c r="AD15" s="43">
        <v>2</v>
      </c>
      <c r="AE15" s="44">
        <v>6</v>
      </c>
      <c r="AF15" s="94">
        <v>0.02030456852791878</v>
      </c>
      <c r="AG15" s="95">
        <v>0.0106951871657754</v>
      </c>
      <c r="AH15" s="96">
        <v>0.015625</v>
      </c>
      <c r="AI15" s="41">
        <v>400</v>
      </c>
      <c r="AJ15" s="39">
        <v>405</v>
      </c>
      <c r="AK15" s="40">
        <v>805</v>
      </c>
      <c r="AL15" s="94">
        <v>2.030456852791878</v>
      </c>
      <c r="AM15" s="95">
        <v>2.165775401069519</v>
      </c>
      <c r="AN15" s="96">
        <v>2.0963541666666665</v>
      </c>
      <c r="AO15" s="38">
        <v>167</v>
      </c>
      <c r="AP15" s="39">
        <v>183</v>
      </c>
      <c r="AQ15" s="40">
        <v>350</v>
      </c>
      <c r="AR15" s="94">
        <v>0.8477157360406091</v>
      </c>
      <c r="AS15" s="95">
        <v>0.9786096256684492</v>
      </c>
      <c r="AT15" s="96">
        <v>0.9114583333333334</v>
      </c>
    </row>
    <row r="16" spans="1:46" s="19" customFormat="1" ht="18" customHeight="1">
      <c r="A16" s="17" t="s">
        <v>24</v>
      </c>
      <c r="B16" s="38">
        <v>90</v>
      </c>
      <c r="C16" s="39">
        <v>90</v>
      </c>
      <c r="D16" s="40">
        <v>180</v>
      </c>
      <c r="E16" s="41">
        <v>42</v>
      </c>
      <c r="F16" s="39">
        <v>43</v>
      </c>
      <c r="G16" s="40">
        <v>85</v>
      </c>
      <c r="H16" s="119">
        <v>46.666666666666664</v>
      </c>
      <c r="I16" s="120">
        <v>47.77777777777778</v>
      </c>
      <c r="J16" s="109">
        <v>47.22222222222222</v>
      </c>
      <c r="K16" s="41">
        <v>23</v>
      </c>
      <c r="L16" s="39">
        <v>30</v>
      </c>
      <c r="M16" s="40">
        <v>53</v>
      </c>
      <c r="N16" s="119">
        <v>54.761904761904766</v>
      </c>
      <c r="O16" s="120">
        <v>69.76744186046511</v>
      </c>
      <c r="P16" s="109">
        <v>62.35294117647059</v>
      </c>
      <c r="Q16" s="41">
        <v>28</v>
      </c>
      <c r="R16" s="39">
        <v>39</v>
      </c>
      <c r="S16" s="40">
        <v>67</v>
      </c>
      <c r="T16" s="94">
        <v>0.3111111111111111</v>
      </c>
      <c r="U16" s="95">
        <v>0.43333333333333335</v>
      </c>
      <c r="V16" s="96">
        <v>0.37222222222222223</v>
      </c>
      <c r="W16" s="41">
        <v>80</v>
      </c>
      <c r="X16" s="39">
        <v>123</v>
      </c>
      <c r="Y16" s="40">
        <v>203</v>
      </c>
      <c r="Z16" s="94">
        <v>0.8888888888888888</v>
      </c>
      <c r="AA16" s="95">
        <v>1.3666666666666667</v>
      </c>
      <c r="AB16" s="96">
        <v>1.1277777777777778</v>
      </c>
      <c r="AC16" s="42">
        <v>0</v>
      </c>
      <c r="AD16" s="43">
        <v>8</v>
      </c>
      <c r="AE16" s="44">
        <v>8</v>
      </c>
      <c r="AF16" s="94">
        <v>0</v>
      </c>
      <c r="AG16" s="95">
        <v>0.08888888888888889</v>
      </c>
      <c r="AH16" s="96">
        <v>0.044444444444444446</v>
      </c>
      <c r="AI16" s="41">
        <v>108</v>
      </c>
      <c r="AJ16" s="39">
        <v>162</v>
      </c>
      <c r="AK16" s="40">
        <v>270</v>
      </c>
      <c r="AL16" s="94">
        <v>1.2</v>
      </c>
      <c r="AM16" s="95">
        <v>1.8</v>
      </c>
      <c r="AN16" s="96">
        <v>1.5</v>
      </c>
      <c r="AO16" s="38">
        <v>34</v>
      </c>
      <c r="AP16" s="39">
        <v>22</v>
      </c>
      <c r="AQ16" s="40">
        <v>56</v>
      </c>
      <c r="AR16" s="94">
        <v>0.37777777777777777</v>
      </c>
      <c r="AS16" s="95">
        <v>0.24444444444444444</v>
      </c>
      <c r="AT16" s="96">
        <v>0.3111111111111111</v>
      </c>
    </row>
    <row r="17" spans="1:46" s="19" customFormat="1" ht="18" customHeight="1">
      <c r="A17" s="17" t="s">
        <v>25</v>
      </c>
      <c r="B17" s="38">
        <v>67</v>
      </c>
      <c r="C17" s="39">
        <v>45</v>
      </c>
      <c r="D17" s="40">
        <v>112</v>
      </c>
      <c r="E17" s="41">
        <v>9</v>
      </c>
      <c r="F17" s="39">
        <v>8</v>
      </c>
      <c r="G17" s="40">
        <v>17</v>
      </c>
      <c r="H17" s="119">
        <v>13.432835820895523</v>
      </c>
      <c r="I17" s="120">
        <v>17.77777777777778</v>
      </c>
      <c r="J17" s="109">
        <v>15.178571428571427</v>
      </c>
      <c r="K17" s="41">
        <v>7</v>
      </c>
      <c r="L17" s="39">
        <v>5</v>
      </c>
      <c r="M17" s="40">
        <v>12</v>
      </c>
      <c r="N17" s="119">
        <v>77.77777777777779</v>
      </c>
      <c r="O17" s="120">
        <v>62.5</v>
      </c>
      <c r="P17" s="109">
        <v>70.58823529411765</v>
      </c>
      <c r="Q17" s="41">
        <v>3</v>
      </c>
      <c r="R17" s="39">
        <v>6</v>
      </c>
      <c r="S17" s="40">
        <v>9</v>
      </c>
      <c r="T17" s="94">
        <v>0.04477611940298507</v>
      </c>
      <c r="U17" s="95">
        <v>0.13333333333333333</v>
      </c>
      <c r="V17" s="96">
        <v>0.08035714285714286</v>
      </c>
      <c r="W17" s="41">
        <v>15</v>
      </c>
      <c r="X17" s="39">
        <v>6</v>
      </c>
      <c r="Y17" s="40">
        <v>21</v>
      </c>
      <c r="Z17" s="94">
        <v>0.22388059701492538</v>
      </c>
      <c r="AA17" s="95">
        <v>0.13333333333333333</v>
      </c>
      <c r="AB17" s="96">
        <v>0.1875</v>
      </c>
      <c r="AC17" s="42">
        <v>0</v>
      </c>
      <c r="AD17" s="43">
        <v>0</v>
      </c>
      <c r="AE17" s="44">
        <v>0</v>
      </c>
      <c r="AF17" s="94">
        <v>0</v>
      </c>
      <c r="AG17" s="95">
        <v>0</v>
      </c>
      <c r="AH17" s="96">
        <v>0</v>
      </c>
      <c r="AI17" s="41">
        <v>18</v>
      </c>
      <c r="AJ17" s="39">
        <v>12</v>
      </c>
      <c r="AK17" s="40">
        <v>30</v>
      </c>
      <c r="AL17" s="94">
        <v>0.26865671641791045</v>
      </c>
      <c r="AM17" s="95">
        <v>0.26666666666666666</v>
      </c>
      <c r="AN17" s="96">
        <v>0.26785714285714285</v>
      </c>
      <c r="AO17" s="38">
        <v>7</v>
      </c>
      <c r="AP17" s="39">
        <v>4</v>
      </c>
      <c r="AQ17" s="40">
        <v>11</v>
      </c>
      <c r="AR17" s="94">
        <v>0.1044776119402985</v>
      </c>
      <c r="AS17" s="95">
        <v>0.08888888888888889</v>
      </c>
      <c r="AT17" s="96">
        <v>0.09821428571428571</v>
      </c>
    </row>
    <row r="18" spans="1:46" s="19" customFormat="1" ht="18" customHeight="1">
      <c r="A18" s="17" t="s">
        <v>39</v>
      </c>
      <c r="B18" s="38">
        <v>107</v>
      </c>
      <c r="C18" s="39">
        <v>89</v>
      </c>
      <c r="D18" s="40">
        <v>196</v>
      </c>
      <c r="E18" s="41">
        <v>63</v>
      </c>
      <c r="F18" s="39">
        <v>71</v>
      </c>
      <c r="G18" s="40">
        <v>134</v>
      </c>
      <c r="H18" s="119">
        <v>58.87850467289719</v>
      </c>
      <c r="I18" s="120">
        <v>79.7752808988764</v>
      </c>
      <c r="J18" s="109">
        <v>68.36734693877551</v>
      </c>
      <c r="K18" s="41">
        <v>33</v>
      </c>
      <c r="L18" s="39">
        <v>44</v>
      </c>
      <c r="M18" s="40">
        <v>77</v>
      </c>
      <c r="N18" s="119">
        <v>52.38095238095239</v>
      </c>
      <c r="O18" s="120">
        <v>61.97183098591549</v>
      </c>
      <c r="P18" s="109">
        <v>57.46268656716418</v>
      </c>
      <c r="Q18" s="41">
        <v>58</v>
      </c>
      <c r="R18" s="39">
        <v>44</v>
      </c>
      <c r="S18" s="40">
        <v>102</v>
      </c>
      <c r="T18" s="94">
        <v>0.5420560747663551</v>
      </c>
      <c r="U18" s="95">
        <v>0.4943820224719101</v>
      </c>
      <c r="V18" s="96">
        <v>0.5204081632653061</v>
      </c>
      <c r="W18" s="41">
        <v>137</v>
      </c>
      <c r="X18" s="39">
        <v>210</v>
      </c>
      <c r="Y18" s="40">
        <v>347</v>
      </c>
      <c r="Z18" s="94">
        <v>1.280373831775701</v>
      </c>
      <c r="AA18" s="95">
        <v>2.359550561797753</v>
      </c>
      <c r="AB18" s="96">
        <v>1.7704081632653061</v>
      </c>
      <c r="AC18" s="42">
        <v>2</v>
      </c>
      <c r="AD18" s="43">
        <v>4</v>
      </c>
      <c r="AE18" s="44">
        <v>6</v>
      </c>
      <c r="AF18" s="94">
        <v>0.018691588785046728</v>
      </c>
      <c r="AG18" s="95">
        <v>0.0449438202247191</v>
      </c>
      <c r="AH18" s="96">
        <v>0.030612244897959183</v>
      </c>
      <c r="AI18" s="41">
        <v>197</v>
      </c>
      <c r="AJ18" s="39">
        <v>258</v>
      </c>
      <c r="AK18" s="40">
        <v>455</v>
      </c>
      <c r="AL18" s="94">
        <v>1.841121495327103</v>
      </c>
      <c r="AM18" s="95">
        <v>2.898876404494382</v>
      </c>
      <c r="AN18" s="96">
        <v>2.3214285714285716</v>
      </c>
      <c r="AO18" s="38">
        <v>39</v>
      </c>
      <c r="AP18" s="39">
        <v>44</v>
      </c>
      <c r="AQ18" s="40">
        <v>83</v>
      </c>
      <c r="AR18" s="94">
        <v>0.3644859813084112</v>
      </c>
      <c r="AS18" s="95">
        <v>0.4943820224719101</v>
      </c>
      <c r="AT18" s="96">
        <v>0.42346938775510207</v>
      </c>
    </row>
    <row r="19" spans="1:46" s="19" customFormat="1" ht="18" customHeight="1">
      <c r="A19" s="17" t="s">
        <v>26</v>
      </c>
      <c r="B19" s="38">
        <v>89</v>
      </c>
      <c r="C19" s="39">
        <v>122</v>
      </c>
      <c r="D19" s="40">
        <v>211</v>
      </c>
      <c r="E19" s="41">
        <v>24</v>
      </c>
      <c r="F19" s="39">
        <v>46</v>
      </c>
      <c r="G19" s="40">
        <v>70</v>
      </c>
      <c r="H19" s="119">
        <v>26.96629213483146</v>
      </c>
      <c r="I19" s="120">
        <v>37.704918032786885</v>
      </c>
      <c r="J19" s="109">
        <v>33.175355450236964</v>
      </c>
      <c r="K19" s="41">
        <v>2</v>
      </c>
      <c r="L19" s="39">
        <v>8</v>
      </c>
      <c r="M19" s="40">
        <v>10</v>
      </c>
      <c r="N19" s="119">
        <v>8.333333333333332</v>
      </c>
      <c r="O19" s="120">
        <v>17.391304347826086</v>
      </c>
      <c r="P19" s="109">
        <v>14.285714285714285</v>
      </c>
      <c r="Q19" s="41">
        <v>51</v>
      </c>
      <c r="R19" s="39">
        <v>102</v>
      </c>
      <c r="S19" s="40">
        <v>153</v>
      </c>
      <c r="T19" s="94">
        <v>0.5730337078651685</v>
      </c>
      <c r="U19" s="95">
        <v>0.8360655737704918</v>
      </c>
      <c r="V19" s="96">
        <v>0.7251184834123223</v>
      </c>
      <c r="W19" s="41">
        <v>3</v>
      </c>
      <c r="X19" s="39">
        <v>15</v>
      </c>
      <c r="Y19" s="40">
        <v>18</v>
      </c>
      <c r="Z19" s="94">
        <v>0.033707865168539325</v>
      </c>
      <c r="AA19" s="95">
        <v>0.12295081967213115</v>
      </c>
      <c r="AB19" s="96">
        <v>0.08530805687203792</v>
      </c>
      <c r="AC19" s="42">
        <v>6</v>
      </c>
      <c r="AD19" s="43">
        <v>13</v>
      </c>
      <c r="AE19" s="44">
        <v>19</v>
      </c>
      <c r="AF19" s="94">
        <v>0.06741573033707865</v>
      </c>
      <c r="AG19" s="95">
        <v>0.10655737704918032</v>
      </c>
      <c r="AH19" s="96">
        <v>0.09004739336492891</v>
      </c>
      <c r="AI19" s="41">
        <v>60</v>
      </c>
      <c r="AJ19" s="39">
        <v>130</v>
      </c>
      <c r="AK19" s="40">
        <v>190</v>
      </c>
      <c r="AL19" s="94">
        <v>0.6741573033707865</v>
      </c>
      <c r="AM19" s="95">
        <v>1.0655737704918034</v>
      </c>
      <c r="AN19" s="96">
        <v>0.9004739336492891</v>
      </c>
      <c r="AO19" s="38">
        <v>5</v>
      </c>
      <c r="AP19" s="39">
        <v>19</v>
      </c>
      <c r="AQ19" s="40">
        <v>24</v>
      </c>
      <c r="AR19" s="94">
        <v>0.056179775280898875</v>
      </c>
      <c r="AS19" s="95">
        <v>0.1557377049180328</v>
      </c>
      <c r="AT19" s="96">
        <v>0.11374407582938388</v>
      </c>
    </row>
    <row r="20" spans="1:46" s="19" customFormat="1" ht="18" customHeight="1">
      <c r="A20" s="20" t="s">
        <v>27</v>
      </c>
      <c r="B20" s="38">
        <v>31</v>
      </c>
      <c r="C20" s="39">
        <v>27</v>
      </c>
      <c r="D20" s="40">
        <v>58</v>
      </c>
      <c r="E20" s="41">
        <v>22</v>
      </c>
      <c r="F20" s="39">
        <v>18</v>
      </c>
      <c r="G20" s="40">
        <v>40</v>
      </c>
      <c r="H20" s="119">
        <v>70.96774193548387</v>
      </c>
      <c r="I20" s="120">
        <v>66.66666666666666</v>
      </c>
      <c r="J20" s="109">
        <v>68.96551724137932</v>
      </c>
      <c r="K20" s="41">
        <v>12</v>
      </c>
      <c r="L20" s="39">
        <v>10</v>
      </c>
      <c r="M20" s="40">
        <v>22</v>
      </c>
      <c r="N20" s="119">
        <v>54.54545454545454</v>
      </c>
      <c r="O20" s="120">
        <v>55.55555555555556</v>
      </c>
      <c r="P20" s="109">
        <v>55.00000000000001</v>
      </c>
      <c r="Q20" s="41">
        <v>24</v>
      </c>
      <c r="R20" s="39">
        <v>11</v>
      </c>
      <c r="S20" s="40">
        <v>35</v>
      </c>
      <c r="T20" s="94">
        <v>0.7741935483870968</v>
      </c>
      <c r="U20" s="95">
        <v>0.4074074074074074</v>
      </c>
      <c r="V20" s="96">
        <v>0.603448275862069</v>
      </c>
      <c r="W20" s="41">
        <v>60</v>
      </c>
      <c r="X20" s="39">
        <v>53</v>
      </c>
      <c r="Y20" s="40">
        <v>113</v>
      </c>
      <c r="Z20" s="94">
        <v>1.935483870967742</v>
      </c>
      <c r="AA20" s="95">
        <v>1.962962962962963</v>
      </c>
      <c r="AB20" s="96">
        <v>1.9482758620689655</v>
      </c>
      <c r="AC20" s="42">
        <v>0</v>
      </c>
      <c r="AD20" s="43">
        <v>0</v>
      </c>
      <c r="AE20" s="44">
        <v>0</v>
      </c>
      <c r="AF20" s="94">
        <v>0</v>
      </c>
      <c r="AG20" s="95">
        <v>0</v>
      </c>
      <c r="AH20" s="96">
        <v>0</v>
      </c>
      <c r="AI20" s="41">
        <v>84</v>
      </c>
      <c r="AJ20" s="39">
        <v>64</v>
      </c>
      <c r="AK20" s="40">
        <v>148</v>
      </c>
      <c r="AL20" s="94">
        <v>2.7096774193548385</v>
      </c>
      <c r="AM20" s="95">
        <v>2.3703703703703702</v>
      </c>
      <c r="AN20" s="96">
        <v>2.5517241379310347</v>
      </c>
      <c r="AO20" s="38">
        <v>26</v>
      </c>
      <c r="AP20" s="39">
        <v>27</v>
      </c>
      <c r="AQ20" s="40">
        <v>53</v>
      </c>
      <c r="AR20" s="94">
        <v>0.8387096774193549</v>
      </c>
      <c r="AS20" s="95">
        <v>1</v>
      </c>
      <c r="AT20" s="96">
        <v>0.9137931034482759</v>
      </c>
    </row>
    <row r="21" spans="1:46" s="19" customFormat="1" ht="18" customHeight="1">
      <c r="A21" s="21" t="s">
        <v>28</v>
      </c>
      <c r="B21" s="45">
        <v>33</v>
      </c>
      <c r="C21" s="46">
        <v>30</v>
      </c>
      <c r="D21" s="47">
        <v>63</v>
      </c>
      <c r="E21" s="48">
        <v>14</v>
      </c>
      <c r="F21" s="46">
        <v>12</v>
      </c>
      <c r="G21" s="47">
        <v>26</v>
      </c>
      <c r="H21" s="121">
        <v>42.42424242424242</v>
      </c>
      <c r="I21" s="122">
        <v>40</v>
      </c>
      <c r="J21" s="110">
        <v>41.269841269841265</v>
      </c>
      <c r="K21" s="48">
        <v>11</v>
      </c>
      <c r="L21" s="46">
        <v>12</v>
      </c>
      <c r="M21" s="47">
        <v>23</v>
      </c>
      <c r="N21" s="121">
        <v>78.57142857142857</v>
      </c>
      <c r="O21" s="122">
        <v>100</v>
      </c>
      <c r="P21" s="110">
        <v>88.46153846153845</v>
      </c>
      <c r="Q21" s="48">
        <v>6</v>
      </c>
      <c r="R21" s="46">
        <v>0</v>
      </c>
      <c r="S21" s="47">
        <v>6</v>
      </c>
      <c r="T21" s="97">
        <v>0.18181818181818182</v>
      </c>
      <c r="U21" s="98">
        <v>0</v>
      </c>
      <c r="V21" s="99">
        <v>0.09523809523809523</v>
      </c>
      <c r="W21" s="48">
        <v>39</v>
      </c>
      <c r="X21" s="46">
        <v>33</v>
      </c>
      <c r="Y21" s="47">
        <v>72</v>
      </c>
      <c r="Z21" s="97">
        <v>1.1818181818181819</v>
      </c>
      <c r="AA21" s="98">
        <v>1.1</v>
      </c>
      <c r="AB21" s="99">
        <v>1.1428571428571428</v>
      </c>
      <c r="AC21" s="49">
        <v>4</v>
      </c>
      <c r="AD21" s="50">
        <v>2</v>
      </c>
      <c r="AE21" s="51">
        <v>6</v>
      </c>
      <c r="AF21" s="97">
        <v>0.12121212121212122</v>
      </c>
      <c r="AG21" s="98">
        <v>0.06666666666666667</v>
      </c>
      <c r="AH21" s="99">
        <v>0.09523809523809523</v>
      </c>
      <c r="AI21" s="48">
        <v>49</v>
      </c>
      <c r="AJ21" s="46">
        <v>35</v>
      </c>
      <c r="AK21" s="47">
        <v>84</v>
      </c>
      <c r="AL21" s="97">
        <v>1.4848484848484849</v>
      </c>
      <c r="AM21" s="98">
        <v>1.1666666666666667</v>
      </c>
      <c r="AN21" s="99">
        <v>1.3333333333333333</v>
      </c>
      <c r="AO21" s="45">
        <v>1</v>
      </c>
      <c r="AP21" s="46">
        <v>2</v>
      </c>
      <c r="AQ21" s="47">
        <v>3</v>
      </c>
      <c r="AR21" s="97">
        <v>0.030303030303030304</v>
      </c>
      <c r="AS21" s="98">
        <v>0.06666666666666667</v>
      </c>
      <c r="AT21" s="99">
        <v>0.047619047619047616</v>
      </c>
    </row>
    <row r="22" spans="1:46" s="19" customFormat="1" ht="22.5" customHeight="1">
      <c r="A22" s="22" t="s">
        <v>46</v>
      </c>
      <c r="B22" s="52">
        <v>6812</v>
      </c>
      <c r="C22" s="53">
        <v>6462</v>
      </c>
      <c r="D22" s="54">
        <v>13274</v>
      </c>
      <c r="E22" s="55">
        <v>3069</v>
      </c>
      <c r="F22" s="53">
        <v>3103</v>
      </c>
      <c r="G22" s="54">
        <v>6172</v>
      </c>
      <c r="H22" s="123">
        <v>45.05284791544334</v>
      </c>
      <c r="I22" s="83">
        <v>48.019189105540086</v>
      </c>
      <c r="J22" s="111">
        <v>46.496911255085124</v>
      </c>
      <c r="K22" s="55">
        <v>1638</v>
      </c>
      <c r="L22" s="53">
        <v>1667</v>
      </c>
      <c r="M22" s="54">
        <v>3305</v>
      </c>
      <c r="N22" s="123">
        <v>53.3724340175953</v>
      </c>
      <c r="O22" s="83">
        <v>53.722204318401545</v>
      </c>
      <c r="P22" s="111">
        <v>53.54828256642904</v>
      </c>
      <c r="Q22" s="55">
        <v>3253</v>
      </c>
      <c r="R22" s="53">
        <v>3492</v>
      </c>
      <c r="S22" s="54">
        <v>6745</v>
      </c>
      <c r="T22" s="100">
        <v>0.4775396359365825</v>
      </c>
      <c r="U22" s="101">
        <v>0.5403899721448467</v>
      </c>
      <c r="V22" s="102">
        <v>0.5081362061172217</v>
      </c>
      <c r="W22" s="55">
        <v>6199</v>
      </c>
      <c r="X22" s="53">
        <v>7218</v>
      </c>
      <c r="Y22" s="54">
        <v>13417</v>
      </c>
      <c r="Z22" s="100">
        <v>0.9100117439812097</v>
      </c>
      <c r="AA22" s="101">
        <v>1.116991643454039</v>
      </c>
      <c r="AB22" s="102">
        <v>1.010772939581136</v>
      </c>
      <c r="AC22" s="56">
        <v>168</v>
      </c>
      <c r="AD22" s="57">
        <v>222</v>
      </c>
      <c r="AE22" s="58">
        <v>390</v>
      </c>
      <c r="AF22" s="100">
        <v>0.024662360540223135</v>
      </c>
      <c r="AG22" s="101">
        <v>0.034354688950789226</v>
      </c>
      <c r="AH22" s="102">
        <v>0.029380744312189244</v>
      </c>
      <c r="AI22" s="55">
        <v>9630</v>
      </c>
      <c r="AJ22" s="53">
        <v>10914</v>
      </c>
      <c r="AK22" s="54">
        <v>20544</v>
      </c>
      <c r="AL22" s="100">
        <v>1.413681738109219</v>
      </c>
      <c r="AM22" s="101">
        <v>1.6889507892293407</v>
      </c>
      <c r="AN22" s="102">
        <v>1.5476872080759378</v>
      </c>
      <c r="AO22" s="52">
        <v>3038</v>
      </c>
      <c r="AP22" s="53">
        <v>3177</v>
      </c>
      <c r="AQ22" s="54">
        <v>6215</v>
      </c>
      <c r="AR22" s="100">
        <v>0.4459776864357017</v>
      </c>
      <c r="AS22" s="101">
        <v>0.49164345403899723</v>
      </c>
      <c r="AT22" s="102">
        <v>0.46820852794937473</v>
      </c>
    </row>
    <row r="23" spans="1:46" s="19" customFormat="1" ht="18" customHeight="1">
      <c r="A23" s="23" t="s">
        <v>57</v>
      </c>
      <c r="B23" s="52">
        <v>60</v>
      </c>
      <c r="C23" s="53">
        <v>58</v>
      </c>
      <c r="D23" s="54">
        <v>118</v>
      </c>
      <c r="E23" s="55">
        <v>28</v>
      </c>
      <c r="F23" s="53">
        <v>18</v>
      </c>
      <c r="G23" s="54">
        <v>46</v>
      </c>
      <c r="H23" s="123">
        <v>46.666666666666664</v>
      </c>
      <c r="I23" s="83">
        <v>31.03448275862069</v>
      </c>
      <c r="J23" s="111">
        <v>38.983050847457626</v>
      </c>
      <c r="K23" s="55">
        <v>22</v>
      </c>
      <c r="L23" s="53">
        <v>17</v>
      </c>
      <c r="M23" s="54">
        <v>39</v>
      </c>
      <c r="N23" s="123">
        <v>78.57142857142857</v>
      </c>
      <c r="O23" s="83">
        <v>94.44444444444444</v>
      </c>
      <c r="P23" s="111">
        <v>84.78260869565217</v>
      </c>
      <c r="Q23" s="55">
        <v>10</v>
      </c>
      <c r="R23" s="53">
        <v>1</v>
      </c>
      <c r="S23" s="54">
        <v>11</v>
      </c>
      <c r="T23" s="100">
        <v>0.16666666666666666</v>
      </c>
      <c r="U23" s="101">
        <v>0.017241379310344827</v>
      </c>
      <c r="V23" s="102">
        <v>0.09322033898305085</v>
      </c>
      <c r="W23" s="55">
        <v>55</v>
      </c>
      <c r="X23" s="53">
        <v>10</v>
      </c>
      <c r="Y23" s="54">
        <v>65</v>
      </c>
      <c r="Z23" s="100">
        <v>0.9166666666666666</v>
      </c>
      <c r="AA23" s="101">
        <v>0.1724137931034483</v>
      </c>
      <c r="AB23" s="102">
        <v>0.5508474576271186</v>
      </c>
      <c r="AC23" s="56">
        <v>0</v>
      </c>
      <c r="AD23" s="57">
        <v>0</v>
      </c>
      <c r="AE23" s="58">
        <v>0</v>
      </c>
      <c r="AF23" s="100">
        <v>0</v>
      </c>
      <c r="AG23" s="101">
        <v>0</v>
      </c>
      <c r="AH23" s="102">
        <v>0</v>
      </c>
      <c r="AI23" s="55">
        <v>65</v>
      </c>
      <c r="AJ23" s="53">
        <v>41</v>
      </c>
      <c r="AK23" s="54">
        <v>106</v>
      </c>
      <c r="AL23" s="100">
        <v>1.0833333333333333</v>
      </c>
      <c r="AM23" s="101">
        <v>0.7068965517241379</v>
      </c>
      <c r="AN23" s="102">
        <v>0.8983050847457628</v>
      </c>
      <c r="AO23" s="52">
        <v>18</v>
      </c>
      <c r="AP23" s="53">
        <v>15</v>
      </c>
      <c r="AQ23" s="54">
        <v>33</v>
      </c>
      <c r="AR23" s="100">
        <v>0.3</v>
      </c>
      <c r="AS23" s="101">
        <v>0.25862068965517243</v>
      </c>
      <c r="AT23" s="102">
        <v>0.2796610169491525</v>
      </c>
    </row>
    <row r="24" spans="1:46" s="19" customFormat="1" ht="18" customHeight="1">
      <c r="A24" s="24" t="s">
        <v>40</v>
      </c>
      <c r="B24" s="59">
        <v>93</v>
      </c>
      <c r="C24" s="60">
        <v>139</v>
      </c>
      <c r="D24" s="61">
        <v>232</v>
      </c>
      <c r="E24" s="62">
        <v>25</v>
      </c>
      <c r="F24" s="60">
        <v>58</v>
      </c>
      <c r="G24" s="61">
        <v>83</v>
      </c>
      <c r="H24" s="124">
        <v>26.881720430107524</v>
      </c>
      <c r="I24" s="125">
        <v>41.726618705035975</v>
      </c>
      <c r="J24" s="112">
        <v>35.775862068965516</v>
      </c>
      <c r="K24" s="62">
        <v>18</v>
      </c>
      <c r="L24" s="60">
        <v>43</v>
      </c>
      <c r="M24" s="61">
        <v>61</v>
      </c>
      <c r="N24" s="124">
        <v>72</v>
      </c>
      <c r="O24" s="125">
        <v>74.13793103448276</v>
      </c>
      <c r="P24" s="112">
        <v>73.49397590361446</v>
      </c>
      <c r="Q24" s="62">
        <v>14</v>
      </c>
      <c r="R24" s="60">
        <v>29</v>
      </c>
      <c r="S24" s="61">
        <v>43</v>
      </c>
      <c r="T24" s="103">
        <v>0.15053763440860216</v>
      </c>
      <c r="U24" s="104">
        <v>0.20863309352517986</v>
      </c>
      <c r="V24" s="105">
        <v>0.1853448275862069</v>
      </c>
      <c r="W24" s="62">
        <v>77</v>
      </c>
      <c r="X24" s="60">
        <v>166</v>
      </c>
      <c r="Y24" s="61">
        <v>243</v>
      </c>
      <c r="Z24" s="103">
        <v>0.8279569892473119</v>
      </c>
      <c r="AA24" s="104">
        <v>1.1942446043165467</v>
      </c>
      <c r="AB24" s="105">
        <v>1.0474137931034482</v>
      </c>
      <c r="AC24" s="63">
        <v>2</v>
      </c>
      <c r="AD24" s="64">
        <v>3</v>
      </c>
      <c r="AE24" s="65">
        <v>5</v>
      </c>
      <c r="AF24" s="103">
        <v>0.021505376344086023</v>
      </c>
      <c r="AG24" s="104">
        <v>0.02158273381294964</v>
      </c>
      <c r="AH24" s="105">
        <v>0.021551724137931036</v>
      </c>
      <c r="AI24" s="62">
        <v>93</v>
      </c>
      <c r="AJ24" s="60">
        <v>198</v>
      </c>
      <c r="AK24" s="61">
        <v>291</v>
      </c>
      <c r="AL24" s="103">
        <v>1</v>
      </c>
      <c r="AM24" s="104">
        <v>1.4244604316546763</v>
      </c>
      <c r="AN24" s="105">
        <v>1.2543103448275863</v>
      </c>
      <c r="AO24" s="59">
        <v>21</v>
      </c>
      <c r="AP24" s="60">
        <v>50</v>
      </c>
      <c r="AQ24" s="61">
        <v>71</v>
      </c>
      <c r="AR24" s="103">
        <v>0.22580645161290322</v>
      </c>
      <c r="AS24" s="104">
        <v>0.3597122302158273</v>
      </c>
      <c r="AT24" s="105">
        <v>0.30603448275862066</v>
      </c>
    </row>
    <row r="25" spans="1:46" s="19" customFormat="1" ht="18" customHeight="1">
      <c r="A25" s="24" t="s">
        <v>41</v>
      </c>
      <c r="B25" s="59">
        <v>264</v>
      </c>
      <c r="C25" s="60">
        <v>246</v>
      </c>
      <c r="D25" s="61">
        <v>510</v>
      </c>
      <c r="E25" s="62">
        <v>54</v>
      </c>
      <c r="F25" s="60">
        <v>67</v>
      </c>
      <c r="G25" s="61">
        <v>121</v>
      </c>
      <c r="H25" s="124">
        <v>20.454545454545457</v>
      </c>
      <c r="I25" s="125">
        <v>27.235772357723576</v>
      </c>
      <c r="J25" s="112">
        <v>23.72549019607843</v>
      </c>
      <c r="K25" s="62">
        <v>42</v>
      </c>
      <c r="L25" s="60">
        <v>49</v>
      </c>
      <c r="M25" s="61">
        <v>91</v>
      </c>
      <c r="N25" s="124">
        <v>77.77777777777779</v>
      </c>
      <c r="O25" s="125">
        <v>73.13432835820896</v>
      </c>
      <c r="P25" s="112">
        <v>75.20661157024794</v>
      </c>
      <c r="Q25" s="62">
        <v>29</v>
      </c>
      <c r="R25" s="60">
        <v>56</v>
      </c>
      <c r="S25" s="61">
        <v>85</v>
      </c>
      <c r="T25" s="103">
        <v>0.10984848484848485</v>
      </c>
      <c r="U25" s="104">
        <v>0.22764227642276422</v>
      </c>
      <c r="V25" s="105">
        <v>0.16666666666666666</v>
      </c>
      <c r="W25" s="62">
        <v>138</v>
      </c>
      <c r="X25" s="60">
        <v>170</v>
      </c>
      <c r="Y25" s="61">
        <v>308</v>
      </c>
      <c r="Z25" s="103">
        <v>0.5227272727272727</v>
      </c>
      <c r="AA25" s="104">
        <v>0.6910569105691057</v>
      </c>
      <c r="AB25" s="105">
        <v>0.6039215686274509</v>
      </c>
      <c r="AC25" s="63">
        <v>4</v>
      </c>
      <c r="AD25" s="64">
        <v>0</v>
      </c>
      <c r="AE25" s="65">
        <v>4</v>
      </c>
      <c r="AF25" s="103">
        <v>0.015151515151515152</v>
      </c>
      <c r="AG25" s="104">
        <v>0</v>
      </c>
      <c r="AH25" s="105">
        <v>0.00784313725490196</v>
      </c>
      <c r="AI25" s="62">
        <v>171</v>
      </c>
      <c r="AJ25" s="60">
        <v>241</v>
      </c>
      <c r="AK25" s="61">
        <v>412</v>
      </c>
      <c r="AL25" s="103">
        <v>0.6477272727272727</v>
      </c>
      <c r="AM25" s="104">
        <v>0.9796747967479674</v>
      </c>
      <c r="AN25" s="105">
        <v>0.807843137254902</v>
      </c>
      <c r="AO25" s="59">
        <v>67</v>
      </c>
      <c r="AP25" s="60">
        <v>50</v>
      </c>
      <c r="AQ25" s="61">
        <v>117</v>
      </c>
      <c r="AR25" s="103">
        <v>0.2537878787878788</v>
      </c>
      <c r="AS25" s="104">
        <v>0.2032520325203252</v>
      </c>
      <c r="AT25" s="105">
        <v>0.22941176470588234</v>
      </c>
    </row>
    <row r="26" spans="1:46" s="19" customFormat="1" ht="18" customHeight="1">
      <c r="A26" s="23" t="s">
        <v>48</v>
      </c>
      <c r="B26" s="52">
        <v>115</v>
      </c>
      <c r="C26" s="53">
        <v>63</v>
      </c>
      <c r="D26" s="54">
        <v>178</v>
      </c>
      <c r="E26" s="55">
        <v>45</v>
      </c>
      <c r="F26" s="53">
        <v>28</v>
      </c>
      <c r="G26" s="54">
        <v>73</v>
      </c>
      <c r="H26" s="123">
        <v>39.130434782608695</v>
      </c>
      <c r="I26" s="83">
        <v>44.44444444444444</v>
      </c>
      <c r="J26" s="111">
        <v>41.01123595505618</v>
      </c>
      <c r="K26" s="55">
        <v>13</v>
      </c>
      <c r="L26" s="53">
        <v>5</v>
      </c>
      <c r="M26" s="54">
        <v>18</v>
      </c>
      <c r="N26" s="123">
        <v>28.888888888888886</v>
      </c>
      <c r="O26" s="83">
        <v>17.857142857142858</v>
      </c>
      <c r="P26" s="111">
        <v>24.65753424657534</v>
      </c>
      <c r="Q26" s="55">
        <v>78</v>
      </c>
      <c r="R26" s="53">
        <v>48</v>
      </c>
      <c r="S26" s="54">
        <v>126</v>
      </c>
      <c r="T26" s="100">
        <v>0.6782608695652174</v>
      </c>
      <c r="U26" s="101">
        <v>0.7619047619047619</v>
      </c>
      <c r="V26" s="102">
        <v>0.7078651685393258</v>
      </c>
      <c r="W26" s="55">
        <v>85</v>
      </c>
      <c r="X26" s="53">
        <v>40</v>
      </c>
      <c r="Y26" s="54">
        <v>125</v>
      </c>
      <c r="Z26" s="100">
        <v>0.7391304347826086</v>
      </c>
      <c r="AA26" s="101">
        <v>0.6349206349206349</v>
      </c>
      <c r="AB26" s="102">
        <v>0.702247191011236</v>
      </c>
      <c r="AC26" s="56">
        <v>7</v>
      </c>
      <c r="AD26" s="57">
        <v>3</v>
      </c>
      <c r="AE26" s="58">
        <v>10</v>
      </c>
      <c r="AF26" s="100">
        <v>0.06086956521739131</v>
      </c>
      <c r="AG26" s="101">
        <v>0.047619047619047616</v>
      </c>
      <c r="AH26" s="102">
        <v>0.056179775280898875</v>
      </c>
      <c r="AI26" s="55">
        <v>170</v>
      </c>
      <c r="AJ26" s="53">
        <v>88</v>
      </c>
      <c r="AK26" s="54">
        <v>258</v>
      </c>
      <c r="AL26" s="100">
        <v>1.4782608695652173</v>
      </c>
      <c r="AM26" s="101">
        <v>1.3968253968253967</v>
      </c>
      <c r="AN26" s="102">
        <v>1.449438202247191</v>
      </c>
      <c r="AO26" s="52">
        <v>49</v>
      </c>
      <c r="AP26" s="53">
        <v>38</v>
      </c>
      <c r="AQ26" s="54">
        <v>87</v>
      </c>
      <c r="AR26" s="100">
        <v>0.4260869565217391</v>
      </c>
      <c r="AS26" s="101">
        <v>0.6031746031746031</v>
      </c>
      <c r="AT26" s="102">
        <v>0.4887640449438202</v>
      </c>
    </row>
    <row r="27" spans="1:46" s="19" customFormat="1" ht="30" customHeight="1">
      <c r="A27" s="22" t="s">
        <v>43</v>
      </c>
      <c r="B27" s="52">
        <v>7344</v>
      </c>
      <c r="C27" s="53">
        <v>6968</v>
      </c>
      <c r="D27" s="54">
        <v>14312</v>
      </c>
      <c r="E27" s="55">
        <v>3221</v>
      </c>
      <c r="F27" s="53">
        <v>3274</v>
      </c>
      <c r="G27" s="54">
        <v>6495</v>
      </c>
      <c r="H27" s="123">
        <v>43.85893246187364</v>
      </c>
      <c r="I27" s="83">
        <v>46.98622273249139</v>
      </c>
      <c r="J27" s="111">
        <v>45.38149804359978</v>
      </c>
      <c r="K27" s="55">
        <v>1733</v>
      </c>
      <c r="L27" s="53">
        <v>1781</v>
      </c>
      <c r="M27" s="54">
        <v>3514</v>
      </c>
      <c r="N27" s="123">
        <v>53.80316671841043</v>
      </c>
      <c r="O27" s="83">
        <v>54.39828955406231</v>
      </c>
      <c r="P27" s="111">
        <v>54.103156274056964</v>
      </c>
      <c r="Q27" s="55">
        <v>3384</v>
      </c>
      <c r="R27" s="53">
        <v>3626</v>
      </c>
      <c r="S27" s="54">
        <v>7010</v>
      </c>
      <c r="T27" s="100">
        <v>0.46078431372549017</v>
      </c>
      <c r="U27" s="101">
        <v>0.5203788748564868</v>
      </c>
      <c r="V27" s="102">
        <v>0.4897987702627166</v>
      </c>
      <c r="W27" s="55">
        <v>6554</v>
      </c>
      <c r="X27" s="53">
        <v>7604</v>
      </c>
      <c r="Y27" s="54">
        <v>14158</v>
      </c>
      <c r="Z27" s="100">
        <v>0.8924291938997821</v>
      </c>
      <c r="AA27" s="101">
        <v>1.0912743972445464</v>
      </c>
      <c r="AB27" s="102">
        <v>0.9892397987702627</v>
      </c>
      <c r="AC27" s="56">
        <v>181</v>
      </c>
      <c r="AD27" s="57">
        <v>228</v>
      </c>
      <c r="AE27" s="58">
        <v>409</v>
      </c>
      <c r="AF27" s="100">
        <v>0.024645969498910677</v>
      </c>
      <c r="AG27" s="101">
        <v>0.032721010332950634</v>
      </c>
      <c r="AH27" s="102">
        <v>0.028577417551704863</v>
      </c>
      <c r="AI27" s="55">
        <v>10129</v>
      </c>
      <c r="AJ27" s="53">
        <v>11482</v>
      </c>
      <c r="AK27" s="54">
        <v>21611</v>
      </c>
      <c r="AL27" s="100">
        <v>1.3792211328976034</v>
      </c>
      <c r="AM27" s="101">
        <v>1.6478185993111367</v>
      </c>
      <c r="AN27" s="102">
        <v>1.5099916154276132</v>
      </c>
      <c r="AO27" s="52">
        <v>3193</v>
      </c>
      <c r="AP27" s="53">
        <v>3330</v>
      </c>
      <c r="AQ27" s="54">
        <v>6523</v>
      </c>
      <c r="AR27" s="100">
        <v>0.43477668845315903</v>
      </c>
      <c r="AS27" s="101">
        <v>0.47789896670493687</v>
      </c>
      <c r="AT27" s="102">
        <v>0.45577138065958633</v>
      </c>
    </row>
    <row r="28" ht="9" customHeight="1">
      <c r="J28" s="113"/>
    </row>
  </sheetData>
  <sheetProtection/>
  <mergeCells count="16">
    <mergeCell ref="K1:M1"/>
    <mergeCell ref="N1:P1"/>
    <mergeCell ref="Q1:S1"/>
    <mergeCell ref="T1:V1"/>
    <mergeCell ref="AL1:AN1"/>
    <mergeCell ref="AO1:AQ1"/>
    <mergeCell ref="A1:A2"/>
    <mergeCell ref="B1:D1"/>
    <mergeCell ref="E1:G1"/>
    <mergeCell ref="H1:J1"/>
    <mergeCell ref="AR1:AT1"/>
    <mergeCell ref="W1:Y1"/>
    <mergeCell ref="Z1:AB1"/>
    <mergeCell ref="AC1:AE1"/>
    <mergeCell ref="AF1:AH1"/>
    <mergeCell ref="AI1:AK1"/>
  </mergeCells>
  <printOptions/>
  <pageMargins left="0.7480314960629921" right="0.7480314960629921" top="1.6535433070866143" bottom="0.984251968503937" header="1.3385826771653544" footer="0.5118110236220472"/>
  <pageSetup fitToHeight="1" fitToWidth="1" horizontalDpi="600" verticalDpi="600" orientation="landscape" paperSize="9" scale="80" r:id="rId1"/>
  <headerFooter alignWithMargins="0">
    <oddHeader>&amp;L&amp;14平成26年度　中学校3年生歯科健康診査集計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9"/>
  <sheetViews>
    <sheetView view="pageBreakPreview" zoomScale="130" zoomScaleSheetLayoutView="130" zoomScalePageLayoutView="0" workbookViewId="0" topLeftCell="A1">
      <selection activeCell="BN23" sqref="BN23"/>
    </sheetView>
  </sheetViews>
  <sheetFormatPr defaultColWidth="2.09765625" defaultRowHeight="9" customHeight="1"/>
  <cols>
    <col min="1" max="1" width="5.19921875" style="13" customWidth="1"/>
    <col min="2" max="4" width="2.19921875" style="14" customWidth="1"/>
    <col min="5" max="7" width="2.5" style="135" customWidth="1"/>
    <col min="8" max="10" width="2.19921875" style="14" customWidth="1"/>
    <col min="11" max="16" width="2.5" style="135" customWidth="1"/>
    <col min="17" max="19" width="2.19921875" style="14" customWidth="1"/>
    <col min="20" max="22" width="2.5" style="135" customWidth="1"/>
    <col min="23" max="25" width="2.19921875" style="14" customWidth="1"/>
    <col min="26" max="31" width="2.5" style="135" customWidth="1"/>
    <col min="32" max="34" width="2.19921875" style="14" customWidth="1"/>
    <col min="35" max="37" width="2.5" style="135" customWidth="1"/>
    <col min="38" max="40" width="2.19921875" style="14" customWidth="1"/>
    <col min="41" max="46" width="2.5" style="135" customWidth="1"/>
    <col min="47" max="49" width="2.19921875" style="14" customWidth="1"/>
    <col min="50" max="52" width="2.5" style="135" customWidth="1"/>
    <col min="53" max="55" width="2.19921875" style="14" customWidth="1"/>
    <col min="56" max="61" width="2.5" style="135" customWidth="1"/>
    <col min="62" max="16384" width="2.09765625" style="1" customWidth="1"/>
  </cols>
  <sheetData>
    <row r="1" spans="1:61" ht="21" customHeight="1">
      <c r="A1" s="151" t="s">
        <v>45</v>
      </c>
      <c r="B1" s="148" t="s">
        <v>58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50"/>
      <c r="Q1" s="149" t="s">
        <v>59</v>
      </c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50"/>
      <c r="AF1" s="148" t="s">
        <v>7</v>
      </c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50"/>
      <c r="AU1" s="148" t="s">
        <v>8</v>
      </c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88"/>
      <c r="BH1" s="188"/>
      <c r="BI1" s="189"/>
    </row>
    <row r="2" spans="1:61" s="3" customFormat="1" ht="9.75" customHeight="1">
      <c r="A2" s="152"/>
      <c r="B2" s="161" t="s">
        <v>9</v>
      </c>
      <c r="C2" s="154"/>
      <c r="D2" s="155"/>
      <c r="E2" s="157" t="s">
        <v>47</v>
      </c>
      <c r="F2" s="158"/>
      <c r="G2" s="159"/>
      <c r="H2" s="156" t="s">
        <v>11</v>
      </c>
      <c r="I2" s="154"/>
      <c r="J2" s="155"/>
      <c r="K2" s="157" t="s">
        <v>12</v>
      </c>
      <c r="L2" s="158"/>
      <c r="M2" s="159"/>
      <c r="N2" s="157" t="s">
        <v>42</v>
      </c>
      <c r="O2" s="158"/>
      <c r="P2" s="160"/>
      <c r="Q2" s="154" t="s">
        <v>9</v>
      </c>
      <c r="R2" s="154"/>
      <c r="S2" s="155"/>
      <c r="T2" s="157" t="s">
        <v>10</v>
      </c>
      <c r="U2" s="158"/>
      <c r="V2" s="159"/>
      <c r="W2" s="156" t="s">
        <v>11</v>
      </c>
      <c r="X2" s="154"/>
      <c r="Y2" s="155"/>
      <c r="Z2" s="157" t="s">
        <v>12</v>
      </c>
      <c r="AA2" s="158"/>
      <c r="AB2" s="159"/>
      <c r="AC2" s="157" t="s">
        <v>42</v>
      </c>
      <c r="AD2" s="158"/>
      <c r="AE2" s="160"/>
      <c r="AF2" s="161" t="s">
        <v>13</v>
      </c>
      <c r="AG2" s="154"/>
      <c r="AH2" s="155"/>
      <c r="AI2" s="157" t="s">
        <v>14</v>
      </c>
      <c r="AJ2" s="158"/>
      <c r="AK2" s="159"/>
      <c r="AL2" s="156" t="s">
        <v>15</v>
      </c>
      <c r="AM2" s="154"/>
      <c r="AN2" s="155"/>
      <c r="AO2" s="157" t="s">
        <v>16</v>
      </c>
      <c r="AP2" s="158"/>
      <c r="AQ2" s="159"/>
      <c r="AR2" s="157" t="s">
        <v>42</v>
      </c>
      <c r="AS2" s="158"/>
      <c r="AT2" s="160"/>
      <c r="AU2" s="185" t="s">
        <v>9</v>
      </c>
      <c r="AV2" s="2"/>
      <c r="AW2" s="2"/>
      <c r="AX2" s="146" t="s">
        <v>10</v>
      </c>
      <c r="AY2" s="146"/>
      <c r="AZ2" s="146"/>
      <c r="BA2" s="2" t="s">
        <v>11</v>
      </c>
      <c r="BB2" s="2"/>
      <c r="BC2" s="2"/>
      <c r="BD2" s="146" t="s">
        <v>12</v>
      </c>
      <c r="BE2" s="146"/>
      <c r="BF2" s="146"/>
      <c r="BG2" s="190" t="s">
        <v>42</v>
      </c>
      <c r="BH2" s="190"/>
      <c r="BI2" s="191"/>
    </row>
    <row r="3" spans="1:61" ht="9.75" customHeight="1">
      <c r="A3" s="153"/>
      <c r="B3" s="7" t="s">
        <v>17</v>
      </c>
      <c r="C3" s="6" t="s">
        <v>18</v>
      </c>
      <c r="D3" s="6" t="s">
        <v>19</v>
      </c>
      <c r="E3" s="128" t="s">
        <v>17</v>
      </c>
      <c r="F3" s="128" t="s">
        <v>18</v>
      </c>
      <c r="G3" s="128" t="s">
        <v>19</v>
      </c>
      <c r="H3" s="6" t="s">
        <v>17</v>
      </c>
      <c r="I3" s="6" t="s">
        <v>18</v>
      </c>
      <c r="J3" s="6" t="s">
        <v>19</v>
      </c>
      <c r="K3" s="128" t="s">
        <v>17</v>
      </c>
      <c r="L3" s="128" t="s">
        <v>18</v>
      </c>
      <c r="M3" s="128" t="s">
        <v>19</v>
      </c>
      <c r="N3" s="176" t="s">
        <v>17</v>
      </c>
      <c r="O3" s="176" t="s">
        <v>18</v>
      </c>
      <c r="P3" s="177" t="s">
        <v>19</v>
      </c>
      <c r="Q3" s="5" t="s">
        <v>17</v>
      </c>
      <c r="R3" s="6" t="s">
        <v>18</v>
      </c>
      <c r="S3" s="6" t="s">
        <v>19</v>
      </c>
      <c r="T3" s="128" t="s">
        <v>17</v>
      </c>
      <c r="U3" s="128" t="s">
        <v>18</v>
      </c>
      <c r="V3" s="128" t="s">
        <v>19</v>
      </c>
      <c r="W3" s="6" t="s">
        <v>17</v>
      </c>
      <c r="X3" s="6" t="s">
        <v>18</v>
      </c>
      <c r="Y3" s="6" t="s">
        <v>19</v>
      </c>
      <c r="Z3" s="128" t="s">
        <v>17</v>
      </c>
      <c r="AA3" s="128" t="s">
        <v>18</v>
      </c>
      <c r="AB3" s="128" t="s">
        <v>19</v>
      </c>
      <c r="AC3" s="128" t="s">
        <v>17</v>
      </c>
      <c r="AD3" s="128" t="s">
        <v>18</v>
      </c>
      <c r="AE3" s="136" t="s">
        <v>19</v>
      </c>
      <c r="AF3" s="7" t="s">
        <v>17</v>
      </c>
      <c r="AG3" s="6" t="s">
        <v>18</v>
      </c>
      <c r="AH3" s="6" t="s">
        <v>19</v>
      </c>
      <c r="AI3" s="128" t="s">
        <v>17</v>
      </c>
      <c r="AJ3" s="128" t="s">
        <v>18</v>
      </c>
      <c r="AK3" s="128" t="s">
        <v>19</v>
      </c>
      <c r="AL3" s="6" t="s">
        <v>17</v>
      </c>
      <c r="AM3" s="6" t="s">
        <v>18</v>
      </c>
      <c r="AN3" s="6" t="s">
        <v>19</v>
      </c>
      <c r="AO3" s="128" t="s">
        <v>17</v>
      </c>
      <c r="AP3" s="128" t="s">
        <v>18</v>
      </c>
      <c r="AQ3" s="128" t="s">
        <v>19</v>
      </c>
      <c r="AR3" s="176" t="s">
        <v>17</v>
      </c>
      <c r="AS3" s="176" t="s">
        <v>18</v>
      </c>
      <c r="AT3" s="177" t="s">
        <v>19</v>
      </c>
      <c r="AU3" s="5" t="s">
        <v>17</v>
      </c>
      <c r="AV3" s="6" t="s">
        <v>18</v>
      </c>
      <c r="AW3" s="6" t="s">
        <v>19</v>
      </c>
      <c r="AX3" s="128" t="s">
        <v>17</v>
      </c>
      <c r="AY3" s="128" t="s">
        <v>18</v>
      </c>
      <c r="AZ3" s="128" t="s">
        <v>19</v>
      </c>
      <c r="BA3" s="6" t="s">
        <v>17</v>
      </c>
      <c r="BB3" s="6" t="s">
        <v>18</v>
      </c>
      <c r="BC3" s="6" t="s">
        <v>19</v>
      </c>
      <c r="BD3" s="128" t="s">
        <v>17</v>
      </c>
      <c r="BE3" s="128" t="s">
        <v>18</v>
      </c>
      <c r="BF3" s="128" t="s">
        <v>19</v>
      </c>
      <c r="BG3" s="186" t="s">
        <v>17</v>
      </c>
      <c r="BH3" s="186" t="s">
        <v>18</v>
      </c>
      <c r="BI3" s="187" t="s">
        <v>19</v>
      </c>
    </row>
    <row r="4" spans="1:61" ht="16.5" customHeight="1">
      <c r="A4" s="8" t="s">
        <v>30</v>
      </c>
      <c r="B4" s="179">
        <v>251</v>
      </c>
      <c r="C4" s="67">
        <v>275</v>
      </c>
      <c r="D4" s="68">
        <v>526</v>
      </c>
      <c r="E4" s="129">
        <v>16.214470284237727</v>
      </c>
      <c r="F4" s="130">
        <v>18.86145404663923</v>
      </c>
      <c r="G4" s="131">
        <v>17.498336660013305</v>
      </c>
      <c r="H4" s="68">
        <v>75</v>
      </c>
      <c r="I4" s="68">
        <v>104</v>
      </c>
      <c r="J4" s="68">
        <v>179</v>
      </c>
      <c r="K4" s="131">
        <v>4.844961240310078</v>
      </c>
      <c r="L4" s="130">
        <v>7.133058984910837</v>
      </c>
      <c r="M4" s="130">
        <v>5.9547571523619425</v>
      </c>
      <c r="N4" s="178">
        <f>(B4+H4)/'H26印刷①'!B3*100</f>
        <v>21.059431524547804</v>
      </c>
      <c r="O4" s="178">
        <f>(C4+I4)/'H26印刷①'!C3*100</f>
        <v>25.99451303155007</v>
      </c>
      <c r="P4" s="180">
        <f>(D4+J4)/'H26印刷①'!D3*100</f>
        <v>23.45309381237525</v>
      </c>
      <c r="Q4" s="69">
        <v>12</v>
      </c>
      <c r="R4" s="70">
        <v>28</v>
      </c>
      <c r="S4" s="67">
        <v>40</v>
      </c>
      <c r="T4" s="130">
        <v>0.7751937984496124</v>
      </c>
      <c r="U4" s="130">
        <v>1.9204389574759946</v>
      </c>
      <c r="V4" s="130">
        <v>1.330671989354624</v>
      </c>
      <c r="W4" s="70">
        <v>3</v>
      </c>
      <c r="X4" s="70">
        <v>3</v>
      </c>
      <c r="Y4" s="67">
        <v>6</v>
      </c>
      <c r="Z4" s="130">
        <v>0.1937984496124031</v>
      </c>
      <c r="AA4" s="130">
        <v>0.205761316872428</v>
      </c>
      <c r="AB4" s="130">
        <v>0.19960079840319359</v>
      </c>
      <c r="AC4" s="131">
        <f>(Q4+W4)/'H26印刷①'!B3*100</f>
        <v>0.9689922480620154</v>
      </c>
      <c r="AD4" s="131">
        <f>(R4+X4)/'H26印刷①'!C3*100</f>
        <v>2.1262002743484225</v>
      </c>
      <c r="AE4" s="184">
        <f>(S4+Y4)/'H26印刷①'!D3*100</f>
        <v>1.5302727877578177</v>
      </c>
      <c r="AF4" s="66">
        <v>179</v>
      </c>
      <c r="AG4" s="67">
        <v>142</v>
      </c>
      <c r="AH4" s="71">
        <v>321</v>
      </c>
      <c r="AI4" s="131">
        <v>11.563307493540051</v>
      </c>
      <c r="AJ4" s="131">
        <v>9.739368998628258</v>
      </c>
      <c r="AK4" s="131">
        <v>10.67864271457086</v>
      </c>
      <c r="AL4" s="68">
        <v>130</v>
      </c>
      <c r="AM4" s="68">
        <v>79</v>
      </c>
      <c r="AN4" s="68">
        <v>209</v>
      </c>
      <c r="AO4" s="131">
        <v>8.397932816537468</v>
      </c>
      <c r="AP4" s="131">
        <v>5.41838134430727</v>
      </c>
      <c r="AQ4" s="131">
        <v>6.952761144377911</v>
      </c>
      <c r="AR4" s="131">
        <f>(AF4+AL4)/'H26印刷①'!B3*100</f>
        <v>19.961240310077518</v>
      </c>
      <c r="AS4" s="131">
        <f>(AG4+AM4)/'H26印刷①'!C3*100</f>
        <v>15.157750342935527</v>
      </c>
      <c r="AT4" s="184">
        <f>(AH4+AN4)/'H26印刷①'!D3*100</f>
        <v>17.63140385894877</v>
      </c>
      <c r="AU4" s="66">
        <v>263</v>
      </c>
      <c r="AV4" s="67">
        <v>182</v>
      </c>
      <c r="AW4" s="71">
        <v>445</v>
      </c>
      <c r="AX4" s="131">
        <v>16.98966408268734</v>
      </c>
      <c r="AY4" s="131">
        <v>12.482853223593965</v>
      </c>
      <c r="AZ4" s="147">
        <v>14.803725881570193</v>
      </c>
      <c r="BA4" s="68">
        <v>156</v>
      </c>
      <c r="BB4" s="68">
        <v>96</v>
      </c>
      <c r="BC4" s="68">
        <v>252</v>
      </c>
      <c r="BD4" s="129">
        <v>10.077519379844961</v>
      </c>
      <c r="BE4" s="130">
        <v>6.584362139917696</v>
      </c>
      <c r="BF4" s="130">
        <v>8.383233532934131</v>
      </c>
      <c r="BG4" s="132">
        <f>(AU4+BA4)/'H26印刷①'!B3*100</f>
        <v>27.067183462532302</v>
      </c>
      <c r="BH4" s="132">
        <f>(AV4+BB4)/'H26印刷①'!C3*100</f>
        <v>19.06721536351166</v>
      </c>
      <c r="BI4" s="144">
        <f>(AW4+BC4)/'H26印刷①'!D3*100</f>
        <v>23.186959414504322</v>
      </c>
    </row>
    <row r="5" spans="1:61" ht="16.5" customHeight="1">
      <c r="A5" s="9" t="s">
        <v>20</v>
      </c>
      <c r="B5" s="181">
        <v>76</v>
      </c>
      <c r="C5" s="73">
        <v>63</v>
      </c>
      <c r="D5" s="73">
        <v>139</v>
      </c>
      <c r="E5" s="132">
        <v>13.970588235294118</v>
      </c>
      <c r="F5" s="132">
        <v>11.909262759924385</v>
      </c>
      <c r="G5" s="132">
        <v>12.954333643988816</v>
      </c>
      <c r="H5" s="73">
        <v>1</v>
      </c>
      <c r="I5" s="73">
        <v>1</v>
      </c>
      <c r="J5" s="73">
        <v>2</v>
      </c>
      <c r="K5" s="132">
        <v>0.1838235294117647</v>
      </c>
      <c r="L5" s="132">
        <v>0.1890359168241966</v>
      </c>
      <c r="M5" s="132">
        <v>0.1863932898415657</v>
      </c>
      <c r="N5" s="137">
        <f>(B5+H5)/'H26印刷①'!B4*100</f>
        <v>14.154411764705882</v>
      </c>
      <c r="O5" s="137">
        <f>(C5+I5)/'H26印刷①'!C4*100</f>
        <v>12.098298676748582</v>
      </c>
      <c r="P5" s="138">
        <f>(D5+J5)/'H26印刷①'!D4*100</f>
        <v>13.140726933830383</v>
      </c>
      <c r="Q5" s="74">
        <v>5</v>
      </c>
      <c r="R5" s="75">
        <v>4</v>
      </c>
      <c r="S5" s="73">
        <v>9</v>
      </c>
      <c r="T5" s="132">
        <v>0.9191176470588236</v>
      </c>
      <c r="U5" s="132">
        <v>0.7561436672967864</v>
      </c>
      <c r="V5" s="132">
        <v>0.8387698042870456</v>
      </c>
      <c r="W5" s="75">
        <v>1</v>
      </c>
      <c r="X5" s="75">
        <v>0</v>
      </c>
      <c r="Y5" s="73">
        <v>1</v>
      </c>
      <c r="Z5" s="132">
        <v>0.1838235294117647</v>
      </c>
      <c r="AA5" s="132">
        <v>0</v>
      </c>
      <c r="AB5" s="132">
        <v>0.09319664492078285</v>
      </c>
      <c r="AC5" s="132">
        <f>(Q5+W5)/'H26印刷①'!B4*100</f>
        <v>1.1029411764705883</v>
      </c>
      <c r="AD5" s="132">
        <f>(R5+X5)/'H26印刷①'!C4*100</f>
        <v>0.7561436672967864</v>
      </c>
      <c r="AE5" s="144">
        <f>(S5+Y5)/'H26印刷①'!D4*100</f>
        <v>0.9319664492078285</v>
      </c>
      <c r="AF5" s="72">
        <v>81</v>
      </c>
      <c r="AG5" s="73">
        <v>37</v>
      </c>
      <c r="AH5" s="76">
        <v>118</v>
      </c>
      <c r="AI5" s="132">
        <v>14.88970588235294</v>
      </c>
      <c r="AJ5" s="132">
        <v>6.994328922495274</v>
      </c>
      <c r="AK5" s="132">
        <v>10.997204100652375</v>
      </c>
      <c r="AL5" s="73">
        <v>22</v>
      </c>
      <c r="AM5" s="73">
        <v>5</v>
      </c>
      <c r="AN5" s="73">
        <v>27</v>
      </c>
      <c r="AO5" s="132">
        <v>4.044117647058823</v>
      </c>
      <c r="AP5" s="132">
        <v>0.945179584120983</v>
      </c>
      <c r="AQ5" s="132">
        <v>2.516309412861137</v>
      </c>
      <c r="AR5" s="132">
        <f>(AF5+AL5)/'H26印刷①'!B4*100</f>
        <v>18.933823529411764</v>
      </c>
      <c r="AS5" s="132">
        <f>(AG5+AM5)/'H26印刷①'!C4*100</f>
        <v>7.9395085066162565</v>
      </c>
      <c r="AT5" s="144">
        <f>(AH5+AN5)/'H26印刷①'!D4*100</f>
        <v>13.513513513513514</v>
      </c>
      <c r="AU5" s="72">
        <v>101</v>
      </c>
      <c r="AV5" s="73">
        <v>50</v>
      </c>
      <c r="AW5" s="73">
        <v>151</v>
      </c>
      <c r="AX5" s="132">
        <v>18.566176470588236</v>
      </c>
      <c r="AY5" s="132">
        <v>9.45179584120983</v>
      </c>
      <c r="AZ5" s="132">
        <v>14.07269338303821</v>
      </c>
      <c r="BA5" s="73">
        <v>9</v>
      </c>
      <c r="BB5" s="73">
        <v>7</v>
      </c>
      <c r="BC5" s="73">
        <v>16</v>
      </c>
      <c r="BD5" s="132">
        <v>1.6544117647058825</v>
      </c>
      <c r="BE5" s="132">
        <v>1.3232514177693762</v>
      </c>
      <c r="BF5" s="132">
        <v>1.4911463187325256</v>
      </c>
      <c r="BG5" s="132">
        <f>(AU5+BA5)/'H26印刷①'!B4*100</f>
        <v>20.22058823529412</v>
      </c>
      <c r="BH5" s="132">
        <f>(AV5+BB5)/'H26印刷①'!C4*100</f>
        <v>10.775047258979207</v>
      </c>
      <c r="BI5" s="144">
        <f>(AW5+BC5)/'H26印刷①'!D4*100</f>
        <v>15.563839701770737</v>
      </c>
    </row>
    <row r="6" spans="1:61" ht="16.5" customHeight="1">
      <c r="A6" s="9" t="s">
        <v>31</v>
      </c>
      <c r="B6" s="181">
        <v>70</v>
      </c>
      <c r="C6" s="73">
        <v>63</v>
      </c>
      <c r="D6" s="73">
        <v>133</v>
      </c>
      <c r="E6" s="132">
        <v>11.200000000000001</v>
      </c>
      <c r="F6" s="132">
        <v>10.063897763578275</v>
      </c>
      <c r="G6" s="132">
        <v>10.631494804156674</v>
      </c>
      <c r="H6" s="73">
        <v>15</v>
      </c>
      <c r="I6" s="73">
        <v>13</v>
      </c>
      <c r="J6" s="73">
        <v>28</v>
      </c>
      <c r="K6" s="132">
        <v>2.4</v>
      </c>
      <c r="L6" s="132">
        <v>2.07667731629393</v>
      </c>
      <c r="M6" s="132">
        <v>2.238209432454037</v>
      </c>
      <c r="N6" s="137">
        <f>(B6+H6)/'H26印刷①'!B5*100</f>
        <v>13.600000000000001</v>
      </c>
      <c r="O6" s="137">
        <f>(C6+I6)/'H26印刷①'!C5*100</f>
        <v>12.140575079872203</v>
      </c>
      <c r="P6" s="138">
        <f>(D6+J6)/'H26印刷①'!D5*100</f>
        <v>12.86970423661071</v>
      </c>
      <c r="Q6" s="74">
        <v>9</v>
      </c>
      <c r="R6" s="75">
        <v>7</v>
      </c>
      <c r="S6" s="73">
        <v>16</v>
      </c>
      <c r="T6" s="132">
        <v>1.44</v>
      </c>
      <c r="U6" s="132">
        <v>1.1182108626198082</v>
      </c>
      <c r="V6" s="132">
        <v>1.2789768185451638</v>
      </c>
      <c r="W6" s="75">
        <v>1</v>
      </c>
      <c r="X6" s="75">
        <v>0</v>
      </c>
      <c r="Y6" s="73">
        <v>1</v>
      </c>
      <c r="Z6" s="132">
        <v>0.16</v>
      </c>
      <c r="AA6" s="132">
        <v>0</v>
      </c>
      <c r="AB6" s="132">
        <v>0.07993605115907274</v>
      </c>
      <c r="AC6" s="132">
        <f>(Q6+W6)/'H26印刷①'!B5*100</f>
        <v>1.6</v>
      </c>
      <c r="AD6" s="132">
        <f>(R6+X6)/'H26印刷①'!C5*100</f>
        <v>1.1182108626198082</v>
      </c>
      <c r="AE6" s="144">
        <f>(S6+Y6)/'H26印刷①'!D5*100</f>
        <v>1.3589128697042365</v>
      </c>
      <c r="AF6" s="72">
        <v>122</v>
      </c>
      <c r="AG6" s="73">
        <v>86</v>
      </c>
      <c r="AH6" s="76">
        <v>208</v>
      </c>
      <c r="AI6" s="132">
        <v>19.52</v>
      </c>
      <c r="AJ6" s="132">
        <v>13.738019169329075</v>
      </c>
      <c r="AK6" s="132">
        <v>16.62669864108713</v>
      </c>
      <c r="AL6" s="73">
        <v>28</v>
      </c>
      <c r="AM6" s="73">
        <v>20</v>
      </c>
      <c r="AN6" s="73">
        <v>48</v>
      </c>
      <c r="AO6" s="132">
        <v>4.4799999999999995</v>
      </c>
      <c r="AP6" s="132">
        <v>3.1948881789137378</v>
      </c>
      <c r="AQ6" s="132">
        <v>3.8369304556354913</v>
      </c>
      <c r="AR6" s="132">
        <f>(AF6+AL6)/'H26印刷①'!B5*100</f>
        <v>24</v>
      </c>
      <c r="AS6" s="132">
        <f>(AG6+AM6)/'H26印刷①'!C5*100</f>
        <v>16.93290734824281</v>
      </c>
      <c r="AT6" s="144">
        <f>(AH6+AN6)/'H26印刷①'!D5*100</f>
        <v>20.46362909672262</v>
      </c>
      <c r="AU6" s="72">
        <v>132</v>
      </c>
      <c r="AV6" s="73">
        <v>83</v>
      </c>
      <c r="AW6" s="73">
        <v>215</v>
      </c>
      <c r="AX6" s="132">
        <v>21.12</v>
      </c>
      <c r="AY6" s="132">
        <v>13.258785942492013</v>
      </c>
      <c r="AZ6" s="132">
        <v>17.186250999200638</v>
      </c>
      <c r="BA6" s="73">
        <v>25</v>
      </c>
      <c r="BB6" s="73">
        <v>8</v>
      </c>
      <c r="BC6" s="73">
        <v>33</v>
      </c>
      <c r="BD6" s="132">
        <v>4</v>
      </c>
      <c r="BE6" s="132">
        <v>1.2779552715654952</v>
      </c>
      <c r="BF6" s="132">
        <v>2.6378896882494005</v>
      </c>
      <c r="BG6" s="132">
        <f>(AU6+BA6)/'H26印刷①'!B5*100</f>
        <v>25.119999999999997</v>
      </c>
      <c r="BH6" s="132">
        <f>(AV6+BB6)/'H26印刷①'!C5*100</f>
        <v>14.536741214057509</v>
      </c>
      <c r="BI6" s="144">
        <f>(AW6+BC6)/'H26印刷①'!D5*100</f>
        <v>19.82414068745004</v>
      </c>
    </row>
    <row r="7" spans="1:61" ht="16.5" customHeight="1">
      <c r="A7" s="9" t="s">
        <v>21</v>
      </c>
      <c r="B7" s="181">
        <v>56</v>
      </c>
      <c r="C7" s="73">
        <v>57</v>
      </c>
      <c r="D7" s="73">
        <v>113</v>
      </c>
      <c r="E7" s="132">
        <v>15.512465373961218</v>
      </c>
      <c r="F7" s="132">
        <v>19.12751677852349</v>
      </c>
      <c r="G7" s="132">
        <v>17.147192716236724</v>
      </c>
      <c r="H7" s="73">
        <v>23</v>
      </c>
      <c r="I7" s="73">
        <v>14</v>
      </c>
      <c r="J7" s="73">
        <v>37</v>
      </c>
      <c r="K7" s="132">
        <v>6.3711911357340725</v>
      </c>
      <c r="L7" s="132">
        <v>4.697986577181208</v>
      </c>
      <c r="M7" s="132">
        <v>5.614567526555387</v>
      </c>
      <c r="N7" s="137">
        <f>(B7+H7)/'H26印刷①'!B6*100</f>
        <v>21.88365650969529</v>
      </c>
      <c r="O7" s="137">
        <f>(C7+I7)/'H26印刷①'!C6*100</f>
        <v>23.825503355704697</v>
      </c>
      <c r="P7" s="138">
        <f>(D7+J7)/'H26印刷①'!D6*100</f>
        <v>22.76176024279211</v>
      </c>
      <c r="Q7" s="74">
        <v>0</v>
      </c>
      <c r="R7" s="75">
        <v>0</v>
      </c>
      <c r="S7" s="73">
        <v>0</v>
      </c>
      <c r="T7" s="132">
        <v>0</v>
      </c>
      <c r="U7" s="132">
        <v>0</v>
      </c>
      <c r="V7" s="132">
        <v>0</v>
      </c>
      <c r="W7" s="75">
        <v>0</v>
      </c>
      <c r="X7" s="75">
        <v>0</v>
      </c>
      <c r="Y7" s="73">
        <v>0</v>
      </c>
      <c r="Z7" s="132">
        <v>0</v>
      </c>
      <c r="AA7" s="132">
        <v>0</v>
      </c>
      <c r="AB7" s="132">
        <v>0</v>
      </c>
      <c r="AC7" s="132">
        <f>(Q7+W7)/'H26印刷①'!B6*100</f>
        <v>0</v>
      </c>
      <c r="AD7" s="132">
        <f>(R7+X7)/'H26印刷①'!C6*100</f>
        <v>0</v>
      </c>
      <c r="AE7" s="144">
        <f>(S7+Y7)/'H26印刷①'!D6*100</f>
        <v>0</v>
      </c>
      <c r="AF7" s="72">
        <v>124</v>
      </c>
      <c r="AG7" s="73">
        <v>88</v>
      </c>
      <c r="AH7" s="73">
        <v>212</v>
      </c>
      <c r="AI7" s="132">
        <v>34.34903047091413</v>
      </c>
      <c r="AJ7" s="132">
        <v>29.53020134228188</v>
      </c>
      <c r="AK7" s="132">
        <v>32.16995447647951</v>
      </c>
      <c r="AL7" s="73">
        <v>21</v>
      </c>
      <c r="AM7" s="73">
        <v>12</v>
      </c>
      <c r="AN7" s="73">
        <v>33</v>
      </c>
      <c r="AO7" s="132">
        <v>5.8171745152354575</v>
      </c>
      <c r="AP7" s="132">
        <v>4.026845637583892</v>
      </c>
      <c r="AQ7" s="132">
        <v>5.007587253414264</v>
      </c>
      <c r="AR7" s="132">
        <f>(AF7+AL7)/'H26印刷①'!B6*100</f>
        <v>40.16620498614959</v>
      </c>
      <c r="AS7" s="132">
        <f>(AG7+AM7)/'H26印刷①'!C6*100</f>
        <v>33.557046979865774</v>
      </c>
      <c r="AT7" s="144">
        <f>(AH7+AN7)/'H26印刷①'!D6*100</f>
        <v>37.177541729893775</v>
      </c>
      <c r="AU7" s="72">
        <v>112</v>
      </c>
      <c r="AV7" s="73">
        <v>65</v>
      </c>
      <c r="AW7" s="73">
        <v>177</v>
      </c>
      <c r="AX7" s="132">
        <v>31.024930747922436</v>
      </c>
      <c r="AY7" s="132">
        <v>21.812080536912752</v>
      </c>
      <c r="AZ7" s="132">
        <v>26.858877086494687</v>
      </c>
      <c r="BA7" s="73">
        <v>11</v>
      </c>
      <c r="BB7" s="73">
        <v>6</v>
      </c>
      <c r="BC7" s="73">
        <v>17</v>
      </c>
      <c r="BD7" s="132">
        <v>3.0470914127423825</v>
      </c>
      <c r="BE7" s="132">
        <v>2.013422818791946</v>
      </c>
      <c r="BF7" s="132">
        <v>2.579666160849772</v>
      </c>
      <c r="BG7" s="132">
        <f>(AU7+BA7)/'H26印刷①'!B6*100</f>
        <v>34.07202216066482</v>
      </c>
      <c r="BH7" s="132">
        <f>(AV7+BB7)/'H26印刷①'!C6*100</f>
        <v>23.825503355704697</v>
      </c>
      <c r="BI7" s="144">
        <f>(AW7+BC7)/'H26印刷①'!D6*100</f>
        <v>29.438543247344462</v>
      </c>
    </row>
    <row r="8" spans="1:61" ht="16.5" customHeight="1">
      <c r="A8" s="10" t="s">
        <v>22</v>
      </c>
      <c r="B8" s="181">
        <v>121</v>
      </c>
      <c r="C8" s="73">
        <v>96</v>
      </c>
      <c r="D8" s="73">
        <v>217</v>
      </c>
      <c r="E8" s="132">
        <v>22.040072859744992</v>
      </c>
      <c r="F8" s="132">
        <v>19.91701244813278</v>
      </c>
      <c r="G8" s="132">
        <v>21.04752667313288</v>
      </c>
      <c r="H8" s="73">
        <v>28</v>
      </c>
      <c r="I8" s="73">
        <v>28</v>
      </c>
      <c r="J8" s="73">
        <v>56</v>
      </c>
      <c r="K8" s="132">
        <v>5.100182149362477</v>
      </c>
      <c r="L8" s="132">
        <v>5.809128630705394</v>
      </c>
      <c r="M8" s="132">
        <v>5.431619786614937</v>
      </c>
      <c r="N8" s="137">
        <f>(B8+H8)/'H26印刷①'!B7*100</f>
        <v>27.140255009107467</v>
      </c>
      <c r="O8" s="137">
        <f>(C8+I8)/'H26印刷①'!C7*100</f>
        <v>25.72614107883817</v>
      </c>
      <c r="P8" s="138">
        <f>(D8+J8)/'H26印刷①'!D7*100</f>
        <v>26.479146459747817</v>
      </c>
      <c r="Q8" s="74">
        <v>57</v>
      </c>
      <c r="R8" s="75">
        <v>47</v>
      </c>
      <c r="S8" s="73">
        <v>104</v>
      </c>
      <c r="T8" s="132">
        <v>10.382513661202186</v>
      </c>
      <c r="U8" s="132">
        <v>9.751037344398341</v>
      </c>
      <c r="V8" s="132">
        <v>10.08729388942774</v>
      </c>
      <c r="W8" s="75">
        <v>9</v>
      </c>
      <c r="X8" s="75">
        <v>13</v>
      </c>
      <c r="Y8" s="73">
        <v>22</v>
      </c>
      <c r="Z8" s="132">
        <v>1.639344262295082</v>
      </c>
      <c r="AA8" s="132">
        <v>2.6970954356846475</v>
      </c>
      <c r="AB8" s="132">
        <v>2.133850630455868</v>
      </c>
      <c r="AC8" s="132">
        <f>(Q8+W8)/'H26印刷①'!B7*100</f>
        <v>12.021857923497267</v>
      </c>
      <c r="AD8" s="132">
        <f>(R8+X8)/'H26印刷①'!C7*100</f>
        <v>12.448132780082988</v>
      </c>
      <c r="AE8" s="144">
        <f>(S8+Y8)/'H26印刷①'!D7*100</f>
        <v>12.221144519883609</v>
      </c>
      <c r="AF8" s="72">
        <v>120</v>
      </c>
      <c r="AG8" s="73">
        <v>58</v>
      </c>
      <c r="AH8" s="73">
        <v>178</v>
      </c>
      <c r="AI8" s="132">
        <v>21.85792349726776</v>
      </c>
      <c r="AJ8" s="132">
        <v>12.033195020746888</v>
      </c>
      <c r="AK8" s="132">
        <v>17.26479146459748</v>
      </c>
      <c r="AL8" s="73">
        <v>32</v>
      </c>
      <c r="AM8" s="73">
        <v>31</v>
      </c>
      <c r="AN8" s="73">
        <v>63</v>
      </c>
      <c r="AO8" s="132">
        <v>5.828779599271402</v>
      </c>
      <c r="AP8" s="132">
        <v>6.431535269709543</v>
      </c>
      <c r="AQ8" s="132">
        <v>6.110572259941804</v>
      </c>
      <c r="AR8" s="132">
        <f>(AF8+AL8)/'H26印刷①'!B7*100</f>
        <v>27.686703096539162</v>
      </c>
      <c r="AS8" s="132">
        <f>(AG8+AM8)/'H26印刷①'!C7*100</f>
        <v>18.464730290456433</v>
      </c>
      <c r="AT8" s="144">
        <f>(AH8+AN8)/'H26印刷①'!D7*100</f>
        <v>23.375363724539284</v>
      </c>
      <c r="AU8" s="72">
        <v>135</v>
      </c>
      <c r="AV8" s="73">
        <v>56</v>
      </c>
      <c r="AW8" s="73">
        <v>191</v>
      </c>
      <c r="AX8" s="132">
        <v>24.59016393442623</v>
      </c>
      <c r="AY8" s="132">
        <v>11.618257261410788</v>
      </c>
      <c r="AZ8" s="132">
        <v>18.525703200775943</v>
      </c>
      <c r="BA8" s="73">
        <v>22</v>
      </c>
      <c r="BB8" s="73">
        <v>17</v>
      </c>
      <c r="BC8" s="73">
        <v>39</v>
      </c>
      <c r="BD8" s="132">
        <v>4.007285974499089</v>
      </c>
      <c r="BE8" s="132">
        <v>3.5269709543568464</v>
      </c>
      <c r="BF8" s="132">
        <v>3.7827352085354025</v>
      </c>
      <c r="BG8" s="132">
        <f>(AU8+BA8)/'H26印刷①'!B7*100</f>
        <v>28.59744990892532</v>
      </c>
      <c r="BH8" s="132">
        <f>(AV8+BB8)/'H26印刷①'!C7*100</f>
        <v>15.145228215767634</v>
      </c>
      <c r="BI8" s="144">
        <f>(AW8+BC8)/'H26印刷①'!D7*100</f>
        <v>22.30843840931135</v>
      </c>
    </row>
    <row r="9" spans="1:61" ht="16.5" customHeight="1">
      <c r="A9" s="9" t="s">
        <v>23</v>
      </c>
      <c r="B9" s="181">
        <v>65</v>
      </c>
      <c r="C9" s="73">
        <v>69</v>
      </c>
      <c r="D9" s="73">
        <v>134</v>
      </c>
      <c r="E9" s="132">
        <v>16.455696202531644</v>
      </c>
      <c r="F9" s="132">
        <v>15.753424657534246</v>
      </c>
      <c r="G9" s="132">
        <v>16.086434573829532</v>
      </c>
      <c r="H9" s="73">
        <v>20</v>
      </c>
      <c r="I9" s="73">
        <v>19</v>
      </c>
      <c r="J9" s="73">
        <v>39</v>
      </c>
      <c r="K9" s="132">
        <v>5.063291139240507</v>
      </c>
      <c r="L9" s="132">
        <v>4.337899543378995</v>
      </c>
      <c r="M9" s="132">
        <v>4.68187274909964</v>
      </c>
      <c r="N9" s="137">
        <f>(B9+H9)/'H26印刷①'!B8*100</f>
        <v>21.518987341772153</v>
      </c>
      <c r="O9" s="137">
        <f>(C9+I9)/'H26印刷①'!C8*100</f>
        <v>20.091324200913242</v>
      </c>
      <c r="P9" s="138">
        <f>(D9+J9)/'H26印刷①'!D8*100</f>
        <v>20.76830732292917</v>
      </c>
      <c r="Q9" s="74">
        <v>10</v>
      </c>
      <c r="R9" s="75">
        <v>14</v>
      </c>
      <c r="S9" s="73">
        <v>24</v>
      </c>
      <c r="T9" s="132">
        <v>2.5316455696202533</v>
      </c>
      <c r="U9" s="132">
        <v>3.1963470319634704</v>
      </c>
      <c r="V9" s="132">
        <v>2.881152460984394</v>
      </c>
      <c r="W9" s="75">
        <v>0</v>
      </c>
      <c r="X9" s="75">
        <v>1</v>
      </c>
      <c r="Y9" s="73">
        <v>1</v>
      </c>
      <c r="Z9" s="132">
        <v>0</v>
      </c>
      <c r="AA9" s="132">
        <v>0.228310502283105</v>
      </c>
      <c r="AB9" s="132">
        <v>0.12004801920768307</v>
      </c>
      <c r="AC9" s="132">
        <f>(Q9+W9)/'H26印刷①'!B8*100</f>
        <v>2.5316455696202533</v>
      </c>
      <c r="AD9" s="132">
        <f>(R9+X9)/'H26印刷①'!C8*100</f>
        <v>3.4246575342465753</v>
      </c>
      <c r="AE9" s="144">
        <f>(S9+Y9)/'H26印刷①'!D8*100</f>
        <v>3.0012004801920766</v>
      </c>
      <c r="AF9" s="72">
        <v>61</v>
      </c>
      <c r="AG9" s="73">
        <v>50</v>
      </c>
      <c r="AH9" s="73">
        <v>111</v>
      </c>
      <c r="AI9" s="132">
        <v>15.443037974683543</v>
      </c>
      <c r="AJ9" s="132">
        <v>11.415525114155251</v>
      </c>
      <c r="AK9" s="132">
        <v>13.325330132052821</v>
      </c>
      <c r="AL9" s="73">
        <v>31</v>
      </c>
      <c r="AM9" s="73">
        <v>13</v>
      </c>
      <c r="AN9" s="73">
        <v>44</v>
      </c>
      <c r="AO9" s="132">
        <v>7.848101265822785</v>
      </c>
      <c r="AP9" s="132">
        <v>2.968036529680365</v>
      </c>
      <c r="AQ9" s="132">
        <v>5.282112845138055</v>
      </c>
      <c r="AR9" s="132">
        <f>(AF9+AL9)/'H26印刷①'!B8*100</f>
        <v>23.29113924050633</v>
      </c>
      <c r="AS9" s="132">
        <f>(AG9+AM9)/'H26印刷①'!C8*100</f>
        <v>14.383561643835616</v>
      </c>
      <c r="AT9" s="144">
        <f>(AH9+AN9)/'H26印刷①'!D8*100</f>
        <v>18.60744297719088</v>
      </c>
      <c r="AU9" s="72">
        <v>90</v>
      </c>
      <c r="AV9" s="73">
        <v>96</v>
      </c>
      <c r="AW9" s="73">
        <v>186</v>
      </c>
      <c r="AX9" s="132">
        <v>22.78481012658228</v>
      </c>
      <c r="AY9" s="132">
        <v>21.91780821917808</v>
      </c>
      <c r="AZ9" s="132">
        <v>22.328931572629052</v>
      </c>
      <c r="BA9" s="73">
        <v>29</v>
      </c>
      <c r="BB9" s="73">
        <v>16</v>
      </c>
      <c r="BC9" s="73">
        <v>45</v>
      </c>
      <c r="BD9" s="132">
        <v>7.341772151898734</v>
      </c>
      <c r="BE9" s="132">
        <v>3.65296803652968</v>
      </c>
      <c r="BF9" s="132">
        <v>5.402160864345738</v>
      </c>
      <c r="BG9" s="132">
        <f>(AU9+BA9)/'H26印刷①'!B8*100</f>
        <v>30.126582278481013</v>
      </c>
      <c r="BH9" s="132">
        <f>(AV9+BB9)/'H26印刷①'!C8*100</f>
        <v>25.570776255707763</v>
      </c>
      <c r="BI9" s="144">
        <f>(AW9+BC9)/'H26印刷①'!D8*100</f>
        <v>27.73109243697479</v>
      </c>
    </row>
    <row r="10" spans="1:61" ht="16.5" customHeight="1">
      <c r="A10" s="9" t="s">
        <v>32</v>
      </c>
      <c r="B10" s="181">
        <v>28</v>
      </c>
      <c r="C10" s="73">
        <v>28</v>
      </c>
      <c r="D10" s="73">
        <v>56</v>
      </c>
      <c r="E10" s="132">
        <v>7.6923076923076925</v>
      </c>
      <c r="F10" s="132">
        <v>9.364548494983277</v>
      </c>
      <c r="G10" s="132">
        <v>8.446455505279035</v>
      </c>
      <c r="H10" s="73">
        <v>10</v>
      </c>
      <c r="I10" s="73">
        <v>4</v>
      </c>
      <c r="J10" s="73">
        <v>14</v>
      </c>
      <c r="K10" s="132">
        <v>2.7472527472527473</v>
      </c>
      <c r="L10" s="132">
        <v>1.3377926421404682</v>
      </c>
      <c r="M10" s="132">
        <v>2.1116138763197587</v>
      </c>
      <c r="N10" s="137">
        <f>(B10+H10)/'H26印刷①'!B9*100</f>
        <v>10.43956043956044</v>
      </c>
      <c r="O10" s="137">
        <f>(C10+I10)/'H26印刷①'!C9*100</f>
        <v>10.702341137123746</v>
      </c>
      <c r="P10" s="138">
        <f>(D10+J10)/'H26印刷①'!D9*100</f>
        <v>10.558069381598793</v>
      </c>
      <c r="Q10" s="74">
        <v>0</v>
      </c>
      <c r="R10" s="75">
        <v>3</v>
      </c>
      <c r="S10" s="73">
        <v>3</v>
      </c>
      <c r="T10" s="132">
        <v>0</v>
      </c>
      <c r="U10" s="132">
        <v>1.0033444816053512</v>
      </c>
      <c r="V10" s="132">
        <v>0.4524886877828055</v>
      </c>
      <c r="W10" s="75">
        <v>0</v>
      </c>
      <c r="X10" s="75">
        <v>0</v>
      </c>
      <c r="Y10" s="73">
        <v>0</v>
      </c>
      <c r="Z10" s="132">
        <v>0</v>
      </c>
      <c r="AA10" s="132">
        <v>0</v>
      </c>
      <c r="AB10" s="132">
        <v>0</v>
      </c>
      <c r="AC10" s="132">
        <f>(Q10+W10)/'H26印刷①'!B9*100</f>
        <v>0</v>
      </c>
      <c r="AD10" s="132">
        <f>(R10+X10)/'H26印刷①'!C9*100</f>
        <v>1.0033444816053512</v>
      </c>
      <c r="AE10" s="144">
        <f>(S10+Y10)/'H26印刷①'!D9*100</f>
        <v>0.4524886877828055</v>
      </c>
      <c r="AF10" s="72">
        <v>53</v>
      </c>
      <c r="AG10" s="73">
        <v>44</v>
      </c>
      <c r="AH10" s="73">
        <v>97</v>
      </c>
      <c r="AI10" s="132">
        <v>14.560439560439562</v>
      </c>
      <c r="AJ10" s="132">
        <v>14.715719063545151</v>
      </c>
      <c r="AK10" s="132">
        <v>14.630467571644044</v>
      </c>
      <c r="AL10" s="73">
        <v>1</v>
      </c>
      <c r="AM10" s="73">
        <v>4</v>
      </c>
      <c r="AN10" s="73">
        <v>5</v>
      </c>
      <c r="AO10" s="132">
        <v>0.27472527472527475</v>
      </c>
      <c r="AP10" s="132">
        <v>1.3377926421404682</v>
      </c>
      <c r="AQ10" s="132">
        <v>0.7541478129713424</v>
      </c>
      <c r="AR10" s="132">
        <f>(AF10+AL10)/'H26印刷①'!B9*100</f>
        <v>14.835164835164836</v>
      </c>
      <c r="AS10" s="132">
        <f>(AG10+AM10)/'H26印刷①'!C9*100</f>
        <v>16.05351170568562</v>
      </c>
      <c r="AT10" s="144">
        <f>(AH10+AN10)/'H26印刷①'!D9*100</f>
        <v>15.384615384615385</v>
      </c>
      <c r="AU10" s="72">
        <v>26</v>
      </c>
      <c r="AV10" s="73">
        <v>27</v>
      </c>
      <c r="AW10" s="73">
        <v>53</v>
      </c>
      <c r="AX10" s="132">
        <v>7.142857142857142</v>
      </c>
      <c r="AY10" s="132">
        <v>9.03010033444816</v>
      </c>
      <c r="AZ10" s="132">
        <v>7.993966817496228</v>
      </c>
      <c r="BA10" s="73">
        <v>4</v>
      </c>
      <c r="BB10" s="73">
        <v>1</v>
      </c>
      <c r="BC10" s="73">
        <v>5</v>
      </c>
      <c r="BD10" s="132">
        <v>1.098901098901099</v>
      </c>
      <c r="BE10" s="132">
        <v>0.33444816053511706</v>
      </c>
      <c r="BF10" s="132">
        <v>0.7541478129713424</v>
      </c>
      <c r="BG10" s="132">
        <f>(AU10+BA10)/'H26印刷①'!B9*100</f>
        <v>8.241758241758241</v>
      </c>
      <c r="BH10" s="132">
        <f>(AV10+BB10)/'H26印刷①'!C9*100</f>
        <v>9.364548494983277</v>
      </c>
      <c r="BI10" s="144">
        <f>(AW10+BC10)/'H26印刷①'!D9*100</f>
        <v>8.74811463046757</v>
      </c>
    </row>
    <row r="11" spans="1:61" ht="16.5" customHeight="1">
      <c r="A11" s="10" t="s">
        <v>33</v>
      </c>
      <c r="B11" s="181">
        <v>78</v>
      </c>
      <c r="C11" s="73">
        <v>65</v>
      </c>
      <c r="D11" s="73">
        <v>143</v>
      </c>
      <c r="E11" s="132">
        <v>16.455696202531644</v>
      </c>
      <c r="F11" s="132">
        <v>13.771186440677965</v>
      </c>
      <c r="G11" s="132">
        <v>15.11627906976744</v>
      </c>
      <c r="H11" s="73">
        <v>19</v>
      </c>
      <c r="I11" s="73">
        <v>18</v>
      </c>
      <c r="J11" s="73">
        <v>37</v>
      </c>
      <c r="K11" s="132">
        <v>4.008438818565401</v>
      </c>
      <c r="L11" s="132">
        <v>3.8135593220338984</v>
      </c>
      <c r="M11" s="132">
        <v>3.9112050739957716</v>
      </c>
      <c r="N11" s="137">
        <f>(B11+H11)/'H26印刷①'!B10*100</f>
        <v>20.464135021097047</v>
      </c>
      <c r="O11" s="137">
        <f>(C11+I11)/'H26印刷①'!C10*100</f>
        <v>17.584745762711865</v>
      </c>
      <c r="P11" s="138">
        <f>(D11+J11)/'H26印刷①'!D10*100</f>
        <v>19.027484143763214</v>
      </c>
      <c r="Q11" s="74">
        <v>1</v>
      </c>
      <c r="R11" s="75">
        <v>1</v>
      </c>
      <c r="S11" s="73">
        <v>2</v>
      </c>
      <c r="T11" s="132">
        <v>0.21097046413502107</v>
      </c>
      <c r="U11" s="132">
        <v>0.211864406779661</v>
      </c>
      <c r="V11" s="132">
        <v>0.21141649048625794</v>
      </c>
      <c r="W11" s="75">
        <v>0</v>
      </c>
      <c r="X11" s="75">
        <v>0</v>
      </c>
      <c r="Y11" s="73">
        <v>0</v>
      </c>
      <c r="Z11" s="132">
        <v>0</v>
      </c>
      <c r="AA11" s="132">
        <v>0</v>
      </c>
      <c r="AB11" s="132">
        <v>0</v>
      </c>
      <c r="AC11" s="132">
        <f>(Q11+W11)/'H26印刷①'!B10*100</f>
        <v>0.21097046413502107</v>
      </c>
      <c r="AD11" s="132">
        <f>(R11+X11)/'H26印刷①'!C10*100</f>
        <v>0.211864406779661</v>
      </c>
      <c r="AE11" s="144">
        <f>(S11+Y11)/'H26印刷①'!D10*100</f>
        <v>0.21141649048625794</v>
      </c>
      <c r="AF11" s="72">
        <v>116</v>
      </c>
      <c r="AG11" s="73">
        <v>59</v>
      </c>
      <c r="AH11" s="73">
        <v>175</v>
      </c>
      <c r="AI11" s="132">
        <v>24.47257383966245</v>
      </c>
      <c r="AJ11" s="132">
        <v>12.5</v>
      </c>
      <c r="AK11" s="132">
        <v>18.49894291754757</v>
      </c>
      <c r="AL11" s="73">
        <v>13</v>
      </c>
      <c r="AM11" s="73">
        <v>8</v>
      </c>
      <c r="AN11" s="73">
        <v>21</v>
      </c>
      <c r="AO11" s="132">
        <v>2.7426160337552745</v>
      </c>
      <c r="AP11" s="132">
        <v>1.694915254237288</v>
      </c>
      <c r="AQ11" s="132">
        <v>2.2198731501057085</v>
      </c>
      <c r="AR11" s="132">
        <f>(AF11+AL11)/'H26印刷①'!B10*100</f>
        <v>27.21518987341772</v>
      </c>
      <c r="AS11" s="132">
        <f>(AG11+AM11)/'H26印刷①'!C10*100</f>
        <v>14.194915254237289</v>
      </c>
      <c r="AT11" s="144">
        <f>(AH11+AN11)/'H26印刷①'!D10*100</f>
        <v>20.718816067653275</v>
      </c>
      <c r="AU11" s="72">
        <v>101</v>
      </c>
      <c r="AV11" s="73">
        <v>57</v>
      </c>
      <c r="AW11" s="73">
        <v>158</v>
      </c>
      <c r="AX11" s="132">
        <v>21.308016877637133</v>
      </c>
      <c r="AY11" s="132">
        <v>12.076271186440678</v>
      </c>
      <c r="AZ11" s="132">
        <v>16.701902748414376</v>
      </c>
      <c r="BA11" s="73">
        <v>16</v>
      </c>
      <c r="BB11" s="73">
        <v>9</v>
      </c>
      <c r="BC11" s="73">
        <v>25</v>
      </c>
      <c r="BD11" s="132">
        <v>3.375527426160337</v>
      </c>
      <c r="BE11" s="132">
        <v>1.9067796610169492</v>
      </c>
      <c r="BF11" s="132">
        <v>2.6427061310782243</v>
      </c>
      <c r="BG11" s="132">
        <f>(AU11+BA11)/'H26印刷①'!B10*100</f>
        <v>24.68354430379747</v>
      </c>
      <c r="BH11" s="132">
        <f>(AV11+BB11)/'H26印刷①'!C10*100</f>
        <v>13.983050847457626</v>
      </c>
      <c r="BI11" s="144">
        <f>(AW11+BC11)/'H26印刷①'!D10*100</f>
        <v>19.3446088794926</v>
      </c>
    </row>
    <row r="12" spans="1:61" ht="16.5" customHeight="1">
      <c r="A12" s="10" t="s">
        <v>34</v>
      </c>
      <c r="B12" s="181">
        <v>45</v>
      </c>
      <c r="C12" s="73">
        <v>52</v>
      </c>
      <c r="D12" s="73">
        <v>97</v>
      </c>
      <c r="E12" s="132">
        <v>18.828451882845187</v>
      </c>
      <c r="F12" s="132">
        <v>23.52941176470588</v>
      </c>
      <c r="G12" s="132">
        <v>21.086956521739133</v>
      </c>
      <c r="H12" s="73">
        <v>14</v>
      </c>
      <c r="I12" s="73">
        <v>28</v>
      </c>
      <c r="J12" s="73">
        <v>42</v>
      </c>
      <c r="K12" s="132">
        <v>5.857740585774058</v>
      </c>
      <c r="L12" s="132">
        <v>12.669683257918551</v>
      </c>
      <c r="M12" s="132">
        <v>9.130434782608695</v>
      </c>
      <c r="N12" s="137">
        <f>(B12+H12)/'H26印刷①'!B11*100</f>
        <v>24.686192468619247</v>
      </c>
      <c r="O12" s="137">
        <f>(C12+I12)/'H26印刷①'!C11*100</f>
        <v>36.199095022624434</v>
      </c>
      <c r="P12" s="138">
        <f>(D12+J12)/'H26印刷①'!D11*100</f>
        <v>30.217391304347824</v>
      </c>
      <c r="Q12" s="74">
        <v>2</v>
      </c>
      <c r="R12" s="75">
        <v>3</v>
      </c>
      <c r="S12" s="73">
        <v>5</v>
      </c>
      <c r="T12" s="132">
        <v>0.8368200836820083</v>
      </c>
      <c r="U12" s="132">
        <v>1.3574660633484164</v>
      </c>
      <c r="V12" s="132">
        <v>1.0869565217391304</v>
      </c>
      <c r="W12" s="75">
        <v>2</v>
      </c>
      <c r="X12" s="75">
        <v>1</v>
      </c>
      <c r="Y12" s="73">
        <v>3</v>
      </c>
      <c r="Z12" s="132">
        <v>0.8368200836820083</v>
      </c>
      <c r="AA12" s="132">
        <v>0.4524886877828055</v>
      </c>
      <c r="AB12" s="132">
        <v>0.6521739130434783</v>
      </c>
      <c r="AC12" s="132">
        <f>(Q12+W12)/'H26印刷①'!B11*100</f>
        <v>1.6736401673640167</v>
      </c>
      <c r="AD12" s="132">
        <f>(R12+X12)/'H26印刷①'!C11*100</f>
        <v>1.809954751131222</v>
      </c>
      <c r="AE12" s="144">
        <f>(S12+Y12)/'H26印刷①'!D11*100</f>
        <v>1.7391304347826086</v>
      </c>
      <c r="AF12" s="72">
        <v>42</v>
      </c>
      <c r="AG12" s="73">
        <v>28</v>
      </c>
      <c r="AH12" s="73">
        <v>70</v>
      </c>
      <c r="AI12" s="132">
        <v>17.573221757322173</v>
      </c>
      <c r="AJ12" s="132">
        <v>12.669683257918551</v>
      </c>
      <c r="AK12" s="132">
        <v>15.217391304347828</v>
      </c>
      <c r="AL12" s="73">
        <v>9</v>
      </c>
      <c r="AM12" s="73">
        <v>6</v>
      </c>
      <c r="AN12" s="73">
        <v>15</v>
      </c>
      <c r="AO12" s="132">
        <v>3.765690376569038</v>
      </c>
      <c r="AP12" s="132">
        <v>2.7149321266968327</v>
      </c>
      <c r="AQ12" s="132">
        <v>3.260869565217391</v>
      </c>
      <c r="AR12" s="132">
        <f>(AF12+AL12)/'H26印刷①'!B11*100</f>
        <v>21.338912133891213</v>
      </c>
      <c r="AS12" s="132">
        <f>(AG12+AM12)/'H26印刷①'!C11*100</f>
        <v>15.384615384615385</v>
      </c>
      <c r="AT12" s="144">
        <f>(AH12+AN12)/'H26印刷①'!D11*100</f>
        <v>18.478260869565215</v>
      </c>
      <c r="AU12" s="72">
        <v>65</v>
      </c>
      <c r="AV12" s="73">
        <v>54</v>
      </c>
      <c r="AW12" s="73">
        <v>119</v>
      </c>
      <c r="AX12" s="132">
        <v>27.19665271966527</v>
      </c>
      <c r="AY12" s="132">
        <v>24.43438914027149</v>
      </c>
      <c r="AZ12" s="132">
        <v>25.869565217391305</v>
      </c>
      <c r="BA12" s="73">
        <v>5</v>
      </c>
      <c r="BB12" s="73">
        <v>3</v>
      </c>
      <c r="BC12" s="73">
        <v>8</v>
      </c>
      <c r="BD12" s="132">
        <v>2.092050209205021</v>
      </c>
      <c r="BE12" s="132">
        <v>1.3574660633484164</v>
      </c>
      <c r="BF12" s="132">
        <v>1.7391304347826086</v>
      </c>
      <c r="BG12" s="132">
        <f>(AU12+BA12)/'H26印刷①'!B11*100</f>
        <v>29.288702928870293</v>
      </c>
      <c r="BH12" s="132">
        <f>(AV12+BB12)/'H26印刷①'!C11*100</f>
        <v>25.791855203619914</v>
      </c>
      <c r="BI12" s="144">
        <f>(AW12+BC12)/'H26印刷①'!D11*100</f>
        <v>27.608695652173914</v>
      </c>
    </row>
    <row r="13" spans="1:61" ht="16.5" customHeight="1">
      <c r="A13" s="10" t="s">
        <v>35</v>
      </c>
      <c r="B13" s="181">
        <v>41</v>
      </c>
      <c r="C13" s="73">
        <v>43</v>
      </c>
      <c r="D13" s="73">
        <v>84</v>
      </c>
      <c r="E13" s="132">
        <v>15.073529411764705</v>
      </c>
      <c r="F13" s="132">
        <v>19.81566820276498</v>
      </c>
      <c r="G13" s="132">
        <v>17.177914110429448</v>
      </c>
      <c r="H13" s="73">
        <v>7</v>
      </c>
      <c r="I13" s="73">
        <v>16</v>
      </c>
      <c r="J13" s="73">
        <v>23</v>
      </c>
      <c r="K13" s="132">
        <v>2.5735294117647056</v>
      </c>
      <c r="L13" s="132">
        <v>7.373271889400922</v>
      </c>
      <c r="M13" s="132">
        <v>4.703476482617587</v>
      </c>
      <c r="N13" s="137">
        <f>(B13+H13)/'H26印刷①'!B12*100</f>
        <v>17.647058823529413</v>
      </c>
      <c r="O13" s="137">
        <f>(C13+I13)/'H26印刷①'!C12*100</f>
        <v>27.188940092165897</v>
      </c>
      <c r="P13" s="138">
        <f>(D13+J13)/'H26印刷①'!D12*100</f>
        <v>21.881390593047033</v>
      </c>
      <c r="Q13" s="74">
        <v>1</v>
      </c>
      <c r="R13" s="75">
        <v>0</v>
      </c>
      <c r="S13" s="73">
        <v>1</v>
      </c>
      <c r="T13" s="132">
        <v>0.3676470588235294</v>
      </c>
      <c r="U13" s="132">
        <v>0</v>
      </c>
      <c r="V13" s="132">
        <v>0.2044989775051125</v>
      </c>
      <c r="W13" s="75">
        <v>0</v>
      </c>
      <c r="X13" s="75">
        <v>0</v>
      </c>
      <c r="Y13" s="73">
        <v>0</v>
      </c>
      <c r="Z13" s="132">
        <v>0</v>
      </c>
      <c r="AA13" s="132">
        <v>0</v>
      </c>
      <c r="AB13" s="132">
        <v>0</v>
      </c>
      <c r="AC13" s="132">
        <f>(Q13+W13)/'H26印刷①'!B12*100</f>
        <v>0.3676470588235294</v>
      </c>
      <c r="AD13" s="132">
        <f>(R13+X13)/'H26印刷①'!C12*100</f>
        <v>0</v>
      </c>
      <c r="AE13" s="144">
        <f>(S13+Y13)/'H26印刷①'!D12*100</f>
        <v>0.2044989775051125</v>
      </c>
      <c r="AF13" s="72">
        <v>38</v>
      </c>
      <c r="AG13" s="73">
        <v>14</v>
      </c>
      <c r="AH13" s="73">
        <v>52</v>
      </c>
      <c r="AI13" s="132">
        <v>13.970588235294118</v>
      </c>
      <c r="AJ13" s="132">
        <v>6.451612903225806</v>
      </c>
      <c r="AK13" s="132">
        <v>10.633946830265849</v>
      </c>
      <c r="AL13" s="73">
        <v>0</v>
      </c>
      <c r="AM13" s="73">
        <v>1</v>
      </c>
      <c r="AN13" s="73">
        <v>1</v>
      </c>
      <c r="AO13" s="132">
        <v>0</v>
      </c>
      <c r="AP13" s="132">
        <v>0.4608294930875576</v>
      </c>
      <c r="AQ13" s="132">
        <v>0.2044989775051125</v>
      </c>
      <c r="AR13" s="132">
        <f>(AF13+AL13)/'H26印刷①'!B12*100</f>
        <v>13.970588235294118</v>
      </c>
      <c r="AS13" s="132">
        <f>(AG13+AM13)/'H26印刷①'!C12*100</f>
        <v>6.912442396313365</v>
      </c>
      <c r="AT13" s="144">
        <f>(AH13+AN13)/'H26印刷①'!D12*100</f>
        <v>10.838445807770961</v>
      </c>
      <c r="AU13" s="72">
        <v>31</v>
      </c>
      <c r="AV13" s="73">
        <v>10</v>
      </c>
      <c r="AW13" s="73">
        <v>41</v>
      </c>
      <c r="AX13" s="132">
        <v>11.397058823529411</v>
      </c>
      <c r="AY13" s="132">
        <v>4.6082949308755765</v>
      </c>
      <c r="AZ13" s="132">
        <v>8.384458077709612</v>
      </c>
      <c r="BA13" s="73">
        <v>20</v>
      </c>
      <c r="BB13" s="73">
        <v>14</v>
      </c>
      <c r="BC13" s="73">
        <v>34</v>
      </c>
      <c r="BD13" s="132">
        <v>7.352941176470589</v>
      </c>
      <c r="BE13" s="132">
        <v>6.451612903225806</v>
      </c>
      <c r="BF13" s="132">
        <v>6.952965235173824</v>
      </c>
      <c r="BG13" s="132">
        <f>(AU13+BA13)/'H26印刷①'!B12*100</f>
        <v>18.75</v>
      </c>
      <c r="BH13" s="132">
        <f>(AV13+BB13)/'H26印刷①'!C12*100</f>
        <v>11.059907834101383</v>
      </c>
      <c r="BI13" s="144">
        <f>(AW13+BC13)/'H26印刷①'!D12*100</f>
        <v>15.337423312883436</v>
      </c>
    </row>
    <row r="14" spans="1:61" ht="16.5" customHeight="1">
      <c r="A14" s="10" t="s">
        <v>36</v>
      </c>
      <c r="B14" s="181">
        <v>6</v>
      </c>
      <c r="C14" s="73">
        <v>12</v>
      </c>
      <c r="D14" s="73">
        <v>18</v>
      </c>
      <c r="E14" s="132">
        <v>2.586206896551724</v>
      </c>
      <c r="F14" s="132">
        <v>4.8582995951417</v>
      </c>
      <c r="G14" s="132">
        <v>3.7578288100208765</v>
      </c>
      <c r="H14" s="73">
        <v>2</v>
      </c>
      <c r="I14" s="73">
        <v>0</v>
      </c>
      <c r="J14" s="73">
        <v>2</v>
      </c>
      <c r="K14" s="132">
        <v>0.8620689655172413</v>
      </c>
      <c r="L14" s="132">
        <v>0</v>
      </c>
      <c r="M14" s="132">
        <v>0.41753653444676403</v>
      </c>
      <c r="N14" s="137">
        <f>(B14+H14)/'H26印刷①'!B13*100</f>
        <v>3.4482758620689653</v>
      </c>
      <c r="O14" s="137">
        <f>(C14+I14)/'H26印刷①'!C13*100</f>
        <v>4.8582995951417</v>
      </c>
      <c r="P14" s="138">
        <f>(D14+J14)/'H26印刷①'!D13*100</f>
        <v>4.175365344467641</v>
      </c>
      <c r="Q14" s="74">
        <v>5</v>
      </c>
      <c r="R14" s="75">
        <v>3</v>
      </c>
      <c r="S14" s="73">
        <v>8</v>
      </c>
      <c r="T14" s="132">
        <v>2.1551724137931036</v>
      </c>
      <c r="U14" s="132">
        <v>1.214574898785425</v>
      </c>
      <c r="V14" s="132">
        <v>1.6701461377870561</v>
      </c>
      <c r="W14" s="75">
        <v>0</v>
      </c>
      <c r="X14" s="75">
        <v>1</v>
      </c>
      <c r="Y14" s="73">
        <v>1</v>
      </c>
      <c r="Z14" s="132">
        <v>0</v>
      </c>
      <c r="AA14" s="132">
        <v>0.4048582995951417</v>
      </c>
      <c r="AB14" s="132">
        <v>0.20876826722338201</v>
      </c>
      <c r="AC14" s="132">
        <f>(Q14+W14)/'H26印刷①'!B13*100</f>
        <v>2.1551724137931036</v>
      </c>
      <c r="AD14" s="132">
        <f>(R14+X14)/'H26印刷①'!C13*100</f>
        <v>1.6194331983805668</v>
      </c>
      <c r="AE14" s="144">
        <f>(S14+Y14)/'H26印刷①'!D13*100</f>
        <v>1.8789144050104383</v>
      </c>
      <c r="AF14" s="72">
        <v>60</v>
      </c>
      <c r="AG14" s="73">
        <v>38</v>
      </c>
      <c r="AH14" s="73">
        <v>98</v>
      </c>
      <c r="AI14" s="132">
        <v>25.862068965517242</v>
      </c>
      <c r="AJ14" s="132">
        <v>15.384615384615385</v>
      </c>
      <c r="AK14" s="132">
        <v>20.45929018789144</v>
      </c>
      <c r="AL14" s="73">
        <v>4</v>
      </c>
      <c r="AM14" s="73">
        <v>0</v>
      </c>
      <c r="AN14" s="73">
        <v>4</v>
      </c>
      <c r="AO14" s="132">
        <v>1.7241379310344827</v>
      </c>
      <c r="AP14" s="132">
        <v>0</v>
      </c>
      <c r="AQ14" s="132">
        <v>0.8350730688935281</v>
      </c>
      <c r="AR14" s="132">
        <f>(AF14+AL14)/'H26印刷①'!B13*100</f>
        <v>27.586206896551722</v>
      </c>
      <c r="AS14" s="132">
        <f>(AG14+AM14)/'H26印刷①'!C13*100</f>
        <v>15.384615384615385</v>
      </c>
      <c r="AT14" s="144">
        <f>(AH14+AN14)/'H26印刷①'!D13*100</f>
        <v>21.29436325678497</v>
      </c>
      <c r="AU14" s="72">
        <v>44</v>
      </c>
      <c r="AV14" s="73">
        <v>32</v>
      </c>
      <c r="AW14" s="73">
        <v>76</v>
      </c>
      <c r="AX14" s="132">
        <v>18.96551724137931</v>
      </c>
      <c r="AY14" s="132">
        <v>12.955465587044534</v>
      </c>
      <c r="AZ14" s="132">
        <v>15.866388308977037</v>
      </c>
      <c r="BA14" s="73">
        <v>18</v>
      </c>
      <c r="BB14" s="73">
        <v>10</v>
      </c>
      <c r="BC14" s="73">
        <v>28</v>
      </c>
      <c r="BD14" s="132">
        <v>7.758620689655173</v>
      </c>
      <c r="BE14" s="132">
        <v>4.048582995951417</v>
      </c>
      <c r="BF14" s="132">
        <v>5.845511482254697</v>
      </c>
      <c r="BG14" s="132">
        <f>(AU14+BA14)/'H26印刷①'!B13*100</f>
        <v>26.72413793103448</v>
      </c>
      <c r="BH14" s="132">
        <f>(AV14+BB14)/'H26印刷①'!C13*100</f>
        <v>17.00404858299595</v>
      </c>
      <c r="BI14" s="144">
        <f>(AW14+BC14)/'H26印刷①'!D13*100</f>
        <v>21.711899791231733</v>
      </c>
    </row>
    <row r="15" spans="1:61" ht="16.5" customHeight="1">
      <c r="A15" s="9" t="s">
        <v>37</v>
      </c>
      <c r="B15" s="181">
        <v>132</v>
      </c>
      <c r="C15" s="73">
        <v>160</v>
      </c>
      <c r="D15" s="73">
        <v>292</v>
      </c>
      <c r="E15" s="132">
        <v>22.18487394957983</v>
      </c>
      <c r="F15" s="132">
        <v>27.350427350427353</v>
      </c>
      <c r="G15" s="132">
        <v>24.74576271186441</v>
      </c>
      <c r="H15" s="73">
        <v>39</v>
      </c>
      <c r="I15" s="73">
        <v>65</v>
      </c>
      <c r="J15" s="73">
        <v>104</v>
      </c>
      <c r="K15" s="132">
        <v>6.5546218487394965</v>
      </c>
      <c r="L15" s="132">
        <v>11.11111111111111</v>
      </c>
      <c r="M15" s="132">
        <v>8.813559322033898</v>
      </c>
      <c r="N15" s="137">
        <f>(B15+H15)/'H26印刷①'!B14*100</f>
        <v>28.739495798319325</v>
      </c>
      <c r="O15" s="137">
        <f>(C15+I15)/'H26印刷①'!C14*100</f>
        <v>38.46153846153847</v>
      </c>
      <c r="P15" s="138">
        <f>(D15+J15)/'H26印刷①'!D14*100</f>
        <v>33.559322033898304</v>
      </c>
      <c r="Q15" s="74">
        <v>16</v>
      </c>
      <c r="R15" s="75">
        <v>28</v>
      </c>
      <c r="S15" s="73">
        <v>44</v>
      </c>
      <c r="T15" s="132">
        <v>2.689075630252101</v>
      </c>
      <c r="U15" s="132">
        <v>4.786324786324787</v>
      </c>
      <c r="V15" s="132">
        <v>3.728813559322034</v>
      </c>
      <c r="W15" s="75">
        <v>2</v>
      </c>
      <c r="X15" s="75">
        <v>2</v>
      </c>
      <c r="Y15" s="73">
        <v>4</v>
      </c>
      <c r="Z15" s="132">
        <v>0.33613445378151263</v>
      </c>
      <c r="AA15" s="132">
        <v>0.3418803418803419</v>
      </c>
      <c r="AB15" s="132">
        <v>0.3389830508474576</v>
      </c>
      <c r="AC15" s="132">
        <f>(Q15+W15)/'H26印刷①'!B14*100</f>
        <v>3.0252100840336134</v>
      </c>
      <c r="AD15" s="132">
        <f>(R15+X15)/'H26印刷①'!C14*100</f>
        <v>5.128205128205128</v>
      </c>
      <c r="AE15" s="144">
        <f>(S15+Y15)/'H26印刷①'!D14*100</f>
        <v>4.067796610169491</v>
      </c>
      <c r="AF15" s="72">
        <v>127</v>
      </c>
      <c r="AG15" s="73">
        <v>82</v>
      </c>
      <c r="AH15" s="73">
        <v>209</v>
      </c>
      <c r="AI15" s="132">
        <v>21.34453781512605</v>
      </c>
      <c r="AJ15" s="132">
        <v>14.017094017094017</v>
      </c>
      <c r="AK15" s="132">
        <v>17.71186440677966</v>
      </c>
      <c r="AL15" s="73">
        <v>37</v>
      </c>
      <c r="AM15" s="73">
        <v>30</v>
      </c>
      <c r="AN15" s="73">
        <v>67</v>
      </c>
      <c r="AO15" s="132">
        <v>6.218487394957983</v>
      </c>
      <c r="AP15" s="132">
        <v>5.128205128205128</v>
      </c>
      <c r="AQ15" s="132">
        <v>5.677966101694915</v>
      </c>
      <c r="AR15" s="132">
        <f>(AF15+AL15)/'H26印刷①'!B14*100</f>
        <v>27.563025210084035</v>
      </c>
      <c r="AS15" s="132">
        <f>(AG15+AM15)/'H26印刷①'!C14*100</f>
        <v>19.14529914529915</v>
      </c>
      <c r="AT15" s="144">
        <f>(AH15+AN15)/'H26印刷①'!D14*100</f>
        <v>23.389830508474578</v>
      </c>
      <c r="AU15" s="72">
        <v>138</v>
      </c>
      <c r="AV15" s="73">
        <v>109</v>
      </c>
      <c r="AW15" s="73">
        <v>247</v>
      </c>
      <c r="AX15" s="132">
        <v>23.19327731092437</v>
      </c>
      <c r="AY15" s="132">
        <v>18.632478632478634</v>
      </c>
      <c r="AZ15" s="132">
        <v>20.93220338983051</v>
      </c>
      <c r="BA15" s="73">
        <v>23</v>
      </c>
      <c r="BB15" s="73">
        <v>26</v>
      </c>
      <c r="BC15" s="73">
        <v>49</v>
      </c>
      <c r="BD15" s="132">
        <v>3.865546218487395</v>
      </c>
      <c r="BE15" s="132">
        <v>4.444444444444445</v>
      </c>
      <c r="BF15" s="132">
        <v>4.1525423728813555</v>
      </c>
      <c r="BG15" s="132">
        <f>(AU15+BA15)/'H26印刷①'!B14*100</f>
        <v>27.058823529411764</v>
      </c>
      <c r="BH15" s="132">
        <f>(AV15+BB15)/'H26印刷①'!C14*100</f>
        <v>23.076923076923077</v>
      </c>
      <c r="BI15" s="144">
        <f>(AW15+BC15)/'H26印刷①'!D14*100</f>
        <v>25.08474576271186</v>
      </c>
    </row>
    <row r="16" spans="1:61" ht="16.5" customHeight="1">
      <c r="A16" s="9" t="s">
        <v>38</v>
      </c>
      <c r="B16" s="181">
        <v>48</v>
      </c>
      <c r="C16" s="73">
        <v>71</v>
      </c>
      <c r="D16" s="73">
        <v>119</v>
      </c>
      <c r="E16" s="132">
        <v>24.36548223350254</v>
      </c>
      <c r="F16" s="132">
        <v>37.967914438502675</v>
      </c>
      <c r="G16" s="132">
        <v>30.989583333333332</v>
      </c>
      <c r="H16" s="73">
        <v>4</v>
      </c>
      <c r="I16" s="73">
        <v>4</v>
      </c>
      <c r="J16" s="73">
        <v>8</v>
      </c>
      <c r="K16" s="132">
        <v>2.030456852791878</v>
      </c>
      <c r="L16" s="132">
        <v>2.13903743315508</v>
      </c>
      <c r="M16" s="132">
        <v>2.083333333333333</v>
      </c>
      <c r="N16" s="137">
        <f>(B16+H16)/'H26印刷①'!B15*100</f>
        <v>26.39593908629442</v>
      </c>
      <c r="O16" s="137">
        <f>(C16+I16)/'H26印刷①'!C15*100</f>
        <v>40.106951871657756</v>
      </c>
      <c r="P16" s="138">
        <f>(D16+J16)/'H26印刷①'!D15*100</f>
        <v>33.07291666666667</v>
      </c>
      <c r="Q16" s="74">
        <v>3</v>
      </c>
      <c r="R16" s="75">
        <v>6</v>
      </c>
      <c r="S16" s="73">
        <v>9</v>
      </c>
      <c r="T16" s="132">
        <v>1.5228426395939088</v>
      </c>
      <c r="U16" s="132">
        <v>3.2085561497326207</v>
      </c>
      <c r="V16" s="132">
        <v>2.34375</v>
      </c>
      <c r="W16" s="75">
        <v>1</v>
      </c>
      <c r="X16" s="75">
        <v>1</v>
      </c>
      <c r="Y16" s="73">
        <v>2</v>
      </c>
      <c r="Z16" s="132">
        <v>0.5076142131979695</v>
      </c>
      <c r="AA16" s="132">
        <v>0.53475935828877</v>
      </c>
      <c r="AB16" s="132">
        <v>0.5208333333333333</v>
      </c>
      <c r="AC16" s="132">
        <f>(Q16+W16)/'H26印刷①'!B15*100</f>
        <v>2.030456852791878</v>
      </c>
      <c r="AD16" s="132">
        <f>(R16+X16)/'H26印刷①'!C15*100</f>
        <v>3.7433155080213902</v>
      </c>
      <c r="AE16" s="144">
        <f>(S16+Y16)/'H26印刷①'!D15*100</f>
        <v>2.864583333333333</v>
      </c>
      <c r="AF16" s="72">
        <v>109</v>
      </c>
      <c r="AG16" s="73">
        <v>78</v>
      </c>
      <c r="AH16" s="73">
        <v>187</v>
      </c>
      <c r="AI16" s="132">
        <v>55.32994923857868</v>
      </c>
      <c r="AJ16" s="132">
        <v>41.711229946524064</v>
      </c>
      <c r="AK16" s="132">
        <v>48.69791666666667</v>
      </c>
      <c r="AL16" s="73">
        <v>7</v>
      </c>
      <c r="AM16" s="73">
        <v>5</v>
      </c>
      <c r="AN16" s="73">
        <v>12</v>
      </c>
      <c r="AO16" s="132">
        <v>3.5532994923857872</v>
      </c>
      <c r="AP16" s="132">
        <v>2.6737967914438503</v>
      </c>
      <c r="AQ16" s="132">
        <v>3.125</v>
      </c>
      <c r="AR16" s="132">
        <f>(AF16+AL16)/'H26印刷①'!B15*100</f>
        <v>58.88324873096447</v>
      </c>
      <c r="AS16" s="132">
        <f>(AG16+AM16)/'H26印刷①'!C15*100</f>
        <v>44.38502673796791</v>
      </c>
      <c r="AT16" s="144">
        <f>(AH16+AN16)/'H26印刷①'!D15*100</f>
        <v>51.822916666666664</v>
      </c>
      <c r="AU16" s="72">
        <v>76</v>
      </c>
      <c r="AV16" s="73">
        <v>55</v>
      </c>
      <c r="AW16" s="73">
        <v>131</v>
      </c>
      <c r="AX16" s="132">
        <v>38.578680203045685</v>
      </c>
      <c r="AY16" s="132">
        <v>29.411764705882355</v>
      </c>
      <c r="AZ16" s="132">
        <v>34.11458333333333</v>
      </c>
      <c r="BA16" s="73">
        <v>6</v>
      </c>
      <c r="BB16" s="73">
        <v>3</v>
      </c>
      <c r="BC16" s="73">
        <v>9</v>
      </c>
      <c r="BD16" s="132">
        <v>3.0456852791878175</v>
      </c>
      <c r="BE16" s="132">
        <v>1.6042780748663104</v>
      </c>
      <c r="BF16" s="132">
        <v>2.34375</v>
      </c>
      <c r="BG16" s="132">
        <f>(AU16+BA16)/'H26印刷①'!B15*100</f>
        <v>41.62436548223351</v>
      </c>
      <c r="BH16" s="132">
        <f>(AV16+BB16)/'H26印刷①'!C15*100</f>
        <v>31.016042780748666</v>
      </c>
      <c r="BI16" s="144">
        <f>(AW16+BC16)/'H26印刷①'!D15*100</f>
        <v>36.45833333333333</v>
      </c>
    </row>
    <row r="17" spans="1:61" s="3" customFormat="1" ht="16.5" customHeight="1">
      <c r="A17" s="9" t="s">
        <v>24</v>
      </c>
      <c r="B17" s="181">
        <v>12</v>
      </c>
      <c r="C17" s="73">
        <v>15</v>
      </c>
      <c r="D17" s="73">
        <v>27</v>
      </c>
      <c r="E17" s="132">
        <v>13.333333333333334</v>
      </c>
      <c r="F17" s="132">
        <v>16.666666666666664</v>
      </c>
      <c r="G17" s="132">
        <v>15</v>
      </c>
      <c r="H17" s="73">
        <v>1</v>
      </c>
      <c r="I17" s="73">
        <v>1</v>
      </c>
      <c r="J17" s="73">
        <v>2</v>
      </c>
      <c r="K17" s="132">
        <v>1.1111111111111112</v>
      </c>
      <c r="L17" s="132">
        <v>1.1111111111111112</v>
      </c>
      <c r="M17" s="132">
        <v>1.1111111111111112</v>
      </c>
      <c r="N17" s="137">
        <f>(B17+H17)/'H26印刷①'!B16*100</f>
        <v>14.444444444444443</v>
      </c>
      <c r="O17" s="137">
        <f>(C17+I17)/'H26印刷①'!C16*100</f>
        <v>17.77777777777778</v>
      </c>
      <c r="P17" s="138">
        <f>(D17+J17)/'H26印刷①'!D16*100</f>
        <v>16.11111111111111</v>
      </c>
      <c r="Q17" s="74">
        <v>0</v>
      </c>
      <c r="R17" s="75">
        <v>0</v>
      </c>
      <c r="S17" s="73">
        <v>0</v>
      </c>
      <c r="T17" s="132">
        <v>0</v>
      </c>
      <c r="U17" s="132">
        <v>0</v>
      </c>
      <c r="V17" s="132">
        <v>0</v>
      </c>
      <c r="W17" s="75">
        <v>0</v>
      </c>
      <c r="X17" s="75">
        <v>1</v>
      </c>
      <c r="Y17" s="73">
        <v>1</v>
      </c>
      <c r="Z17" s="132">
        <v>0</v>
      </c>
      <c r="AA17" s="132">
        <v>1.1111111111111112</v>
      </c>
      <c r="AB17" s="132">
        <v>0.5555555555555556</v>
      </c>
      <c r="AC17" s="132">
        <f>(Q17+W17)/'H26印刷①'!B16*100</f>
        <v>0</v>
      </c>
      <c r="AD17" s="132">
        <f>(R17+X17)/'H26印刷①'!C16*100</f>
        <v>1.1111111111111112</v>
      </c>
      <c r="AE17" s="144">
        <f>(S17+Y17)/'H26印刷①'!D16*100</f>
        <v>0.5555555555555556</v>
      </c>
      <c r="AF17" s="72">
        <v>41</v>
      </c>
      <c r="AG17" s="73">
        <v>28</v>
      </c>
      <c r="AH17" s="73">
        <v>69</v>
      </c>
      <c r="AI17" s="132">
        <v>45.55555555555556</v>
      </c>
      <c r="AJ17" s="132">
        <v>31.11111111111111</v>
      </c>
      <c r="AK17" s="132">
        <v>38.333333333333336</v>
      </c>
      <c r="AL17" s="73">
        <v>12</v>
      </c>
      <c r="AM17" s="73">
        <v>3</v>
      </c>
      <c r="AN17" s="73">
        <v>15</v>
      </c>
      <c r="AO17" s="132">
        <v>13.333333333333334</v>
      </c>
      <c r="AP17" s="132">
        <v>3.3333333333333335</v>
      </c>
      <c r="AQ17" s="132">
        <v>8.333333333333332</v>
      </c>
      <c r="AR17" s="132">
        <f>(AF17+AL17)/'H26印刷①'!B16*100</f>
        <v>58.88888888888889</v>
      </c>
      <c r="AS17" s="132">
        <f>(AG17+AM17)/'H26印刷①'!C16*100</f>
        <v>34.44444444444444</v>
      </c>
      <c r="AT17" s="144">
        <f>(AH17+AN17)/'H26印刷①'!D16*100</f>
        <v>46.666666666666664</v>
      </c>
      <c r="AU17" s="72">
        <v>37</v>
      </c>
      <c r="AV17" s="73">
        <v>21</v>
      </c>
      <c r="AW17" s="73">
        <v>58</v>
      </c>
      <c r="AX17" s="132">
        <v>41.11111111111111</v>
      </c>
      <c r="AY17" s="132">
        <v>23.333333333333332</v>
      </c>
      <c r="AZ17" s="132">
        <v>32.22222222222222</v>
      </c>
      <c r="BA17" s="73">
        <v>12</v>
      </c>
      <c r="BB17" s="73">
        <v>3</v>
      </c>
      <c r="BC17" s="73">
        <v>15</v>
      </c>
      <c r="BD17" s="132">
        <v>13.333333333333334</v>
      </c>
      <c r="BE17" s="132">
        <v>3.3333333333333335</v>
      </c>
      <c r="BF17" s="132">
        <v>8.333333333333332</v>
      </c>
      <c r="BG17" s="132">
        <f>(AU17+BA17)/'H26印刷①'!B16*100</f>
        <v>54.44444444444444</v>
      </c>
      <c r="BH17" s="132">
        <f>(AV17+BB17)/'H26印刷①'!C16*100</f>
        <v>26.666666666666668</v>
      </c>
      <c r="BI17" s="144">
        <f>(AW17+BC17)/'H26印刷①'!D16*100</f>
        <v>40.55555555555556</v>
      </c>
    </row>
    <row r="18" spans="1:61" s="3" customFormat="1" ht="16.5" customHeight="1">
      <c r="A18" s="9" t="s">
        <v>25</v>
      </c>
      <c r="B18" s="181">
        <v>2</v>
      </c>
      <c r="C18" s="73">
        <v>0</v>
      </c>
      <c r="D18" s="73">
        <v>2</v>
      </c>
      <c r="E18" s="132">
        <v>2.9850746268656714</v>
      </c>
      <c r="F18" s="132">
        <v>0</v>
      </c>
      <c r="G18" s="132">
        <v>1.7857142857142856</v>
      </c>
      <c r="H18" s="73">
        <v>0</v>
      </c>
      <c r="I18" s="73">
        <v>0</v>
      </c>
      <c r="J18" s="73">
        <v>0</v>
      </c>
      <c r="K18" s="132">
        <v>0</v>
      </c>
      <c r="L18" s="132">
        <v>0</v>
      </c>
      <c r="M18" s="132">
        <v>0</v>
      </c>
      <c r="N18" s="137">
        <f>(B18+H18)/'H26印刷①'!B17*100</f>
        <v>2.9850746268656714</v>
      </c>
      <c r="O18" s="137">
        <f>(C18+I18)/'H26印刷①'!C17*100</f>
        <v>0</v>
      </c>
      <c r="P18" s="138">
        <f>(D18+J18)/'H26印刷①'!D17*100</f>
        <v>1.7857142857142856</v>
      </c>
      <c r="Q18" s="74">
        <v>0</v>
      </c>
      <c r="R18" s="75">
        <v>0</v>
      </c>
      <c r="S18" s="73">
        <v>0</v>
      </c>
      <c r="T18" s="132">
        <v>0</v>
      </c>
      <c r="U18" s="132">
        <v>0</v>
      </c>
      <c r="V18" s="132">
        <v>0</v>
      </c>
      <c r="W18" s="75">
        <v>0</v>
      </c>
      <c r="X18" s="75">
        <v>0</v>
      </c>
      <c r="Y18" s="73">
        <v>0</v>
      </c>
      <c r="Z18" s="132">
        <v>0</v>
      </c>
      <c r="AA18" s="132">
        <v>0</v>
      </c>
      <c r="AB18" s="132">
        <v>0</v>
      </c>
      <c r="AC18" s="132">
        <f>(Q18+W18)/'H26印刷①'!B17*100</f>
        <v>0</v>
      </c>
      <c r="AD18" s="132">
        <f>(R18+X18)/'H26印刷①'!C17*100</f>
        <v>0</v>
      </c>
      <c r="AE18" s="144">
        <f>(S18+Y18)/'H26印刷①'!D17*100</f>
        <v>0</v>
      </c>
      <c r="AF18" s="72">
        <v>14</v>
      </c>
      <c r="AG18" s="73">
        <v>7</v>
      </c>
      <c r="AH18" s="73">
        <v>21</v>
      </c>
      <c r="AI18" s="132">
        <v>20.8955223880597</v>
      </c>
      <c r="AJ18" s="132">
        <v>15.555555555555555</v>
      </c>
      <c r="AK18" s="132">
        <v>18.75</v>
      </c>
      <c r="AL18" s="73">
        <v>4</v>
      </c>
      <c r="AM18" s="73">
        <v>2</v>
      </c>
      <c r="AN18" s="73">
        <v>6</v>
      </c>
      <c r="AO18" s="132">
        <v>5.970149253731343</v>
      </c>
      <c r="AP18" s="132">
        <v>4.444444444444445</v>
      </c>
      <c r="AQ18" s="132">
        <v>5.357142857142857</v>
      </c>
      <c r="AR18" s="132">
        <f>(AF18+AL18)/'H26印刷①'!B17*100</f>
        <v>26.865671641791046</v>
      </c>
      <c r="AS18" s="132">
        <f>(AG18+AM18)/'H26印刷①'!C17*100</f>
        <v>20</v>
      </c>
      <c r="AT18" s="144">
        <f>(AH18+AN18)/'H26印刷①'!D17*100</f>
        <v>24.107142857142858</v>
      </c>
      <c r="AU18" s="72">
        <v>11</v>
      </c>
      <c r="AV18" s="73">
        <v>6</v>
      </c>
      <c r="AW18" s="73">
        <v>17</v>
      </c>
      <c r="AX18" s="132">
        <v>16.417910447761194</v>
      </c>
      <c r="AY18" s="132">
        <v>13.333333333333334</v>
      </c>
      <c r="AZ18" s="132">
        <v>15.178571428571427</v>
      </c>
      <c r="BA18" s="73">
        <v>2</v>
      </c>
      <c r="BB18" s="73">
        <v>0</v>
      </c>
      <c r="BC18" s="73">
        <v>2</v>
      </c>
      <c r="BD18" s="132">
        <v>2.9850746268656714</v>
      </c>
      <c r="BE18" s="132">
        <v>0</v>
      </c>
      <c r="BF18" s="132">
        <v>1.7857142857142856</v>
      </c>
      <c r="BG18" s="132">
        <f>(AU18+BA18)/'H26印刷①'!B17*100</f>
        <v>19.402985074626866</v>
      </c>
      <c r="BH18" s="132">
        <f>(AV18+BB18)/'H26印刷①'!C17*100</f>
        <v>13.333333333333334</v>
      </c>
      <c r="BI18" s="144">
        <f>(AW18+BC18)/'H26印刷①'!D17*100</f>
        <v>16.964285714285715</v>
      </c>
    </row>
    <row r="19" spans="1:61" s="3" customFormat="1" ht="16.5" customHeight="1">
      <c r="A19" s="9" t="s">
        <v>39</v>
      </c>
      <c r="B19" s="181">
        <v>23</v>
      </c>
      <c r="C19" s="73">
        <v>23</v>
      </c>
      <c r="D19" s="73">
        <v>46</v>
      </c>
      <c r="E19" s="132">
        <v>21.49532710280374</v>
      </c>
      <c r="F19" s="132">
        <v>25.842696629213485</v>
      </c>
      <c r="G19" s="132">
        <v>23.46938775510204</v>
      </c>
      <c r="H19" s="73">
        <v>4</v>
      </c>
      <c r="I19" s="73">
        <v>4</v>
      </c>
      <c r="J19" s="73">
        <v>8</v>
      </c>
      <c r="K19" s="132">
        <v>3.7383177570093453</v>
      </c>
      <c r="L19" s="132">
        <v>4.49438202247191</v>
      </c>
      <c r="M19" s="132">
        <v>4.081632653061225</v>
      </c>
      <c r="N19" s="137">
        <f>(B19+H19)/'H26印刷①'!B18*100</f>
        <v>25.233644859813083</v>
      </c>
      <c r="O19" s="137">
        <f>(C19+I19)/'H26印刷①'!C18*100</f>
        <v>30.337078651685395</v>
      </c>
      <c r="P19" s="138">
        <f>(D19+J19)/'H26印刷①'!D18*100</f>
        <v>27.55102040816326</v>
      </c>
      <c r="Q19" s="74">
        <v>5</v>
      </c>
      <c r="R19" s="75">
        <v>3</v>
      </c>
      <c r="S19" s="73">
        <v>8</v>
      </c>
      <c r="T19" s="132">
        <v>4.672897196261682</v>
      </c>
      <c r="U19" s="132">
        <v>3.3707865168539324</v>
      </c>
      <c r="V19" s="132">
        <v>4.081632653061225</v>
      </c>
      <c r="W19" s="75">
        <v>0</v>
      </c>
      <c r="X19" s="75">
        <v>1</v>
      </c>
      <c r="Y19" s="73">
        <v>1</v>
      </c>
      <c r="Z19" s="132">
        <v>0</v>
      </c>
      <c r="AA19" s="132">
        <v>1.1235955056179776</v>
      </c>
      <c r="AB19" s="132">
        <v>0.5102040816326531</v>
      </c>
      <c r="AC19" s="132">
        <f>(Q19+W19)/'H26印刷①'!B18*100</f>
        <v>4.672897196261682</v>
      </c>
      <c r="AD19" s="132">
        <f>(R19+X19)/'H26印刷①'!C18*100</f>
        <v>4.49438202247191</v>
      </c>
      <c r="AE19" s="144">
        <f>(S19+Y19)/'H26印刷①'!D18*100</f>
        <v>4.591836734693878</v>
      </c>
      <c r="AF19" s="72">
        <v>38</v>
      </c>
      <c r="AG19" s="73">
        <v>23</v>
      </c>
      <c r="AH19" s="73">
        <v>61</v>
      </c>
      <c r="AI19" s="132">
        <v>35.51401869158878</v>
      </c>
      <c r="AJ19" s="132">
        <v>25.842696629213485</v>
      </c>
      <c r="AK19" s="132">
        <v>31.122448979591837</v>
      </c>
      <c r="AL19" s="73">
        <v>1</v>
      </c>
      <c r="AM19" s="73">
        <v>5</v>
      </c>
      <c r="AN19" s="73">
        <v>6</v>
      </c>
      <c r="AO19" s="132">
        <v>0.9345794392523363</v>
      </c>
      <c r="AP19" s="132">
        <v>5.617977528089887</v>
      </c>
      <c r="AQ19" s="132">
        <v>3.061224489795918</v>
      </c>
      <c r="AR19" s="132">
        <f>(AF19+AL19)/'H26印刷①'!B18*100</f>
        <v>36.44859813084112</v>
      </c>
      <c r="AS19" s="132">
        <f>(AG19+AM19)/'H26印刷①'!C18*100</f>
        <v>31.46067415730337</v>
      </c>
      <c r="AT19" s="144">
        <f>(AH19+AN19)/'H26印刷①'!D18*100</f>
        <v>34.183673469387756</v>
      </c>
      <c r="AU19" s="72">
        <v>27</v>
      </c>
      <c r="AV19" s="73">
        <v>15</v>
      </c>
      <c r="AW19" s="73">
        <v>42</v>
      </c>
      <c r="AX19" s="132">
        <v>25.233644859813083</v>
      </c>
      <c r="AY19" s="132">
        <v>16.853932584269664</v>
      </c>
      <c r="AZ19" s="132">
        <v>21.428571428571427</v>
      </c>
      <c r="BA19" s="73">
        <v>1</v>
      </c>
      <c r="BB19" s="73">
        <v>3</v>
      </c>
      <c r="BC19" s="73">
        <v>4</v>
      </c>
      <c r="BD19" s="132">
        <v>0.9345794392523363</v>
      </c>
      <c r="BE19" s="132">
        <v>3.3707865168539324</v>
      </c>
      <c r="BF19" s="132">
        <v>2.0408163265306123</v>
      </c>
      <c r="BG19" s="132">
        <f>(AU19+BA19)/'H26印刷①'!B18*100</f>
        <v>26.168224299065418</v>
      </c>
      <c r="BH19" s="132">
        <f>(AV19+BB19)/'H26印刷①'!C18*100</f>
        <v>20.224719101123593</v>
      </c>
      <c r="BI19" s="144">
        <f>(AW19+BC19)/'H26印刷①'!D18*100</f>
        <v>23.46938775510204</v>
      </c>
    </row>
    <row r="20" spans="1:61" s="3" customFormat="1" ht="16.5" customHeight="1">
      <c r="A20" s="9" t="s">
        <v>26</v>
      </c>
      <c r="B20" s="181">
        <v>2</v>
      </c>
      <c r="C20" s="73">
        <v>11</v>
      </c>
      <c r="D20" s="73">
        <v>13</v>
      </c>
      <c r="E20" s="132">
        <v>2.247191011235955</v>
      </c>
      <c r="F20" s="132">
        <v>9.01639344262295</v>
      </c>
      <c r="G20" s="132">
        <v>6.161137440758294</v>
      </c>
      <c r="H20" s="73">
        <v>4</v>
      </c>
      <c r="I20" s="73">
        <v>7</v>
      </c>
      <c r="J20" s="73">
        <v>11</v>
      </c>
      <c r="K20" s="132">
        <v>4.49438202247191</v>
      </c>
      <c r="L20" s="132">
        <v>5.737704918032787</v>
      </c>
      <c r="M20" s="132">
        <v>5.213270142180095</v>
      </c>
      <c r="N20" s="137">
        <f>(B20+H20)/'H26印刷①'!B19*100</f>
        <v>6.741573033707865</v>
      </c>
      <c r="O20" s="137">
        <f>(C20+I20)/'H26印刷①'!C19*100</f>
        <v>14.754098360655737</v>
      </c>
      <c r="P20" s="138">
        <f>(D20+J20)/'H26印刷①'!D19*100</f>
        <v>11.374407582938389</v>
      </c>
      <c r="Q20" s="74">
        <v>0</v>
      </c>
      <c r="R20" s="75">
        <v>0</v>
      </c>
      <c r="S20" s="73">
        <v>0</v>
      </c>
      <c r="T20" s="132">
        <v>0</v>
      </c>
      <c r="U20" s="132">
        <v>0</v>
      </c>
      <c r="V20" s="132">
        <v>0</v>
      </c>
      <c r="W20" s="75">
        <v>0</v>
      </c>
      <c r="X20" s="75">
        <v>0</v>
      </c>
      <c r="Y20" s="73">
        <v>0</v>
      </c>
      <c r="Z20" s="132">
        <v>0</v>
      </c>
      <c r="AA20" s="132">
        <v>0</v>
      </c>
      <c r="AB20" s="132">
        <v>0</v>
      </c>
      <c r="AC20" s="132">
        <f>(Q20+W20)/'H26印刷①'!B19*100</f>
        <v>0</v>
      </c>
      <c r="AD20" s="132">
        <f>(R20+X20)/'H26印刷①'!C19*100</f>
        <v>0</v>
      </c>
      <c r="AE20" s="144">
        <f>(S20+Y20)/'H26印刷①'!D19*100</f>
        <v>0</v>
      </c>
      <c r="AF20" s="72">
        <v>13</v>
      </c>
      <c r="AG20" s="73">
        <v>19</v>
      </c>
      <c r="AH20" s="73">
        <v>32</v>
      </c>
      <c r="AI20" s="132">
        <v>14.606741573033707</v>
      </c>
      <c r="AJ20" s="132">
        <v>15.573770491803279</v>
      </c>
      <c r="AK20" s="132">
        <v>15.165876777251185</v>
      </c>
      <c r="AL20" s="73">
        <v>16</v>
      </c>
      <c r="AM20" s="73">
        <v>6</v>
      </c>
      <c r="AN20" s="73">
        <v>22</v>
      </c>
      <c r="AO20" s="132">
        <v>17.97752808988764</v>
      </c>
      <c r="AP20" s="132">
        <v>4.918032786885246</v>
      </c>
      <c r="AQ20" s="132">
        <v>10.42654028436019</v>
      </c>
      <c r="AR20" s="132">
        <f>(AF20+AL20)/'H26印刷①'!B19*100</f>
        <v>32.58426966292135</v>
      </c>
      <c r="AS20" s="132">
        <f>(AG20+AM20)/'H26印刷①'!C19*100</f>
        <v>20.491803278688526</v>
      </c>
      <c r="AT20" s="144">
        <f>(AH20+AN20)/'H26印刷①'!D19*100</f>
        <v>25.59241706161137</v>
      </c>
      <c r="AU20" s="72">
        <v>14</v>
      </c>
      <c r="AV20" s="73">
        <v>20</v>
      </c>
      <c r="AW20" s="73">
        <v>34</v>
      </c>
      <c r="AX20" s="132">
        <v>15.730337078651685</v>
      </c>
      <c r="AY20" s="132">
        <v>16.39344262295082</v>
      </c>
      <c r="AZ20" s="132">
        <v>16.113744075829384</v>
      </c>
      <c r="BA20" s="73">
        <v>15</v>
      </c>
      <c r="BB20" s="73">
        <v>6</v>
      </c>
      <c r="BC20" s="73">
        <v>21</v>
      </c>
      <c r="BD20" s="132">
        <v>16.853932584269664</v>
      </c>
      <c r="BE20" s="132">
        <v>4.918032786885246</v>
      </c>
      <c r="BF20" s="132">
        <v>9.95260663507109</v>
      </c>
      <c r="BG20" s="132">
        <f>(AU20+BA20)/'H26印刷①'!B19*100</f>
        <v>32.58426966292135</v>
      </c>
      <c r="BH20" s="132">
        <f>(AV20+BB20)/'H26印刷①'!C19*100</f>
        <v>21.311475409836063</v>
      </c>
      <c r="BI20" s="144">
        <f>(AW20+BC20)/'H26印刷①'!D19*100</f>
        <v>26.066350710900476</v>
      </c>
    </row>
    <row r="21" spans="1:61" s="3" customFormat="1" ht="16.5" customHeight="1">
      <c r="A21" s="10" t="s">
        <v>27</v>
      </c>
      <c r="B21" s="181">
        <v>1</v>
      </c>
      <c r="C21" s="73">
        <v>1</v>
      </c>
      <c r="D21" s="73">
        <v>2</v>
      </c>
      <c r="E21" s="132">
        <v>3.225806451612903</v>
      </c>
      <c r="F21" s="132">
        <v>3.7037037037037033</v>
      </c>
      <c r="G21" s="132">
        <v>3.4482758620689653</v>
      </c>
      <c r="H21" s="73">
        <v>0</v>
      </c>
      <c r="I21" s="73">
        <v>0</v>
      </c>
      <c r="J21" s="73">
        <v>0</v>
      </c>
      <c r="K21" s="132">
        <v>0</v>
      </c>
      <c r="L21" s="132">
        <v>0</v>
      </c>
      <c r="M21" s="132">
        <v>0</v>
      </c>
      <c r="N21" s="137">
        <f>(B21+H21)/'H26印刷①'!B20*100</f>
        <v>3.225806451612903</v>
      </c>
      <c r="O21" s="137">
        <f>(C21+I21)/'H26印刷①'!C20*100</f>
        <v>3.7037037037037033</v>
      </c>
      <c r="P21" s="138">
        <f>(D21+J21)/'H26印刷①'!D20*100</f>
        <v>3.4482758620689653</v>
      </c>
      <c r="Q21" s="74">
        <v>0</v>
      </c>
      <c r="R21" s="75">
        <v>0</v>
      </c>
      <c r="S21" s="73">
        <v>0</v>
      </c>
      <c r="T21" s="132">
        <v>0</v>
      </c>
      <c r="U21" s="132">
        <v>0</v>
      </c>
      <c r="V21" s="132">
        <v>0</v>
      </c>
      <c r="W21" s="75">
        <v>0</v>
      </c>
      <c r="X21" s="75">
        <v>0</v>
      </c>
      <c r="Y21" s="73">
        <v>0</v>
      </c>
      <c r="Z21" s="132">
        <v>0</v>
      </c>
      <c r="AA21" s="132">
        <v>0</v>
      </c>
      <c r="AB21" s="132">
        <v>0</v>
      </c>
      <c r="AC21" s="132">
        <f>(Q21+W21)/'H26印刷①'!B20*100</f>
        <v>0</v>
      </c>
      <c r="AD21" s="132">
        <f>(R21+X21)/'H26印刷①'!C20*100</f>
        <v>0</v>
      </c>
      <c r="AE21" s="144">
        <f>(S21+Y21)/'H26印刷①'!D20*100</f>
        <v>0</v>
      </c>
      <c r="AF21" s="72">
        <v>12</v>
      </c>
      <c r="AG21" s="73">
        <v>4</v>
      </c>
      <c r="AH21" s="73">
        <v>16</v>
      </c>
      <c r="AI21" s="132">
        <v>38.70967741935484</v>
      </c>
      <c r="AJ21" s="132">
        <v>14.814814814814813</v>
      </c>
      <c r="AK21" s="132">
        <v>27.586206896551722</v>
      </c>
      <c r="AL21" s="73">
        <v>1</v>
      </c>
      <c r="AM21" s="73">
        <v>0</v>
      </c>
      <c r="AN21" s="73">
        <v>1</v>
      </c>
      <c r="AO21" s="132">
        <v>3.225806451612903</v>
      </c>
      <c r="AP21" s="132">
        <v>0</v>
      </c>
      <c r="AQ21" s="132">
        <v>1.7241379310344827</v>
      </c>
      <c r="AR21" s="132">
        <f>(AF21+AL21)/'H26印刷①'!B20*100</f>
        <v>41.935483870967744</v>
      </c>
      <c r="AS21" s="132">
        <f>(AG21+AM21)/'H26印刷①'!C20*100</f>
        <v>14.814814814814813</v>
      </c>
      <c r="AT21" s="144">
        <f>(AH21+AN21)/'H26印刷①'!D20*100</f>
        <v>29.310344827586203</v>
      </c>
      <c r="AU21" s="72">
        <v>8</v>
      </c>
      <c r="AV21" s="73">
        <v>3</v>
      </c>
      <c r="AW21" s="73">
        <v>11</v>
      </c>
      <c r="AX21" s="132">
        <v>25.806451612903224</v>
      </c>
      <c r="AY21" s="132">
        <v>11.11111111111111</v>
      </c>
      <c r="AZ21" s="132">
        <v>18.96551724137931</v>
      </c>
      <c r="BA21" s="73">
        <v>0</v>
      </c>
      <c r="BB21" s="73">
        <v>0</v>
      </c>
      <c r="BC21" s="73">
        <v>0</v>
      </c>
      <c r="BD21" s="132">
        <v>0</v>
      </c>
      <c r="BE21" s="132">
        <v>0</v>
      </c>
      <c r="BF21" s="132">
        <v>0</v>
      </c>
      <c r="BG21" s="132">
        <f>(AU21+BA21)/'H26印刷①'!B20*100</f>
        <v>25.806451612903224</v>
      </c>
      <c r="BH21" s="132">
        <f>(AV21+BB21)/'H26印刷①'!C20*100</f>
        <v>11.11111111111111</v>
      </c>
      <c r="BI21" s="144">
        <f>(AW21+BC21)/'H26印刷①'!D20*100</f>
        <v>18.96551724137931</v>
      </c>
    </row>
    <row r="22" spans="1:61" s="3" customFormat="1" ht="16.5" customHeight="1">
      <c r="A22" s="11" t="s">
        <v>28</v>
      </c>
      <c r="B22" s="182">
        <v>1</v>
      </c>
      <c r="C22" s="78">
        <v>1</v>
      </c>
      <c r="D22" s="78">
        <v>2</v>
      </c>
      <c r="E22" s="133">
        <v>3.0303030303030303</v>
      </c>
      <c r="F22" s="133">
        <v>3.3333333333333335</v>
      </c>
      <c r="G22" s="133">
        <v>3.1746031746031744</v>
      </c>
      <c r="H22" s="78">
        <v>0</v>
      </c>
      <c r="I22" s="78">
        <v>0</v>
      </c>
      <c r="J22" s="78">
        <v>0</v>
      </c>
      <c r="K22" s="133">
        <v>0</v>
      </c>
      <c r="L22" s="133">
        <v>0</v>
      </c>
      <c r="M22" s="133">
        <v>0</v>
      </c>
      <c r="N22" s="139">
        <f>(B22+H22)/'H26印刷①'!B21*100</f>
        <v>3.0303030303030303</v>
      </c>
      <c r="O22" s="139">
        <f>(C22+I22)/'H26印刷①'!C21*100</f>
        <v>3.3333333333333335</v>
      </c>
      <c r="P22" s="140">
        <f>(D22+J22)/'H26印刷①'!D21*100</f>
        <v>3.1746031746031744</v>
      </c>
      <c r="Q22" s="79">
        <v>0</v>
      </c>
      <c r="R22" s="80">
        <v>0</v>
      </c>
      <c r="S22" s="78">
        <v>0</v>
      </c>
      <c r="T22" s="133">
        <v>0</v>
      </c>
      <c r="U22" s="133">
        <v>0</v>
      </c>
      <c r="V22" s="133">
        <v>0</v>
      </c>
      <c r="W22" s="80">
        <v>0</v>
      </c>
      <c r="X22" s="80">
        <v>0</v>
      </c>
      <c r="Y22" s="78">
        <v>0</v>
      </c>
      <c r="Z22" s="133">
        <v>0</v>
      </c>
      <c r="AA22" s="133">
        <v>0</v>
      </c>
      <c r="AB22" s="133">
        <v>0</v>
      </c>
      <c r="AC22" s="133">
        <f>(Q22+W22)/'H26印刷①'!B21*100</f>
        <v>0</v>
      </c>
      <c r="AD22" s="133">
        <f>(R22+X22)/'H26印刷①'!C21*100</f>
        <v>0</v>
      </c>
      <c r="AE22" s="145">
        <f>(S22+Y22)/'H26印刷①'!D21*100</f>
        <v>0</v>
      </c>
      <c r="AF22" s="77">
        <v>3</v>
      </c>
      <c r="AG22" s="78">
        <v>5</v>
      </c>
      <c r="AH22" s="78">
        <v>8</v>
      </c>
      <c r="AI22" s="133">
        <v>9.090909090909092</v>
      </c>
      <c r="AJ22" s="133">
        <v>16.666666666666664</v>
      </c>
      <c r="AK22" s="133">
        <v>12.698412698412698</v>
      </c>
      <c r="AL22" s="78">
        <v>1</v>
      </c>
      <c r="AM22" s="78">
        <v>1</v>
      </c>
      <c r="AN22" s="78">
        <v>2</v>
      </c>
      <c r="AO22" s="133">
        <v>3.0303030303030303</v>
      </c>
      <c r="AP22" s="133">
        <v>3.3333333333333335</v>
      </c>
      <c r="AQ22" s="133">
        <v>3.1746031746031744</v>
      </c>
      <c r="AR22" s="133">
        <f>(AF22+AL22)/'H26印刷①'!B21*100</f>
        <v>12.121212121212121</v>
      </c>
      <c r="AS22" s="133">
        <f>(AG22+AM22)/'H26印刷①'!C21*100</f>
        <v>20</v>
      </c>
      <c r="AT22" s="145">
        <f>(AH22+AN22)/'H26印刷①'!D21*100</f>
        <v>15.873015873015872</v>
      </c>
      <c r="AU22" s="77">
        <v>4</v>
      </c>
      <c r="AV22" s="78">
        <v>4</v>
      </c>
      <c r="AW22" s="78">
        <v>8</v>
      </c>
      <c r="AX22" s="133">
        <v>12.121212121212121</v>
      </c>
      <c r="AY22" s="133">
        <v>13.333333333333334</v>
      </c>
      <c r="AZ22" s="133">
        <v>12.698412698412698</v>
      </c>
      <c r="BA22" s="78">
        <v>0</v>
      </c>
      <c r="BB22" s="78">
        <v>0</v>
      </c>
      <c r="BC22" s="78">
        <v>0</v>
      </c>
      <c r="BD22" s="133">
        <v>0</v>
      </c>
      <c r="BE22" s="133">
        <v>0</v>
      </c>
      <c r="BF22" s="133">
        <v>0</v>
      </c>
      <c r="BG22" s="133">
        <f>(AU22+BA22)/'H26印刷①'!B21*100</f>
        <v>12.121212121212121</v>
      </c>
      <c r="BH22" s="133">
        <f>(AV22+BB22)/'H26印刷①'!C21*100</f>
        <v>13.333333333333334</v>
      </c>
      <c r="BI22" s="145">
        <f>(AW22+BC22)/'H26印刷①'!D21*100</f>
        <v>12.698412698412698</v>
      </c>
    </row>
    <row r="23" spans="1:61" s="3" customFormat="1" ht="16.5" customHeight="1">
      <c r="A23" s="12" t="s">
        <v>46</v>
      </c>
      <c r="B23" s="52">
        <v>1058</v>
      </c>
      <c r="C23" s="53">
        <v>1105</v>
      </c>
      <c r="D23" s="53">
        <v>2163</v>
      </c>
      <c r="E23" s="126">
        <v>15.53141514973576</v>
      </c>
      <c r="F23" s="126">
        <v>17.099969049829774</v>
      </c>
      <c r="G23" s="126">
        <v>16.29501280699111</v>
      </c>
      <c r="H23" s="53">
        <v>266</v>
      </c>
      <c r="I23" s="53">
        <v>326</v>
      </c>
      <c r="J23" s="53">
        <v>592</v>
      </c>
      <c r="K23" s="126">
        <v>3.904873752201996</v>
      </c>
      <c r="L23" s="126">
        <v>5.044877746827607</v>
      </c>
      <c r="M23" s="126">
        <v>4.459846316106675</v>
      </c>
      <c r="N23" s="141">
        <f>(B23+H23)/'H26印刷①'!B22*100</f>
        <v>19.436288901937758</v>
      </c>
      <c r="O23" s="141">
        <f>(C23+I23)/'H26印刷①'!C22*100</f>
        <v>22.14484679665738</v>
      </c>
      <c r="P23" s="142">
        <f>(D23+J23)/'H26印刷①'!D22*100</f>
        <v>20.754859123097784</v>
      </c>
      <c r="Q23" s="81">
        <v>126</v>
      </c>
      <c r="R23" s="82">
        <v>147</v>
      </c>
      <c r="S23" s="53">
        <v>273</v>
      </c>
      <c r="T23" s="126">
        <v>1.849677040516735</v>
      </c>
      <c r="U23" s="126">
        <v>2.274837511606314</v>
      </c>
      <c r="V23" s="126">
        <v>2.056652101853247</v>
      </c>
      <c r="W23" s="82">
        <v>19</v>
      </c>
      <c r="X23" s="82">
        <v>24</v>
      </c>
      <c r="Y23" s="53">
        <v>43</v>
      </c>
      <c r="Z23" s="126">
        <v>0.2789195537287141</v>
      </c>
      <c r="AA23" s="126">
        <v>0.3714020427112349</v>
      </c>
      <c r="AB23" s="126">
        <v>0.3239415398523429</v>
      </c>
      <c r="AC23" s="126">
        <f>(Q23+W23)/'H26印刷①'!B22*100</f>
        <v>2.1285965942454492</v>
      </c>
      <c r="AD23" s="126">
        <f>(R23+X23)/'H26印刷①'!C22*100</f>
        <v>2.6462395543175488</v>
      </c>
      <c r="AE23" s="127">
        <f>(S23+Y23)/'H26印刷①'!D22*100</f>
        <v>2.38059364170559</v>
      </c>
      <c r="AF23" s="55">
        <v>1353</v>
      </c>
      <c r="AG23" s="53">
        <v>890</v>
      </c>
      <c r="AH23" s="53">
        <v>2243</v>
      </c>
      <c r="AI23" s="126">
        <v>19.862008220786848</v>
      </c>
      <c r="AJ23" s="126">
        <v>13.772825750541628</v>
      </c>
      <c r="AK23" s="126">
        <v>16.89769474160012</v>
      </c>
      <c r="AL23" s="53">
        <v>370</v>
      </c>
      <c r="AM23" s="53">
        <v>231</v>
      </c>
      <c r="AN23" s="53">
        <v>601</v>
      </c>
      <c r="AO23" s="126">
        <v>5.431591309453905</v>
      </c>
      <c r="AP23" s="126">
        <v>3.574744661095636</v>
      </c>
      <c r="AQ23" s="126">
        <v>4.5276480337501885</v>
      </c>
      <c r="AR23" s="133">
        <f>(AF23+AL23)/'H26印刷①'!B22*100</f>
        <v>25.29359953024075</v>
      </c>
      <c r="AS23" s="133">
        <f>(AG23+AM23)/'H26印刷①'!C22*100</f>
        <v>17.347570411637264</v>
      </c>
      <c r="AT23" s="145">
        <f>(AH23+AN23)/'H26印刷①'!D22*100</f>
        <v>21.42534277535031</v>
      </c>
      <c r="AU23" s="55">
        <v>1415</v>
      </c>
      <c r="AV23" s="53">
        <v>945</v>
      </c>
      <c r="AW23" s="53">
        <v>2360</v>
      </c>
      <c r="AX23" s="126">
        <v>20.772166764533175</v>
      </c>
      <c r="AY23" s="126">
        <v>14.623955431754876</v>
      </c>
      <c r="AZ23" s="126">
        <v>17.779117070965796</v>
      </c>
      <c r="BA23" s="53">
        <v>374</v>
      </c>
      <c r="BB23" s="53">
        <v>228</v>
      </c>
      <c r="BC23" s="53">
        <v>602</v>
      </c>
      <c r="BD23" s="126">
        <v>5.490311215502055</v>
      </c>
      <c r="BE23" s="126">
        <v>3.5283194057567315</v>
      </c>
      <c r="BF23" s="126">
        <v>4.535181557932801</v>
      </c>
      <c r="BG23" s="126">
        <f>(AU23+BA23)/'H26印刷①'!B22*100</f>
        <v>26.262477980035232</v>
      </c>
      <c r="BH23" s="126">
        <f>(AV23+BB23)/'H26印刷①'!C22*100</f>
        <v>18.152274837511605</v>
      </c>
      <c r="BI23" s="127">
        <f>(AW23+BC23)/'H26印刷①'!D22*100</f>
        <v>22.314298628898598</v>
      </c>
    </row>
    <row r="24" spans="1:61" s="3" customFormat="1" ht="16.5" customHeight="1">
      <c r="A24" s="4" t="s">
        <v>29</v>
      </c>
      <c r="B24" s="183">
        <v>37</v>
      </c>
      <c r="C24" s="85">
        <v>47</v>
      </c>
      <c r="D24" s="85">
        <v>84</v>
      </c>
      <c r="E24" s="134">
        <v>61.66666666666667</v>
      </c>
      <c r="F24" s="134">
        <v>81.03448275862068</v>
      </c>
      <c r="G24" s="134">
        <v>71.1864406779661</v>
      </c>
      <c r="H24" s="85">
        <v>7</v>
      </c>
      <c r="I24" s="85">
        <v>2</v>
      </c>
      <c r="J24" s="85">
        <v>9</v>
      </c>
      <c r="K24" s="134">
        <v>11.666666666666666</v>
      </c>
      <c r="L24" s="134">
        <v>3.4482758620689653</v>
      </c>
      <c r="M24" s="134">
        <v>7.627118644067797</v>
      </c>
      <c r="N24" s="141">
        <f>(B24+H24)/'H26印刷①'!B23*100</f>
        <v>73.33333333333333</v>
      </c>
      <c r="O24" s="141">
        <f>(C24+I24)/'H26印刷①'!C23*100</f>
        <v>84.48275862068965</v>
      </c>
      <c r="P24" s="142">
        <f>(D24+J24)/'H26印刷①'!D23*100</f>
        <v>78.8135593220339</v>
      </c>
      <c r="Q24" s="86">
        <v>3</v>
      </c>
      <c r="R24" s="87">
        <v>6</v>
      </c>
      <c r="S24" s="85">
        <v>9</v>
      </c>
      <c r="T24" s="134">
        <v>5</v>
      </c>
      <c r="U24" s="134">
        <v>10.344827586206897</v>
      </c>
      <c r="V24" s="134">
        <v>7.627118644067797</v>
      </c>
      <c r="W24" s="87">
        <v>1</v>
      </c>
      <c r="X24" s="87">
        <v>0</v>
      </c>
      <c r="Y24" s="85">
        <v>1</v>
      </c>
      <c r="Z24" s="134">
        <v>1.6666666666666667</v>
      </c>
      <c r="AA24" s="134">
        <v>0</v>
      </c>
      <c r="AB24" s="134">
        <v>0.847457627118644</v>
      </c>
      <c r="AC24" s="126">
        <f>(Q24+W24)/'H26印刷①'!B23*100</f>
        <v>6.666666666666667</v>
      </c>
      <c r="AD24" s="126">
        <f>(R24+X24)/'H26印刷①'!C23*100</f>
        <v>10.344827586206897</v>
      </c>
      <c r="AE24" s="127">
        <f>(S24+Y24)/'H26印刷①'!D23*100</f>
        <v>8.47457627118644</v>
      </c>
      <c r="AF24" s="84">
        <v>26</v>
      </c>
      <c r="AG24" s="85">
        <v>15</v>
      </c>
      <c r="AH24" s="85">
        <v>41</v>
      </c>
      <c r="AI24" s="134">
        <v>43.333333333333336</v>
      </c>
      <c r="AJ24" s="134">
        <v>25.862068965517242</v>
      </c>
      <c r="AK24" s="134">
        <v>34.74576271186441</v>
      </c>
      <c r="AL24" s="85">
        <v>6</v>
      </c>
      <c r="AM24" s="85">
        <v>1</v>
      </c>
      <c r="AN24" s="85">
        <v>7</v>
      </c>
      <c r="AO24" s="134">
        <v>10</v>
      </c>
      <c r="AP24" s="134">
        <v>1.7241379310344827</v>
      </c>
      <c r="AQ24" s="134">
        <v>5.932203389830509</v>
      </c>
      <c r="AR24" s="133">
        <f>(AF24+AL24)/'H26印刷①'!B23*100</f>
        <v>53.333333333333336</v>
      </c>
      <c r="AS24" s="133">
        <f>(AG24+AM24)/'H26印刷①'!C23*100</f>
        <v>27.586206896551722</v>
      </c>
      <c r="AT24" s="145">
        <f>(AH24+AN24)/'H26印刷①'!D23*100</f>
        <v>40.67796610169492</v>
      </c>
      <c r="AU24" s="84">
        <v>23</v>
      </c>
      <c r="AV24" s="85">
        <v>13</v>
      </c>
      <c r="AW24" s="85">
        <v>36</v>
      </c>
      <c r="AX24" s="134">
        <v>38.333333333333336</v>
      </c>
      <c r="AY24" s="134">
        <v>22.413793103448278</v>
      </c>
      <c r="AZ24" s="134">
        <v>30.508474576271187</v>
      </c>
      <c r="BA24" s="85">
        <v>9</v>
      </c>
      <c r="BB24" s="85">
        <v>3</v>
      </c>
      <c r="BC24" s="85">
        <v>12</v>
      </c>
      <c r="BD24" s="134">
        <v>15</v>
      </c>
      <c r="BE24" s="134">
        <v>5.172413793103448</v>
      </c>
      <c r="BF24" s="134">
        <v>10.16949152542373</v>
      </c>
      <c r="BG24" s="126">
        <f>(AU24+BA24)/'H26印刷①'!B23*100</f>
        <v>53.333333333333336</v>
      </c>
      <c r="BH24" s="126">
        <f>(AV24+BB24)/'H26印刷①'!C23*100</f>
        <v>27.586206896551722</v>
      </c>
      <c r="BI24" s="127">
        <f>(AW24+BC24)/'H26印刷①'!D23*100</f>
        <v>40.67796610169492</v>
      </c>
    </row>
    <row r="25" spans="1:61" s="3" customFormat="1" ht="16.5" customHeight="1">
      <c r="A25" s="4" t="s">
        <v>40</v>
      </c>
      <c r="B25" s="183">
        <v>13</v>
      </c>
      <c r="C25" s="85">
        <v>28</v>
      </c>
      <c r="D25" s="85">
        <v>41</v>
      </c>
      <c r="E25" s="134">
        <v>13.978494623655912</v>
      </c>
      <c r="F25" s="134">
        <v>20.14388489208633</v>
      </c>
      <c r="G25" s="134">
        <v>17.67241379310345</v>
      </c>
      <c r="H25" s="85">
        <v>5</v>
      </c>
      <c r="I25" s="85">
        <v>4</v>
      </c>
      <c r="J25" s="85">
        <v>9</v>
      </c>
      <c r="K25" s="134">
        <v>5.376344086021505</v>
      </c>
      <c r="L25" s="134">
        <v>2.877697841726619</v>
      </c>
      <c r="M25" s="134">
        <v>3.8793103448275863</v>
      </c>
      <c r="N25" s="141">
        <f>(B25+H25)/'H26印刷①'!B24*100</f>
        <v>19.35483870967742</v>
      </c>
      <c r="O25" s="141">
        <f>(C25+I25)/'H26印刷①'!C24*100</f>
        <v>23.021582733812952</v>
      </c>
      <c r="P25" s="142">
        <f>(D25+J25)/'H26印刷①'!D24*100</f>
        <v>21.551724137931032</v>
      </c>
      <c r="Q25" s="86">
        <v>1</v>
      </c>
      <c r="R25" s="87">
        <v>5</v>
      </c>
      <c r="S25" s="87">
        <v>6</v>
      </c>
      <c r="T25" s="134">
        <v>1.0752688172043012</v>
      </c>
      <c r="U25" s="134">
        <v>3.597122302158273</v>
      </c>
      <c r="V25" s="134">
        <v>2.586206896551724</v>
      </c>
      <c r="W25" s="87">
        <v>0</v>
      </c>
      <c r="X25" s="87">
        <v>1</v>
      </c>
      <c r="Y25" s="87">
        <v>1</v>
      </c>
      <c r="Z25" s="134">
        <v>0</v>
      </c>
      <c r="AA25" s="134">
        <v>0.7194244604316548</v>
      </c>
      <c r="AB25" s="134">
        <v>0.43103448275862066</v>
      </c>
      <c r="AC25" s="126">
        <f>(Q25+W25)/'H26印刷①'!B24*100</f>
        <v>1.0752688172043012</v>
      </c>
      <c r="AD25" s="126">
        <f>(R25+X25)/'H26印刷①'!C24*100</f>
        <v>4.316546762589928</v>
      </c>
      <c r="AE25" s="127">
        <f>(S25+Y25)/'H26印刷①'!D24*100</f>
        <v>3.0172413793103448</v>
      </c>
      <c r="AF25" s="84">
        <v>15</v>
      </c>
      <c r="AG25" s="85">
        <v>10</v>
      </c>
      <c r="AH25" s="85">
        <v>25</v>
      </c>
      <c r="AI25" s="134">
        <v>16.129032258064516</v>
      </c>
      <c r="AJ25" s="134">
        <v>7.194244604316546</v>
      </c>
      <c r="AK25" s="134">
        <v>10.775862068965516</v>
      </c>
      <c r="AL25" s="85">
        <v>1</v>
      </c>
      <c r="AM25" s="85">
        <v>3</v>
      </c>
      <c r="AN25" s="85">
        <v>4</v>
      </c>
      <c r="AO25" s="134">
        <v>1.0752688172043012</v>
      </c>
      <c r="AP25" s="134">
        <v>2.158273381294964</v>
      </c>
      <c r="AQ25" s="134">
        <v>1.7241379310344827</v>
      </c>
      <c r="AR25" s="133">
        <f>(AF25+AL25)/'H26印刷①'!B24*100</f>
        <v>17.20430107526882</v>
      </c>
      <c r="AS25" s="133">
        <f>(AG25+AM25)/'H26印刷①'!C24*100</f>
        <v>9.352517985611511</v>
      </c>
      <c r="AT25" s="145">
        <f>(AH25+AN25)/'H26印刷①'!D24*100</f>
        <v>12.5</v>
      </c>
      <c r="AU25" s="84">
        <v>10</v>
      </c>
      <c r="AV25" s="85">
        <v>8</v>
      </c>
      <c r="AW25" s="85">
        <v>18</v>
      </c>
      <c r="AX25" s="134">
        <v>10.75268817204301</v>
      </c>
      <c r="AY25" s="134">
        <v>5.755395683453238</v>
      </c>
      <c r="AZ25" s="134">
        <v>7.758620689655173</v>
      </c>
      <c r="BA25" s="85">
        <v>0</v>
      </c>
      <c r="BB25" s="85">
        <v>1</v>
      </c>
      <c r="BC25" s="85">
        <v>1</v>
      </c>
      <c r="BD25" s="134">
        <v>0</v>
      </c>
      <c r="BE25" s="134">
        <v>0.7194244604316548</v>
      </c>
      <c r="BF25" s="134">
        <v>0.43103448275862066</v>
      </c>
      <c r="BG25" s="126">
        <f>(AU25+BA25)/'H26印刷①'!B24*100</f>
        <v>10.75268817204301</v>
      </c>
      <c r="BH25" s="126">
        <f>(AV25+BB25)/'H26印刷①'!C24*100</f>
        <v>6.474820143884892</v>
      </c>
      <c r="BI25" s="127">
        <f>(AW25+BC25)/'H26印刷①'!D24*100</f>
        <v>8.189655172413794</v>
      </c>
    </row>
    <row r="26" spans="1:61" s="3" customFormat="1" ht="16.5" customHeight="1">
      <c r="A26" s="4" t="s">
        <v>41</v>
      </c>
      <c r="B26" s="183">
        <v>24</v>
      </c>
      <c r="C26" s="85">
        <v>25</v>
      </c>
      <c r="D26" s="85">
        <v>49</v>
      </c>
      <c r="E26" s="134">
        <v>9.090909090909092</v>
      </c>
      <c r="F26" s="134">
        <v>10.16260162601626</v>
      </c>
      <c r="G26" s="134">
        <v>9.607843137254903</v>
      </c>
      <c r="H26" s="85">
        <v>20</v>
      </c>
      <c r="I26" s="85">
        <v>14</v>
      </c>
      <c r="J26" s="85">
        <v>34</v>
      </c>
      <c r="K26" s="134">
        <v>7.575757575757576</v>
      </c>
      <c r="L26" s="134">
        <v>5.691056910569105</v>
      </c>
      <c r="M26" s="134">
        <v>6.666666666666667</v>
      </c>
      <c r="N26" s="141">
        <f>(B26+H26)/'H26印刷①'!B25*100</f>
        <v>16.666666666666664</v>
      </c>
      <c r="O26" s="141">
        <f>(C26+I26)/'H26印刷①'!C25*100</f>
        <v>15.853658536585366</v>
      </c>
      <c r="P26" s="142">
        <f>(D26+J26)/'H26印刷①'!D25*100</f>
        <v>16.274509803921568</v>
      </c>
      <c r="Q26" s="86">
        <v>7</v>
      </c>
      <c r="R26" s="87">
        <v>5</v>
      </c>
      <c r="S26" s="85">
        <v>12</v>
      </c>
      <c r="T26" s="134">
        <v>2.6515151515151514</v>
      </c>
      <c r="U26" s="134">
        <v>2.0325203252032518</v>
      </c>
      <c r="V26" s="134">
        <v>2.3529411764705883</v>
      </c>
      <c r="W26" s="87">
        <v>0</v>
      </c>
      <c r="X26" s="87">
        <v>5</v>
      </c>
      <c r="Y26" s="85">
        <v>5</v>
      </c>
      <c r="Z26" s="134">
        <v>0</v>
      </c>
      <c r="AA26" s="134">
        <v>2.0325203252032518</v>
      </c>
      <c r="AB26" s="134">
        <v>0.9803921568627451</v>
      </c>
      <c r="AC26" s="126">
        <f>(Q26+W26)/'H26印刷①'!B25*100</f>
        <v>2.6515151515151514</v>
      </c>
      <c r="AD26" s="126">
        <f>(R26+X26)/'H26印刷①'!C25*100</f>
        <v>4.0650406504065035</v>
      </c>
      <c r="AE26" s="127">
        <f>(S26+Y26)/'H26印刷①'!D25*100</f>
        <v>3.3333333333333335</v>
      </c>
      <c r="AF26" s="84">
        <v>33</v>
      </c>
      <c r="AG26" s="85">
        <v>14</v>
      </c>
      <c r="AH26" s="85">
        <v>47</v>
      </c>
      <c r="AI26" s="134">
        <v>12.5</v>
      </c>
      <c r="AJ26" s="134">
        <v>5.691056910569105</v>
      </c>
      <c r="AK26" s="134">
        <v>9.215686274509805</v>
      </c>
      <c r="AL26" s="85">
        <v>9</v>
      </c>
      <c r="AM26" s="85">
        <v>2</v>
      </c>
      <c r="AN26" s="85">
        <v>11</v>
      </c>
      <c r="AO26" s="134">
        <v>3.4090909090909087</v>
      </c>
      <c r="AP26" s="134">
        <v>0.8130081300813009</v>
      </c>
      <c r="AQ26" s="134">
        <v>2.156862745098039</v>
      </c>
      <c r="AR26" s="133">
        <f>(AF26+AL26)/'H26印刷①'!B25*100</f>
        <v>15.909090909090908</v>
      </c>
      <c r="AS26" s="133">
        <f>(AG26+AM26)/'H26印刷①'!C25*100</f>
        <v>6.504065040650407</v>
      </c>
      <c r="AT26" s="145">
        <f>(AH26+AN26)/'H26印刷①'!D25*100</f>
        <v>11.372549019607844</v>
      </c>
      <c r="AU26" s="84">
        <v>26</v>
      </c>
      <c r="AV26" s="85">
        <v>8</v>
      </c>
      <c r="AW26" s="85">
        <v>34</v>
      </c>
      <c r="AX26" s="134">
        <v>9.848484848484848</v>
      </c>
      <c r="AY26" s="134">
        <v>3.2520325203252036</v>
      </c>
      <c r="AZ26" s="134">
        <v>6.666666666666667</v>
      </c>
      <c r="BA26" s="85">
        <v>11</v>
      </c>
      <c r="BB26" s="85">
        <v>2</v>
      </c>
      <c r="BC26" s="85">
        <v>13</v>
      </c>
      <c r="BD26" s="134">
        <v>4.166666666666666</v>
      </c>
      <c r="BE26" s="134">
        <v>0.8130081300813009</v>
      </c>
      <c r="BF26" s="134">
        <v>2.549019607843137</v>
      </c>
      <c r="BG26" s="126">
        <f>(AU26+BA26)/'H26印刷①'!B25*100</f>
        <v>14.015151515151514</v>
      </c>
      <c r="BH26" s="126">
        <f>(AV26+BB26)/'H26印刷①'!C25*100</f>
        <v>4.0650406504065035</v>
      </c>
      <c r="BI26" s="127">
        <f>(AW26+BC26)/'H26印刷①'!D25*100</f>
        <v>9.215686274509805</v>
      </c>
    </row>
    <row r="27" spans="1:61" s="3" customFormat="1" ht="16.5" customHeight="1">
      <c r="A27" s="4" t="s">
        <v>48</v>
      </c>
      <c r="B27" s="183">
        <v>18</v>
      </c>
      <c r="C27" s="85">
        <v>14</v>
      </c>
      <c r="D27" s="85">
        <v>32</v>
      </c>
      <c r="E27" s="134">
        <v>15.65217391304348</v>
      </c>
      <c r="F27" s="134">
        <v>22.22222222222222</v>
      </c>
      <c r="G27" s="134">
        <v>17.97752808988764</v>
      </c>
      <c r="H27" s="85">
        <v>14</v>
      </c>
      <c r="I27" s="85">
        <v>7</v>
      </c>
      <c r="J27" s="85">
        <v>21</v>
      </c>
      <c r="K27" s="134">
        <v>12.173913043478262</v>
      </c>
      <c r="L27" s="134">
        <v>11.11111111111111</v>
      </c>
      <c r="M27" s="134">
        <v>11.797752808988763</v>
      </c>
      <c r="N27" s="141">
        <f>(B27+H27)/'H26印刷①'!B26*100</f>
        <v>27.82608695652174</v>
      </c>
      <c r="O27" s="141">
        <f>(C27+I27)/'H26印刷①'!C26*100</f>
        <v>33.33333333333333</v>
      </c>
      <c r="P27" s="142">
        <f>(D27+J27)/'H26印刷①'!D26*100</f>
        <v>29.775280898876407</v>
      </c>
      <c r="Q27" s="86">
        <v>2</v>
      </c>
      <c r="R27" s="87">
        <v>1</v>
      </c>
      <c r="S27" s="85">
        <v>3</v>
      </c>
      <c r="T27" s="134">
        <v>1.7391304347826086</v>
      </c>
      <c r="U27" s="134">
        <v>1.5873015873015872</v>
      </c>
      <c r="V27" s="134">
        <v>1.6853932584269662</v>
      </c>
      <c r="W27" s="87">
        <v>0</v>
      </c>
      <c r="X27" s="87">
        <v>0</v>
      </c>
      <c r="Y27" s="85">
        <v>0</v>
      </c>
      <c r="Z27" s="134">
        <v>0</v>
      </c>
      <c r="AA27" s="134">
        <v>0</v>
      </c>
      <c r="AB27" s="134">
        <v>0</v>
      </c>
      <c r="AC27" s="126">
        <f>(Q27+W27)/'H26印刷①'!B26*100</f>
        <v>1.7391304347826086</v>
      </c>
      <c r="AD27" s="126">
        <f>(R27+X27)/'H26印刷①'!C26*100</f>
        <v>1.5873015873015872</v>
      </c>
      <c r="AE27" s="127">
        <f>(S27+Y27)/'H26印刷①'!D26*100</f>
        <v>1.6853932584269662</v>
      </c>
      <c r="AF27" s="84">
        <v>22</v>
      </c>
      <c r="AG27" s="85">
        <v>13</v>
      </c>
      <c r="AH27" s="85">
        <v>35</v>
      </c>
      <c r="AI27" s="134">
        <v>19.130434782608695</v>
      </c>
      <c r="AJ27" s="134">
        <v>20.634920634920633</v>
      </c>
      <c r="AK27" s="134">
        <v>19.662921348314608</v>
      </c>
      <c r="AL27" s="85">
        <v>18</v>
      </c>
      <c r="AM27" s="85">
        <v>5</v>
      </c>
      <c r="AN27" s="85">
        <v>23</v>
      </c>
      <c r="AO27" s="134">
        <v>15.65217391304348</v>
      </c>
      <c r="AP27" s="134">
        <v>7.936507936507936</v>
      </c>
      <c r="AQ27" s="134">
        <v>12.921348314606742</v>
      </c>
      <c r="AR27" s="133">
        <f>(AF27+AL27)/'H26印刷①'!B26*100</f>
        <v>34.78260869565217</v>
      </c>
      <c r="AS27" s="133">
        <f>(AG27+AM27)/'H26印刷①'!C26*100</f>
        <v>28.57142857142857</v>
      </c>
      <c r="AT27" s="145">
        <f>(AH27+AN27)/'H26印刷①'!D26*100</f>
        <v>32.58426966292135</v>
      </c>
      <c r="AU27" s="84">
        <v>22</v>
      </c>
      <c r="AV27" s="85">
        <v>15</v>
      </c>
      <c r="AW27" s="85">
        <v>37</v>
      </c>
      <c r="AX27" s="134">
        <v>19.130434782608695</v>
      </c>
      <c r="AY27" s="134">
        <v>23.809523809523807</v>
      </c>
      <c r="AZ27" s="134">
        <v>20.786516853932586</v>
      </c>
      <c r="BA27" s="85">
        <v>12</v>
      </c>
      <c r="BB27" s="85">
        <v>3</v>
      </c>
      <c r="BC27" s="85">
        <v>15</v>
      </c>
      <c r="BD27" s="134">
        <v>10.434782608695652</v>
      </c>
      <c r="BE27" s="134">
        <v>4.761904761904762</v>
      </c>
      <c r="BF27" s="134">
        <v>8.426966292134832</v>
      </c>
      <c r="BG27" s="126">
        <f>(AU27+BA27)/'H26印刷①'!B26*100</f>
        <v>29.565217391304348</v>
      </c>
      <c r="BH27" s="126">
        <f>(AV27+BB27)/'H26印刷①'!C26*100</f>
        <v>28.57142857142857</v>
      </c>
      <c r="BI27" s="127">
        <f>(AW27+BC27)/'H26印刷①'!D26*100</f>
        <v>29.213483146067414</v>
      </c>
    </row>
    <row r="28" spans="1:61" s="3" customFormat="1" ht="16.5" customHeight="1">
      <c r="A28" s="12" t="s">
        <v>43</v>
      </c>
      <c r="B28" s="52">
        <v>1150</v>
      </c>
      <c r="C28" s="53">
        <v>1219</v>
      </c>
      <c r="D28" s="53">
        <v>2369</v>
      </c>
      <c r="E28" s="126">
        <v>15.659041394335512</v>
      </c>
      <c r="F28" s="126">
        <v>17.494259471871413</v>
      </c>
      <c r="G28" s="126">
        <v>16.552543320290667</v>
      </c>
      <c r="H28" s="53">
        <v>312</v>
      </c>
      <c r="I28" s="53">
        <v>353</v>
      </c>
      <c r="J28" s="53">
        <v>665</v>
      </c>
      <c r="K28" s="126">
        <v>4.248366013071895</v>
      </c>
      <c r="L28" s="126">
        <v>5.06601607347876</v>
      </c>
      <c r="M28" s="126">
        <v>4.646450531022918</v>
      </c>
      <c r="N28" s="141">
        <f>(B28+H28)/'H26印刷①'!B27*100</f>
        <v>19.90740740740741</v>
      </c>
      <c r="O28" s="141">
        <f>(C28+I28)/'H26印刷①'!C27*100</f>
        <v>22.560275545350173</v>
      </c>
      <c r="P28" s="142">
        <f>(D28+J28)/'H26印刷①'!D27*100</f>
        <v>21.19899385131358</v>
      </c>
      <c r="Q28" s="81">
        <v>139</v>
      </c>
      <c r="R28" s="82">
        <v>164</v>
      </c>
      <c r="S28" s="53">
        <v>303</v>
      </c>
      <c r="T28" s="126">
        <v>1.8927015250544663</v>
      </c>
      <c r="U28" s="126">
        <v>2.3536165327210106</v>
      </c>
      <c r="V28" s="126">
        <v>2.1171045276690887</v>
      </c>
      <c r="W28" s="82">
        <v>20</v>
      </c>
      <c r="X28" s="82">
        <v>30</v>
      </c>
      <c r="Y28" s="53">
        <v>50</v>
      </c>
      <c r="Z28" s="126">
        <v>0.27233115468409586</v>
      </c>
      <c r="AA28" s="126">
        <v>0.4305396096440872</v>
      </c>
      <c r="AB28" s="126">
        <v>0.34935718278367806</v>
      </c>
      <c r="AC28" s="126">
        <f>(Q28+W28)/'H26印刷①'!B27*100</f>
        <v>2.165032679738562</v>
      </c>
      <c r="AD28" s="126">
        <f>(R28+X28)/'H26印刷①'!C27*100</f>
        <v>2.784156142365098</v>
      </c>
      <c r="AE28" s="127">
        <f>(S28+Y28)/'H26印刷①'!D27*100</f>
        <v>2.4664617104527666</v>
      </c>
      <c r="AF28" s="55">
        <v>1449</v>
      </c>
      <c r="AG28" s="53">
        <v>942</v>
      </c>
      <c r="AH28" s="53">
        <v>2391</v>
      </c>
      <c r="AI28" s="126">
        <v>19.730392156862745</v>
      </c>
      <c r="AJ28" s="126">
        <v>13.51894374282434</v>
      </c>
      <c r="AK28" s="126">
        <v>16.706260480715486</v>
      </c>
      <c r="AL28" s="53">
        <v>404</v>
      </c>
      <c r="AM28" s="53">
        <v>242</v>
      </c>
      <c r="AN28" s="53">
        <v>646</v>
      </c>
      <c r="AO28" s="126">
        <v>5.501089324618736</v>
      </c>
      <c r="AP28" s="126">
        <v>3.473019517795637</v>
      </c>
      <c r="AQ28" s="126">
        <v>4.51369480156512</v>
      </c>
      <c r="AR28" s="133">
        <f>(AF28+AL28)/'H26印刷①'!B27*100</f>
        <v>25.23148148148148</v>
      </c>
      <c r="AS28" s="133">
        <f>(AG28+AM28)/'H26印刷①'!C27*100</f>
        <v>16.991963260619976</v>
      </c>
      <c r="AT28" s="145">
        <f>(AH28+AN28)/'H26印刷①'!D27*100</f>
        <v>21.219955282280605</v>
      </c>
      <c r="AU28" s="55">
        <v>1496</v>
      </c>
      <c r="AV28" s="53">
        <v>989</v>
      </c>
      <c r="AW28" s="53">
        <v>2485</v>
      </c>
      <c r="AX28" s="126">
        <v>20.37037037037037</v>
      </c>
      <c r="AY28" s="126">
        <v>14.19345579793341</v>
      </c>
      <c r="AZ28" s="126">
        <v>17.3630519843488</v>
      </c>
      <c r="BA28" s="53">
        <v>406</v>
      </c>
      <c r="BB28" s="53">
        <v>237</v>
      </c>
      <c r="BC28" s="53">
        <v>643</v>
      </c>
      <c r="BD28" s="126">
        <v>5.528322440087146</v>
      </c>
      <c r="BE28" s="126">
        <v>3.4012629161882892</v>
      </c>
      <c r="BF28" s="126">
        <v>4.492733370598099</v>
      </c>
      <c r="BG28" s="126">
        <f>(AU28+BA28)/'H26印刷①'!B27*100</f>
        <v>25.89869281045752</v>
      </c>
      <c r="BH28" s="126">
        <f>(AV28+BB28)/'H26印刷①'!C27*100</f>
        <v>17.594718714121697</v>
      </c>
      <c r="BI28" s="127">
        <f>(AW28+BC28)/'H26印刷①'!D27*100</f>
        <v>21.855785354946896</v>
      </c>
    </row>
    <row r="29" ht="9" customHeight="1">
      <c r="AB29" s="143"/>
    </row>
  </sheetData>
  <sheetProtection/>
  <mergeCells count="20">
    <mergeCell ref="K2:M2"/>
    <mergeCell ref="N2:P2"/>
    <mergeCell ref="AO2:AQ2"/>
    <mergeCell ref="AR2:AT2"/>
    <mergeCell ref="AC2:AE2"/>
    <mergeCell ref="AF2:AH2"/>
    <mergeCell ref="AI2:AK2"/>
    <mergeCell ref="AL2:AN2"/>
    <mergeCell ref="Q2:S2"/>
    <mergeCell ref="T2:V2"/>
    <mergeCell ref="AU1:BI1"/>
    <mergeCell ref="A1:A3"/>
    <mergeCell ref="B2:D2"/>
    <mergeCell ref="B1:P1"/>
    <mergeCell ref="Q1:AE1"/>
    <mergeCell ref="AF1:AT1"/>
    <mergeCell ref="W2:Y2"/>
    <mergeCell ref="Z2:AB2"/>
    <mergeCell ref="E2:G2"/>
    <mergeCell ref="H2:J2"/>
  </mergeCells>
  <printOptions/>
  <pageMargins left="0.7874015748031497" right="0.7874015748031497" top="1.8503937007874016" bottom="0.984251968503937" header="1.4960629921259843" footer="0.5118110236220472"/>
  <pageSetup fitToHeight="1" fitToWidth="1" horizontalDpi="600" verticalDpi="600" orientation="landscape" paperSize="9" scale="81" r:id="rId1"/>
  <headerFooter alignWithMargins="0">
    <oddHeader>&amp;L&amp;14平成26年度　中学校3年生歯科健康診査集計結果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2015-03-11T10:41:58Z</cp:lastPrinted>
  <dcterms:created xsi:type="dcterms:W3CDTF">2002-05-14T00:48:31Z</dcterms:created>
  <dcterms:modified xsi:type="dcterms:W3CDTF">2015-03-11T10:41:59Z</dcterms:modified>
  <cp:category/>
  <cp:version/>
  <cp:contentType/>
  <cp:contentStatus/>
</cp:coreProperties>
</file>