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335" windowHeight="8625" tabRatio="734" activeTab="0"/>
  </bookViews>
  <sheets>
    <sheet name="22保育所集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<sst xmlns="http://schemas.openxmlformats.org/spreadsheetml/2006/main" count="141" uniqueCount="80">
  <si>
    <t>受診者数</t>
  </si>
  <si>
    <t>う蝕有病者数</t>
  </si>
  <si>
    <t>う蝕有病者率</t>
  </si>
  <si>
    <t>う蝕処置完了者数</t>
  </si>
  <si>
    <t>う蝕処置完了者率</t>
  </si>
  <si>
    <t>一人あたりの平均う歯数</t>
  </si>
  <si>
    <t>CO総本数</t>
  </si>
  <si>
    <t>永久歯う歯有病者数</t>
  </si>
  <si>
    <t>永久歯う歯有病者率</t>
  </si>
  <si>
    <t>永久歯う歯処置完了者数</t>
  </si>
  <si>
    <t>永久歯う歯処置完了者率</t>
  </si>
  <si>
    <t>永久歯う歯総本数</t>
  </si>
  <si>
    <t>永久歯一人平均う歯数</t>
  </si>
  <si>
    <t>永久歯CO総本数</t>
  </si>
  <si>
    <t>男</t>
  </si>
  <si>
    <t>女</t>
  </si>
  <si>
    <t>計</t>
  </si>
  <si>
    <t>う蝕総本数</t>
  </si>
  <si>
    <t>計</t>
  </si>
  <si>
    <t>大津市</t>
  </si>
  <si>
    <t>旧大津市</t>
  </si>
  <si>
    <t>旧志賀町</t>
  </si>
  <si>
    <t>彦根市</t>
  </si>
  <si>
    <t>長浜市</t>
  </si>
  <si>
    <t>旧浅井町</t>
  </si>
  <si>
    <t>旧びわ町</t>
  </si>
  <si>
    <t>近江八幡市</t>
  </si>
  <si>
    <t>東近江市</t>
  </si>
  <si>
    <t>旧八日市市</t>
  </si>
  <si>
    <t>旧蒲生町</t>
  </si>
  <si>
    <t>旧永源寺町</t>
  </si>
  <si>
    <t>旧五個荘町</t>
  </si>
  <si>
    <t>旧能登川町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</si>
  <si>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</si>
  <si>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</si>
  <si>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</si>
  <si>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</si>
  <si>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</si>
  <si>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</si>
  <si>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</si>
  <si>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</si>
  <si>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</si>
  <si>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</si>
  <si>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</si>
  <si>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</si>
  <si>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</si>
  <si>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</si>
  <si>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</si>
  <si>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</si>
  <si>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</si>
  <si>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</si>
  <si>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</si>
  <si>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</si>
  <si>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</si>
  <si>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</si>
  <si>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</si>
  <si>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</si>
  <si>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</si>
  <si>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</si>
  <si>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</si>
  <si>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</si>
  <si>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旧近江町</t>
  </si>
  <si>
    <t>日野町</t>
  </si>
  <si>
    <t>竜王町</t>
  </si>
  <si>
    <t>愛荘町</t>
  </si>
  <si>
    <t>旧秦荘町</t>
  </si>
  <si>
    <t>旧愛知川町</t>
  </si>
  <si>
    <t>豊郷町</t>
  </si>
  <si>
    <t>甲良町</t>
  </si>
  <si>
    <t>多賀町</t>
  </si>
  <si>
    <t>総計</t>
  </si>
  <si>
    <t>旧旧長浜市</t>
  </si>
  <si>
    <t>旧虎姫町</t>
  </si>
  <si>
    <t>旧湖北町</t>
  </si>
  <si>
    <t>旧高月町</t>
  </si>
  <si>
    <t>旧木之本町</t>
  </si>
  <si>
    <t>旧余呉町</t>
  </si>
  <si>
    <t>旧西浅井町</t>
  </si>
  <si>
    <t>旧近江八幡市</t>
  </si>
  <si>
    <t>旧安土町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</si>
</sst>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);[Red]\(0.00\)"/>
    <numFmt numFmtId="178" formatCode="0.00_ "/>
    <numFmt numFmtId="179" formatCode="0.0_ "/>
    <numFmt numFmtId="180" formatCode="#,##0.0;[Red]\-#,##0.0"/>
    <numFmt numFmtId="181" formatCode="0.000"/>
    <numFmt numFmtId="182" formatCode="0.00000"/>
    <numFmt numFmtId="183" formatCode="0.0000"/>
    <numFmt numFmtId="184" formatCode="#,##0_);[Red]\(#,##0\)"/>
    <numFmt numFmtId="185" formatCode="0.0_);[Red]\(0.0\)"/>
    <numFmt numFmtId="186" formatCode="0_);[Red]\(0\)"/>
    <numFmt numFmtId="187" formatCode="0.00000000"/>
    <numFmt numFmtId="188" formatCode="0.0000000"/>
    <numFmt numFmtId="189" formatCode="0.000000"/>
    <numFmt numFmtId="190" formatCode="0_ "/>
    <numFmt numFmtId="191" formatCode="#,##0_ "/>
    <numFmt numFmtId="192" formatCode="#,##0_ ;[Red]\-#,##0\ "/>
  </numFmts>
  <fonts count="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7"/>
      <name val="ＭＳ Ｐゴシック"/>
      <family val="3"/>
    </font>
    <font>
      <b/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5" fillId="0" borderId="1" xfId="0" applyFont="1" applyBorder="1" applyAlignment="1">
      <alignment horizontal="left" vertical="center" shrinkToFit="1"/>
    </xf>
    <xf numFmtId="1" fontId="5" fillId="0" borderId="2" xfId="0" applyNumberFormat="1" applyFont="1" applyBorder="1" applyAlignment="1">
      <alignment horizontal="centerContinuous" vertical="center" wrapText="1"/>
    </xf>
    <xf numFmtId="1" fontId="5" fillId="0" borderId="3" xfId="0" applyNumberFormat="1" applyFont="1" applyBorder="1" applyAlignment="1">
      <alignment horizontal="centerContinuous" vertical="center" wrapText="1"/>
    </xf>
    <xf numFmtId="1" fontId="5" fillId="0" borderId="4" xfId="0" applyNumberFormat="1" applyFont="1" applyBorder="1" applyAlignment="1">
      <alignment horizontal="centerContinuous" vertical="center" wrapText="1"/>
    </xf>
    <xf numFmtId="2" fontId="5" fillId="0" borderId="2" xfId="0" applyNumberFormat="1" applyFont="1" applyBorder="1" applyAlignment="1">
      <alignment horizontal="centerContinuous" vertical="center" wrapText="1"/>
    </xf>
    <xf numFmtId="2" fontId="5" fillId="0" borderId="3" xfId="0" applyNumberFormat="1" applyFont="1" applyBorder="1" applyAlignment="1">
      <alignment horizontal="centerContinuous" vertical="center" wrapText="1"/>
    </xf>
    <xf numFmtId="2" fontId="5" fillId="0" borderId="4" xfId="0" applyNumberFormat="1" applyFont="1" applyBorder="1" applyAlignment="1">
      <alignment horizontal="centerContinuous" vertical="center" wrapText="1"/>
    </xf>
    <xf numFmtId="0" fontId="5" fillId="0" borderId="2" xfId="0" applyNumberFormat="1" applyFont="1" applyBorder="1" applyAlignment="1">
      <alignment horizontal="centerContinuous" vertical="center" wrapText="1"/>
    </xf>
    <xf numFmtId="0" fontId="5" fillId="0" borderId="3" xfId="0" applyNumberFormat="1" applyFont="1" applyBorder="1" applyAlignment="1">
      <alignment horizontal="centerContinuous" vertical="center" wrapText="1"/>
    </xf>
    <xf numFmtId="0" fontId="5" fillId="0" borderId="4" xfId="0" applyNumberFormat="1" applyFont="1" applyBorder="1" applyAlignment="1">
      <alignment horizontal="centerContinuous" vertical="center" wrapText="1"/>
    </xf>
    <xf numFmtId="176" fontId="5" fillId="0" borderId="2" xfId="0" applyNumberFormat="1" applyFont="1" applyBorder="1" applyAlignment="1">
      <alignment horizontal="centerContinuous" vertical="center" wrapText="1"/>
    </xf>
    <xf numFmtId="176" fontId="5" fillId="0" borderId="3" xfId="0" applyNumberFormat="1" applyFont="1" applyBorder="1" applyAlignment="1">
      <alignment horizontal="centerContinuous" vertical="center" wrapText="1"/>
    </xf>
    <xf numFmtId="176" fontId="5" fillId="0" borderId="4" xfId="0" applyNumberFormat="1" applyFont="1" applyBorder="1" applyAlignment="1">
      <alignment horizontal="centerContinuous" vertical="center" wrapText="1"/>
    </xf>
    <xf numFmtId="0" fontId="5" fillId="0" borderId="5" xfId="0" applyFont="1" applyBorder="1" applyAlignment="1">
      <alignment horizontal="left" vertical="center" shrinkToFit="1"/>
    </xf>
    <xf numFmtId="1" fontId="5" fillId="0" borderId="6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1" fontId="5" fillId="0" borderId="11" xfId="0" applyNumberFormat="1" applyFont="1" applyBorder="1" applyAlignment="1">
      <alignment vertical="center" shrinkToFit="1"/>
    </xf>
    <xf numFmtId="1" fontId="5" fillId="0" borderId="10" xfId="0" applyNumberFormat="1" applyFont="1" applyBorder="1" applyAlignment="1">
      <alignment vertical="center" shrinkToFit="1"/>
    </xf>
    <xf numFmtId="2" fontId="5" fillId="0" borderId="9" xfId="0" applyNumberFormat="1" applyFont="1" applyBorder="1" applyAlignment="1">
      <alignment vertical="center" shrinkToFit="1"/>
    </xf>
    <xf numFmtId="2" fontId="5" fillId="0" borderId="11" xfId="0" applyNumberFormat="1" applyFont="1" applyBorder="1" applyAlignment="1">
      <alignment vertical="center" shrinkToFit="1"/>
    </xf>
    <xf numFmtId="2" fontId="5" fillId="0" borderId="10" xfId="0" applyNumberFormat="1" applyFont="1" applyBorder="1" applyAlignment="1">
      <alignment vertical="center" shrinkToFit="1"/>
    </xf>
    <xf numFmtId="176" fontId="5" fillId="0" borderId="9" xfId="0" applyNumberFormat="1" applyFont="1" applyBorder="1" applyAlignment="1">
      <alignment vertical="center" shrinkToFit="1"/>
    </xf>
    <xf numFmtId="176" fontId="5" fillId="0" borderId="11" xfId="0" applyNumberFormat="1" applyFont="1" applyBorder="1" applyAlignment="1">
      <alignment vertical="center" shrinkToFit="1"/>
    </xf>
    <xf numFmtId="176" fontId="5" fillId="0" borderId="10" xfId="0" applyNumberFormat="1" applyFont="1" applyBorder="1" applyAlignment="1">
      <alignment vertical="center" shrinkToFit="1"/>
    </xf>
    <xf numFmtId="0" fontId="6" fillId="0" borderId="12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left" vertical="center" shrinkToFit="1"/>
    </xf>
    <xf numFmtId="1" fontId="5" fillId="0" borderId="15" xfId="0" applyNumberFormat="1" applyFont="1" applyFill="1" applyBorder="1" applyAlignment="1">
      <alignment vertical="center" shrinkToFit="1"/>
    </xf>
    <xf numFmtId="1" fontId="5" fillId="0" borderId="17" xfId="0" applyNumberFormat="1" applyFont="1" applyFill="1" applyBorder="1" applyAlignment="1">
      <alignment vertical="center" shrinkToFit="1"/>
    </xf>
    <xf numFmtId="1" fontId="5" fillId="0" borderId="16" xfId="0" applyNumberFormat="1" applyFont="1" applyFill="1" applyBorder="1" applyAlignment="1">
      <alignment vertical="center" shrinkToFit="1"/>
    </xf>
    <xf numFmtId="2" fontId="5" fillId="0" borderId="15" xfId="0" applyNumberFormat="1" applyFont="1" applyFill="1" applyBorder="1" applyAlignment="1">
      <alignment vertical="center" shrinkToFit="1"/>
    </xf>
    <xf numFmtId="2" fontId="5" fillId="0" borderId="17" xfId="0" applyNumberFormat="1" applyFont="1" applyFill="1" applyBorder="1" applyAlignment="1">
      <alignment vertical="center" shrinkToFit="1"/>
    </xf>
    <xf numFmtId="2" fontId="5" fillId="0" borderId="16" xfId="0" applyNumberFormat="1" applyFont="1" applyFill="1" applyBorder="1" applyAlignment="1">
      <alignment vertical="center" shrinkToFit="1"/>
    </xf>
    <xf numFmtId="176" fontId="5" fillId="0" borderId="15" xfId="0" applyNumberFormat="1" applyFont="1" applyFill="1" applyBorder="1" applyAlignment="1">
      <alignment vertical="center" shrinkToFit="1"/>
    </xf>
    <xf numFmtId="176" fontId="5" fillId="0" borderId="17" xfId="0" applyNumberFormat="1" applyFont="1" applyFill="1" applyBorder="1" applyAlignment="1">
      <alignment vertical="center" shrinkToFit="1"/>
    </xf>
    <xf numFmtId="176" fontId="5" fillId="0" borderId="16" xfId="0" applyNumberFormat="1" applyFont="1" applyFill="1" applyBorder="1" applyAlignment="1">
      <alignment vertical="center" shrinkToFit="1"/>
    </xf>
    <xf numFmtId="0" fontId="0" fillId="0" borderId="0" xfId="0" applyFill="1" applyAlignment="1">
      <alignment/>
    </xf>
    <xf numFmtId="1" fontId="5" fillId="0" borderId="18" xfId="0" applyNumberFormat="1" applyFont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 shrinkToFit="1"/>
    </xf>
    <xf numFmtId="1" fontId="5" fillId="2" borderId="14" xfId="0" applyNumberFormat="1" applyFont="1" applyFill="1" applyBorder="1" applyAlignment="1">
      <alignment vertical="center" shrinkToFit="1"/>
    </xf>
    <xf numFmtId="1" fontId="5" fillId="2" borderId="20" xfId="0" applyNumberFormat="1" applyFont="1" applyFill="1" applyBorder="1" applyAlignment="1">
      <alignment vertical="center" shrinkToFit="1"/>
    </xf>
    <xf numFmtId="1" fontId="5" fillId="2" borderId="19" xfId="0" applyNumberFormat="1" applyFont="1" applyFill="1" applyBorder="1" applyAlignment="1">
      <alignment vertical="center" shrinkToFit="1"/>
    </xf>
    <xf numFmtId="1" fontId="5" fillId="2" borderId="21" xfId="0" applyNumberFormat="1" applyFont="1" applyFill="1" applyBorder="1" applyAlignment="1">
      <alignment vertical="center" shrinkToFit="1"/>
    </xf>
    <xf numFmtId="185" fontId="5" fillId="2" borderId="14" xfId="0" applyNumberFormat="1" applyFont="1" applyFill="1" applyBorder="1" applyAlignment="1">
      <alignment vertical="center" shrinkToFit="1"/>
    </xf>
    <xf numFmtId="185" fontId="5" fillId="2" borderId="20" xfId="0" applyNumberFormat="1" applyFont="1" applyFill="1" applyBorder="1" applyAlignment="1">
      <alignment vertical="center" shrinkToFit="1"/>
    </xf>
    <xf numFmtId="185" fontId="5" fillId="2" borderId="19" xfId="0" applyNumberFormat="1" applyFont="1" applyFill="1" applyBorder="1" applyAlignment="1">
      <alignment vertical="center" shrinkToFit="1"/>
    </xf>
    <xf numFmtId="1" fontId="5" fillId="2" borderId="3" xfId="0" applyNumberFormat="1" applyFont="1" applyFill="1" applyBorder="1" applyAlignment="1">
      <alignment vertical="center" shrinkToFit="1"/>
    </xf>
    <xf numFmtId="2" fontId="5" fillId="2" borderId="14" xfId="0" applyNumberFormat="1" applyFont="1" applyFill="1" applyBorder="1" applyAlignment="1">
      <alignment vertical="center" shrinkToFit="1"/>
    </xf>
    <xf numFmtId="2" fontId="5" fillId="2" borderId="20" xfId="0" applyNumberFormat="1" applyFont="1" applyFill="1" applyBorder="1" applyAlignment="1">
      <alignment vertical="center" shrinkToFit="1"/>
    </xf>
    <xf numFmtId="2" fontId="5" fillId="2" borderId="19" xfId="0" applyNumberFormat="1" applyFont="1" applyFill="1" applyBorder="1" applyAlignment="1">
      <alignment vertical="center" shrinkToFit="1"/>
    </xf>
    <xf numFmtId="1" fontId="5" fillId="2" borderId="22" xfId="0" applyNumberFormat="1" applyFont="1" applyFill="1" applyBorder="1" applyAlignment="1">
      <alignment vertical="center" shrinkToFit="1"/>
    </xf>
    <xf numFmtId="1" fontId="5" fillId="2" borderId="4" xfId="0" applyNumberFormat="1" applyFont="1" applyFill="1" applyBorder="1" applyAlignment="1">
      <alignment vertical="center" shrinkToFit="1"/>
    </xf>
    <xf numFmtId="185" fontId="5" fillId="2" borderId="2" xfId="0" applyNumberFormat="1" applyFont="1" applyFill="1" applyBorder="1" applyAlignment="1">
      <alignment vertical="center" shrinkToFit="1"/>
    </xf>
    <xf numFmtId="185" fontId="5" fillId="2" borderId="3" xfId="0" applyNumberFormat="1" applyFont="1" applyFill="1" applyBorder="1" applyAlignment="1">
      <alignment vertical="center" shrinkToFit="1"/>
    </xf>
    <xf numFmtId="185" fontId="5" fillId="2" borderId="4" xfId="0" applyNumberFormat="1" applyFont="1" applyFill="1" applyBorder="1" applyAlignment="1">
      <alignment vertical="center" shrinkToFit="1"/>
    </xf>
    <xf numFmtId="176" fontId="5" fillId="2" borderId="14" xfId="0" applyNumberFormat="1" applyFont="1" applyFill="1" applyBorder="1" applyAlignment="1">
      <alignment vertical="center" shrinkToFit="1"/>
    </xf>
    <xf numFmtId="176" fontId="5" fillId="2" borderId="20" xfId="0" applyNumberFormat="1" applyFont="1" applyFill="1" applyBorder="1" applyAlignment="1">
      <alignment vertical="center" shrinkToFit="1"/>
    </xf>
    <xf numFmtId="176" fontId="5" fillId="2" borderId="19" xfId="0" applyNumberFormat="1" applyFont="1" applyFill="1" applyBorder="1" applyAlignment="1">
      <alignment vertical="center" shrinkToFit="1"/>
    </xf>
    <xf numFmtId="1" fontId="5" fillId="0" borderId="23" xfId="0" applyNumberFormat="1" applyFont="1" applyFill="1" applyBorder="1" applyAlignment="1">
      <alignment vertical="center" shrinkToFit="1"/>
    </xf>
    <xf numFmtId="185" fontId="5" fillId="0" borderId="15" xfId="0" applyNumberFormat="1" applyFont="1" applyFill="1" applyBorder="1" applyAlignment="1">
      <alignment vertical="center" shrinkToFit="1"/>
    </xf>
    <xf numFmtId="185" fontId="5" fillId="0" borderId="17" xfId="0" applyNumberFormat="1" applyFont="1" applyFill="1" applyBorder="1" applyAlignment="1">
      <alignment vertical="center" shrinkToFit="1"/>
    </xf>
    <xf numFmtId="185" fontId="5" fillId="0" borderId="16" xfId="0" applyNumberFormat="1" applyFont="1" applyFill="1" applyBorder="1" applyAlignment="1">
      <alignment vertical="center" shrinkToFit="1"/>
    </xf>
    <xf numFmtId="0" fontId="5" fillId="2" borderId="16" xfId="0" applyFont="1" applyFill="1" applyBorder="1" applyAlignment="1">
      <alignment horizontal="left" vertical="center" shrinkToFit="1"/>
    </xf>
    <xf numFmtId="1" fontId="5" fillId="2" borderId="15" xfId="0" applyNumberFormat="1" applyFont="1" applyFill="1" applyBorder="1" applyAlignment="1">
      <alignment vertical="center" shrinkToFit="1"/>
    </xf>
    <xf numFmtId="1" fontId="5" fillId="2" borderId="17" xfId="0" applyNumberFormat="1" applyFont="1" applyFill="1" applyBorder="1" applyAlignment="1">
      <alignment vertical="center" shrinkToFit="1"/>
    </xf>
    <xf numFmtId="1" fontId="5" fillId="2" borderId="16" xfId="0" applyNumberFormat="1" applyFont="1" applyFill="1" applyBorder="1" applyAlignment="1">
      <alignment vertical="center" shrinkToFit="1"/>
    </xf>
    <xf numFmtId="1" fontId="5" fillId="2" borderId="23" xfId="0" applyNumberFormat="1" applyFont="1" applyFill="1" applyBorder="1" applyAlignment="1">
      <alignment vertical="center" shrinkToFit="1"/>
    </xf>
    <xf numFmtId="185" fontId="5" fillId="2" borderId="15" xfId="0" applyNumberFormat="1" applyFont="1" applyFill="1" applyBorder="1" applyAlignment="1">
      <alignment vertical="center" shrinkToFit="1"/>
    </xf>
    <xf numFmtId="185" fontId="5" fillId="2" borderId="17" xfId="0" applyNumberFormat="1" applyFont="1" applyFill="1" applyBorder="1" applyAlignment="1">
      <alignment vertical="center" shrinkToFit="1"/>
    </xf>
    <xf numFmtId="185" fontId="5" fillId="2" borderId="16" xfId="0" applyNumberFormat="1" applyFont="1" applyFill="1" applyBorder="1" applyAlignment="1">
      <alignment vertical="center" shrinkToFit="1"/>
    </xf>
    <xf numFmtId="2" fontId="5" fillId="2" borderId="15" xfId="0" applyNumberFormat="1" applyFont="1" applyFill="1" applyBorder="1" applyAlignment="1">
      <alignment vertical="center" shrinkToFit="1"/>
    </xf>
    <xf numFmtId="2" fontId="5" fillId="2" borderId="17" xfId="0" applyNumberFormat="1" applyFont="1" applyFill="1" applyBorder="1" applyAlignment="1">
      <alignment vertical="center" shrinkToFit="1"/>
    </xf>
    <xf numFmtId="2" fontId="5" fillId="2" borderId="16" xfId="0" applyNumberFormat="1" applyFont="1" applyFill="1" applyBorder="1" applyAlignment="1">
      <alignment vertical="center" shrinkToFit="1"/>
    </xf>
    <xf numFmtId="176" fontId="5" fillId="2" borderId="15" xfId="0" applyNumberFormat="1" applyFont="1" applyFill="1" applyBorder="1" applyAlignment="1">
      <alignment vertical="center" shrinkToFit="1"/>
    </xf>
    <xf numFmtId="176" fontId="5" fillId="2" borderId="17" xfId="0" applyNumberFormat="1" applyFont="1" applyFill="1" applyBorder="1" applyAlignment="1">
      <alignment vertical="center" shrinkToFit="1"/>
    </xf>
    <xf numFmtId="176" fontId="5" fillId="2" borderId="16" xfId="0" applyNumberFormat="1" applyFont="1" applyFill="1" applyBorder="1" applyAlignment="1">
      <alignment vertical="center" shrinkToFit="1"/>
    </xf>
    <xf numFmtId="1" fontId="5" fillId="0" borderId="24" xfId="0" applyNumberFormat="1" applyFont="1" applyFill="1" applyBorder="1" applyAlignment="1">
      <alignment vertical="center" shrinkToFit="1"/>
    </xf>
    <xf numFmtId="1" fontId="5" fillId="2" borderId="18" xfId="0" applyNumberFormat="1" applyFont="1" applyFill="1" applyBorder="1" applyAlignment="1">
      <alignment vertical="center" shrinkToFit="1"/>
    </xf>
    <xf numFmtId="1" fontId="5" fillId="2" borderId="7" xfId="0" applyNumberFormat="1" applyFont="1" applyFill="1" applyBorder="1" applyAlignment="1">
      <alignment vertical="center" shrinkToFit="1"/>
    </xf>
    <xf numFmtId="1" fontId="5" fillId="2" borderId="8" xfId="0" applyNumberFormat="1" applyFont="1" applyFill="1" applyBorder="1" applyAlignment="1">
      <alignment vertical="center" shrinkToFit="1"/>
    </xf>
    <xf numFmtId="185" fontId="5" fillId="2" borderId="6" xfId="0" applyNumberFormat="1" applyFont="1" applyFill="1" applyBorder="1" applyAlignment="1">
      <alignment vertical="center" shrinkToFit="1"/>
    </xf>
    <xf numFmtId="185" fontId="5" fillId="2" borderId="7" xfId="0" applyNumberFormat="1" applyFont="1" applyFill="1" applyBorder="1" applyAlignment="1">
      <alignment vertical="center" shrinkToFit="1"/>
    </xf>
    <xf numFmtId="185" fontId="5" fillId="2" borderId="8" xfId="0" applyNumberFormat="1" applyFont="1" applyFill="1" applyBorder="1" applyAlignment="1">
      <alignment vertical="center" shrinkToFit="1"/>
    </xf>
    <xf numFmtId="184" fontId="5" fillId="0" borderId="25" xfId="0" applyNumberFormat="1" applyFont="1" applyBorder="1" applyAlignment="1">
      <alignment vertical="center" shrinkToFit="1"/>
    </xf>
    <xf numFmtId="184" fontId="5" fillId="0" borderId="11" xfId="0" applyNumberFormat="1" applyFont="1" applyBorder="1" applyAlignment="1">
      <alignment vertical="center" shrinkToFit="1"/>
    </xf>
    <xf numFmtId="184" fontId="5" fillId="0" borderId="10" xfId="0" applyNumberFormat="1" applyFont="1" applyBorder="1" applyAlignment="1">
      <alignment vertical="center" shrinkToFit="1"/>
    </xf>
    <xf numFmtId="185" fontId="5" fillId="0" borderId="9" xfId="0" applyNumberFormat="1" applyFont="1" applyBorder="1" applyAlignment="1">
      <alignment vertical="center" shrinkToFit="1"/>
    </xf>
    <xf numFmtId="185" fontId="5" fillId="0" borderId="11" xfId="0" applyNumberFormat="1" applyFont="1" applyBorder="1" applyAlignment="1">
      <alignment vertical="center" shrinkToFit="1"/>
    </xf>
    <xf numFmtId="185" fontId="5" fillId="0" borderId="10" xfId="0" applyNumberFormat="1" applyFont="1" applyBorder="1" applyAlignment="1">
      <alignment vertical="center" shrinkToFit="1"/>
    </xf>
    <xf numFmtId="1" fontId="5" fillId="0" borderId="25" xfId="0" applyNumberFormat="1" applyFont="1" applyBorder="1" applyAlignment="1">
      <alignment vertical="center" shrinkToFit="1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8-0%20%20&#20445;&#32946;&#25152;&#27503;&#31185;&#20581;&#35386;\&#32080;&#26524;\H22&#20445;&#32946;&#25152;&#20581;&#35386;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保育所別"/>
      <sheetName val="市町別"/>
      <sheetName val="永久歯萌出状況"/>
    </sheetNames>
    <sheetDataSet>
      <sheetData sheetId="0">
        <row r="4">
          <cell r="G4">
            <v>5</v>
          </cell>
          <cell r="H4">
            <v>12</v>
          </cell>
          <cell r="M4">
            <v>2</v>
          </cell>
          <cell r="N4">
            <v>4</v>
          </cell>
          <cell r="S4">
            <v>0</v>
          </cell>
          <cell r="T4">
            <v>0</v>
          </cell>
          <cell r="Y4">
            <v>10</v>
          </cell>
          <cell r="Z4">
            <v>17</v>
          </cell>
          <cell r="AE4">
            <v>5</v>
          </cell>
          <cell r="AF4">
            <v>4</v>
          </cell>
          <cell r="AK4">
            <v>0</v>
          </cell>
          <cell r="AL4">
            <v>0</v>
          </cell>
          <cell r="AQ4">
            <v>0</v>
          </cell>
          <cell r="AR4">
            <v>0</v>
          </cell>
          <cell r="AW4">
            <v>0</v>
          </cell>
          <cell r="AX4">
            <v>0</v>
          </cell>
          <cell r="BC4">
            <v>0</v>
          </cell>
          <cell r="BD4">
            <v>0</v>
          </cell>
        </row>
        <row r="5">
          <cell r="G5">
            <v>24</v>
          </cell>
          <cell r="H5">
            <v>12</v>
          </cell>
          <cell r="M5">
            <v>10</v>
          </cell>
          <cell r="N5">
            <v>6</v>
          </cell>
          <cell r="S5">
            <v>4</v>
          </cell>
          <cell r="T5">
            <v>3</v>
          </cell>
          <cell r="Y5">
            <v>52</v>
          </cell>
          <cell r="Z5">
            <v>42</v>
          </cell>
          <cell r="AE5">
            <v>15</v>
          </cell>
          <cell r="AF5">
            <v>11</v>
          </cell>
          <cell r="AK5">
            <v>0</v>
          </cell>
          <cell r="AL5">
            <v>0</v>
          </cell>
          <cell r="AQ5">
            <v>0</v>
          </cell>
          <cell r="AR5">
            <v>0</v>
          </cell>
          <cell r="AW5">
            <v>0</v>
          </cell>
          <cell r="AX5">
            <v>0</v>
          </cell>
          <cell r="BC5">
            <v>0</v>
          </cell>
          <cell r="BD5">
            <v>0</v>
          </cell>
        </row>
        <row r="6">
          <cell r="G6">
            <v>11</v>
          </cell>
          <cell r="H6">
            <v>15</v>
          </cell>
          <cell r="M6">
            <v>5</v>
          </cell>
          <cell r="N6">
            <v>4</v>
          </cell>
          <cell r="S6">
            <v>4</v>
          </cell>
          <cell r="T6">
            <v>4</v>
          </cell>
          <cell r="Y6">
            <v>14</v>
          </cell>
          <cell r="Z6">
            <v>32</v>
          </cell>
          <cell r="AE6">
            <v>1</v>
          </cell>
          <cell r="AF6">
            <v>1</v>
          </cell>
          <cell r="AK6">
            <v>0</v>
          </cell>
          <cell r="AL6">
            <v>0</v>
          </cell>
          <cell r="AQ6">
            <v>0</v>
          </cell>
          <cell r="AR6">
            <v>0</v>
          </cell>
          <cell r="AW6">
            <v>0</v>
          </cell>
          <cell r="AX6">
            <v>0</v>
          </cell>
          <cell r="BC6">
            <v>0</v>
          </cell>
          <cell r="BD6">
            <v>0</v>
          </cell>
        </row>
        <row r="7">
          <cell r="G7">
            <v>13</v>
          </cell>
          <cell r="H7">
            <v>7</v>
          </cell>
          <cell r="M7">
            <v>4</v>
          </cell>
          <cell r="N7">
            <v>7</v>
          </cell>
          <cell r="S7">
            <v>0</v>
          </cell>
          <cell r="T7">
            <v>0</v>
          </cell>
          <cell r="Y7">
            <v>6</v>
          </cell>
          <cell r="Z7">
            <v>34</v>
          </cell>
          <cell r="AE7">
            <v>1</v>
          </cell>
          <cell r="AF7">
            <v>0</v>
          </cell>
          <cell r="AK7">
            <v>0</v>
          </cell>
          <cell r="AL7">
            <v>0</v>
          </cell>
          <cell r="AQ7">
            <v>0</v>
          </cell>
          <cell r="AR7">
            <v>0</v>
          </cell>
          <cell r="AW7">
            <v>0</v>
          </cell>
          <cell r="AX7">
            <v>0</v>
          </cell>
          <cell r="BC7">
            <v>0</v>
          </cell>
          <cell r="BD7">
            <v>0</v>
          </cell>
        </row>
        <row r="8">
          <cell r="G8">
            <v>11</v>
          </cell>
          <cell r="H8">
            <v>19</v>
          </cell>
          <cell r="M8">
            <v>4</v>
          </cell>
          <cell r="N8">
            <v>7</v>
          </cell>
          <cell r="S8">
            <v>1</v>
          </cell>
          <cell r="T8">
            <v>1</v>
          </cell>
          <cell r="Y8">
            <v>5</v>
          </cell>
          <cell r="Z8">
            <v>32</v>
          </cell>
          <cell r="AE8">
            <v>0</v>
          </cell>
          <cell r="AF8">
            <v>0</v>
          </cell>
          <cell r="AK8">
            <v>0</v>
          </cell>
          <cell r="AL8">
            <v>0</v>
          </cell>
          <cell r="AQ8">
            <v>0</v>
          </cell>
          <cell r="AR8">
            <v>0</v>
          </cell>
          <cell r="AW8">
            <v>0</v>
          </cell>
          <cell r="AX8">
            <v>0</v>
          </cell>
          <cell r="BC8">
            <v>0</v>
          </cell>
          <cell r="BD8">
            <v>0</v>
          </cell>
        </row>
        <row r="9">
          <cell r="G9">
            <v>18</v>
          </cell>
          <cell r="H9">
            <v>19</v>
          </cell>
          <cell r="M9">
            <v>4</v>
          </cell>
          <cell r="N9">
            <v>6</v>
          </cell>
          <cell r="S9">
            <v>1</v>
          </cell>
          <cell r="T9">
            <v>2</v>
          </cell>
          <cell r="Y9">
            <v>17</v>
          </cell>
          <cell r="Z9">
            <v>27</v>
          </cell>
          <cell r="AE9">
            <v>4</v>
          </cell>
          <cell r="AF9">
            <v>6</v>
          </cell>
          <cell r="AK9">
            <v>0</v>
          </cell>
          <cell r="AL9">
            <v>0</v>
          </cell>
          <cell r="AQ9">
            <v>0</v>
          </cell>
          <cell r="AR9">
            <v>0</v>
          </cell>
          <cell r="AW9">
            <v>0</v>
          </cell>
          <cell r="AX9">
            <v>0</v>
          </cell>
          <cell r="BC9">
            <v>0</v>
          </cell>
          <cell r="BD9">
            <v>0</v>
          </cell>
        </row>
        <row r="10">
          <cell r="G10">
            <v>18</v>
          </cell>
          <cell r="H10">
            <v>13</v>
          </cell>
          <cell r="M10">
            <v>2</v>
          </cell>
          <cell r="N10">
            <v>1</v>
          </cell>
          <cell r="S10">
            <v>1</v>
          </cell>
          <cell r="T10">
            <v>0</v>
          </cell>
          <cell r="Y10">
            <v>6</v>
          </cell>
          <cell r="Z10">
            <v>2</v>
          </cell>
          <cell r="AE10">
            <v>0</v>
          </cell>
          <cell r="AF10">
            <v>0</v>
          </cell>
          <cell r="AK10">
            <v>0</v>
          </cell>
          <cell r="AL10">
            <v>0</v>
          </cell>
          <cell r="AQ10">
            <v>0</v>
          </cell>
          <cell r="AR10">
            <v>0</v>
          </cell>
          <cell r="AW10">
            <v>0</v>
          </cell>
          <cell r="AX10">
            <v>0</v>
          </cell>
          <cell r="BC10">
            <v>0</v>
          </cell>
          <cell r="BD10">
            <v>0</v>
          </cell>
        </row>
        <row r="11">
          <cell r="G11">
            <v>8</v>
          </cell>
          <cell r="H11">
            <v>8</v>
          </cell>
          <cell r="M11">
            <v>4</v>
          </cell>
          <cell r="N11">
            <v>4</v>
          </cell>
          <cell r="S11">
            <v>2</v>
          </cell>
          <cell r="T11">
            <v>3</v>
          </cell>
          <cell r="Y11">
            <v>20</v>
          </cell>
          <cell r="Z11">
            <v>14</v>
          </cell>
          <cell r="AE11">
            <v>1</v>
          </cell>
          <cell r="AF11">
            <v>3</v>
          </cell>
          <cell r="AK11">
            <v>0</v>
          </cell>
          <cell r="AL11">
            <v>0</v>
          </cell>
          <cell r="AQ11">
            <v>0</v>
          </cell>
          <cell r="AR11">
            <v>0</v>
          </cell>
          <cell r="AW11">
            <v>0</v>
          </cell>
          <cell r="AX11">
            <v>0</v>
          </cell>
          <cell r="BC11">
            <v>1</v>
          </cell>
          <cell r="BD11">
            <v>0</v>
          </cell>
        </row>
        <row r="12">
          <cell r="G12">
            <v>15</v>
          </cell>
          <cell r="H12">
            <v>16</v>
          </cell>
          <cell r="M12">
            <v>7</v>
          </cell>
          <cell r="N12">
            <v>7</v>
          </cell>
          <cell r="S12">
            <v>1</v>
          </cell>
          <cell r="T12">
            <v>0</v>
          </cell>
          <cell r="Y12">
            <v>59</v>
          </cell>
          <cell r="Z12">
            <v>17</v>
          </cell>
          <cell r="AE12">
            <v>0</v>
          </cell>
          <cell r="AF12">
            <v>0</v>
          </cell>
          <cell r="AK12">
            <v>0</v>
          </cell>
          <cell r="AL12">
            <v>0</v>
          </cell>
          <cell r="AQ12">
            <v>0</v>
          </cell>
          <cell r="AR12">
            <v>0</v>
          </cell>
          <cell r="AW12">
            <v>0</v>
          </cell>
          <cell r="AX12">
            <v>0</v>
          </cell>
          <cell r="BC12">
            <v>0</v>
          </cell>
          <cell r="BD12">
            <v>0</v>
          </cell>
        </row>
        <row r="13">
          <cell r="G13">
            <v>15</v>
          </cell>
          <cell r="H13">
            <v>14</v>
          </cell>
          <cell r="M13">
            <v>9</v>
          </cell>
          <cell r="N13">
            <v>13</v>
          </cell>
          <cell r="S13">
            <v>0</v>
          </cell>
          <cell r="T13">
            <v>0</v>
          </cell>
          <cell r="Y13">
            <v>52</v>
          </cell>
          <cell r="Z13">
            <v>67</v>
          </cell>
          <cell r="AE13">
            <v>0</v>
          </cell>
          <cell r="AF13">
            <v>0</v>
          </cell>
          <cell r="AK13">
            <v>0</v>
          </cell>
          <cell r="AL13">
            <v>0</v>
          </cell>
          <cell r="AQ13">
            <v>0</v>
          </cell>
          <cell r="AR13">
            <v>0</v>
          </cell>
          <cell r="AW13">
            <v>0</v>
          </cell>
          <cell r="AX13">
            <v>0</v>
          </cell>
          <cell r="BC13">
            <v>0</v>
          </cell>
          <cell r="BD13">
            <v>0</v>
          </cell>
        </row>
        <row r="14">
          <cell r="G14">
            <v>6</v>
          </cell>
          <cell r="H14">
            <v>6</v>
          </cell>
          <cell r="M14">
            <v>2</v>
          </cell>
          <cell r="N14">
            <v>3</v>
          </cell>
          <cell r="S14">
            <v>0</v>
          </cell>
          <cell r="T14">
            <v>0</v>
          </cell>
          <cell r="Y14">
            <v>1</v>
          </cell>
          <cell r="Z14">
            <v>5</v>
          </cell>
          <cell r="AE14">
            <v>1</v>
          </cell>
          <cell r="AF14">
            <v>4</v>
          </cell>
          <cell r="AK14">
            <v>1</v>
          </cell>
          <cell r="AL14">
            <v>0</v>
          </cell>
          <cell r="AQ14">
            <v>0</v>
          </cell>
          <cell r="AR14">
            <v>0</v>
          </cell>
          <cell r="AW14">
            <v>0</v>
          </cell>
          <cell r="AX14">
            <v>0</v>
          </cell>
          <cell r="BC14">
            <v>0</v>
          </cell>
          <cell r="BD14">
            <v>0</v>
          </cell>
        </row>
        <row r="15">
          <cell r="G15">
            <v>13</v>
          </cell>
          <cell r="H15">
            <v>5</v>
          </cell>
          <cell r="M15">
            <v>7</v>
          </cell>
          <cell r="N15">
            <v>0</v>
          </cell>
          <cell r="S15">
            <v>3</v>
          </cell>
          <cell r="T15">
            <v>0</v>
          </cell>
          <cell r="Y15">
            <v>7</v>
          </cell>
          <cell r="Z15">
            <v>0</v>
          </cell>
          <cell r="AE15">
            <v>1</v>
          </cell>
          <cell r="AF15">
            <v>0</v>
          </cell>
          <cell r="AK15">
            <v>1</v>
          </cell>
          <cell r="AL15">
            <v>0</v>
          </cell>
          <cell r="AQ15">
            <v>1</v>
          </cell>
          <cell r="AR15">
            <v>0</v>
          </cell>
          <cell r="AW15">
            <v>1</v>
          </cell>
          <cell r="AX15">
            <v>0</v>
          </cell>
          <cell r="BC15">
            <v>0</v>
          </cell>
          <cell r="BD15">
            <v>0</v>
          </cell>
        </row>
        <row r="17">
          <cell r="G17">
            <v>13</v>
          </cell>
          <cell r="H17">
            <v>13</v>
          </cell>
          <cell r="M17">
            <v>4</v>
          </cell>
          <cell r="N17">
            <v>4</v>
          </cell>
          <cell r="S17">
            <v>1</v>
          </cell>
          <cell r="T17">
            <v>4</v>
          </cell>
          <cell r="Y17">
            <v>7</v>
          </cell>
          <cell r="Z17">
            <v>29</v>
          </cell>
          <cell r="AE17">
            <v>0</v>
          </cell>
          <cell r="AF17">
            <v>0</v>
          </cell>
          <cell r="AK17">
            <v>0</v>
          </cell>
          <cell r="AL17">
            <v>0</v>
          </cell>
          <cell r="AQ17">
            <v>0</v>
          </cell>
          <cell r="AR17">
            <v>0</v>
          </cell>
          <cell r="AW17">
            <v>0</v>
          </cell>
          <cell r="AX17">
            <v>0</v>
          </cell>
          <cell r="BC17">
            <v>0</v>
          </cell>
          <cell r="BD17">
            <v>0</v>
          </cell>
        </row>
        <row r="18">
          <cell r="G18">
            <v>14</v>
          </cell>
          <cell r="H18">
            <v>11</v>
          </cell>
          <cell r="M18">
            <v>5</v>
          </cell>
          <cell r="N18">
            <v>2</v>
          </cell>
          <cell r="S18">
            <v>1</v>
          </cell>
          <cell r="T18">
            <v>1</v>
          </cell>
          <cell r="Y18">
            <v>24</v>
          </cell>
          <cell r="Z18">
            <v>7</v>
          </cell>
          <cell r="AE18">
            <v>1</v>
          </cell>
          <cell r="AF18">
            <v>0</v>
          </cell>
          <cell r="AK18">
            <v>0</v>
          </cell>
          <cell r="AL18">
            <v>0</v>
          </cell>
          <cell r="AQ18">
            <v>0</v>
          </cell>
          <cell r="AR18">
            <v>0</v>
          </cell>
          <cell r="AW18">
            <v>0</v>
          </cell>
          <cell r="AX18">
            <v>0</v>
          </cell>
          <cell r="BC18">
            <v>0</v>
          </cell>
          <cell r="BD18">
            <v>0</v>
          </cell>
        </row>
        <row r="19">
          <cell r="G19">
            <v>11</v>
          </cell>
          <cell r="H19">
            <v>9</v>
          </cell>
          <cell r="M19">
            <v>1</v>
          </cell>
          <cell r="N19">
            <v>5</v>
          </cell>
          <cell r="S19">
            <v>0</v>
          </cell>
          <cell r="T19">
            <v>1</v>
          </cell>
          <cell r="Y19">
            <v>4</v>
          </cell>
          <cell r="Z19">
            <v>26</v>
          </cell>
          <cell r="AE19">
            <v>0</v>
          </cell>
          <cell r="AF19">
            <v>0</v>
          </cell>
          <cell r="AK19">
            <v>0</v>
          </cell>
          <cell r="AL19">
            <v>0</v>
          </cell>
          <cell r="AQ19">
            <v>0</v>
          </cell>
          <cell r="AR19">
            <v>0</v>
          </cell>
          <cell r="AW19">
            <v>0</v>
          </cell>
          <cell r="AX19">
            <v>0</v>
          </cell>
          <cell r="BC19">
            <v>0</v>
          </cell>
          <cell r="BD19">
            <v>0</v>
          </cell>
        </row>
        <row r="20">
          <cell r="G20">
            <v>16</v>
          </cell>
          <cell r="H20">
            <v>12</v>
          </cell>
          <cell r="M20">
            <v>9</v>
          </cell>
          <cell r="N20">
            <v>7</v>
          </cell>
          <cell r="S20">
            <v>2</v>
          </cell>
          <cell r="T20">
            <v>0</v>
          </cell>
          <cell r="Y20">
            <v>27</v>
          </cell>
          <cell r="Z20">
            <v>31</v>
          </cell>
          <cell r="AE20">
            <v>0</v>
          </cell>
          <cell r="AF20">
            <v>1</v>
          </cell>
          <cell r="AK20">
            <v>0</v>
          </cell>
          <cell r="AL20">
            <v>0</v>
          </cell>
          <cell r="AQ20">
            <v>0</v>
          </cell>
          <cell r="AR20">
            <v>0</v>
          </cell>
          <cell r="AW20">
            <v>0</v>
          </cell>
          <cell r="AX20">
            <v>0</v>
          </cell>
          <cell r="BC20">
            <v>0</v>
          </cell>
          <cell r="BD20">
            <v>0</v>
          </cell>
        </row>
        <row r="21">
          <cell r="G21">
            <v>17</v>
          </cell>
          <cell r="H21">
            <v>18</v>
          </cell>
          <cell r="M21">
            <v>7</v>
          </cell>
          <cell r="N21">
            <v>8</v>
          </cell>
          <cell r="S21">
            <v>1</v>
          </cell>
          <cell r="T21">
            <v>3</v>
          </cell>
          <cell r="Y21">
            <v>39</v>
          </cell>
          <cell r="Z21">
            <v>29</v>
          </cell>
          <cell r="AE21">
            <v>0</v>
          </cell>
          <cell r="AF21">
            <v>0</v>
          </cell>
          <cell r="AK21">
            <v>1</v>
          </cell>
          <cell r="AL21">
            <v>0</v>
          </cell>
          <cell r="AQ21">
            <v>0</v>
          </cell>
          <cell r="AR21">
            <v>0</v>
          </cell>
          <cell r="AW21">
            <v>1</v>
          </cell>
          <cell r="AX21">
            <v>0</v>
          </cell>
          <cell r="BC21">
            <v>0</v>
          </cell>
          <cell r="BD21">
            <v>0</v>
          </cell>
        </row>
        <row r="22">
          <cell r="G22">
            <v>12</v>
          </cell>
          <cell r="H22">
            <v>6</v>
          </cell>
          <cell r="M22">
            <v>2</v>
          </cell>
          <cell r="N22">
            <v>2</v>
          </cell>
          <cell r="S22">
            <v>1</v>
          </cell>
          <cell r="T22">
            <v>1</v>
          </cell>
          <cell r="Y22">
            <v>7</v>
          </cell>
          <cell r="Z22">
            <v>5</v>
          </cell>
          <cell r="AE22">
            <v>0</v>
          </cell>
          <cell r="AF22">
            <v>0</v>
          </cell>
          <cell r="AK22">
            <v>0</v>
          </cell>
          <cell r="AL22">
            <v>0</v>
          </cell>
          <cell r="AQ22">
            <v>0</v>
          </cell>
          <cell r="AR22">
            <v>0</v>
          </cell>
          <cell r="AW22">
            <v>0</v>
          </cell>
          <cell r="AX22">
            <v>0</v>
          </cell>
          <cell r="BC22">
            <v>0</v>
          </cell>
          <cell r="BD22">
            <v>0</v>
          </cell>
        </row>
        <row r="23">
          <cell r="G23">
            <v>33</v>
          </cell>
          <cell r="H23">
            <v>23</v>
          </cell>
          <cell r="M23">
            <v>13</v>
          </cell>
          <cell r="N23">
            <v>8</v>
          </cell>
          <cell r="S23">
            <v>2</v>
          </cell>
          <cell r="T23">
            <v>4</v>
          </cell>
          <cell r="Y23">
            <v>45</v>
          </cell>
          <cell r="Z23">
            <v>28</v>
          </cell>
          <cell r="AE23">
            <v>0</v>
          </cell>
          <cell r="AF23">
            <v>0</v>
          </cell>
          <cell r="AK23">
            <v>0</v>
          </cell>
          <cell r="AL23">
            <v>0</v>
          </cell>
          <cell r="AQ23">
            <v>0</v>
          </cell>
          <cell r="AR23">
            <v>0</v>
          </cell>
          <cell r="AW23">
            <v>0</v>
          </cell>
          <cell r="AX23">
            <v>0</v>
          </cell>
          <cell r="BC23">
            <v>0</v>
          </cell>
          <cell r="BD23">
            <v>0</v>
          </cell>
        </row>
        <row r="24">
          <cell r="G24">
            <v>16</v>
          </cell>
          <cell r="H24">
            <v>11</v>
          </cell>
          <cell r="M24">
            <v>10</v>
          </cell>
          <cell r="N24">
            <v>2</v>
          </cell>
          <cell r="S24">
            <v>2</v>
          </cell>
          <cell r="T24">
            <v>1</v>
          </cell>
          <cell r="Y24">
            <v>26</v>
          </cell>
          <cell r="Z24">
            <v>7</v>
          </cell>
          <cell r="AE24">
            <v>0</v>
          </cell>
          <cell r="AF24">
            <v>0</v>
          </cell>
          <cell r="AK24">
            <v>0</v>
          </cell>
          <cell r="AL24">
            <v>0</v>
          </cell>
          <cell r="AQ24">
            <v>0</v>
          </cell>
          <cell r="AR24">
            <v>0</v>
          </cell>
          <cell r="AW24">
            <v>0</v>
          </cell>
          <cell r="AX24">
            <v>0</v>
          </cell>
          <cell r="BC24">
            <v>0</v>
          </cell>
          <cell r="BD24">
            <v>0</v>
          </cell>
        </row>
        <row r="25">
          <cell r="G25">
            <v>1</v>
          </cell>
          <cell r="H25">
            <v>0</v>
          </cell>
          <cell r="M25">
            <v>1</v>
          </cell>
          <cell r="N25">
            <v>0</v>
          </cell>
          <cell r="S25">
            <v>0</v>
          </cell>
          <cell r="T25">
            <v>0</v>
          </cell>
          <cell r="Y25">
            <v>3</v>
          </cell>
          <cell r="Z25">
            <v>0</v>
          </cell>
          <cell r="AE25">
            <v>0</v>
          </cell>
          <cell r="AF25">
            <v>0</v>
          </cell>
          <cell r="AK25">
            <v>0</v>
          </cell>
          <cell r="AL25">
            <v>0</v>
          </cell>
          <cell r="AQ25">
            <v>0</v>
          </cell>
          <cell r="AR25">
            <v>0</v>
          </cell>
          <cell r="AW25">
            <v>0</v>
          </cell>
          <cell r="AX25">
            <v>0</v>
          </cell>
          <cell r="BC25">
            <v>0</v>
          </cell>
          <cell r="BD25">
            <v>0</v>
          </cell>
        </row>
        <row r="26">
          <cell r="G26">
            <v>26</v>
          </cell>
          <cell r="H26">
            <v>21</v>
          </cell>
          <cell r="M26">
            <v>8</v>
          </cell>
          <cell r="N26">
            <v>4</v>
          </cell>
          <cell r="S26">
            <v>2</v>
          </cell>
          <cell r="T26">
            <v>1</v>
          </cell>
          <cell r="Y26">
            <v>43</v>
          </cell>
          <cell r="Z26">
            <v>15</v>
          </cell>
          <cell r="AE26">
            <v>3</v>
          </cell>
          <cell r="AF26">
            <v>0</v>
          </cell>
          <cell r="AK26">
            <v>0</v>
          </cell>
          <cell r="AL26">
            <v>0</v>
          </cell>
          <cell r="AQ26">
            <v>0</v>
          </cell>
          <cell r="AR26">
            <v>0</v>
          </cell>
          <cell r="AW26">
            <v>0</v>
          </cell>
          <cell r="AX26">
            <v>0</v>
          </cell>
          <cell r="BC26">
            <v>0</v>
          </cell>
          <cell r="BD26">
            <v>0</v>
          </cell>
        </row>
        <row r="27">
          <cell r="G27">
            <v>16</v>
          </cell>
          <cell r="H27">
            <v>14</v>
          </cell>
          <cell r="M27">
            <v>6</v>
          </cell>
          <cell r="N27">
            <v>7</v>
          </cell>
          <cell r="S27">
            <v>3</v>
          </cell>
          <cell r="T27">
            <v>2</v>
          </cell>
          <cell r="Y27">
            <v>15</v>
          </cell>
          <cell r="Z27">
            <v>37</v>
          </cell>
          <cell r="AE27">
            <v>0</v>
          </cell>
          <cell r="AF27">
            <v>0</v>
          </cell>
          <cell r="AK27">
            <v>0</v>
          </cell>
          <cell r="AL27">
            <v>0</v>
          </cell>
          <cell r="AQ27">
            <v>0</v>
          </cell>
          <cell r="AR27">
            <v>0</v>
          </cell>
          <cell r="AW27">
            <v>0</v>
          </cell>
          <cell r="AX27">
            <v>0</v>
          </cell>
          <cell r="BC27">
            <v>0</v>
          </cell>
          <cell r="BD27">
            <v>0</v>
          </cell>
        </row>
        <row r="28">
          <cell r="G28">
            <v>12</v>
          </cell>
          <cell r="H28">
            <v>15</v>
          </cell>
          <cell r="M28">
            <v>6</v>
          </cell>
          <cell r="N28">
            <v>11</v>
          </cell>
          <cell r="S28">
            <v>1</v>
          </cell>
          <cell r="T28">
            <v>1</v>
          </cell>
          <cell r="Y28">
            <v>15</v>
          </cell>
          <cell r="Z28">
            <v>29</v>
          </cell>
          <cell r="AE28">
            <v>0</v>
          </cell>
          <cell r="AF28">
            <v>5</v>
          </cell>
          <cell r="AK28">
            <v>0</v>
          </cell>
          <cell r="AL28">
            <v>0</v>
          </cell>
          <cell r="AQ28">
            <v>0</v>
          </cell>
          <cell r="AR28">
            <v>0</v>
          </cell>
          <cell r="AW28">
            <v>0</v>
          </cell>
          <cell r="AX28">
            <v>0</v>
          </cell>
          <cell r="BC28">
            <v>0</v>
          </cell>
          <cell r="BD28">
            <v>0</v>
          </cell>
        </row>
        <row r="29">
          <cell r="G29">
            <v>16</v>
          </cell>
          <cell r="H29">
            <v>15</v>
          </cell>
          <cell r="M29">
            <v>12</v>
          </cell>
          <cell r="N29">
            <v>4</v>
          </cell>
          <cell r="S29">
            <v>5</v>
          </cell>
          <cell r="T29">
            <v>3</v>
          </cell>
          <cell r="Y29">
            <v>41</v>
          </cell>
          <cell r="Z29">
            <v>25</v>
          </cell>
          <cell r="AE29">
            <v>0</v>
          </cell>
          <cell r="AF29">
            <v>0</v>
          </cell>
          <cell r="AK29">
            <v>0</v>
          </cell>
          <cell r="AL29">
            <v>0</v>
          </cell>
          <cell r="AQ29">
            <v>0</v>
          </cell>
          <cell r="AR29">
            <v>0</v>
          </cell>
          <cell r="AW29">
            <v>0</v>
          </cell>
          <cell r="AX29">
            <v>0</v>
          </cell>
          <cell r="BC29">
            <v>0</v>
          </cell>
          <cell r="BD29">
            <v>0</v>
          </cell>
        </row>
        <row r="30">
          <cell r="G30">
            <v>35</v>
          </cell>
          <cell r="H30">
            <v>32</v>
          </cell>
          <cell r="M30">
            <v>23</v>
          </cell>
          <cell r="N30">
            <v>18</v>
          </cell>
          <cell r="S30">
            <v>11</v>
          </cell>
          <cell r="T30">
            <v>15</v>
          </cell>
          <cell r="Y30">
            <v>117</v>
          </cell>
          <cell r="Z30">
            <v>109</v>
          </cell>
          <cell r="AE30">
            <v>28</v>
          </cell>
          <cell r="AF30">
            <v>41</v>
          </cell>
          <cell r="AK30">
            <v>0</v>
          </cell>
          <cell r="AL30">
            <v>1</v>
          </cell>
          <cell r="AQ30">
            <v>0</v>
          </cell>
          <cell r="AR30">
            <v>0</v>
          </cell>
          <cell r="AW30">
            <v>0</v>
          </cell>
          <cell r="AX30">
            <v>1</v>
          </cell>
          <cell r="BC30">
            <v>1</v>
          </cell>
          <cell r="BD30">
            <v>0</v>
          </cell>
        </row>
        <row r="31">
          <cell r="G31">
            <v>7</v>
          </cell>
          <cell r="H31">
            <v>6</v>
          </cell>
          <cell r="M31">
            <v>3</v>
          </cell>
          <cell r="N31">
            <v>2</v>
          </cell>
          <cell r="S31">
            <v>0</v>
          </cell>
          <cell r="T31">
            <v>0</v>
          </cell>
          <cell r="Y31">
            <v>15</v>
          </cell>
          <cell r="Z31">
            <v>10</v>
          </cell>
          <cell r="AE31">
            <v>0</v>
          </cell>
          <cell r="AF31">
            <v>2</v>
          </cell>
          <cell r="AK31">
            <v>1</v>
          </cell>
          <cell r="AL31">
            <v>0</v>
          </cell>
          <cell r="AQ31">
            <v>0</v>
          </cell>
          <cell r="AR31">
            <v>0</v>
          </cell>
          <cell r="AW31">
            <v>3</v>
          </cell>
          <cell r="AX31">
            <v>0</v>
          </cell>
          <cell r="BC31">
            <v>0</v>
          </cell>
          <cell r="BD31">
            <v>0</v>
          </cell>
        </row>
        <row r="32">
          <cell r="G32">
            <v>14</v>
          </cell>
          <cell r="H32">
            <v>13</v>
          </cell>
          <cell r="M32">
            <v>5</v>
          </cell>
          <cell r="N32">
            <v>4</v>
          </cell>
          <cell r="S32">
            <v>0</v>
          </cell>
          <cell r="T32">
            <v>0</v>
          </cell>
          <cell r="Y32">
            <v>14</v>
          </cell>
          <cell r="Z32">
            <v>19</v>
          </cell>
          <cell r="AE32">
            <v>0</v>
          </cell>
          <cell r="AF32">
            <v>1</v>
          </cell>
          <cell r="AK32">
            <v>0</v>
          </cell>
          <cell r="AL32">
            <v>0</v>
          </cell>
          <cell r="AQ32">
            <v>0</v>
          </cell>
          <cell r="AR32">
            <v>0</v>
          </cell>
          <cell r="AW32">
            <v>0</v>
          </cell>
          <cell r="AX32">
            <v>0</v>
          </cell>
          <cell r="BC32">
            <v>0</v>
          </cell>
          <cell r="BD32">
            <v>0</v>
          </cell>
        </row>
        <row r="33">
          <cell r="G33">
            <v>2</v>
          </cell>
          <cell r="H33">
            <v>3</v>
          </cell>
          <cell r="M33">
            <v>1</v>
          </cell>
          <cell r="N33">
            <v>0</v>
          </cell>
          <cell r="S33">
            <v>0</v>
          </cell>
          <cell r="T33">
            <v>0</v>
          </cell>
          <cell r="Y33">
            <v>3</v>
          </cell>
          <cell r="Z33">
            <v>0</v>
          </cell>
          <cell r="AE33">
            <v>1</v>
          </cell>
          <cell r="AF33">
            <v>0</v>
          </cell>
          <cell r="AK33">
            <v>0</v>
          </cell>
          <cell r="AL33">
            <v>0</v>
          </cell>
          <cell r="AQ33">
            <v>0</v>
          </cell>
          <cell r="AR33">
            <v>0</v>
          </cell>
          <cell r="AW33">
            <v>0</v>
          </cell>
          <cell r="AX33">
            <v>0</v>
          </cell>
          <cell r="BC33">
            <v>0</v>
          </cell>
          <cell r="BD33">
            <v>0</v>
          </cell>
        </row>
        <row r="34">
          <cell r="G34">
            <v>20</v>
          </cell>
          <cell r="H34">
            <v>14</v>
          </cell>
          <cell r="M34">
            <v>8</v>
          </cell>
          <cell r="N34">
            <v>6</v>
          </cell>
          <cell r="S34">
            <v>3</v>
          </cell>
          <cell r="T34">
            <v>1</v>
          </cell>
          <cell r="Y34">
            <v>31</v>
          </cell>
          <cell r="Z34">
            <v>23</v>
          </cell>
          <cell r="AE34">
            <v>0</v>
          </cell>
          <cell r="AF34">
            <v>0</v>
          </cell>
          <cell r="AK34">
            <v>0</v>
          </cell>
          <cell r="AL34">
            <v>0</v>
          </cell>
          <cell r="AQ34">
            <v>0</v>
          </cell>
          <cell r="AR34">
            <v>0</v>
          </cell>
          <cell r="AW34">
            <v>0</v>
          </cell>
          <cell r="AX34">
            <v>0</v>
          </cell>
          <cell r="BC34">
            <v>0</v>
          </cell>
          <cell r="BD34">
            <v>0</v>
          </cell>
        </row>
        <row r="35">
          <cell r="G35">
            <v>11</v>
          </cell>
          <cell r="H35">
            <v>11</v>
          </cell>
          <cell r="M35">
            <v>6</v>
          </cell>
          <cell r="N35">
            <v>5</v>
          </cell>
          <cell r="S35">
            <v>0</v>
          </cell>
          <cell r="T35">
            <v>1</v>
          </cell>
          <cell r="Y35">
            <v>19</v>
          </cell>
          <cell r="Z35">
            <v>27</v>
          </cell>
          <cell r="AE35">
            <v>7</v>
          </cell>
          <cell r="AF35">
            <v>6</v>
          </cell>
          <cell r="AK35">
            <v>0</v>
          </cell>
          <cell r="AL35">
            <v>1</v>
          </cell>
          <cell r="AQ35">
            <v>0</v>
          </cell>
          <cell r="AR35">
            <v>0</v>
          </cell>
          <cell r="AW35">
            <v>0</v>
          </cell>
          <cell r="AX35">
            <v>1</v>
          </cell>
          <cell r="BC35">
            <v>0</v>
          </cell>
          <cell r="BD35">
            <v>0</v>
          </cell>
        </row>
        <row r="36">
          <cell r="G36">
            <v>17</v>
          </cell>
          <cell r="H36">
            <v>13</v>
          </cell>
          <cell r="M36">
            <v>5</v>
          </cell>
          <cell r="N36">
            <v>7</v>
          </cell>
          <cell r="S36">
            <v>2</v>
          </cell>
          <cell r="T36">
            <v>1</v>
          </cell>
          <cell r="Y36">
            <v>19</v>
          </cell>
          <cell r="Z36">
            <v>23</v>
          </cell>
          <cell r="AE36">
            <v>0</v>
          </cell>
          <cell r="AF36">
            <v>0</v>
          </cell>
          <cell r="AK36">
            <v>0</v>
          </cell>
          <cell r="AL36">
            <v>0</v>
          </cell>
          <cell r="AQ36">
            <v>0</v>
          </cell>
          <cell r="AR36">
            <v>0</v>
          </cell>
          <cell r="AW36">
            <v>0</v>
          </cell>
          <cell r="AX36">
            <v>0</v>
          </cell>
          <cell r="BC36">
            <v>0</v>
          </cell>
          <cell r="BD36">
            <v>0</v>
          </cell>
        </row>
        <row r="37">
          <cell r="G37">
            <v>10</v>
          </cell>
          <cell r="H37">
            <v>13</v>
          </cell>
          <cell r="M37">
            <v>7</v>
          </cell>
          <cell r="N37">
            <v>7</v>
          </cell>
          <cell r="S37">
            <v>0</v>
          </cell>
          <cell r="T37">
            <v>0</v>
          </cell>
          <cell r="Y37">
            <v>6</v>
          </cell>
          <cell r="Z37">
            <v>9</v>
          </cell>
          <cell r="AE37">
            <v>1</v>
          </cell>
          <cell r="AF37">
            <v>1</v>
          </cell>
          <cell r="AK37">
            <v>0</v>
          </cell>
          <cell r="AL37">
            <v>0</v>
          </cell>
          <cell r="AQ37">
            <v>0</v>
          </cell>
          <cell r="AR37">
            <v>0</v>
          </cell>
          <cell r="AW37">
            <v>0</v>
          </cell>
          <cell r="AX37">
            <v>0</v>
          </cell>
          <cell r="BC37">
            <v>0</v>
          </cell>
          <cell r="BD37">
            <v>0</v>
          </cell>
        </row>
        <row r="38">
          <cell r="G38">
            <v>14</v>
          </cell>
          <cell r="H38">
            <v>14</v>
          </cell>
          <cell r="M38">
            <v>5</v>
          </cell>
          <cell r="N38">
            <v>4</v>
          </cell>
          <cell r="S38">
            <v>5</v>
          </cell>
          <cell r="T38">
            <v>0</v>
          </cell>
          <cell r="Y38">
            <v>19</v>
          </cell>
          <cell r="Z38">
            <v>13</v>
          </cell>
          <cell r="AE38">
            <v>0</v>
          </cell>
          <cell r="AF38">
            <v>0</v>
          </cell>
          <cell r="AK38">
            <v>0</v>
          </cell>
          <cell r="AL38">
            <v>0</v>
          </cell>
          <cell r="AQ38">
            <v>0</v>
          </cell>
          <cell r="AR38">
            <v>0</v>
          </cell>
          <cell r="AW38">
            <v>0</v>
          </cell>
          <cell r="AX38">
            <v>0</v>
          </cell>
          <cell r="BC38">
            <v>0</v>
          </cell>
          <cell r="BD38">
            <v>0</v>
          </cell>
        </row>
        <row r="39">
          <cell r="G39">
            <v>16</v>
          </cell>
          <cell r="H39">
            <v>8</v>
          </cell>
          <cell r="M39">
            <v>8</v>
          </cell>
          <cell r="N39">
            <v>3</v>
          </cell>
          <cell r="S39">
            <v>5</v>
          </cell>
          <cell r="T39">
            <v>0</v>
          </cell>
          <cell r="Y39">
            <v>27</v>
          </cell>
          <cell r="Z39">
            <v>12</v>
          </cell>
          <cell r="AE39">
            <v>4</v>
          </cell>
          <cell r="AF39">
            <v>2</v>
          </cell>
          <cell r="AK39">
            <v>1</v>
          </cell>
          <cell r="AL39">
            <v>0</v>
          </cell>
          <cell r="AQ39">
            <v>1</v>
          </cell>
          <cell r="AR39">
            <v>0</v>
          </cell>
          <cell r="AW39">
            <v>3</v>
          </cell>
          <cell r="AX39">
            <v>0</v>
          </cell>
          <cell r="BC39">
            <v>0</v>
          </cell>
          <cell r="BD39">
            <v>0</v>
          </cell>
        </row>
        <row r="40">
          <cell r="G40">
            <v>6</v>
          </cell>
          <cell r="H40">
            <v>5</v>
          </cell>
          <cell r="M40">
            <v>0</v>
          </cell>
          <cell r="N40">
            <v>1</v>
          </cell>
          <cell r="S40">
            <v>0</v>
          </cell>
          <cell r="T40">
            <v>0</v>
          </cell>
          <cell r="Y40">
            <v>0</v>
          </cell>
          <cell r="Z40">
            <v>8</v>
          </cell>
          <cell r="AE40">
            <v>7</v>
          </cell>
          <cell r="AF40">
            <v>8</v>
          </cell>
          <cell r="AK40">
            <v>0</v>
          </cell>
          <cell r="AL40">
            <v>0</v>
          </cell>
          <cell r="AQ40">
            <v>0</v>
          </cell>
          <cell r="AR40">
            <v>0</v>
          </cell>
          <cell r="AW40">
            <v>0</v>
          </cell>
          <cell r="AX40">
            <v>0</v>
          </cell>
          <cell r="BC40">
            <v>0</v>
          </cell>
          <cell r="BD40">
            <v>0</v>
          </cell>
        </row>
        <row r="41">
          <cell r="G41">
            <v>13</v>
          </cell>
          <cell r="H41">
            <v>9</v>
          </cell>
          <cell r="M41">
            <v>2</v>
          </cell>
          <cell r="N41">
            <v>4</v>
          </cell>
          <cell r="S41">
            <v>0</v>
          </cell>
          <cell r="T41">
            <v>1</v>
          </cell>
          <cell r="Y41">
            <v>17</v>
          </cell>
          <cell r="Z41">
            <v>20</v>
          </cell>
          <cell r="AE41">
            <v>0</v>
          </cell>
          <cell r="AF41">
            <v>0</v>
          </cell>
          <cell r="AK41">
            <v>0</v>
          </cell>
          <cell r="AL41">
            <v>0</v>
          </cell>
          <cell r="AQ41">
            <v>0</v>
          </cell>
          <cell r="AR41">
            <v>0</v>
          </cell>
          <cell r="AW41">
            <v>0</v>
          </cell>
          <cell r="AX41">
            <v>0</v>
          </cell>
          <cell r="BC41">
            <v>0</v>
          </cell>
          <cell r="BD41">
            <v>0</v>
          </cell>
        </row>
        <row r="42">
          <cell r="G42">
            <v>16</v>
          </cell>
          <cell r="H42">
            <v>17</v>
          </cell>
          <cell r="M42">
            <v>7</v>
          </cell>
          <cell r="N42">
            <v>6</v>
          </cell>
          <cell r="S42">
            <v>0</v>
          </cell>
          <cell r="T42">
            <v>1</v>
          </cell>
          <cell r="Y42">
            <v>31</v>
          </cell>
          <cell r="Z42">
            <v>19</v>
          </cell>
          <cell r="AE42">
            <v>0</v>
          </cell>
          <cell r="AF42">
            <v>0</v>
          </cell>
          <cell r="AK42">
            <v>0</v>
          </cell>
          <cell r="AL42">
            <v>1</v>
          </cell>
          <cell r="AQ42">
            <v>0</v>
          </cell>
          <cell r="AR42">
            <v>0</v>
          </cell>
          <cell r="AW42">
            <v>0</v>
          </cell>
          <cell r="AX42">
            <v>1</v>
          </cell>
          <cell r="BC42">
            <v>0</v>
          </cell>
          <cell r="BD42">
            <v>0</v>
          </cell>
        </row>
        <row r="43">
          <cell r="G43">
            <v>0</v>
          </cell>
          <cell r="H43">
            <v>2</v>
          </cell>
          <cell r="M43">
            <v>0</v>
          </cell>
          <cell r="N43">
            <v>1</v>
          </cell>
          <cell r="S43">
            <v>0</v>
          </cell>
          <cell r="T43">
            <v>0</v>
          </cell>
          <cell r="Y43">
            <v>0</v>
          </cell>
          <cell r="Z43">
            <v>1</v>
          </cell>
          <cell r="AE43">
            <v>0</v>
          </cell>
          <cell r="AF43">
            <v>0</v>
          </cell>
          <cell r="AK43">
            <v>0</v>
          </cell>
          <cell r="AL43">
            <v>0</v>
          </cell>
          <cell r="AQ43">
            <v>0</v>
          </cell>
          <cell r="AR43">
            <v>0</v>
          </cell>
          <cell r="AW43">
            <v>0</v>
          </cell>
          <cell r="AX43">
            <v>0</v>
          </cell>
          <cell r="BC43">
            <v>0</v>
          </cell>
          <cell r="BD43">
            <v>0</v>
          </cell>
        </row>
        <row r="44">
          <cell r="G44">
            <v>15</v>
          </cell>
          <cell r="H44">
            <v>6</v>
          </cell>
          <cell r="M44">
            <v>7</v>
          </cell>
          <cell r="N44">
            <v>2</v>
          </cell>
          <cell r="S44">
            <v>3</v>
          </cell>
          <cell r="T44">
            <v>1</v>
          </cell>
          <cell r="Y44">
            <v>20</v>
          </cell>
          <cell r="Z44">
            <v>5</v>
          </cell>
          <cell r="AE44">
            <v>0</v>
          </cell>
          <cell r="AF44">
            <v>0</v>
          </cell>
          <cell r="AK44">
            <v>0</v>
          </cell>
          <cell r="AL44">
            <v>0</v>
          </cell>
          <cell r="AQ44">
            <v>0</v>
          </cell>
          <cell r="AR44">
            <v>0</v>
          </cell>
          <cell r="AW44">
            <v>0</v>
          </cell>
          <cell r="AX44">
            <v>0</v>
          </cell>
          <cell r="BC44">
            <v>0</v>
          </cell>
          <cell r="BD44">
            <v>0</v>
          </cell>
        </row>
        <row r="45">
          <cell r="G45">
            <v>13</v>
          </cell>
          <cell r="H45">
            <v>11</v>
          </cell>
          <cell r="M45">
            <v>10</v>
          </cell>
          <cell r="N45">
            <v>7</v>
          </cell>
          <cell r="S45">
            <v>7</v>
          </cell>
          <cell r="T45">
            <v>0</v>
          </cell>
          <cell r="Y45">
            <v>51</v>
          </cell>
          <cell r="Z45">
            <v>21</v>
          </cell>
          <cell r="AE45">
            <v>4</v>
          </cell>
          <cell r="AF45">
            <v>2</v>
          </cell>
          <cell r="AK45">
            <v>0</v>
          </cell>
          <cell r="AL45">
            <v>0</v>
          </cell>
          <cell r="AQ45">
            <v>0</v>
          </cell>
          <cell r="AR45">
            <v>0</v>
          </cell>
          <cell r="AW45">
            <v>0</v>
          </cell>
          <cell r="AX45">
            <v>0</v>
          </cell>
          <cell r="BC45">
            <v>0</v>
          </cell>
          <cell r="BD45">
            <v>0</v>
          </cell>
        </row>
        <row r="46">
          <cell r="G46">
            <v>7</v>
          </cell>
          <cell r="H46">
            <v>5</v>
          </cell>
          <cell r="M46">
            <v>4</v>
          </cell>
          <cell r="N46">
            <v>4</v>
          </cell>
          <cell r="S46">
            <v>2</v>
          </cell>
          <cell r="T46">
            <v>0</v>
          </cell>
          <cell r="Y46">
            <v>18</v>
          </cell>
          <cell r="Z46">
            <v>23</v>
          </cell>
          <cell r="AE46">
            <v>2</v>
          </cell>
          <cell r="AF46">
            <v>0</v>
          </cell>
          <cell r="AK46">
            <v>0</v>
          </cell>
          <cell r="AL46">
            <v>0</v>
          </cell>
          <cell r="AQ46">
            <v>0</v>
          </cell>
          <cell r="AR46">
            <v>0</v>
          </cell>
          <cell r="AW46">
            <v>0</v>
          </cell>
          <cell r="AX46">
            <v>0</v>
          </cell>
          <cell r="BC46">
            <v>0</v>
          </cell>
          <cell r="BD46">
            <v>0</v>
          </cell>
        </row>
        <row r="47">
          <cell r="G47">
            <v>2</v>
          </cell>
          <cell r="H47">
            <v>6</v>
          </cell>
          <cell r="M47">
            <v>0</v>
          </cell>
          <cell r="N47">
            <v>2</v>
          </cell>
          <cell r="S47">
            <v>0</v>
          </cell>
          <cell r="T47">
            <v>1</v>
          </cell>
          <cell r="Y47">
            <v>0</v>
          </cell>
          <cell r="Z47">
            <v>7</v>
          </cell>
          <cell r="AE47">
            <v>0</v>
          </cell>
          <cell r="AF47">
            <v>1</v>
          </cell>
          <cell r="AK47">
            <v>0</v>
          </cell>
          <cell r="AL47">
            <v>0</v>
          </cell>
          <cell r="AQ47">
            <v>0</v>
          </cell>
          <cell r="AR47">
            <v>0</v>
          </cell>
          <cell r="AW47">
            <v>0</v>
          </cell>
          <cell r="AX47">
            <v>0</v>
          </cell>
          <cell r="BC47">
            <v>0</v>
          </cell>
          <cell r="BD47">
            <v>0</v>
          </cell>
        </row>
        <row r="48">
          <cell r="G48">
            <v>1</v>
          </cell>
          <cell r="H48">
            <v>1</v>
          </cell>
          <cell r="M48">
            <v>1</v>
          </cell>
          <cell r="N48">
            <v>0</v>
          </cell>
          <cell r="S48">
            <v>0</v>
          </cell>
          <cell r="T48">
            <v>0</v>
          </cell>
          <cell r="Y48">
            <v>7</v>
          </cell>
          <cell r="Z48">
            <v>0</v>
          </cell>
          <cell r="AE48">
            <v>0</v>
          </cell>
          <cell r="AF48">
            <v>0</v>
          </cell>
          <cell r="AK48">
            <v>0</v>
          </cell>
          <cell r="AL48">
            <v>0</v>
          </cell>
          <cell r="AQ48">
            <v>0</v>
          </cell>
          <cell r="AR48">
            <v>0</v>
          </cell>
          <cell r="AW48">
            <v>0</v>
          </cell>
          <cell r="AX48">
            <v>0</v>
          </cell>
          <cell r="BC48">
            <v>0</v>
          </cell>
          <cell r="BD48">
            <v>0</v>
          </cell>
        </row>
        <row r="49">
          <cell r="G49">
            <v>18</v>
          </cell>
          <cell r="H49">
            <v>17</v>
          </cell>
          <cell r="M49">
            <v>4</v>
          </cell>
          <cell r="N49">
            <v>8</v>
          </cell>
          <cell r="S49">
            <v>0</v>
          </cell>
          <cell r="T49">
            <v>3</v>
          </cell>
          <cell r="Y49">
            <v>8</v>
          </cell>
          <cell r="Z49">
            <v>26</v>
          </cell>
          <cell r="AE49">
            <v>1</v>
          </cell>
          <cell r="AF49">
            <v>2</v>
          </cell>
          <cell r="AK49">
            <v>0</v>
          </cell>
          <cell r="AL49">
            <v>0</v>
          </cell>
          <cell r="AQ49">
            <v>0</v>
          </cell>
          <cell r="AR49">
            <v>0</v>
          </cell>
          <cell r="AW49">
            <v>0</v>
          </cell>
          <cell r="AX49">
            <v>0</v>
          </cell>
          <cell r="BC49">
            <v>0</v>
          </cell>
          <cell r="BD49">
            <v>0</v>
          </cell>
        </row>
        <row r="50">
          <cell r="G50">
            <v>9</v>
          </cell>
          <cell r="H50">
            <v>9</v>
          </cell>
          <cell r="M50">
            <v>5</v>
          </cell>
          <cell r="N50">
            <v>5</v>
          </cell>
          <cell r="S50">
            <v>1</v>
          </cell>
          <cell r="T50">
            <v>0</v>
          </cell>
          <cell r="Y50">
            <v>24</v>
          </cell>
          <cell r="Z50">
            <v>16</v>
          </cell>
          <cell r="AE50">
            <v>4</v>
          </cell>
          <cell r="AF50">
            <v>6</v>
          </cell>
          <cell r="AK50">
            <v>0</v>
          </cell>
          <cell r="AL50">
            <v>0</v>
          </cell>
          <cell r="AQ50">
            <v>0</v>
          </cell>
          <cell r="AR50">
            <v>0</v>
          </cell>
          <cell r="AW50">
            <v>0</v>
          </cell>
          <cell r="AX50">
            <v>0</v>
          </cell>
          <cell r="BC50">
            <v>0</v>
          </cell>
          <cell r="BD50">
            <v>0</v>
          </cell>
        </row>
        <row r="51">
          <cell r="G51">
            <v>606</v>
          </cell>
          <cell r="H51">
            <v>529</v>
          </cell>
          <cell r="M51">
            <v>255</v>
          </cell>
          <cell r="N51">
            <v>222</v>
          </cell>
          <cell r="S51">
            <v>77</v>
          </cell>
          <cell r="T51">
            <v>60</v>
          </cell>
          <cell r="Y51">
            <v>991</v>
          </cell>
          <cell r="Z51">
            <v>948</v>
          </cell>
          <cell r="AE51">
            <v>92</v>
          </cell>
          <cell r="AF51">
            <v>107</v>
          </cell>
          <cell r="AK51">
            <v>5</v>
          </cell>
          <cell r="AL51">
            <v>3</v>
          </cell>
          <cell r="AW51">
            <v>8</v>
          </cell>
          <cell r="AX51">
            <v>3</v>
          </cell>
          <cell r="BC51">
            <v>2</v>
          </cell>
          <cell r="BD51">
            <v>0</v>
          </cell>
        </row>
        <row r="52">
          <cell r="AR52">
            <v>0</v>
          </cell>
        </row>
        <row r="53">
          <cell r="AR53">
            <v>0</v>
          </cell>
        </row>
        <row r="55">
          <cell r="AR55">
            <v>0</v>
          </cell>
        </row>
        <row r="56">
          <cell r="AR56">
            <v>0</v>
          </cell>
        </row>
        <row r="57">
          <cell r="AR57">
            <v>0</v>
          </cell>
        </row>
        <row r="58">
          <cell r="AR58">
            <v>0</v>
          </cell>
        </row>
        <row r="59">
          <cell r="AR59">
            <v>0</v>
          </cell>
        </row>
        <row r="60">
          <cell r="AR60">
            <v>0</v>
          </cell>
        </row>
        <row r="61">
          <cell r="AR61">
            <v>0</v>
          </cell>
        </row>
        <row r="62">
          <cell r="AR62">
            <v>0</v>
          </cell>
        </row>
        <row r="63">
          <cell r="AR63">
            <v>1</v>
          </cell>
        </row>
        <row r="65">
          <cell r="AR65">
            <v>0</v>
          </cell>
        </row>
        <row r="66">
          <cell r="AR66">
            <v>0</v>
          </cell>
        </row>
        <row r="68">
          <cell r="AR68">
            <v>0</v>
          </cell>
        </row>
        <row r="70">
          <cell r="AR70">
            <v>0</v>
          </cell>
        </row>
        <row r="71">
          <cell r="AR71">
            <v>0</v>
          </cell>
        </row>
        <row r="72">
          <cell r="AR72">
            <v>0</v>
          </cell>
        </row>
        <row r="74">
          <cell r="G74">
            <v>243</v>
          </cell>
          <cell r="H74">
            <v>227</v>
          </cell>
          <cell r="M74">
            <v>137</v>
          </cell>
          <cell r="N74">
            <v>126</v>
          </cell>
          <cell r="S74">
            <v>28</v>
          </cell>
          <cell r="T74">
            <v>33</v>
          </cell>
          <cell r="Y74">
            <v>523</v>
          </cell>
          <cell r="Z74">
            <v>531</v>
          </cell>
          <cell r="AE74">
            <v>4</v>
          </cell>
          <cell r="AF74">
            <v>5</v>
          </cell>
          <cell r="AK74">
            <v>0</v>
          </cell>
          <cell r="AL74">
            <v>2</v>
          </cell>
          <cell r="AQ74">
            <v>0</v>
          </cell>
          <cell r="AR74">
            <v>1</v>
          </cell>
          <cell r="AW74">
            <v>0</v>
          </cell>
          <cell r="AX74">
            <v>2</v>
          </cell>
          <cell r="BC74">
            <v>0</v>
          </cell>
          <cell r="BD74">
            <v>1</v>
          </cell>
        </row>
        <row r="75">
          <cell r="G75">
            <v>26</v>
          </cell>
          <cell r="H75">
            <v>29</v>
          </cell>
          <cell r="M75">
            <v>17</v>
          </cell>
          <cell r="N75">
            <v>11</v>
          </cell>
          <cell r="S75">
            <v>9</v>
          </cell>
          <cell r="T75">
            <v>4</v>
          </cell>
          <cell r="Y75">
            <v>48</v>
          </cell>
          <cell r="Z75">
            <v>27</v>
          </cell>
          <cell r="AE75">
            <v>1</v>
          </cell>
          <cell r="AF75">
            <v>4</v>
          </cell>
          <cell r="AK75">
            <v>0</v>
          </cell>
          <cell r="AL75">
            <v>0</v>
          </cell>
          <cell r="AQ75">
            <v>0</v>
          </cell>
          <cell r="AR75">
            <v>0</v>
          </cell>
          <cell r="AW75">
            <v>0</v>
          </cell>
          <cell r="AX75">
            <v>0</v>
          </cell>
          <cell r="BC75">
            <v>0</v>
          </cell>
          <cell r="BD75">
            <v>0</v>
          </cell>
        </row>
        <row r="77">
          <cell r="G77">
            <v>17</v>
          </cell>
          <cell r="H77">
            <v>19</v>
          </cell>
          <cell r="M77">
            <v>10</v>
          </cell>
          <cell r="N77">
            <v>14</v>
          </cell>
          <cell r="S77">
            <v>4</v>
          </cell>
          <cell r="T77">
            <v>1</v>
          </cell>
          <cell r="Y77">
            <v>52</v>
          </cell>
          <cell r="Z77">
            <v>79</v>
          </cell>
          <cell r="AE77">
            <v>0</v>
          </cell>
          <cell r="AF77">
            <v>0</v>
          </cell>
          <cell r="AK77">
            <v>0</v>
          </cell>
          <cell r="AL77">
            <v>0</v>
          </cell>
          <cell r="AQ77">
            <v>0</v>
          </cell>
          <cell r="AR77">
            <v>0</v>
          </cell>
          <cell r="AW77">
            <v>0</v>
          </cell>
          <cell r="AX77">
            <v>0</v>
          </cell>
          <cell r="BC77">
            <v>0</v>
          </cell>
          <cell r="BD77">
            <v>0</v>
          </cell>
        </row>
        <row r="78">
          <cell r="G78">
            <v>14</v>
          </cell>
          <cell r="H78">
            <v>12</v>
          </cell>
          <cell r="M78">
            <v>12</v>
          </cell>
          <cell r="N78">
            <v>10</v>
          </cell>
          <cell r="S78">
            <v>1</v>
          </cell>
          <cell r="T78">
            <v>1</v>
          </cell>
          <cell r="Y78">
            <v>59</v>
          </cell>
          <cell r="Z78">
            <v>62</v>
          </cell>
          <cell r="AE78">
            <v>11</v>
          </cell>
          <cell r="AF78">
            <v>7</v>
          </cell>
          <cell r="AK78">
            <v>0</v>
          </cell>
          <cell r="AL78">
            <v>1</v>
          </cell>
          <cell r="AQ78">
            <v>0</v>
          </cell>
          <cell r="AR78">
            <v>0</v>
          </cell>
          <cell r="AW78">
            <v>0</v>
          </cell>
          <cell r="AX78">
            <v>1</v>
          </cell>
          <cell r="BC78">
            <v>0</v>
          </cell>
          <cell r="BD78">
            <v>2</v>
          </cell>
        </row>
        <row r="79">
          <cell r="G79">
            <v>17</v>
          </cell>
          <cell r="H79">
            <v>16</v>
          </cell>
          <cell r="M79">
            <v>8</v>
          </cell>
          <cell r="N79">
            <v>11</v>
          </cell>
          <cell r="S79">
            <v>1</v>
          </cell>
          <cell r="T79">
            <v>2</v>
          </cell>
          <cell r="Y79">
            <v>44</v>
          </cell>
          <cell r="Z79">
            <v>54</v>
          </cell>
          <cell r="AE79">
            <v>0</v>
          </cell>
          <cell r="AF79">
            <v>0</v>
          </cell>
          <cell r="AK79">
            <v>0</v>
          </cell>
          <cell r="AL79">
            <v>0</v>
          </cell>
          <cell r="AQ79">
            <v>0</v>
          </cell>
          <cell r="AR79">
            <v>0</v>
          </cell>
          <cell r="AW79">
            <v>0</v>
          </cell>
          <cell r="AX79">
            <v>0</v>
          </cell>
          <cell r="BC79">
            <v>0</v>
          </cell>
          <cell r="BD79">
            <v>0</v>
          </cell>
        </row>
        <row r="80">
          <cell r="G80">
            <v>18</v>
          </cell>
          <cell r="H80">
            <v>18</v>
          </cell>
          <cell r="M80">
            <v>10</v>
          </cell>
          <cell r="N80">
            <v>7</v>
          </cell>
          <cell r="S80">
            <v>2</v>
          </cell>
          <cell r="T80">
            <v>2</v>
          </cell>
          <cell r="Y80">
            <v>48</v>
          </cell>
          <cell r="Z80">
            <v>29</v>
          </cell>
          <cell r="AE80">
            <v>4</v>
          </cell>
          <cell r="AF80">
            <v>2</v>
          </cell>
          <cell r="AK80">
            <v>0</v>
          </cell>
          <cell r="AL80">
            <v>0</v>
          </cell>
          <cell r="AQ80">
            <v>0</v>
          </cell>
          <cell r="AR80">
            <v>0</v>
          </cell>
          <cell r="AW80">
            <v>0</v>
          </cell>
          <cell r="AX80">
            <v>0</v>
          </cell>
          <cell r="BC80">
            <v>0</v>
          </cell>
          <cell r="BD80">
            <v>0</v>
          </cell>
        </row>
        <row r="81">
          <cell r="G81">
            <v>25</v>
          </cell>
          <cell r="H81">
            <v>24</v>
          </cell>
          <cell r="M81">
            <v>10</v>
          </cell>
          <cell r="N81">
            <v>10</v>
          </cell>
          <cell r="S81">
            <v>2</v>
          </cell>
          <cell r="T81">
            <v>4</v>
          </cell>
          <cell r="Y81">
            <v>45</v>
          </cell>
          <cell r="Z81">
            <v>48</v>
          </cell>
          <cell r="AE81">
            <v>0</v>
          </cell>
          <cell r="AF81">
            <v>0</v>
          </cell>
          <cell r="AK81">
            <v>0</v>
          </cell>
          <cell r="AL81">
            <v>0</v>
          </cell>
          <cell r="AQ81">
            <v>0</v>
          </cell>
          <cell r="AR81">
            <v>0</v>
          </cell>
          <cell r="AW81">
            <v>0</v>
          </cell>
          <cell r="AX81">
            <v>0</v>
          </cell>
          <cell r="BC81">
            <v>0</v>
          </cell>
          <cell r="BD81">
            <v>0</v>
          </cell>
        </row>
        <row r="83">
          <cell r="G83">
            <v>18</v>
          </cell>
          <cell r="H83">
            <v>11</v>
          </cell>
          <cell r="M83">
            <v>10</v>
          </cell>
          <cell r="N83">
            <v>5</v>
          </cell>
          <cell r="S83">
            <v>1</v>
          </cell>
          <cell r="T83">
            <v>1</v>
          </cell>
          <cell r="Y83">
            <v>41</v>
          </cell>
          <cell r="Z83">
            <v>23</v>
          </cell>
          <cell r="AE83">
            <v>0</v>
          </cell>
          <cell r="AF83">
            <v>0</v>
          </cell>
          <cell r="AK83">
            <v>0</v>
          </cell>
          <cell r="AL83">
            <v>0</v>
          </cell>
          <cell r="AQ83">
            <v>0</v>
          </cell>
          <cell r="AR83">
            <v>0</v>
          </cell>
          <cell r="AW83">
            <v>0</v>
          </cell>
          <cell r="AX83">
            <v>0</v>
          </cell>
          <cell r="BC83">
            <v>0</v>
          </cell>
          <cell r="BD83">
            <v>0</v>
          </cell>
        </row>
        <row r="84">
          <cell r="G84">
            <v>8</v>
          </cell>
          <cell r="H84">
            <v>6</v>
          </cell>
          <cell r="M84">
            <v>1</v>
          </cell>
          <cell r="N84">
            <v>2</v>
          </cell>
          <cell r="S84">
            <v>0</v>
          </cell>
          <cell r="T84">
            <v>1</v>
          </cell>
          <cell r="Y84">
            <v>0</v>
          </cell>
          <cell r="Z84">
            <v>3</v>
          </cell>
          <cell r="AE84">
            <v>2</v>
          </cell>
          <cell r="AF84">
            <v>1</v>
          </cell>
          <cell r="AK84">
            <v>0</v>
          </cell>
          <cell r="AL84">
            <v>2</v>
          </cell>
          <cell r="AQ84">
            <v>0</v>
          </cell>
          <cell r="AR84">
            <v>1</v>
          </cell>
          <cell r="AW84">
            <v>0</v>
          </cell>
          <cell r="AX84">
            <v>3</v>
          </cell>
          <cell r="BC84">
            <v>0</v>
          </cell>
          <cell r="BD84">
            <v>1</v>
          </cell>
        </row>
        <row r="85">
          <cell r="G85">
            <v>18</v>
          </cell>
          <cell r="H85">
            <v>18</v>
          </cell>
          <cell r="M85">
            <v>14</v>
          </cell>
          <cell r="N85">
            <v>11</v>
          </cell>
          <cell r="S85">
            <v>12</v>
          </cell>
          <cell r="T85">
            <v>9</v>
          </cell>
          <cell r="Y85">
            <v>77</v>
          </cell>
          <cell r="Z85">
            <v>52</v>
          </cell>
          <cell r="AE85">
            <v>1</v>
          </cell>
          <cell r="AF85">
            <v>0</v>
          </cell>
          <cell r="AK85">
            <v>0</v>
          </cell>
          <cell r="AL85">
            <v>0</v>
          </cell>
          <cell r="AQ85">
            <v>0</v>
          </cell>
          <cell r="AR85">
            <v>0</v>
          </cell>
          <cell r="AW85">
            <v>0</v>
          </cell>
          <cell r="AX85">
            <v>0</v>
          </cell>
          <cell r="BC85">
            <v>0</v>
          </cell>
          <cell r="BD85">
            <v>0</v>
          </cell>
        </row>
        <row r="86">
          <cell r="G86">
            <v>79</v>
          </cell>
          <cell r="H86">
            <v>70</v>
          </cell>
          <cell r="M86">
            <v>44</v>
          </cell>
          <cell r="N86">
            <v>38</v>
          </cell>
          <cell r="S86">
            <v>8</v>
          </cell>
          <cell r="T86">
            <v>11</v>
          </cell>
          <cell r="Y86">
            <v>281</v>
          </cell>
          <cell r="Z86">
            <v>169</v>
          </cell>
          <cell r="AE86">
            <v>14</v>
          </cell>
          <cell r="AF86">
            <v>17</v>
          </cell>
          <cell r="AK86">
            <v>0</v>
          </cell>
          <cell r="AL86">
            <v>0</v>
          </cell>
          <cell r="AQ86">
            <v>0</v>
          </cell>
          <cell r="AR86">
            <v>0</v>
          </cell>
          <cell r="AW86">
            <v>0</v>
          </cell>
          <cell r="AX86">
            <v>0</v>
          </cell>
          <cell r="BC86">
            <v>0</v>
          </cell>
          <cell r="BD86">
            <v>0</v>
          </cell>
        </row>
        <row r="87">
          <cell r="G87">
            <v>37</v>
          </cell>
          <cell r="H87">
            <v>42</v>
          </cell>
          <cell r="M87">
            <v>24</v>
          </cell>
          <cell r="N87">
            <v>19</v>
          </cell>
          <cell r="S87">
            <v>6</v>
          </cell>
          <cell r="T87">
            <v>4</v>
          </cell>
          <cell r="Y87">
            <v>117</v>
          </cell>
          <cell r="Z87">
            <v>67</v>
          </cell>
          <cell r="AE87">
            <v>17</v>
          </cell>
          <cell r="AF87">
            <v>10</v>
          </cell>
          <cell r="AK87">
            <v>0</v>
          </cell>
          <cell r="AL87">
            <v>1</v>
          </cell>
          <cell r="AQ87">
            <v>0</v>
          </cell>
          <cell r="AR87">
            <v>1</v>
          </cell>
          <cell r="AW87">
            <v>0</v>
          </cell>
          <cell r="AX87">
            <v>1</v>
          </cell>
          <cell r="BC87">
            <v>17</v>
          </cell>
          <cell r="BD87">
            <v>10</v>
          </cell>
        </row>
        <row r="88">
          <cell r="G88">
            <v>20</v>
          </cell>
          <cell r="H88">
            <v>20</v>
          </cell>
          <cell r="M88">
            <v>11</v>
          </cell>
          <cell r="N88">
            <v>6</v>
          </cell>
          <cell r="S88">
            <v>5</v>
          </cell>
          <cell r="T88">
            <v>2</v>
          </cell>
          <cell r="Y88">
            <v>34</v>
          </cell>
          <cell r="Z88">
            <v>41</v>
          </cell>
          <cell r="AE88">
            <v>0</v>
          </cell>
          <cell r="AF88">
            <v>0</v>
          </cell>
          <cell r="AK88">
            <v>0</v>
          </cell>
          <cell r="AL88">
            <v>0</v>
          </cell>
          <cell r="AQ88">
            <v>0</v>
          </cell>
          <cell r="AR88">
            <v>0</v>
          </cell>
          <cell r="AW88">
            <v>0</v>
          </cell>
          <cell r="BC88">
            <v>0</v>
          </cell>
          <cell r="BD88">
            <v>0</v>
          </cell>
        </row>
        <row r="90">
          <cell r="G90">
            <v>5</v>
          </cell>
          <cell r="H90">
            <v>10</v>
          </cell>
          <cell r="M90">
            <v>3</v>
          </cell>
          <cell r="N90">
            <v>6</v>
          </cell>
          <cell r="S90">
            <v>0</v>
          </cell>
          <cell r="T90">
            <v>1</v>
          </cell>
          <cell r="Y90">
            <v>26</v>
          </cell>
          <cell r="Z90">
            <v>26</v>
          </cell>
          <cell r="AE90">
            <v>4</v>
          </cell>
          <cell r="AF90">
            <v>5</v>
          </cell>
          <cell r="AK90">
            <v>0</v>
          </cell>
          <cell r="AL90">
            <v>1</v>
          </cell>
          <cell r="AQ90">
            <v>0</v>
          </cell>
          <cell r="AR90">
            <v>1</v>
          </cell>
          <cell r="AW90">
            <v>0</v>
          </cell>
          <cell r="AX90">
            <v>1</v>
          </cell>
          <cell r="BC90">
            <v>0</v>
          </cell>
          <cell r="BD90">
            <v>0</v>
          </cell>
        </row>
        <row r="91">
          <cell r="G91">
            <v>15</v>
          </cell>
          <cell r="H91">
            <v>12</v>
          </cell>
          <cell r="M91">
            <v>11</v>
          </cell>
          <cell r="N91">
            <v>5</v>
          </cell>
          <cell r="S91">
            <v>6</v>
          </cell>
          <cell r="T91">
            <v>3</v>
          </cell>
          <cell r="Y91">
            <v>30</v>
          </cell>
          <cell r="Z91">
            <v>19</v>
          </cell>
          <cell r="AE91">
            <v>0</v>
          </cell>
          <cell r="AF91">
            <v>2</v>
          </cell>
          <cell r="AK91">
            <v>0</v>
          </cell>
          <cell r="AL91">
            <v>0</v>
          </cell>
          <cell r="AQ91">
            <v>0</v>
          </cell>
          <cell r="AR91">
            <v>0</v>
          </cell>
          <cell r="AW91">
            <v>0</v>
          </cell>
          <cell r="AX91">
            <v>0</v>
          </cell>
          <cell r="BC91">
            <v>0</v>
          </cell>
          <cell r="BD91">
            <v>0</v>
          </cell>
        </row>
        <row r="92">
          <cell r="G92">
            <v>12</v>
          </cell>
          <cell r="H92">
            <v>8</v>
          </cell>
          <cell r="M92">
            <v>5</v>
          </cell>
          <cell r="N92">
            <v>3</v>
          </cell>
          <cell r="S92">
            <v>0</v>
          </cell>
          <cell r="T92">
            <v>0</v>
          </cell>
          <cell r="Y92">
            <v>18</v>
          </cell>
          <cell r="Z92">
            <v>14</v>
          </cell>
          <cell r="AE92">
            <v>1</v>
          </cell>
          <cell r="AF92">
            <v>0</v>
          </cell>
          <cell r="AK92">
            <v>1</v>
          </cell>
          <cell r="AL92">
            <v>0</v>
          </cell>
          <cell r="AQ92">
            <v>1</v>
          </cell>
          <cell r="AR92">
            <v>0</v>
          </cell>
          <cell r="AW92">
            <v>0</v>
          </cell>
          <cell r="AX92">
            <v>0</v>
          </cell>
          <cell r="BC92">
            <v>0</v>
          </cell>
          <cell r="BD92">
            <v>0</v>
          </cell>
        </row>
        <row r="93">
          <cell r="G93">
            <v>7</v>
          </cell>
          <cell r="H93">
            <v>11</v>
          </cell>
          <cell r="M93">
            <v>2</v>
          </cell>
          <cell r="N93">
            <v>5</v>
          </cell>
          <cell r="S93">
            <v>1</v>
          </cell>
          <cell r="T93">
            <v>1</v>
          </cell>
          <cell r="Y93">
            <v>13</v>
          </cell>
          <cell r="Z93">
            <v>19</v>
          </cell>
          <cell r="AE93">
            <v>0</v>
          </cell>
          <cell r="AF93">
            <v>1</v>
          </cell>
          <cell r="AK93">
            <v>0</v>
          </cell>
          <cell r="AL93">
            <v>0</v>
          </cell>
          <cell r="AQ93">
            <v>0</v>
          </cell>
          <cell r="AR93">
            <v>0</v>
          </cell>
          <cell r="AW93">
            <v>0</v>
          </cell>
          <cell r="AX93">
            <v>0</v>
          </cell>
          <cell r="BC93">
            <v>0</v>
          </cell>
          <cell r="BD93">
            <v>0</v>
          </cell>
        </row>
        <row r="94">
          <cell r="G94">
            <v>8</v>
          </cell>
          <cell r="H94">
            <v>6</v>
          </cell>
          <cell r="M94">
            <v>7</v>
          </cell>
          <cell r="N94">
            <v>4</v>
          </cell>
          <cell r="S94">
            <v>0</v>
          </cell>
          <cell r="T94">
            <v>1</v>
          </cell>
          <cell r="Y94">
            <v>67</v>
          </cell>
          <cell r="Z94">
            <v>25</v>
          </cell>
          <cell r="AE94">
            <v>0</v>
          </cell>
          <cell r="AF94">
            <v>0</v>
          </cell>
          <cell r="AK94">
            <v>0</v>
          </cell>
          <cell r="AL94">
            <v>0</v>
          </cell>
          <cell r="AQ94">
            <v>0</v>
          </cell>
          <cell r="AR94">
            <v>0</v>
          </cell>
          <cell r="AW94">
            <v>0</v>
          </cell>
          <cell r="AX94">
            <v>0</v>
          </cell>
          <cell r="BC94">
            <v>0</v>
          </cell>
          <cell r="BD94">
            <v>0</v>
          </cell>
        </row>
        <row r="95">
          <cell r="G95">
            <v>3</v>
          </cell>
          <cell r="H95">
            <v>5</v>
          </cell>
          <cell r="M95">
            <v>3</v>
          </cell>
          <cell r="N95">
            <v>3</v>
          </cell>
          <cell r="S95">
            <v>0</v>
          </cell>
          <cell r="T95">
            <v>1</v>
          </cell>
          <cell r="Y95">
            <v>23</v>
          </cell>
          <cell r="Z95">
            <v>17</v>
          </cell>
          <cell r="AE95">
            <v>0</v>
          </cell>
          <cell r="AF95">
            <v>2</v>
          </cell>
          <cell r="AK95">
            <v>0</v>
          </cell>
          <cell r="AL95">
            <v>0</v>
          </cell>
          <cell r="AQ95">
            <v>0</v>
          </cell>
          <cell r="AR95">
            <v>0</v>
          </cell>
          <cell r="AW95">
            <v>0</v>
          </cell>
          <cell r="AX95">
            <v>0</v>
          </cell>
          <cell r="BC95">
            <v>0</v>
          </cell>
          <cell r="BD95">
            <v>0</v>
          </cell>
        </row>
        <row r="96">
          <cell r="G96">
            <v>10</v>
          </cell>
          <cell r="H96">
            <v>6</v>
          </cell>
          <cell r="M96">
            <v>6</v>
          </cell>
          <cell r="N96">
            <v>3</v>
          </cell>
          <cell r="S96">
            <v>2</v>
          </cell>
          <cell r="T96">
            <v>3</v>
          </cell>
          <cell r="Y96">
            <v>9</v>
          </cell>
          <cell r="Z96">
            <v>8</v>
          </cell>
          <cell r="AE96">
            <v>0</v>
          </cell>
          <cell r="AF96">
            <v>0</v>
          </cell>
          <cell r="AK96">
            <v>0</v>
          </cell>
          <cell r="AL96">
            <v>0</v>
          </cell>
          <cell r="AQ96">
            <v>0</v>
          </cell>
          <cell r="AR96">
            <v>0</v>
          </cell>
        </row>
        <row r="97">
          <cell r="AR97">
            <v>3</v>
          </cell>
        </row>
        <row r="99">
          <cell r="G99">
            <v>6</v>
          </cell>
          <cell r="H99">
            <v>11</v>
          </cell>
          <cell r="M99">
            <v>4</v>
          </cell>
          <cell r="N99">
            <v>7</v>
          </cell>
          <cell r="S99">
            <v>0</v>
          </cell>
          <cell r="T99">
            <v>0</v>
          </cell>
          <cell r="Y99">
            <v>20</v>
          </cell>
          <cell r="Z99">
            <v>41</v>
          </cell>
          <cell r="AE99">
            <v>0</v>
          </cell>
          <cell r="AF99">
            <v>0</v>
          </cell>
          <cell r="AK99">
            <v>0</v>
          </cell>
          <cell r="AL99">
            <v>1</v>
          </cell>
          <cell r="AQ99">
            <v>0</v>
          </cell>
          <cell r="AR99">
            <v>0</v>
          </cell>
          <cell r="AW99">
            <v>0</v>
          </cell>
          <cell r="AX99">
            <v>1</v>
          </cell>
          <cell r="BC99">
            <v>0</v>
          </cell>
          <cell r="BD99">
            <v>0</v>
          </cell>
        </row>
        <row r="100">
          <cell r="G100">
            <v>8</v>
          </cell>
          <cell r="H100">
            <v>11</v>
          </cell>
          <cell r="M100">
            <v>6</v>
          </cell>
          <cell r="N100">
            <v>4</v>
          </cell>
          <cell r="S100">
            <v>0</v>
          </cell>
          <cell r="T100">
            <v>0</v>
          </cell>
          <cell r="Y100">
            <v>45</v>
          </cell>
          <cell r="Z100">
            <v>35</v>
          </cell>
          <cell r="AE100">
            <v>0</v>
          </cell>
          <cell r="AF100">
            <v>0</v>
          </cell>
          <cell r="AK100">
            <v>0</v>
          </cell>
          <cell r="AL100">
            <v>0</v>
          </cell>
          <cell r="AQ100">
            <v>0</v>
          </cell>
          <cell r="AR100">
            <v>0</v>
          </cell>
          <cell r="AW100">
            <v>0</v>
          </cell>
          <cell r="AX100">
            <v>0</v>
          </cell>
          <cell r="BC100">
            <v>0</v>
          </cell>
          <cell r="BD100">
            <v>0</v>
          </cell>
        </row>
        <row r="101">
          <cell r="G101">
            <v>11</v>
          </cell>
          <cell r="H101">
            <v>7</v>
          </cell>
          <cell r="M101">
            <v>7</v>
          </cell>
          <cell r="N101">
            <v>4</v>
          </cell>
          <cell r="S101">
            <v>2</v>
          </cell>
          <cell r="T101">
            <v>0</v>
          </cell>
          <cell r="Y101">
            <v>28</v>
          </cell>
          <cell r="Z101">
            <v>26</v>
          </cell>
          <cell r="AE101">
            <v>27</v>
          </cell>
          <cell r="AF101">
            <v>3</v>
          </cell>
          <cell r="AK101">
            <v>0</v>
          </cell>
          <cell r="AL101">
            <v>0</v>
          </cell>
          <cell r="AQ101">
            <v>0</v>
          </cell>
          <cell r="AR101">
            <v>0</v>
          </cell>
          <cell r="AW101">
            <v>0</v>
          </cell>
          <cell r="AX101">
            <v>0</v>
          </cell>
          <cell r="BC101">
            <v>0</v>
          </cell>
          <cell r="BD101">
            <v>0</v>
          </cell>
        </row>
        <row r="102">
          <cell r="G102">
            <v>9</v>
          </cell>
          <cell r="H102">
            <v>15</v>
          </cell>
          <cell r="M102">
            <v>5</v>
          </cell>
          <cell r="N102">
            <v>4</v>
          </cell>
          <cell r="S102">
            <v>1</v>
          </cell>
          <cell r="T102">
            <v>1</v>
          </cell>
          <cell r="Y102">
            <v>9</v>
          </cell>
          <cell r="Z102">
            <v>11</v>
          </cell>
          <cell r="AE102">
            <v>0</v>
          </cell>
          <cell r="AF102">
            <v>0</v>
          </cell>
          <cell r="AK102">
            <v>0</v>
          </cell>
          <cell r="AL102">
            <v>0</v>
          </cell>
          <cell r="AQ102">
            <v>0</v>
          </cell>
          <cell r="AR102">
            <v>0</v>
          </cell>
          <cell r="AW102">
            <v>0</v>
          </cell>
          <cell r="AX102">
            <v>0</v>
          </cell>
          <cell r="BC102">
            <v>0</v>
          </cell>
          <cell r="BD102">
            <v>0</v>
          </cell>
        </row>
        <row r="103">
          <cell r="G103">
            <v>11</v>
          </cell>
          <cell r="H103">
            <v>10</v>
          </cell>
          <cell r="M103">
            <v>5</v>
          </cell>
          <cell r="N103">
            <v>5</v>
          </cell>
          <cell r="S103">
            <v>1</v>
          </cell>
          <cell r="T103">
            <v>0</v>
          </cell>
          <cell r="Y103">
            <v>19</v>
          </cell>
          <cell r="Z103">
            <v>18</v>
          </cell>
          <cell r="AE103">
            <v>0</v>
          </cell>
          <cell r="AF103">
            <v>0</v>
          </cell>
          <cell r="AK103">
            <v>2</v>
          </cell>
          <cell r="AL103">
            <v>2</v>
          </cell>
          <cell r="AQ103">
            <v>0</v>
          </cell>
          <cell r="AR103">
            <v>0</v>
          </cell>
          <cell r="AW103">
            <v>9</v>
          </cell>
          <cell r="AX103">
            <v>3</v>
          </cell>
          <cell r="BC103">
            <v>0</v>
          </cell>
          <cell r="BD103">
            <v>0</v>
          </cell>
        </row>
        <row r="104">
          <cell r="G104">
            <v>17</v>
          </cell>
          <cell r="H104">
            <v>13</v>
          </cell>
          <cell r="M104">
            <v>9</v>
          </cell>
          <cell r="N104">
            <v>6</v>
          </cell>
          <cell r="S104">
            <v>2</v>
          </cell>
          <cell r="T104">
            <v>0</v>
          </cell>
          <cell r="Y104">
            <v>62</v>
          </cell>
          <cell r="Z104">
            <v>37</v>
          </cell>
          <cell r="AE104">
            <v>0</v>
          </cell>
          <cell r="AF104">
            <v>0</v>
          </cell>
          <cell r="AK104">
            <v>0</v>
          </cell>
          <cell r="AL104">
            <v>0</v>
          </cell>
          <cell r="AQ104">
            <v>0</v>
          </cell>
          <cell r="AR104">
            <v>0</v>
          </cell>
          <cell r="AW104">
            <v>0</v>
          </cell>
          <cell r="AX104">
            <v>0</v>
          </cell>
          <cell r="BC104">
            <v>0</v>
          </cell>
          <cell r="BD104">
            <v>0</v>
          </cell>
        </row>
        <row r="105">
          <cell r="G105">
            <v>17</v>
          </cell>
          <cell r="H105">
            <v>15</v>
          </cell>
          <cell r="M105">
            <v>10</v>
          </cell>
          <cell r="N105">
            <v>7</v>
          </cell>
          <cell r="S105">
            <v>4</v>
          </cell>
          <cell r="T105">
            <v>2</v>
          </cell>
          <cell r="Y105">
            <v>37</v>
          </cell>
          <cell r="Z105">
            <v>30</v>
          </cell>
          <cell r="AE105">
            <v>0</v>
          </cell>
          <cell r="AF105">
            <v>0</v>
          </cell>
          <cell r="AK105">
            <v>0</v>
          </cell>
          <cell r="AL105">
            <v>0</v>
          </cell>
          <cell r="AQ105">
            <v>0</v>
          </cell>
          <cell r="AR105">
            <v>0</v>
          </cell>
          <cell r="AW105">
            <v>0</v>
          </cell>
          <cell r="AX105">
            <v>0</v>
          </cell>
          <cell r="BC105">
            <v>0</v>
          </cell>
          <cell r="BD105">
            <v>0</v>
          </cell>
        </row>
        <row r="106">
          <cell r="G106">
            <v>11</v>
          </cell>
          <cell r="H106">
            <v>6</v>
          </cell>
          <cell r="M106">
            <v>3</v>
          </cell>
          <cell r="N106">
            <v>3</v>
          </cell>
          <cell r="S106">
            <v>0</v>
          </cell>
          <cell r="T106">
            <v>0</v>
          </cell>
          <cell r="Y106">
            <v>11</v>
          </cell>
          <cell r="Z106">
            <v>13</v>
          </cell>
          <cell r="AE106">
            <v>0</v>
          </cell>
          <cell r="AF106">
            <v>0</v>
          </cell>
          <cell r="AK106">
            <v>0</v>
          </cell>
          <cell r="AL106">
            <v>0</v>
          </cell>
          <cell r="AQ106">
            <v>0</v>
          </cell>
          <cell r="AR106">
            <v>0</v>
          </cell>
          <cell r="AW106">
            <v>0</v>
          </cell>
          <cell r="AX106">
            <v>0</v>
          </cell>
          <cell r="BC106">
            <v>0</v>
          </cell>
          <cell r="BD106">
            <v>0</v>
          </cell>
        </row>
        <row r="107">
          <cell r="G107">
            <v>9</v>
          </cell>
          <cell r="H107">
            <v>7</v>
          </cell>
          <cell r="M107">
            <v>2</v>
          </cell>
          <cell r="N107">
            <v>5</v>
          </cell>
          <cell r="S107">
            <v>0</v>
          </cell>
          <cell r="T107">
            <v>0</v>
          </cell>
          <cell r="Y107">
            <v>3</v>
          </cell>
          <cell r="Z107">
            <v>11</v>
          </cell>
          <cell r="AE107">
            <v>0</v>
          </cell>
          <cell r="AF107">
            <v>0</v>
          </cell>
          <cell r="AK107">
            <v>0</v>
          </cell>
          <cell r="AL107">
            <v>0</v>
          </cell>
          <cell r="AQ107">
            <v>0</v>
          </cell>
          <cell r="AR107">
            <v>0</v>
          </cell>
          <cell r="AW107">
            <v>0</v>
          </cell>
          <cell r="AX107">
            <v>0</v>
          </cell>
          <cell r="BC107">
            <v>0</v>
          </cell>
          <cell r="BD107">
            <v>0</v>
          </cell>
        </row>
        <row r="108">
          <cell r="G108">
            <v>9</v>
          </cell>
          <cell r="H108">
            <v>4</v>
          </cell>
          <cell r="M108">
            <v>5</v>
          </cell>
          <cell r="N108">
            <v>3</v>
          </cell>
          <cell r="S108">
            <v>2</v>
          </cell>
          <cell r="T108">
            <v>2</v>
          </cell>
          <cell r="Y108">
            <v>17</v>
          </cell>
          <cell r="Z108">
            <v>15</v>
          </cell>
          <cell r="AE108">
            <v>0</v>
          </cell>
          <cell r="AF108">
            <v>0</v>
          </cell>
          <cell r="AK108">
            <v>0</v>
          </cell>
          <cell r="AL108">
            <v>0</v>
          </cell>
          <cell r="AQ108">
            <v>0</v>
          </cell>
          <cell r="AR108">
            <v>0</v>
          </cell>
          <cell r="AW108">
            <v>0</v>
          </cell>
          <cell r="AX108">
            <v>0</v>
          </cell>
          <cell r="BC108">
            <v>0</v>
          </cell>
          <cell r="BD108">
            <v>0</v>
          </cell>
        </row>
        <row r="110">
          <cell r="G110">
            <v>6</v>
          </cell>
          <cell r="H110">
            <v>5</v>
          </cell>
          <cell r="M110">
            <v>2</v>
          </cell>
          <cell r="N110">
            <v>2</v>
          </cell>
          <cell r="S110">
            <v>1</v>
          </cell>
          <cell r="T110">
            <v>0</v>
          </cell>
          <cell r="Y110">
            <v>4</v>
          </cell>
          <cell r="Z110">
            <v>20</v>
          </cell>
          <cell r="AE110">
            <v>0</v>
          </cell>
          <cell r="AF110">
            <v>0</v>
          </cell>
          <cell r="AK110">
            <v>0</v>
          </cell>
          <cell r="AL110">
            <v>0</v>
          </cell>
          <cell r="AQ110">
            <v>0</v>
          </cell>
          <cell r="AR110">
            <v>0</v>
          </cell>
          <cell r="AW110">
            <v>0</v>
          </cell>
          <cell r="AX110">
            <v>0</v>
          </cell>
          <cell r="BC110">
            <v>0</v>
          </cell>
          <cell r="BD110">
            <v>0</v>
          </cell>
        </row>
        <row r="111">
          <cell r="G111">
            <v>12</v>
          </cell>
          <cell r="H111">
            <v>9</v>
          </cell>
          <cell r="M111">
            <v>3</v>
          </cell>
          <cell r="N111">
            <v>3</v>
          </cell>
          <cell r="S111">
            <v>0</v>
          </cell>
          <cell r="T111">
            <v>0</v>
          </cell>
          <cell r="Y111">
            <v>12</v>
          </cell>
          <cell r="Z111">
            <v>13</v>
          </cell>
          <cell r="AE111">
            <v>1</v>
          </cell>
          <cell r="AF111">
            <v>6</v>
          </cell>
          <cell r="AK111">
            <v>0</v>
          </cell>
          <cell r="AL111">
            <v>0</v>
          </cell>
          <cell r="AQ111">
            <v>0</v>
          </cell>
          <cell r="AR111">
            <v>0</v>
          </cell>
          <cell r="AW111">
            <v>0</v>
          </cell>
          <cell r="AX111">
            <v>0</v>
          </cell>
          <cell r="BC111">
            <v>0</v>
          </cell>
          <cell r="BD111">
            <v>0</v>
          </cell>
        </row>
        <row r="112">
          <cell r="G112">
            <v>10</v>
          </cell>
          <cell r="H112">
            <v>19</v>
          </cell>
          <cell r="M112">
            <v>2</v>
          </cell>
          <cell r="N112">
            <v>5</v>
          </cell>
          <cell r="S112">
            <v>0</v>
          </cell>
          <cell r="T112">
            <v>0</v>
          </cell>
          <cell r="Y112">
            <v>6</v>
          </cell>
          <cell r="Z112">
            <v>7</v>
          </cell>
          <cell r="AE112">
            <v>0</v>
          </cell>
          <cell r="AF112">
            <v>0</v>
          </cell>
          <cell r="AK112">
            <v>0</v>
          </cell>
          <cell r="AL112">
            <v>0</v>
          </cell>
          <cell r="AQ112">
            <v>0</v>
          </cell>
          <cell r="AR112">
            <v>0</v>
          </cell>
          <cell r="AW112">
            <v>0</v>
          </cell>
          <cell r="AX112">
            <v>0</v>
          </cell>
          <cell r="BC112">
            <v>0</v>
          </cell>
          <cell r="BD112">
            <v>0</v>
          </cell>
        </row>
        <row r="113">
          <cell r="AR113">
            <v>0</v>
          </cell>
        </row>
        <row r="115">
          <cell r="G115">
            <v>6</v>
          </cell>
          <cell r="H115">
            <v>5</v>
          </cell>
          <cell r="M115">
            <v>4</v>
          </cell>
          <cell r="N115">
            <v>1</v>
          </cell>
          <cell r="S115">
            <v>2</v>
          </cell>
          <cell r="T115">
            <v>0</v>
          </cell>
          <cell r="Y115">
            <v>27</v>
          </cell>
          <cell r="Z115">
            <v>7</v>
          </cell>
          <cell r="AE115">
            <v>0</v>
          </cell>
          <cell r="AF115">
            <v>0</v>
          </cell>
          <cell r="AK115">
            <v>0</v>
          </cell>
          <cell r="AL115">
            <v>0</v>
          </cell>
          <cell r="AQ115">
            <v>0</v>
          </cell>
          <cell r="AR115">
            <v>0</v>
          </cell>
          <cell r="AW115">
            <v>0</v>
          </cell>
          <cell r="AX115">
            <v>0</v>
          </cell>
          <cell r="BC115">
            <v>0</v>
          </cell>
          <cell r="BD115">
            <v>0</v>
          </cell>
        </row>
        <row r="116">
          <cell r="G116">
            <v>11</v>
          </cell>
          <cell r="H116">
            <v>8</v>
          </cell>
          <cell r="M116">
            <v>4</v>
          </cell>
          <cell r="N116">
            <v>6</v>
          </cell>
          <cell r="S116">
            <v>1</v>
          </cell>
          <cell r="T116">
            <v>1</v>
          </cell>
          <cell r="Y116">
            <v>21</v>
          </cell>
          <cell r="Z116">
            <v>26</v>
          </cell>
          <cell r="AE116">
            <v>5</v>
          </cell>
          <cell r="AF116">
            <v>5</v>
          </cell>
          <cell r="AK116">
            <v>0</v>
          </cell>
          <cell r="AL116">
            <v>0</v>
          </cell>
          <cell r="AQ116">
            <v>0</v>
          </cell>
          <cell r="AR116">
            <v>0</v>
          </cell>
          <cell r="AW116">
            <v>0</v>
          </cell>
          <cell r="AX116">
            <v>0</v>
          </cell>
          <cell r="BC116">
            <v>0</v>
          </cell>
          <cell r="BD116">
            <v>0</v>
          </cell>
        </row>
        <row r="117">
          <cell r="G117">
            <v>8</v>
          </cell>
          <cell r="H117">
            <v>6</v>
          </cell>
          <cell r="M117">
            <v>4</v>
          </cell>
          <cell r="N117">
            <v>5</v>
          </cell>
          <cell r="S117">
            <v>0</v>
          </cell>
          <cell r="T117">
            <v>0</v>
          </cell>
          <cell r="Y117">
            <v>37</v>
          </cell>
          <cell r="Z117">
            <v>25</v>
          </cell>
          <cell r="AE117">
            <v>4</v>
          </cell>
          <cell r="AF117">
            <v>3</v>
          </cell>
          <cell r="AK117">
            <v>0</v>
          </cell>
          <cell r="AL117">
            <v>0</v>
          </cell>
          <cell r="AQ117">
            <v>0</v>
          </cell>
          <cell r="AR117">
            <v>0</v>
          </cell>
          <cell r="AW117">
            <v>0</v>
          </cell>
          <cell r="AX117">
            <v>0</v>
          </cell>
          <cell r="BC117">
            <v>0</v>
          </cell>
          <cell r="BD117">
            <v>0</v>
          </cell>
        </row>
        <row r="118">
          <cell r="G118">
            <v>12</v>
          </cell>
          <cell r="H118">
            <v>15</v>
          </cell>
          <cell r="M118">
            <v>8</v>
          </cell>
          <cell r="N118">
            <v>8</v>
          </cell>
          <cell r="S118">
            <v>1</v>
          </cell>
          <cell r="T118">
            <v>1</v>
          </cell>
          <cell r="Y118">
            <v>34</v>
          </cell>
          <cell r="Z118">
            <v>22</v>
          </cell>
          <cell r="AE118">
            <v>0</v>
          </cell>
          <cell r="AF118">
            <v>4</v>
          </cell>
          <cell r="AK118">
            <v>0</v>
          </cell>
          <cell r="AL118">
            <v>0</v>
          </cell>
          <cell r="AQ118">
            <v>0</v>
          </cell>
          <cell r="AR118">
            <v>0</v>
          </cell>
          <cell r="AW118">
            <v>0</v>
          </cell>
          <cell r="AX118">
            <v>0</v>
          </cell>
          <cell r="BC118">
            <v>0</v>
          </cell>
          <cell r="BD118">
            <v>0</v>
          </cell>
        </row>
        <row r="119">
          <cell r="G119">
            <v>14</v>
          </cell>
          <cell r="H119">
            <v>6</v>
          </cell>
          <cell r="M119">
            <v>8</v>
          </cell>
          <cell r="N119">
            <v>4</v>
          </cell>
          <cell r="S119">
            <v>0</v>
          </cell>
          <cell r="T119">
            <v>2</v>
          </cell>
          <cell r="Y119">
            <v>14</v>
          </cell>
          <cell r="Z119">
            <v>10</v>
          </cell>
          <cell r="AE119">
            <v>1</v>
          </cell>
          <cell r="AF119">
            <v>0</v>
          </cell>
          <cell r="AK119">
            <v>2</v>
          </cell>
          <cell r="AL119">
            <v>0</v>
          </cell>
          <cell r="AQ119">
            <v>0</v>
          </cell>
          <cell r="AR119">
            <v>0</v>
          </cell>
          <cell r="AW119">
            <v>4</v>
          </cell>
          <cell r="AX119">
            <v>0</v>
          </cell>
          <cell r="BC119">
            <v>1</v>
          </cell>
          <cell r="BD119">
            <v>0</v>
          </cell>
        </row>
        <row r="120">
          <cell r="G120">
            <v>7</v>
          </cell>
          <cell r="H120">
            <v>13</v>
          </cell>
          <cell r="M120">
            <v>1</v>
          </cell>
          <cell r="N120">
            <v>4</v>
          </cell>
          <cell r="S120">
            <v>0</v>
          </cell>
          <cell r="T120">
            <v>2</v>
          </cell>
          <cell r="Y120">
            <v>2</v>
          </cell>
          <cell r="Z120">
            <v>24</v>
          </cell>
          <cell r="AE120">
            <v>0</v>
          </cell>
          <cell r="AF120">
            <v>0</v>
          </cell>
          <cell r="AK120">
            <v>0</v>
          </cell>
          <cell r="AL120">
            <v>0</v>
          </cell>
          <cell r="AQ120">
            <v>0</v>
          </cell>
          <cell r="AR120">
            <v>0</v>
          </cell>
          <cell r="AW120">
            <v>0</v>
          </cell>
          <cell r="AX120">
            <v>0</v>
          </cell>
          <cell r="BC120">
            <v>0</v>
          </cell>
          <cell r="BD120">
            <v>0</v>
          </cell>
        </row>
        <row r="121">
          <cell r="G121">
            <v>12</v>
          </cell>
          <cell r="H121">
            <v>13</v>
          </cell>
          <cell r="M121">
            <v>1</v>
          </cell>
          <cell r="N121">
            <v>5</v>
          </cell>
          <cell r="S121">
            <v>2</v>
          </cell>
          <cell r="T121">
            <v>3</v>
          </cell>
          <cell r="Y121">
            <v>9</v>
          </cell>
          <cell r="Z121">
            <v>15</v>
          </cell>
          <cell r="AE121">
            <v>3</v>
          </cell>
          <cell r="AF121">
            <v>3</v>
          </cell>
          <cell r="AK121">
            <v>0</v>
          </cell>
          <cell r="AL121">
            <v>0</v>
          </cell>
          <cell r="AQ121">
            <v>0</v>
          </cell>
          <cell r="AR121">
            <v>0</v>
          </cell>
          <cell r="AW121">
            <v>0</v>
          </cell>
          <cell r="AX121">
            <v>0</v>
          </cell>
          <cell r="BC121">
            <v>1</v>
          </cell>
          <cell r="BD121">
            <v>1</v>
          </cell>
        </row>
        <row r="122">
          <cell r="G122">
            <v>6</v>
          </cell>
          <cell r="H122">
            <v>5</v>
          </cell>
          <cell r="M122">
            <v>3</v>
          </cell>
          <cell r="N122">
            <v>2</v>
          </cell>
          <cell r="S122">
            <v>0</v>
          </cell>
          <cell r="T122">
            <v>1</v>
          </cell>
          <cell r="Y122">
            <v>10</v>
          </cell>
          <cell r="Z122">
            <v>6</v>
          </cell>
          <cell r="AE122">
            <v>0</v>
          </cell>
          <cell r="AF122">
            <v>0</v>
          </cell>
          <cell r="AK122">
            <v>0</v>
          </cell>
          <cell r="AL122">
            <v>0</v>
          </cell>
          <cell r="AQ122">
            <v>0</v>
          </cell>
          <cell r="AR122">
            <v>0</v>
          </cell>
          <cell r="AW122">
            <v>0</v>
          </cell>
          <cell r="AX122">
            <v>0</v>
          </cell>
          <cell r="BC122">
            <v>0</v>
          </cell>
          <cell r="BD122">
            <v>0</v>
          </cell>
        </row>
        <row r="124">
          <cell r="G124">
            <v>17</v>
          </cell>
          <cell r="H124">
            <v>17</v>
          </cell>
          <cell r="M124">
            <v>7</v>
          </cell>
          <cell r="N124">
            <v>10</v>
          </cell>
          <cell r="S124">
            <v>0</v>
          </cell>
          <cell r="T124">
            <v>1</v>
          </cell>
          <cell r="Y124">
            <v>38</v>
          </cell>
          <cell r="Z124">
            <v>51</v>
          </cell>
          <cell r="AE124">
            <v>0</v>
          </cell>
          <cell r="AF124">
            <v>1</v>
          </cell>
          <cell r="AK124">
            <v>0</v>
          </cell>
          <cell r="AL124">
            <v>0</v>
          </cell>
          <cell r="AQ124">
            <v>0</v>
          </cell>
          <cell r="AR124">
            <v>0</v>
          </cell>
          <cell r="AW124">
            <v>0</v>
          </cell>
          <cell r="AX124">
            <v>0</v>
          </cell>
          <cell r="BC124">
            <v>0</v>
          </cell>
          <cell r="BD124">
            <v>0</v>
          </cell>
        </row>
        <row r="125">
          <cell r="G125">
            <v>6</v>
          </cell>
          <cell r="H125">
            <v>3</v>
          </cell>
          <cell r="M125">
            <v>4</v>
          </cell>
          <cell r="N125">
            <v>1</v>
          </cell>
          <cell r="S125">
            <v>1</v>
          </cell>
          <cell r="T125">
            <v>0</v>
          </cell>
          <cell r="Y125">
            <v>10</v>
          </cell>
          <cell r="Z125">
            <v>1</v>
          </cell>
          <cell r="AE125">
            <v>0</v>
          </cell>
          <cell r="AF125">
            <v>0</v>
          </cell>
          <cell r="AK125">
            <v>0</v>
          </cell>
          <cell r="AL125">
            <v>0</v>
          </cell>
          <cell r="AQ125">
            <v>0</v>
          </cell>
          <cell r="AR125">
            <v>0</v>
          </cell>
          <cell r="AW125">
            <v>0</v>
          </cell>
          <cell r="AX125">
            <v>0</v>
          </cell>
          <cell r="BC125">
            <v>0</v>
          </cell>
          <cell r="BD125">
            <v>0</v>
          </cell>
        </row>
        <row r="126">
          <cell r="G126">
            <v>14</v>
          </cell>
          <cell r="H126">
            <v>10</v>
          </cell>
          <cell r="M126">
            <v>10</v>
          </cell>
          <cell r="N126">
            <v>6</v>
          </cell>
          <cell r="S126">
            <v>0</v>
          </cell>
          <cell r="T126">
            <v>0</v>
          </cell>
          <cell r="Y126">
            <v>36</v>
          </cell>
          <cell r="Z126">
            <v>32</v>
          </cell>
          <cell r="AE126">
            <v>1</v>
          </cell>
          <cell r="AF126">
            <v>2</v>
          </cell>
          <cell r="AK126">
            <v>0</v>
          </cell>
          <cell r="AL126">
            <v>0</v>
          </cell>
          <cell r="AQ126">
            <v>0</v>
          </cell>
          <cell r="AR126">
            <v>0</v>
          </cell>
          <cell r="AW126">
            <v>0</v>
          </cell>
          <cell r="AX126">
            <v>0</v>
          </cell>
          <cell r="BC126">
            <v>0</v>
          </cell>
          <cell r="BD126">
            <v>0</v>
          </cell>
        </row>
        <row r="127">
          <cell r="G127">
            <v>7</v>
          </cell>
          <cell r="H127">
            <v>8</v>
          </cell>
          <cell r="M127">
            <v>2</v>
          </cell>
          <cell r="N127">
            <v>3</v>
          </cell>
          <cell r="S127">
            <v>0</v>
          </cell>
          <cell r="T127">
            <v>2</v>
          </cell>
          <cell r="Y127">
            <v>7</v>
          </cell>
          <cell r="Z127">
            <v>7</v>
          </cell>
          <cell r="AE127">
            <v>0</v>
          </cell>
          <cell r="AF127">
            <v>0</v>
          </cell>
          <cell r="AK127">
            <v>0</v>
          </cell>
          <cell r="AL127">
            <v>0</v>
          </cell>
          <cell r="AQ127">
            <v>0</v>
          </cell>
          <cell r="AR127">
            <v>0</v>
          </cell>
          <cell r="AW127">
            <v>0</v>
          </cell>
          <cell r="AX127">
            <v>0</v>
          </cell>
          <cell r="BC127">
            <v>0</v>
          </cell>
          <cell r="BD127">
            <v>0</v>
          </cell>
        </row>
        <row r="128">
          <cell r="G128">
            <v>10</v>
          </cell>
          <cell r="H128">
            <v>17</v>
          </cell>
          <cell r="M128">
            <v>3</v>
          </cell>
          <cell r="N128">
            <v>7</v>
          </cell>
          <cell r="S128">
            <v>2</v>
          </cell>
          <cell r="T128">
            <v>7</v>
          </cell>
          <cell r="Y128">
            <v>11</v>
          </cell>
          <cell r="Z128">
            <v>18</v>
          </cell>
          <cell r="AE128">
            <v>9</v>
          </cell>
          <cell r="AF128">
            <v>5</v>
          </cell>
          <cell r="AK128">
            <v>0</v>
          </cell>
          <cell r="AL128">
            <v>0</v>
          </cell>
          <cell r="AQ128">
            <v>0</v>
          </cell>
          <cell r="AR128">
            <v>0</v>
          </cell>
          <cell r="AW128">
            <v>0</v>
          </cell>
          <cell r="AX128">
            <v>0</v>
          </cell>
          <cell r="BC128">
            <v>0</v>
          </cell>
          <cell r="BD128">
            <v>1</v>
          </cell>
        </row>
        <row r="129">
          <cell r="G129">
            <v>7</v>
          </cell>
          <cell r="H129">
            <v>5</v>
          </cell>
          <cell r="M129">
            <v>7</v>
          </cell>
          <cell r="N129">
            <v>4</v>
          </cell>
          <cell r="S129">
            <v>3</v>
          </cell>
          <cell r="T129">
            <v>1</v>
          </cell>
          <cell r="Y129">
            <v>29</v>
          </cell>
          <cell r="Z129">
            <v>21</v>
          </cell>
          <cell r="AE129">
            <v>0</v>
          </cell>
          <cell r="AF129">
            <v>0</v>
          </cell>
          <cell r="AK129">
            <v>0</v>
          </cell>
          <cell r="AL129">
            <v>0</v>
          </cell>
          <cell r="AQ129">
            <v>0</v>
          </cell>
          <cell r="AR129">
            <v>0</v>
          </cell>
          <cell r="AW129">
            <v>0</v>
          </cell>
          <cell r="AX129">
            <v>0</v>
          </cell>
          <cell r="BC129">
            <v>0</v>
          </cell>
          <cell r="BD129">
            <v>0</v>
          </cell>
        </row>
        <row r="130">
          <cell r="G130">
            <v>11</v>
          </cell>
          <cell r="H130">
            <v>4</v>
          </cell>
          <cell r="M130">
            <v>4</v>
          </cell>
          <cell r="N130">
            <v>2</v>
          </cell>
          <cell r="S130">
            <v>2</v>
          </cell>
          <cell r="T130">
            <v>0</v>
          </cell>
          <cell r="Y130">
            <v>14</v>
          </cell>
          <cell r="Z130">
            <v>8</v>
          </cell>
          <cell r="AE130">
            <v>0</v>
          </cell>
          <cell r="AF130">
            <v>0</v>
          </cell>
          <cell r="AK130">
            <v>0</v>
          </cell>
          <cell r="AL130">
            <v>0</v>
          </cell>
          <cell r="AQ130">
            <v>0</v>
          </cell>
          <cell r="AR130">
            <v>0</v>
          </cell>
          <cell r="AW130">
            <v>0</v>
          </cell>
          <cell r="AX130">
            <v>0</v>
          </cell>
          <cell r="BC130">
            <v>0</v>
          </cell>
          <cell r="BD130">
            <v>0</v>
          </cell>
        </row>
        <row r="131">
          <cell r="G131">
            <v>26</v>
          </cell>
          <cell r="H131">
            <v>26</v>
          </cell>
          <cell r="M131">
            <v>13</v>
          </cell>
          <cell r="N131">
            <v>9</v>
          </cell>
          <cell r="S131">
            <v>2</v>
          </cell>
          <cell r="T131">
            <v>2</v>
          </cell>
          <cell r="Y131">
            <v>62</v>
          </cell>
          <cell r="Z131">
            <v>22</v>
          </cell>
          <cell r="AE131">
            <v>3</v>
          </cell>
          <cell r="AF131">
            <v>3</v>
          </cell>
          <cell r="AK131">
            <v>1</v>
          </cell>
          <cell r="AL131">
            <v>0</v>
          </cell>
          <cell r="AQ131">
            <v>0</v>
          </cell>
          <cell r="AR131">
            <v>0</v>
          </cell>
          <cell r="AW131">
            <v>1</v>
          </cell>
          <cell r="AX131">
            <v>0</v>
          </cell>
          <cell r="BC131">
            <v>0</v>
          </cell>
          <cell r="BD131">
            <v>0</v>
          </cell>
        </row>
        <row r="132">
          <cell r="G132">
            <v>174</v>
          </cell>
          <cell r="H132">
            <v>161</v>
          </cell>
          <cell r="M132">
            <v>83</v>
          </cell>
          <cell r="N132">
            <v>77</v>
          </cell>
          <cell r="S132">
            <v>16</v>
          </cell>
          <cell r="T132">
            <v>23</v>
          </cell>
          <cell r="Y132">
            <v>361</v>
          </cell>
          <cell r="Z132">
            <v>295</v>
          </cell>
          <cell r="AE132">
            <v>26</v>
          </cell>
          <cell r="AF132">
            <v>26</v>
          </cell>
          <cell r="AK132">
            <v>3</v>
          </cell>
          <cell r="AL132">
            <v>0</v>
          </cell>
          <cell r="AQ132">
            <v>0</v>
          </cell>
          <cell r="AR132">
            <v>0</v>
          </cell>
          <cell r="AW132">
            <v>5</v>
          </cell>
          <cell r="AX132">
            <v>0</v>
          </cell>
          <cell r="BC132">
            <v>2</v>
          </cell>
          <cell r="BD132">
            <v>2</v>
          </cell>
        </row>
        <row r="151">
          <cell r="G151">
            <v>204</v>
          </cell>
          <cell r="H151">
            <v>164</v>
          </cell>
          <cell r="M151">
            <v>91</v>
          </cell>
          <cell r="N151">
            <v>65</v>
          </cell>
          <cell r="S151">
            <v>33</v>
          </cell>
          <cell r="T151">
            <v>24</v>
          </cell>
          <cell r="Y151">
            <v>392</v>
          </cell>
          <cell r="Z151">
            <v>275</v>
          </cell>
          <cell r="AE151">
            <v>16</v>
          </cell>
          <cell r="AF151">
            <v>12</v>
          </cell>
          <cell r="AK151">
            <v>0</v>
          </cell>
          <cell r="AL151">
            <v>0</v>
          </cell>
          <cell r="AQ151">
            <v>0</v>
          </cell>
          <cell r="AR151">
            <v>0</v>
          </cell>
          <cell r="AW151">
            <v>0</v>
          </cell>
          <cell r="AX151">
            <v>0</v>
          </cell>
          <cell r="BC151">
            <v>1</v>
          </cell>
          <cell r="BD151">
            <v>0</v>
          </cell>
        </row>
        <row r="164">
          <cell r="G164">
            <v>187</v>
          </cell>
          <cell r="H164">
            <v>158</v>
          </cell>
          <cell r="M164">
            <v>91</v>
          </cell>
          <cell r="N164">
            <v>63</v>
          </cell>
          <cell r="S164">
            <v>33</v>
          </cell>
          <cell r="T164">
            <v>26</v>
          </cell>
          <cell r="Y164">
            <v>371</v>
          </cell>
          <cell r="Z164">
            <v>260</v>
          </cell>
          <cell r="AE164">
            <v>33</v>
          </cell>
          <cell r="AF164">
            <v>13</v>
          </cell>
          <cell r="AK164">
            <v>12</v>
          </cell>
          <cell r="AL164">
            <v>2</v>
          </cell>
          <cell r="AQ164">
            <v>0</v>
          </cell>
          <cell r="AR164">
            <v>0</v>
          </cell>
          <cell r="AW164">
            <v>3</v>
          </cell>
          <cell r="AX164">
            <v>0</v>
          </cell>
          <cell r="BC164">
            <v>0</v>
          </cell>
          <cell r="BD164">
            <v>0</v>
          </cell>
        </row>
        <row r="180">
          <cell r="G180">
            <v>124</v>
          </cell>
          <cell r="H180">
            <v>107</v>
          </cell>
          <cell r="M180">
            <v>64</v>
          </cell>
          <cell r="N180">
            <v>43</v>
          </cell>
          <cell r="S180">
            <v>10</v>
          </cell>
          <cell r="T180">
            <v>10</v>
          </cell>
          <cell r="Y180">
            <v>259</v>
          </cell>
          <cell r="Z180">
            <v>204</v>
          </cell>
          <cell r="AE180">
            <v>21</v>
          </cell>
          <cell r="AF180">
            <v>15</v>
          </cell>
          <cell r="AK180">
            <v>0</v>
          </cell>
          <cell r="AL180">
            <v>5</v>
          </cell>
          <cell r="AQ180">
            <v>0</v>
          </cell>
          <cell r="AR180">
            <v>3</v>
          </cell>
          <cell r="AW180">
            <v>0</v>
          </cell>
          <cell r="AX180">
            <v>15</v>
          </cell>
          <cell r="BC180">
            <v>0</v>
          </cell>
          <cell r="BD180">
            <v>0</v>
          </cell>
        </row>
        <row r="181">
          <cell r="G181">
            <v>11</v>
          </cell>
          <cell r="H181">
            <v>7</v>
          </cell>
          <cell r="M181">
            <v>9</v>
          </cell>
          <cell r="N181">
            <v>5</v>
          </cell>
          <cell r="S181">
            <v>8</v>
          </cell>
          <cell r="T181">
            <v>2</v>
          </cell>
          <cell r="Y181">
            <v>56</v>
          </cell>
          <cell r="Z181">
            <v>21</v>
          </cell>
          <cell r="AE181">
            <v>1</v>
          </cell>
          <cell r="AF181">
            <v>1</v>
          </cell>
          <cell r="AK181">
            <v>1</v>
          </cell>
          <cell r="AL181">
            <v>0</v>
          </cell>
          <cell r="AQ181">
            <v>1</v>
          </cell>
          <cell r="AR181">
            <v>0</v>
          </cell>
          <cell r="AW181">
            <v>1</v>
          </cell>
          <cell r="AX181">
            <v>0</v>
          </cell>
          <cell r="BC181">
            <v>0</v>
          </cell>
          <cell r="BD181">
            <v>0</v>
          </cell>
        </row>
        <row r="182">
          <cell r="G182">
            <v>25</v>
          </cell>
          <cell r="H182">
            <v>17</v>
          </cell>
          <cell r="M182">
            <v>11</v>
          </cell>
          <cell r="N182">
            <v>10</v>
          </cell>
          <cell r="S182">
            <v>2</v>
          </cell>
          <cell r="T182">
            <v>0</v>
          </cell>
          <cell r="Y182">
            <v>54</v>
          </cell>
          <cell r="Z182">
            <v>70</v>
          </cell>
          <cell r="AE182">
            <v>0</v>
          </cell>
          <cell r="AF182">
            <v>0</v>
          </cell>
          <cell r="AK182">
            <v>0</v>
          </cell>
          <cell r="AL182">
            <v>0</v>
          </cell>
          <cell r="AQ182">
            <v>0</v>
          </cell>
          <cell r="AR182">
            <v>0</v>
          </cell>
          <cell r="AW182">
            <v>0</v>
          </cell>
          <cell r="AX182">
            <v>0</v>
          </cell>
          <cell r="BC182">
            <v>0</v>
          </cell>
          <cell r="BD182">
            <v>0</v>
          </cell>
        </row>
        <row r="183">
          <cell r="G183">
            <v>11</v>
          </cell>
          <cell r="H183">
            <v>7</v>
          </cell>
          <cell r="M183">
            <v>5</v>
          </cell>
          <cell r="N183">
            <v>3</v>
          </cell>
          <cell r="S183">
            <v>0</v>
          </cell>
          <cell r="T183">
            <v>1</v>
          </cell>
          <cell r="Y183">
            <v>33</v>
          </cell>
          <cell r="Z183">
            <v>9</v>
          </cell>
          <cell r="AE183">
            <v>0</v>
          </cell>
          <cell r="AF183">
            <v>0</v>
          </cell>
          <cell r="AK183">
            <v>0</v>
          </cell>
          <cell r="AL183">
            <v>0</v>
          </cell>
          <cell r="AQ183">
            <v>0</v>
          </cell>
          <cell r="AR183">
            <v>0</v>
          </cell>
          <cell r="AW183">
            <v>0</v>
          </cell>
          <cell r="AX183">
            <v>0</v>
          </cell>
          <cell r="BC183">
            <v>0</v>
          </cell>
          <cell r="BD183">
            <v>0</v>
          </cell>
        </row>
        <row r="184">
          <cell r="G184">
            <v>8</v>
          </cell>
          <cell r="H184">
            <v>8</v>
          </cell>
          <cell r="M184">
            <v>5</v>
          </cell>
          <cell r="N184">
            <v>4</v>
          </cell>
          <cell r="S184">
            <v>2</v>
          </cell>
          <cell r="T184">
            <v>0</v>
          </cell>
          <cell r="Y184">
            <v>20</v>
          </cell>
          <cell r="Z184">
            <v>23</v>
          </cell>
          <cell r="AE184">
            <v>0</v>
          </cell>
          <cell r="AF184">
            <v>0</v>
          </cell>
          <cell r="AK184">
            <v>0</v>
          </cell>
          <cell r="AL184">
            <v>0</v>
          </cell>
          <cell r="AQ184">
            <v>0</v>
          </cell>
          <cell r="AR184">
            <v>0</v>
          </cell>
          <cell r="AW184">
            <v>0</v>
          </cell>
          <cell r="AX184">
            <v>0</v>
          </cell>
          <cell r="BC184">
            <v>0</v>
          </cell>
          <cell r="BD184">
            <v>0</v>
          </cell>
        </row>
        <row r="186">
          <cell r="G186">
            <v>13</v>
          </cell>
          <cell r="H186">
            <v>7</v>
          </cell>
          <cell r="M186">
            <v>8</v>
          </cell>
          <cell r="N186">
            <v>5</v>
          </cell>
          <cell r="S186">
            <v>1</v>
          </cell>
          <cell r="T186">
            <v>2</v>
          </cell>
          <cell r="Y186">
            <v>46</v>
          </cell>
          <cell r="Z186">
            <v>11</v>
          </cell>
          <cell r="AE186">
            <v>0</v>
          </cell>
          <cell r="AF186">
            <v>0</v>
          </cell>
          <cell r="AK186">
            <v>0</v>
          </cell>
          <cell r="AL186">
            <v>0</v>
          </cell>
          <cell r="AQ186">
            <v>0</v>
          </cell>
          <cell r="AR186">
            <v>0</v>
          </cell>
          <cell r="AW186">
            <v>0</v>
          </cell>
          <cell r="AX186">
            <v>0</v>
          </cell>
          <cell r="BC186">
            <v>0</v>
          </cell>
          <cell r="BD186">
            <v>0</v>
          </cell>
        </row>
        <row r="187">
          <cell r="G187">
            <v>18</v>
          </cell>
          <cell r="H187">
            <v>18</v>
          </cell>
          <cell r="M187">
            <v>10</v>
          </cell>
          <cell r="N187">
            <v>5</v>
          </cell>
          <cell r="S187">
            <v>4</v>
          </cell>
          <cell r="T187">
            <v>2</v>
          </cell>
          <cell r="Y187">
            <v>34</v>
          </cell>
          <cell r="Z187">
            <v>13</v>
          </cell>
          <cell r="AE187">
            <v>0</v>
          </cell>
          <cell r="AF187">
            <v>1</v>
          </cell>
          <cell r="AK187">
            <v>0</v>
          </cell>
          <cell r="AL187">
            <v>0</v>
          </cell>
          <cell r="AQ187">
            <v>0</v>
          </cell>
          <cell r="AR187">
            <v>0</v>
          </cell>
          <cell r="AW187">
            <v>0</v>
          </cell>
          <cell r="AX187">
            <v>0</v>
          </cell>
          <cell r="BC187">
            <v>0</v>
          </cell>
          <cell r="BD187">
            <v>0</v>
          </cell>
        </row>
        <row r="188">
          <cell r="G188">
            <v>7</v>
          </cell>
          <cell r="H188">
            <v>10</v>
          </cell>
          <cell r="M188">
            <v>3</v>
          </cell>
          <cell r="N188">
            <v>4</v>
          </cell>
          <cell r="S188">
            <v>0</v>
          </cell>
          <cell r="T188">
            <v>1</v>
          </cell>
          <cell r="Y188">
            <v>9</v>
          </cell>
          <cell r="Z188">
            <v>21</v>
          </cell>
          <cell r="AE188">
            <v>0</v>
          </cell>
          <cell r="AF188">
            <v>0</v>
          </cell>
          <cell r="AK188">
            <v>0</v>
          </cell>
          <cell r="AL188">
            <v>0</v>
          </cell>
          <cell r="AQ188">
            <v>0</v>
          </cell>
          <cell r="AR188">
            <v>0</v>
          </cell>
          <cell r="AW188">
            <v>0</v>
          </cell>
          <cell r="AX188">
            <v>0</v>
          </cell>
          <cell r="BC188">
            <v>0</v>
          </cell>
          <cell r="BD188">
            <v>0</v>
          </cell>
        </row>
        <row r="189">
          <cell r="G189">
            <v>3</v>
          </cell>
          <cell r="H189">
            <v>5</v>
          </cell>
          <cell r="M189">
            <v>1</v>
          </cell>
          <cell r="N189">
            <v>3</v>
          </cell>
          <cell r="S189">
            <v>1</v>
          </cell>
          <cell r="T189">
            <v>1</v>
          </cell>
          <cell r="Y189">
            <v>0</v>
          </cell>
          <cell r="Z189">
            <v>9</v>
          </cell>
          <cell r="AE189">
            <v>2</v>
          </cell>
          <cell r="AF189">
            <v>1</v>
          </cell>
          <cell r="AK189">
            <v>0</v>
          </cell>
          <cell r="AL189">
            <v>0</v>
          </cell>
          <cell r="AQ189">
            <v>0</v>
          </cell>
          <cell r="AR189">
            <v>0</v>
          </cell>
          <cell r="AW189">
            <v>0</v>
          </cell>
          <cell r="AX189">
            <v>0</v>
          </cell>
          <cell r="BC189">
            <v>0</v>
          </cell>
          <cell r="BD189">
            <v>0</v>
          </cell>
        </row>
        <row r="191">
          <cell r="G191">
            <v>96</v>
          </cell>
          <cell r="H191">
            <v>79</v>
          </cell>
          <cell r="M191">
            <v>52</v>
          </cell>
          <cell r="N191">
            <v>39</v>
          </cell>
          <cell r="S191">
            <v>18</v>
          </cell>
          <cell r="T191">
            <v>9</v>
          </cell>
          <cell r="Y191">
            <v>252</v>
          </cell>
          <cell r="Z191">
            <v>177</v>
          </cell>
          <cell r="AE191">
            <v>3</v>
          </cell>
          <cell r="AF191">
            <v>3</v>
          </cell>
          <cell r="AK191">
            <v>1</v>
          </cell>
          <cell r="AL191">
            <v>0</v>
          </cell>
          <cell r="AQ191">
            <v>1</v>
          </cell>
          <cell r="AR191">
            <v>0</v>
          </cell>
          <cell r="AW191">
            <v>1</v>
          </cell>
          <cell r="AX191">
            <v>0</v>
          </cell>
          <cell r="BC191">
            <v>0</v>
          </cell>
          <cell r="BD191">
            <v>0</v>
          </cell>
        </row>
        <row r="192">
          <cell r="G192">
            <v>8</v>
          </cell>
          <cell r="H192">
            <v>8</v>
          </cell>
          <cell r="M192">
            <v>5</v>
          </cell>
          <cell r="N192">
            <v>4</v>
          </cell>
          <cell r="S192">
            <v>1</v>
          </cell>
          <cell r="T192">
            <v>2</v>
          </cell>
          <cell r="Y192">
            <v>42</v>
          </cell>
          <cell r="Z192">
            <v>17</v>
          </cell>
          <cell r="AE192">
            <v>0</v>
          </cell>
          <cell r="AF192">
            <v>0</v>
          </cell>
          <cell r="AK192">
            <v>0</v>
          </cell>
          <cell r="AL192">
            <v>0</v>
          </cell>
          <cell r="AQ192">
            <v>0</v>
          </cell>
          <cell r="AR192">
            <v>0</v>
          </cell>
          <cell r="AW192">
            <v>0</v>
          </cell>
          <cell r="AX192">
            <v>0</v>
          </cell>
          <cell r="BC192">
            <v>0</v>
          </cell>
          <cell r="BD192">
            <v>0</v>
          </cell>
        </row>
        <row r="193">
          <cell r="G193">
            <v>12</v>
          </cell>
          <cell r="H193">
            <v>12</v>
          </cell>
          <cell r="M193">
            <v>8</v>
          </cell>
          <cell r="N193">
            <v>7</v>
          </cell>
          <cell r="S193">
            <v>3</v>
          </cell>
          <cell r="T193">
            <v>2</v>
          </cell>
          <cell r="Y193">
            <v>27</v>
          </cell>
          <cell r="Z193">
            <v>48</v>
          </cell>
          <cell r="AE193">
            <v>0</v>
          </cell>
          <cell r="AF193">
            <v>0</v>
          </cell>
          <cell r="AK193">
            <v>0</v>
          </cell>
          <cell r="AL193">
            <v>1</v>
          </cell>
          <cell r="AQ193">
            <v>0</v>
          </cell>
          <cell r="AR193">
            <v>0</v>
          </cell>
          <cell r="AW193">
            <v>0</v>
          </cell>
          <cell r="AX193">
            <v>0</v>
          </cell>
          <cell r="BC193">
            <v>0</v>
          </cell>
          <cell r="BD193">
            <v>1</v>
          </cell>
        </row>
        <row r="194">
          <cell r="G194">
            <v>15</v>
          </cell>
          <cell r="H194">
            <v>15</v>
          </cell>
          <cell r="M194">
            <v>8</v>
          </cell>
          <cell r="N194">
            <v>4</v>
          </cell>
          <cell r="S194">
            <v>1</v>
          </cell>
          <cell r="T194">
            <v>2</v>
          </cell>
          <cell r="Y194">
            <v>38</v>
          </cell>
          <cell r="Z194">
            <v>25</v>
          </cell>
          <cell r="AE194">
            <v>3</v>
          </cell>
          <cell r="AF194">
            <v>1</v>
          </cell>
          <cell r="AK194">
            <v>1</v>
          </cell>
          <cell r="AL194">
            <v>0</v>
          </cell>
          <cell r="AQ194">
            <v>1</v>
          </cell>
          <cell r="AR194">
            <v>0</v>
          </cell>
          <cell r="AW194">
            <v>1</v>
          </cell>
          <cell r="AX194">
            <v>0</v>
          </cell>
          <cell r="BC194">
            <v>0</v>
          </cell>
          <cell r="BD194">
            <v>0</v>
          </cell>
        </row>
        <row r="195">
          <cell r="G195">
            <v>20</v>
          </cell>
          <cell r="H195">
            <v>19</v>
          </cell>
          <cell r="M195">
            <v>9</v>
          </cell>
          <cell r="N195">
            <v>9</v>
          </cell>
          <cell r="S195">
            <v>3</v>
          </cell>
          <cell r="T195">
            <v>2</v>
          </cell>
          <cell r="Y195">
            <v>36</v>
          </cell>
          <cell r="Z195">
            <v>36</v>
          </cell>
          <cell r="AE195">
            <v>0</v>
          </cell>
          <cell r="AF195">
            <v>0</v>
          </cell>
          <cell r="AK195">
            <v>1</v>
          </cell>
          <cell r="AL195">
            <v>0</v>
          </cell>
          <cell r="AQ195">
            <v>0</v>
          </cell>
          <cell r="AR195">
            <v>0</v>
          </cell>
          <cell r="AW195">
            <v>1</v>
          </cell>
          <cell r="AX195">
            <v>0</v>
          </cell>
          <cell r="BC195">
            <v>0</v>
          </cell>
          <cell r="BD195">
            <v>0</v>
          </cell>
        </row>
        <row r="196">
          <cell r="G196">
            <v>14</v>
          </cell>
          <cell r="H196">
            <v>18</v>
          </cell>
          <cell r="M196">
            <v>4</v>
          </cell>
          <cell r="N196">
            <v>8</v>
          </cell>
          <cell r="S196">
            <v>2</v>
          </cell>
          <cell r="T196">
            <v>2</v>
          </cell>
          <cell r="Y196">
            <v>17</v>
          </cell>
          <cell r="Z196">
            <v>26</v>
          </cell>
          <cell r="AE196">
            <v>0</v>
          </cell>
          <cell r="AF196">
            <v>3</v>
          </cell>
          <cell r="AK196">
            <v>0</v>
          </cell>
          <cell r="AL196">
            <v>0</v>
          </cell>
          <cell r="AQ196">
            <v>0</v>
          </cell>
          <cell r="AR196">
            <v>0</v>
          </cell>
          <cell r="AW196">
            <v>0</v>
          </cell>
          <cell r="AX196">
            <v>0</v>
          </cell>
          <cell r="BC196">
            <v>0</v>
          </cell>
          <cell r="BD196">
            <v>0</v>
          </cell>
        </row>
        <row r="198">
          <cell r="G198">
            <v>24</v>
          </cell>
          <cell r="H198">
            <v>12</v>
          </cell>
          <cell r="M198">
            <v>15</v>
          </cell>
          <cell r="N198">
            <v>4</v>
          </cell>
          <cell r="S198">
            <v>0</v>
          </cell>
          <cell r="T198">
            <v>2</v>
          </cell>
          <cell r="Y198">
            <v>64</v>
          </cell>
          <cell r="Z198">
            <v>26</v>
          </cell>
          <cell r="AE198">
            <v>0</v>
          </cell>
          <cell r="AF198">
            <v>0</v>
          </cell>
          <cell r="AK198">
            <v>0</v>
          </cell>
          <cell r="AL198">
            <v>0</v>
          </cell>
          <cell r="AQ198">
            <v>0</v>
          </cell>
          <cell r="AR198">
            <v>0</v>
          </cell>
          <cell r="AW198">
            <v>0</v>
          </cell>
          <cell r="AX198">
            <v>0</v>
          </cell>
          <cell r="BC198">
            <v>0</v>
          </cell>
          <cell r="BD198">
            <v>0</v>
          </cell>
        </row>
        <row r="199">
          <cell r="G199">
            <v>14</v>
          </cell>
          <cell r="H199">
            <v>14</v>
          </cell>
          <cell r="M199">
            <v>7</v>
          </cell>
          <cell r="N199">
            <v>7</v>
          </cell>
          <cell r="S199">
            <v>1</v>
          </cell>
          <cell r="T199">
            <v>4</v>
          </cell>
          <cell r="Y199">
            <v>27</v>
          </cell>
          <cell r="Z199">
            <v>31</v>
          </cell>
          <cell r="AE199">
            <v>0</v>
          </cell>
          <cell r="AF199">
            <v>1</v>
          </cell>
          <cell r="AK199">
            <v>0</v>
          </cell>
          <cell r="AL199">
            <v>0</v>
          </cell>
          <cell r="AQ199">
            <v>0</v>
          </cell>
          <cell r="AR199">
            <v>0</v>
          </cell>
          <cell r="AW199">
            <v>0</v>
          </cell>
          <cell r="AX199">
            <v>0</v>
          </cell>
          <cell r="BC199">
            <v>0</v>
          </cell>
          <cell r="BD199">
            <v>0</v>
          </cell>
        </row>
        <row r="200">
          <cell r="G200">
            <v>8</v>
          </cell>
          <cell r="H200">
            <v>12</v>
          </cell>
          <cell r="M200">
            <v>5</v>
          </cell>
          <cell r="N200">
            <v>4</v>
          </cell>
          <cell r="S200">
            <v>0</v>
          </cell>
          <cell r="T200">
            <v>1</v>
          </cell>
          <cell r="Y200">
            <v>10</v>
          </cell>
          <cell r="Z200">
            <v>7</v>
          </cell>
          <cell r="AE200">
            <v>3</v>
          </cell>
          <cell r="AF200">
            <v>5</v>
          </cell>
          <cell r="AK200">
            <v>0</v>
          </cell>
          <cell r="AL200">
            <v>0</v>
          </cell>
          <cell r="AQ200">
            <v>0</v>
          </cell>
          <cell r="AR200">
            <v>0</v>
          </cell>
          <cell r="AW200">
            <v>0</v>
          </cell>
          <cell r="AX200">
            <v>0</v>
          </cell>
          <cell r="BC200">
            <v>0</v>
          </cell>
          <cell r="BD200">
            <v>0</v>
          </cell>
        </row>
        <row r="202">
          <cell r="G202">
            <v>9</v>
          </cell>
          <cell r="H202">
            <v>5</v>
          </cell>
          <cell r="M202">
            <v>4</v>
          </cell>
          <cell r="N202">
            <v>1</v>
          </cell>
          <cell r="S202">
            <v>1</v>
          </cell>
          <cell r="T202">
            <v>1</v>
          </cell>
          <cell r="Y202">
            <v>25</v>
          </cell>
          <cell r="Z202">
            <v>6</v>
          </cell>
          <cell r="AE202">
            <v>0</v>
          </cell>
          <cell r="AF202">
            <v>0</v>
          </cell>
          <cell r="AK202">
            <v>0</v>
          </cell>
          <cell r="AL202">
            <v>0</v>
          </cell>
          <cell r="AQ202">
            <v>0</v>
          </cell>
          <cell r="AR202">
            <v>0</v>
          </cell>
          <cell r="AW202">
            <v>0</v>
          </cell>
          <cell r="AX202">
            <v>0</v>
          </cell>
          <cell r="BC202">
            <v>0</v>
          </cell>
          <cell r="BD202">
            <v>0</v>
          </cell>
        </row>
        <row r="203">
          <cell r="G203">
            <v>124</v>
          </cell>
          <cell r="H203">
            <v>115</v>
          </cell>
          <cell r="M203">
            <v>65</v>
          </cell>
          <cell r="N203">
            <v>48</v>
          </cell>
          <cell r="S203">
            <v>12</v>
          </cell>
          <cell r="T203">
            <v>18</v>
          </cell>
          <cell r="Y203">
            <v>286</v>
          </cell>
          <cell r="Z203">
            <v>222</v>
          </cell>
          <cell r="AE203">
            <v>6</v>
          </cell>
          <cell r="AF203">
            <v>10</v>
          </cell>
          <cell r="AK203">
            <v>2</v>
          </cell>
          <cell r="AL203">
            <v>1</v>
          </cell>
          <cell r="AQ203">
            <v>1</v>
          </cell>
          <cell r="AR203">
            <v>0</v>
          </cell>
          <cell r="AW203">
            <v>2</v>
          </cell>
          <cell r="AX203">
            <v>0</v>
          </cell>
          <cell r="BC203">
            <v>0</v>
          </cell>
          <cell r="BD203">
            <v>1</v>
          </cell>
        </row>
        <row r="204">
          <cell r="G204">
            <v>15</v>
          </cell>
          <cell r="H204">
            <v>22</v>
          </cell>
          <cell r="M204">
            <v>7</v>
          </cell>
          <cell r="N204">
            <v>13</v>
          </cell>
          <cell r="S204">
            <v>3</v>
          </cell>
          <cell r="T204">
            <v>5</v>
          </cell>
          <cell r="Y204">
            <v>30</v>
          </cell>
          <cell r="Z204">
            <v>73</v>
          </cell>
          <cell r="AE204">
            <v>0</v>
          </cell>
          <cell r="AF204">
            <v>0</v>
          </cell>
          <cell r="AK204">
            <v>0</v>
          </cell>
          <cell r="AL204">
            <v>0</v>
          </cell>
          <cell r="AQ204">
            <v>0</v>
          </cell>
          <cell r="AR204">
            <v>0</v>
          </cell>
          <cell r="AW204">
            <v>0</v>
          </cell>
          <cell r="AX204">
            <v>0</v>
          </cell>
          <cell r="BC204">
            <v>0</v>
          </cell>
          <cell r="BD204">
            <v>0</v>
          </cell>
        </row>
        <row r="205">
          <cell r="G205">
            <v>14</v>
          </cell>
          <cell r="H205">
            <v>14</v>
          </cell>
          <cell r="M205">
            <v>10</v>
          </cell>
          <cell r="N205">
            <v>10</v>
          </cell>
          <cell r="S205">
            <v>0</v>
          </cell>
          <cell r="T205">
            <v>2</v>
          </cell>
          <cell r="Y205">
            <v>56</v>
          </cell>
          <cell r="Z205">
            <v>66</v>
          </cell>
          <cell r="AE205">
            <v>3</v>
          </cell>
          <cell r="AF205">
            <v>2</v>
          </cell>
          <cell r="AK205">
            <v>0</v>
          </cell>
          <cell r="AL205">
            <v>0</v>
          </cell>
          <cell r="AQ205">
            <v>0</v>
          </cell>
          <cell r="AR205">
            <v>0</v>
          </cell>
          <cell r="AW205">
            <v>0</v>
          </cell>
          <cell r="AX205">
            <v>0</v>
          </cell>
          <cell r="BC205">
            <v>1</v>
          </cell>
          <cell r="BD205">
            <v>1</v>
          </cell>
        </row>
        <row r="206">
          <cell r="G206">
            <v>28</v>
          </cell>
          <cell r="H206">
            <v>19</v>
          </cell>
          <cell r="M206">
            <v>8</v>
          </cell>
          <cell r="N206">
            <v>10</v>
          </cell>
          <cell r="S206">
            <v>2</v>
          </cell>
          <cell r="T206">
            <v>3</v>
          </cell>
          <cell r="Y206">
            <v>26</v>
          </cell>
          <cell r="Z206">
            <v>28</v>
          </cell>
          <cell r="AE206">
            <v>0</v>
          </cell>
          <cell r="AF206">
            <v>0</v>
          </cell>
          <cell r="AK206">
            <v>0</v>
          </cell>
          <cell r="AL206">
            <v>0</v>
          </cell>
          <cell r="AQ206">
            <v>0</v>
          </cell>
          <cell r="AR206">
            <v>0</v>
          </cell>
          <cell r="AW206">
            <v>0</v>
          </cell>
          <cell r="AX206">
            <v>0</v>
          </cell>
          <cell r="BC206">
            <v>0</v>
          </cell>
          <cell r="BD206">
            <v>0</v>
          </cell>
        </row>
        <row r="207">
          <cell r="G207">
            <v>21</v>
          </cell>
          <cell r="H207">
            <v>11</v>
          </cell>
          <cell r="M207">
            <v>6</v>
          </cell>
          <cell r="N207">
            <v>6</v>
          </cell>
          <cell r="S207">
            <v>2</v>
          </cell>
          <cell r="T207">
            <v>0</v>
          </cell>
          <cell r="Y207">
            <v>24</v>
          </cell>
          <cell r="Z207">
            <v>13</v>
          </cell>
          <cell r="AE207">
            <v>3</v>
          </cell>
          <cell r="AF207">
            <v>1</v>
          </cell>
          <cell r="AK207">
            <v>0</v>
          </cell>
          <cell r="AL207">
            <v>0</v>
          </cell>
          <cell r="AQ207">
            <v>0</v>
          </cell>
          <cell r="AR207">
            <v>0</v>
          </cell>
          <cell r="AW207">
            <v>0</v>
          </cell>
          <cell r="AX207">
            <v>0</v>
          </cell>
          <cell r="BC207">
            <v>0</v>
          </cell>
          <cell r="BD207">
            <v>0</v>
          </cell>
        </row>
        <row r="208">
          <cell r="G208">
            <v>23</v>
          </cell>
          <cell r="H208">
            <v>20</v>
          </cell>
          <cell r="M208">
            <v>10</v>
          </cell>
          <cell r="N208">
            <v>12</v>
          </cell>
          <cell r="S208">
            <v>3</v>
          </cell>
          <cell r="T208">
            <v>2</v>
          </cell>
          <cell r="Y208">
            <v>69</v>
          </cell>
          <cell r="Z208">
            <v>60</v>
          </cell>
          <cell r="AE208">
            <v>0</v>
          </cell>
          <cell r="AF208">
            <v>0</v>
          </cell>
          <cell r="AK208">
            <v>0</v>
          </cell>
          <cell r="AL208">
            <v>1</v>
          </cell>
          <cell r="AQ208">
            <v>0</v>
          </cell>
          <cell r="AR208">
            <v>0</v>
          </cell>
          <cell r="AW208">
            <v>0</v>
          </cell>
          <cell r="AX208">
            <v>1</v>
          </cell>
          <cell r="BC208">
            <v>0</v>
          </cell>
          <cell r="BD208">
            <v>0</v>
          </cell>
        </row>
        <row r="209">
          <cell r="G209">
            <v>9</v>
          </cell>
          <cell r="H209">
            <v>8</v>
          </cell>
          <cell r="M209">
            <v>6</v>
          </cell>
          <cell r="N209">
            <v>4</v>
          </cell>
          <cell r="S209">
            <v>2</v>
          </cell>
          <cell r="T209">
            <v>3</v>
          </cell>
          <cell r="Y209">
            <v>24</v>
          </cell>
          <cell r="Z209">
            <v>20</v>
          </cell>
          <cell r="AE209">
            <v>2</v>
          </cell>
          <cell r="AF209">
            <v>0</v>
          </cell>
          <cell r="AK209">
            <v>0</v>
          </cell>
          <cell r="AL209">
            <v>0</v>
          </cell>
          <cell r="AQ209">
            <v>0</v>
          </cell>
          <cell r="AR209">
            <v>0</v>
          </cell>
          <cell r="AW209">
            <v>0</v>
          </cell>
          <cell r="AX209">
            <v>0</v>
          </cell>
          <cell r="BC209">
            <v>0</v>
          </cell>
          <cell r="BD209">
            <v>0</v>
          </cell>
        </row>
        <row r="210">
          <cell r="G210">
            <v>24</v>
          </cell>
          <cell r="H210">
            <v>32</v>
          </cell>
          <cell r="M210">
            <v>11</v>
          </cell>
          <cell r="N210">
            <v>16</v>
          </cell>
          <cell r="S210">
            <v>5</v>
          </cell>
          <cell r="T210">
            <v>7</v>
          </cell>
          <cell r="Y210">
            <v>50</v>
          </cell>
          <cell r="Z210">
            <v>56</v>
          </cell>
          <cell r="AE210">
            <v>0</v>
          </cell>
          <cell r="AF210">
            <v>0</v>
          </cell>
          <cell r="AK210">
            <v>0</v>
          </cell>
          <cell r="AL210">
            <v>0</v>
          </cell>
          <cell r="AQ210">
            <v>0</v>
          </cell>
          <cell r="AR210">
            <v>0</v>
          </cell>
          <cell r="AW210">
            <v>0</v>
          </cell>
          <cell r="AX210">
            <v>0</v>
          </cell>
          <cell r="BC210">
            <v>0</v>
          </cell>
          <cell r="BD210">
            <v>0</v>
          </cell>
        </row>
        <row r="211">
          <cell r="G211">
            <v>4</v>
          </cell>
          <cell r="H211">
            <v>4</v>
          </cell>
          <cell r="M211">
            <v>0</v>
          </cell>
          <cell r="N211">
            <v>1</v>
          </cell>
          <cell r="S211">
            <v>0</v>
          </cell>
          <cell r="T211">
            <v>1</v>
          </cell>
          <cell r="Y211">
            <v>0</v>
          </cell>
          <cell r="Z211">
            <v>4</v>
          </cell>
          <cell r="AE211">
            <v>2</v>
          </cell>
          <cell r="AF211">
            <v>2</v>
          </cell>
          <cell r="AK211">
            <v>0</v>
          </cell>
          <cell r="AL211">
            <v>0</v>
          </cell>
          <cell r="AQ211">
            <v>0</v>
          </cell>
          <cell r="AR211">
            <v>0</v>
          </cell>
          <cell r="AW211">
            <v>0</v>
          </cell>
          <cell r="AX211">
            <v>0</v>
          </cell>
          <cell r="BC211">
            <v>0</v>
          </cell>
          <cell r="BD211">
            <v>0</v>
          </cell>
        </row>
        <row r="212">
          <cell r="G212">
            <v>2</v>
          </cell>
          <cell r="H212">
            <v>0</v>
          </cell>
          <cell r="M212">
            <v>0</v>
          </cell>
          <cell r="N212">
            <v>0</v>
          </cell>
          <cell r="S212">
            <v>0</v>
          </cell>
          <cell r="T212">
            <v>0</v>
          </cell>
          <cell r="Y212">
            <v>0</v>
          </cell>
          <cell r="Z212">
            <v>0</v>
          </cell>
          <cell r="AE212">
            <v>0</v>
          </cell>
          <cell r="AF212">
            <v>0</v>
          </cell>
          <cell r="AK212">
            <v>0</v>
          </cell>
          <cell r="AL212">
            <v>0</v>
          </cell>
          <cell r="AQ212">
            <v>0</v>
          </cell>
          <cell r="AR212">
            <v>0</v>
          </cell>
          <cell r="AW212">
            <v>0</v>
          </cell>
          <cell r="AX212">
            <v>0</v>
          </cell>
          <cell r="BC212">
            <v>0</v>
          </cell>
          <cell r="BD212">
            <v>0</v>
          </cell>
        </row>
        <row r="213">
          <cell r="G213">
            <v>12</v>
          </cell>
          <cell r="H213">
            <v>10</v>
          </cell>
          <cell r="M213">
            <v>5</v>
          </cell>
          <cell r="N213">
            <v>5</v>
          </cell>
          <cell r="S213">
            <v>1</v>
          </cell>
          <cell r="T213">
            <v>1</v>
          </cell>
          <cell r="Y213">
            <v>33</v>
          </cell>
          <cell r="Z213">
            <v>9</v>
          </cell>
          <cell r="AE213">
            <v>0</v>
          </cell>
          <cell r="AF213">
            <v>0</v>
          </cell>
          <cell r="AK213">
            <v>0</v>
          </cell>
          <cell r="AL213">
            <v>0</v>
          </cell>
          <cell r="AQ213">
            <v>0</v>
          </cell>
          <cell r="AR213">
            <v>0</v>
          </cell>
          <cell r="AW213">
            <v>0</v>
          </cell>
          <cell r="AX213">
            <v>0</v>
          </cell>
          <cell r="BC213">
            <v>0</v>
          </cell>
          <cell r="BD213">
            <v>0</v>
          </cell>
        </row>
        <row r="214">
          <cell r="G214">
            <v>10</v>
          </cell>
          <cell r="H214">
            <v>10</v>
          </cell>
          <cell r="M214">
            <v>7</v>
          </cell>
          <cell r="N214">
            <v>6</v>
          </cell>
          <cell r="S214">
            <v>4</v>
          </cell>
          <cell r="T214">
            <v>2</v>
          </cell>
          <cell r="Y214">
            <v>27</v>
          </cell>
          <cell r="Z214">
            <v>20</v>
          </cell>
          <cell r="AE214">
            <v>0</v>
          </cell>
          <cell r="AF214">
            <v>0</v>
          </cell>
          <cell r="AK214">
            <v>0</v>
          </cell>
          <cell r="AL214">
            <v>0</v>
          </cell>
          <cell r="AQ214">
            <v>0</v>
          </cell>
          <cell r="AR214">
            <v>0</v>
          </cell>
          <cell r="AW214">
            <v>0</v>
          </cell>
          <cell r="AX214">
            <v>0</v>
          </cell>
          <cell r="BC214">
            <v>0</v>
          </cell>
          <cell r="BD214">
            <v>0</v>
          </cell>
        </row>
        <row r="216">
          <cell r="G216">
            <v>8</v>
          </cell>
          <cell r="H216">
            <v>5</v>
          </cell>
          <cell r="M216">
            <v>4</v>
          </cell>
          <cell r="N216">
            <v>3</v>
          </cell>
          <cell r="S216">
            <v>2</v>
          </cell>
          <cell r="T216">
            <v>0</v>
          </cell>
          <cell r="Y216">
            <v>27</v>
          </cell>
          <cell r="Z216">
            <v>12</v>
          </cell>
          <cell r="AE216">
            <v>0</v>
          </cell>
          <cell r="AF216">
            <v>1</v>
          </cell>
          <cell r="AK216">
            <v>0</v>
          </cell>
          <cell r="AL216">
            <v>0</v>
          </cell>
          <cell r="AQ216">
            <v>0</v>
          </cell>
          <cell r="AR216">
            <v>0</v>
          </cell>
          <cell r="AW216">
            <v>0</v>
          </cell>
          <cell r="AX216">
            <v>0</v>
          </cell>
          <cell r="BC216">
            <v>0</v>
          </cell>
          <cell r="BD216">
            <v>0</v>
          </cell>
        </row>
        <row r="217">
          <cell r="G217">
            <v>6</v>
          </cell>
          <cell r="H217">
            <v>6</v>
          </cell>
          <cell r="M217">
            <v>5</v>
          </cell>
          <cell r="N217">
            <v>3</v>
          </cell>
          <cell r="S217">
            <v>4</v>
          </cell>
          <cell r="T217">
            <v>2</v>
          </cell>
          <cell r="Y217">
            <v>19</v>
          </cell>
          <cell r="Z217">
            <v>14</v>
          </cell>
          <cell r="AE217">
            <v>0</v>
          </cell>
          <cell r="AF217">
            <v>0</v>
          </cell>
          <cell r="AK217">
            <v>0</v>
          </cell>
          <cell r="AL217">
            <v>0</v>
          </cell>
          <cell r="AQ217">
            <v>0</v>
          </cell>
          <cell r="AR217">
            <v>0</v>
          </cell>
          <cell r="AW217">
            <v>0</v>
          </cell>
          <cell r="AX217">
            <v>0</v>
          </cell>
          <cell r="BC217">
            <v>0</v>
          </cell>
          <cell r="BD217">
            <v>0</v>
          </cell>
        </row>
        <row r="218">
          <cell r="G218">
            <v>7</v>
          </cell>
          <cell r="H218">
            <v>3</v>
          </cell>
          <cell r="M218">
            <v>2</v>
          </cell>
          <cell r="N218">
            <v>1</v>
          </cell>
          <cell r="S218">
            <v>1</v>
          </cell>
          <cell r="T218">
            <v>0</v>
          </cell>
          <cell r="Y218">
            <v>8</v>
          </cell>
          <cell r="Z218">
            <v>4</v>
          </cell>
          <cell r="AE218">
            <v>0</v>
          </cell>
          <cell r="AF218">
            <v>0</v>
          </cell>
          <cell r="AK218">
            <v>0</v>
          </cell>
          <cell r="AL218">
            <v>0</v>
          </cell>
          <cell r="AQ218">
            <v>0</v>
          </cell>
          <cell r="AR218">
            <v>0</v>
          </cell>
          <cell r="AW218">
            <v>0</v>
          </cell>
          <cell r="AX218">
            <v>0</v>
          </cell>
          <cell r="BC218">
            <v>0</v>
          </cell>
          <cell r="BD218">
            <v>0</v>
          </cell>
        </row>
        <row r="219">
          <cell r="G219">
            <v>7</v>
          </cell>
          <cell r="H219">
            <v>8</v>
          </cell>
          <cell r="M219">
            <v>5</v>
          </cell>
          <cell r="N219">
            <v>6</v>
          </cell>
          <cell r="S219">
            <v>1</v>
          </cell>
          <cell r="T219">
            <v>1</v>
          </cell>
          <cell r="Y219">
            <v>27</v>
          </cell>
          <cell r="Z219">
            <v>34</v>
          </cell>
          <cell r="AE219">
            <v>5</v>
          </cell>
          <cell r="AF219">
            <v>7</v>
          </cell>
          <cell r="AK219">
            <v>0</v>
          </cell>
          <cell r="AL219">
            <v>0</v>
          </cell>
          <cell r="AQ219">
            <v>0</v>
          </cell>
          <cell r="AR219">
            <v>0</v>
          </cell>
          <cell r="AW219">
            <v>0</v>
          </cell>
          <cell r="AX219">
            <v>0</v>
          </cell>
          <cell r="BC219">
            <v>0</v>
          </cell>
          <cell r="BD219">
            <v>0</v>
          </cell>
        </row>
        <row r="220">
          <cell r="G220">
            <v>7</v>
          </cell>
          <cell r="H220">
            <v>6</v>
          </cell>
          <cell r="M220">
            <v>3</v>
          </cell>
          <cell r="N220">
            <v>3</v>
          </cell>
          <cell r="S220">
            <v>0</v>
          </cell>
          <cell r="T220">
            <v>0</v>
          </cell>
          <cell r="Y220">
            <v>15</v>
          </cell>
          <cell r="Z220">
            <v>18</v>
          </cell>
          <cell r="AE220">
            <v>0</v>
          </cell>
          <cell r="AF220">
            <v>0</v>
          </cell>
          <cell r="AK220">
            <v>0</v>
          </cell>
          <cell r="AL220">
            <v>0</v>
          </cell>
          <cell r="AQ220">
            <v>0</v>
          </cell>
          <cell r="AR220">
            <v>0</v>
          </cell>
          <cell r="AW220">
            <v>0</v>
          </cell>
          <cell r="AX220">
            <v>0</v>
          </cell>
          <cell r="BC220">
            <v>0</v>
          </cell>
          <cell r="BD220">
            <v>0</v>
          </cell>
        </row>
        <row r="221">
          <cell r="G221">
            <v>7</v>
          </cell>
          <cell r="H221">
            <v>11</v>
          </cell>
          <cell r="M221">
            <v>2</v>
          </cell>
          <cell r="N221">
            <v>6</v>
          </cell>
          <cell r="S221">
            <v>0</v>
          </cell>
          <cell r="T221">
            <v>1</v>
          </cell>
          <cell r="Y221">
            <v>5</v>
          </cell>
          <cell r="Z221">
            <v>44</v>
          </cell>
          <cell r="AE221">
            <v>0</v>
          </cell>
          <cell r="AF221">
            <v>0</v>
          </cell>
          <cell r="AK221">
            <v>0</v>
          </cell>
          <cell r="AL221">
            <v>0</v>
          </cell>
          <cell r="AQ221">
            <v>0</v>
          </cell>
          <cell r="AR221">
            <v>0</v>
          </cell>
          <cell r="AW221">
            <v>0</v>
          </cell>
          <cell r="AX221">
            <v>0</v>
          </cell>
          <cell r="BC221">
            <v>0</v>
          </cell>
          <cell r="BD221">
            <v>0</v>
          </cell>
        </row>
        <row r="222">
          <cell r="G222">
            <v>15</v>
          </cell>
          <cell r="H222">
            <v>7</v>
          </cell>
          <cell r="M222">
            <v>7</v>
          </cell>
          <cell r="N222">
            <v>4</v>
          </cell>
          <cell r="S222">
            <v>2</v>
          </cell>
          <cell r="T222">
            <v>0</v>
          </cell>
          <cell r="Y222">
            <v>28</v>
          </cell>
          <cell r="Z222">
            <v>11</v>
          </cell>
          <cell r="AE222">
            <v>1</v>
          </cell>
          <cell r="AF222">
            <v>0</v>
          </cell>
          <cell r="AK222">
            <v>0</v>
          </cell>
          <cell r="AL222">
            <v>0</v>
          </cell>
          <cell r="AQ222">
            <v>0</v>
          </cell>
          <cell r="AR222">
            <v>0</v>
          </cell>
          <cell r="AW222">
            <v>0</v>
          </cell>
          <cell r="AX222">
            <v>0</v>
          </cell>
          <cell r="BC222">
            <v>0</v>
          </cell>
          <cell r="BD222">
            <v>0</v>
          </cell>
        </row>
        <row r="223">
          <cell r="G223">
            <v>12</v>
          </cell>
          <cell r="H223">
            <v>9</v>
          </cell>
          <cell r="M223">
            <v>9</v>
          </cell>
          <cell r="N223">
            <v>5</v>
          </cell>
          <cell r="S223">
            <v>1</v>
          </cell>
          <cell r="T223">
            <v>1</v>
          </cell>
          <cell r="Y223">
            <v>42</v>
          </cell>
          <cell r="Z223">
            <v>25</v>
          </cell>
          <cell r="AE223">
            <v>0</v>
          </cell>
          <cell r="AF223">
            <v>2</v>
          </cell>
          <cell r="AK223">
            <v>0</v>
          </cell>
          <cell r="AL223">
            <v>0</v>
          </cell>
          <cell r="AQ223">
            <v>0</v>
          </cell>
          <cell r="AR223">
            <v>0</v>
          </cell>
          <cell r="AW223">
            <v>0</v>
          </cell>
          <cell r="AX223">
            <v>0</v>
          </cell>
          <cell r="BC223">
            <v>0</v>
          </cell>
          <cell r="BD223">
            <v>0</v>
          </cell>
        </row>
        <row r="224">
          <cell r="G224">
            <v>15</v>
          </cell>
          <cell r="H224">
            <v>27</v>
          </cell>
          <cell r="M224">
            <v>3</v>
          </cell>
          <cell r="N224">
            <v>12</v>
          </cell>
          <cell r="S224">
            <v>1</v>
          </cell>
          <cell r="T224">
            <v>5</v>
          </cell>
          <cell r="Y224">
            <v>13</v>
          </cell>
          <cell r="Z224">
            <v>52</v>
          </cell>
          <cell r="AE224">
            <v>3</v>
          </cell>
          <cell r="AF224">
            <v>2</v>
          </cell>
          <cell r="AK224">
            <v>0</v>
          </cell>
          <cell r="AL224">
            <v>1</v>
          </cell>
          <cell r="AQ224">
            <v>0</v>
          </cell>
          <cell r="AR224">
            <v>0</v>
          </cell>
          <cell r="AW224">
            <v>0</v>
          </cell>
          <cell r="AX224">
            <v>1</v>
          </cell>
          <cell r="BC224">
            <v>0</v>
          </cell>
          <cell r="BD224">
            <v>0</v>
          </cell>
        </row>
        <row r="225">
          <cell r="G225">
            <v>18</v>
          </cell>
          <cell r="H225">
            <v>16</v>
          </cell>
          <cell r="M225">
            <v>9</v>
          </cell>
          <cell r="N225">
            <v>7</v>
          </cell>
          <cell r="S225">
            <v>6</v>
          </cell>
          <cell r="T225">
            <v>4</v>
          </cell>
          <cell r="Y225">
            <v>47</v>
          </cell>
          <cell r="Z225">
            <v>31</v>
          </cell>
          <cell r="AE225">
            <v>2</v>
          </cell>
          <cell r="AF225">
            <v>1</v>
          </cell>
          <cell r="AK225">
            <v>1</v>
          </cell>
          <cell r="AL225">
            <v>0</v>
          </cell>
          <cell r="AQ225">
            <v>0</v>
          </cell>
          <cell r="AR225">
            <v>0</v>
          </cell>
          <cell r="AW225">
            <v>1</v>
          </cell>
          <cell r="AX225">
            <v>0</v>
          </cell>
          <cell r="BC225">
            <v>0</v>
          </cell>
          <cell r="BD225">
            <v>0</v>
          </cell>
        </row>
        <row r="226">
          <cell r="G226">
            <v>4</v>
          </cell>
          <cell r="H226">
            <v>9</v>
          </cell>
          <cell r="M226">
            <v>3</v>
          </cell>
          <cell r="N226">
            <v>2</v>
          </cell>
          <cell r="S226">
            <v>0</v>
          </cell>
          <cell r="T226">
            <v>0</v>
          </cell>
          <cell r="Y226">
            <v>17</v>
          </cell>
          <cell r="Z226">
            <v>5</v>
          </cell>
          <cell r="AE226">
            <v>1</v>
          </cell>
          <cell r="AF226">
            <v>3</v>
          </cell>
          <cell r="AK226">
            <v>0</v>
          </cell>
          <cell r="AL226">
            <v>0</v>
          </cell>
          <cell r="AQ226">
            <v>0</v>
          </cell>
          <cell r="AR226">
            <v>0</v>
          </cell>
          <cell r="AW226">
            <v>0</v>
          </cell>
          <cell r="AX226">
            <v>0</v>
          </cell>
          <cell r="BC226">
            <v>0</v>
          </cell>
          <cell r="BD226">
            <v>0</v>
          </cell>
        </row>
        <row r="229">
          <cell r="G229">
            <v>13</v>
          </cell>
          <cell r="H229">
            <v>9</v>
          </cell>
          <cell r="M229">
            <v>4</v>
          </cell>
          <cell r="N229">
            <v>6</v>
          </cell>
          <cell r="S229">
            <v>2</v>
          </cell>
          <cell r="T229">
            <v>1</v>
          </cell>
          <cell r="Y229">
            <v>28</v>
          </cell>
          <cell r="Z229">
            <v>37</v>
          </cell>
          <cell r="AE229">
            <v>1</v>
          </cell>
          <cell r="AF229">
            <v>1</v>
          </cell>
          <cell r="AK229">
            <v>0</v>
          </cell>
          <cell r="AL229">
            <v>1</v>
          </cell>
          <cell r="AQ229">
            <v>0</v>
          </cell>
          <cell r="AR229">
            <v>0</v>
          </cell>
          <cell r="AW229">
            <v>0</v>
          </cell>
          <cell r="AX229">
            <v>2</v>
          </cell>
          <cell r="BC229">
            <v>0</v>
          </cell>
          <cell r="BD229">
            <v>0</v>
          </cell>
        </row>
        <row r="230">
          <cell r="G230">
            <v>281</v>
          </cell>
          <cell r="H230">
            <v>266</v>
          </cell>
          <cell r="M230">
            <v>126</v>
          </cell>
          <cell r="N230">
            <v>141</v>
          </cell>
          <cell r="S230">
            <v>42</v>
          </cell>
          <cell r="T230">
            <v>41</v>
          </cell>
          <cell r="Y230">
            <v>615</v>
          </cell>
          <cell r="Z230">
            <v>636</v>
          </cell>
          <cell r="AE230">
            <v>23</v>
          </cell>
          <cell r="AF230">
            <v>22</v>
          </cell>
          <cell r="AK230">
            <v>1</v>
          </cell>
          <cell r="AL230">
            <v>3</v>
          </cell>
          <cell r="AQ230">
            <v>0</v>
          </cell>
          <cell r="AR230">
            <v>0</v>
          </cell>
          <cell r="AW230">
            <v>1</v>
          </cell>
          <cell r="AX230">
            <v>4</v>
          </cell>
          <cell r="BC230">
            <v>1</v>
          </cell>
          <cell r="BD230">
            <v>1</v>
          </cell>
        </row>
        <row r="235">
          <cell r="G235">
            <v>27</v>
          </cell>
          <cell r="H235">
            <v>30</v>
          </cell>
          <cell r="M235">
            <v>20</v>
          </cell>
          <cell r="N235">
            <v>16</v>
          </cell>
          <cell r="S235">
            <v>5</v>
          </cell>
          <cell r="T235">
            <v>2</v>
          </cell>
          <cell r="Y235">
            <v>90</v>
          </cell>
          <cell r="Z235">
            <v>90</v>
          </cell>
          <cell r="AE235">
            <v>6</v>
          </cell>
          <cell r="AF235">
            <v>9</v>
          </cell>
          <cell r="AK235">
            <v>0</v>
          </cell>
          <cell r="AL235">
            <v>0</v>
          </cell>
          <cell r="AQ235">
            <v>0</v>
          </cell>
          <cell r="AR235">
            <v>0</v>
          </cell>
          <cell r="AW235">
            <v>0</v>
          </cell>
          <cell r="AX235">
            <v>0</v>
          </cell>
          <cell r="BC235">
            <v>0</v>
          </cell>
          <cell r="BD235">
            <v>0</v>
          </cell>
        </row>
        <row r="237">
          <cell r="G237">
            <v>9</v>
          </cell>
          <cell r="H237">
            <v>6</v>
          </cell>
          <cell r="M237">
            <v>5</v>
          </cell>
          <cell r="N237">
            <v>4</v>
          </cell>
          <cell r="S237">
            <v>1</v>
          </cell>
          <cell r="T237">
            <v>1</v>
          </cell>
          <cell r="Y237">
            <v>18</v>
          </cell>
          <cell r="Z237">
            <v>11</v>
          </cell>
          <cell r="AE237">
            <v>0</v>
          </cell>
          <cell r="AF237">
            <v>0</v>
          </cell>
          <cell r="AK237">
            <v>0</v>
          </cell>
          <cell r="AL237">
            <v>0</v>
          </cell>
          <cell r="AQ237">
            <v>0</v>
          </cell>
          <cell r="AR237">
            <v>0</v>
          </cell>
          <cell r="AW237">
            <v>0</v>
          </cell>
          <cell r="AX237">
            <v>0</v>
          </cell>
          <cell r="BC237">
            <v>0</v>
          </cell>
          <cell r="BD237">
            <v>0</v>
          </cell>
        </row>
        <row r="238">
          <cell r="G238">
            <v>13</v>
          </cell>
          <cell r="H238">
            <v>12</v>
          </cell>
          <cell r="M238">
            <v>7</v>
          </cell>
          <cell r="N238">
            <v>5</v>
          </cell>
          <cell r="S238">
            <v>1</v>
          </cell>
          <cell r="T238">
            <v>2</v>
          </cell>
          <cell r="Y238">
            <v>20</v>
          </cell>
          <cell r="Z238">
            <v>22</v>
          </cell>
          <cell r="AE238">
            <v>7</v>
          </cell>
          <cell r="AF238">
            <v>3</v>
          </cell>
          <cell r="AK238">
            <v>0</v>
          </cell>
          <cell r="AL238">
            <v>0</v>
          </cell>
          <cell r="AQ238">
            <v>0</v>
          </cell>
          <cell r="AR238">
            <v>0</v>
          </cell>
          <cell r="AW238">
            <v>0</v>
          </cell>
          <cell r="AX238">
            <v>0</v>
          </cell>
          <cell r="BC238">
            <v>0</v>
          </cell>
          <cell r="BD238">
            <v>0</v>
          </cell>
        </row>
        <row r="239">
          <cell r="G239">
            <v>5</v>
          </cell>
          <cell r="H239">
            <v>6</v>
          </cell>
          <cell r="M239">
            <v>5</v>
          </cell>
          <cell r="N239">
            <v>4</v>
          </cell>
          <cell r="S239">
            <v>2</v>
          </cell>
          <cell r="T239">
            <v>2</v>
          </cell>
          <cell r="Y239">
            <v>19</v>
          </cell>
          <cell r="Z239">
            <v>23</v>
          </cell>
          <cell r="AE239">
            <v>0</v>
          </cell>
          <cell r="AF239">
            <v>0</v>
          </cell>
          <cell r="AK239">
            <v>0</v>
          </cell>
          <cell r="AL239">
            <v>0</v>
          </cell>
          <cell r="AQ239">
            <v>0</v>
          </cell>
          <cell r="AR239">
            <v>0</v>
          </cell>
          <cell r="AW239">
            <v>0</v>
          </cell>
          <cell r="AX239">
            <v>0</v>
          </cell>
          <cell r="BC239">
            <v>0</v>
          </cell>
          <cell r="BD239">
            <v>0</v>
          </cell>
        </row>
        <row r="240">
          <cell r="G240">
            <v>5</v>
          </cell>
          <cell r="H240">
            <v>10</v>
          </cell>
          <cell r="M240">
            <v>5</v>
          </cell>
          <cell r="N240">
            <v>8</v>
          </cell>
          <cell r="S240">
            <v>3</v>
          </cell>
          <cell r="T240">
            <v>2</v>
          </cell>
          <cell r="Y240">
            <v>12</v>
          </cell>
          <cell r="Z240">
            <v>32</v>
          </cell>
          <cell r="AE240">
            <v>0</v>
          </cell>
          <cell r="AF240">
            <v>0</v>
          </cell>
          <cell r="AK240">
            <v>0</v>
          </cell>
          <cell r="AL240">
            <v>0</v>
          </cell>
          <cell r="AQ240">
            <v>0</v>
          </cell>
          <cell r="AR240">
            <v>0</v>
          </cell>
          <cell r="AW240">
            <v>0</v>
          </cell>
          <cell r="AX240">
            <v>0</v>
          </cell>
          <cell r="BC240">
            <v>0</v>
          </cell>
          <cell r="BD240">
            <v>0</v>
          </cell>
        </row>
        <row r="241">
          <cell r="G241">
            <v>8</v>
          </cell>
          <cell r="H241">
            <v>8</v>
          </cell>
          <cell r="M241">
            <v>5</v>
          </cell>
          <cell r="N241">
            <v>6</v>
          </cell>
          <cell r="S241">
            <v>1</v>
          </cell>
          <cell r="T241">
            <v>1</v>
          </cell>
          <cell r="Y241">
            <v>21</v>
          </cell>
          <cell r="Z241">
            <v>17</v>
          </cell>
          <cell r="AE241">
            <v>0</v>
          </cell>
          <cell r="AF241">
            <v>0</v>
          </cell>
          <cell r="AK241">
            <v>0</v>
          </cell>
          <cell r="AL241">
            <v>0</v>
          </cell>
          <cell r="AQ241">
            <v>0</v>
          </cell>
          <cell r="AR241">
            <v>0</v>
          </cell>
          <cell r="AW241">
            <v>0</v>
          </cell>
          <cell r="AX241">
            <v>0</v>
          </cell>
          <cell r="BC241">
            <v>0</v>
          </cell>
          <cell r="BD241">
            <v>0</v>
          </cell>
        </row>
        <row r="242">
          <cell r="G242">
            <v>10</v>
          </cell>
          <cell r="H242">
            <v>8</v>
          </cell>
          <cell r="M242">
            <v>8</v>
          </cell>
          <cell r="N242">
            <v>4</v>
          </cell>
          <cell r="S242">
            <v>0</v>
          </cell>
          <cell r="T242">
            <v>0</v>
          </cell>
          <cell r="Y242">
            <v>54</v>
          </cell>
          <cell r="Z242">
            <v>17</v>
          </cell>
          <cell r="AE242">
            <v>0</v>
          </cell>
          <cell r="AF242">
            <v>0</v>
          </cell>
          <cell r="AK242">
            <v>0</v>
          </cell>
          <cell r="AL242">
            <v>0</v>
          </cell>
          <cell r="AQ242">
            <v>0</v>
          </cell>
          <cell r="AR242">
            <v>0</v>
          </cell>
          <cell r="AW242">
            <v>0</v>
          </cell>
          <cell r="AX242">
            <v>0</v>
          </cell>
          <cell r="BC242">
            <v>0</v>
          </cell>
          <cell r="BD242">
            <v>0</v>
          </cell>
        </row>
        <row r="244">
          <cell r="G244">
            <v>41</v>
          </cell>
          <cell r="H244">
            <v>44</v>
          </cell>
          <cell r="M244">
            <v>30</v>
          </cell>
          <cell r="N244">
            <v>27</v>
          </cell>
          <cell r="S244">
            <v>7</v>
          </cell>
          <cell r="T244">
            <v>7</v>
          </cell>
          <cell r="Y244">
            <v>126</v>
          </cell>
          <cell r="Z244">
            <v>111</v>
          </cell>
          <cell r="AE244">
            <v>7</v>
          </cell>
          <cell r="AF244">
            <v>3</v>
          </cell>
          <cell r="AK244">
            <v>0</v>
          </cell>
          <cell r="AL244">
            <v>0</v>
          </cell>
          <cell r="AQ244">
            <v>0</v>
          </cell>
          <cell r="AR244">
            <v>0</v>
          </cell>
          <cell r="AW244">
            <v>0</v>
          </cell>
          <cell r="AX244">
            <v>0</v>
          </cell>
          <cell r="BC244">
            <v>0</v>
          </cell>
          <cell r="BD244">
            <v>0</v>
          </cell>
        </row>
        <row r="247">
          <cell r="G247">
            <v>14</v>
          </cell>
          <cell r="H247">
            <v>23</v>
          </cell>
          <cell r="M247">
            <v>10</v>
          </cell>
          <cell r="N247">
            <v>15</v>
          </cell>
          <cell r="S247">
            <v>2</v>
          </cell>
          <cell r="T247">
            <v>1</v>
          </cell>
          <cell r="Y247">
            <v>69</v>
          </cell>
          <cell r="Z247">
            <v>56</v>
          </cell>
          <cell r="AE247">
            <v>0</v>
          </cell>
          <cell r="AF247">
            <v>0</v>
          </cell>
          <cell r="AK247">
            <v>0</v>
          </cell>
          <cell r="AL247">
            <v>1</v>
          </cell>
          <cell r="AQ247">
            <v>0</v>
          </cell>
          <cell r="AR247">
            <v>0</v>
          </cell>
          <cell r="AW247">
            <v>0</v>
          </cell>
          <cell r="AX247">
            <v>1</v>
          </cell>
          <cell r="BC247">
            <v>0</v>
          </cell>
          <cell r="BD247">
            <v>0</v>
          </cell>
        </row>
        <row r="250">
          <cell r="G250">
            <v>15</v>
          </cell>
          <cell r="H250">
            <v>16</v>
          </cell>
          <cell r="M250">
            <v>12</v>
          </cell>
          <cell r="N250">
            <v>12</v>
          </cell>
          <cell r="S250">
            <v>1</v>
          </cell>
          <cell r="T250">
            <v>2</v>
          </cell>
          <cell r="Y250">
            <v>78</v>
          </cell>
          <cell r="Z250">
            <v>52</v>
          </cell>
          <cell r="AE250">
            <v>1</v>
          </cell>
          <cell r="AF250">
            <v>2</v>
          </cell>
          <cell r="AK250">
            <v>2</v>
          </cell>
          <cell r="AL250">
            <v>0</v>
          </cell>
          <cell r="AQ250">
            <v>1</v>
          </cell>
          <cell r="AR250">
            <v>0</v>
          </cell>
          <cell r="AW250">
            <v>2</v>
          </cell>
          <cell r="AX250">
            <v>0</v>
          </cell>
          <cell r="BC250">
            <v>0</v>
          </cell>
          <cell r="BD250">
            <v>0</v>
          </cell>
        </row>
        <row r="253">
          <cell r="G253">
            <v>27</v>
          </cell>
          <cell r="H253">
            <v>16</v>
          </cell>
          <cell r="M253">
            <v>13</v>
          </cell>
          <cell r="N253">
            <v>8</v>
          </cell>
          <cell r="S253">
            <v>2</v>
          </cell>
          <cell r="T253">
            <v>1</v>
          </cell>
          <cell r="Y253">
            <v>47</v>
          </cell>
          <cell r="Z253">
            <v>42</v>
          </cell>
          <cell r="AE253">
            <v>0</v>
          </cell>
          <cell r="AF253">
            <v>1</v>
          </cell>
          <cell r="AK253">
            <v>0</v>
          </cell>
          <cell r="AL253">
            <v>0</v>
          </cell>
          <cell r="AQ253">
            <v>0</v>
          </cell>
          <cell r="AR253">
            <v>0</v>
          </cell>
          <cell r="AW253">
            <v>0</v>
          </cell>
          <cell r="AX253">
            <v>0</v>
          </cell>
          <cell r="BC253">
            <v>0</v>
          </cell>
          <cell r="BD253">
            <v>0</v>
          </cell>
        </row>
        <row r="255">
          <cell r="G255">
            <v>11</v>
          </cell>
          <cell r="H255">
            <v>11</v>
          </cell>
          <cell r="M255">
            <v>7</v>
          </cell>
          <cell r="N255">
            <v>7</v>
          </cell>
          <cell r="S255">
            <v>0</v>
          </cell>
          <cell r="T255">
            <v>0</v>
          </cell>
          <cell r="Y255">
            <v>21</v>
          </cell>
          <cell r="Z255">
            <v>30</v>
          </cell>
          <cell r="AE255">
            <v>0</v>
          </cell>
          <cell r="AF255">
            <v>0</v>
          </cell>
          <cell r="AK255">
            <v>0</v>
          </cell>
          <cell r="AL255">
            <v>0</v>
          </cell>
          <cell r="AQ255">
            <v>0</v>
          </cell>
          <cell r="AR255">
            <v>0</v>
          </cell>
          <cell r="AW255">
            <v>0</v>
          </cell>
          <cell r="AX255">
            <v>0</v>
          </cell>
          <cell r="BC255">
            <v>0</v>
          </cell>
          <cell r="BD255">
            <v>0</v>
          </cell>
        </row>
        <row r="256">
          <cell r="G256">
            <v>18</v>
          </cell>
          <cell r="H256">
            <v>13</v>
          </cell>
          <cell r="M256">
            <v>8</v>
          </cell>
          <cell r="N256">
            <v>5</v>
          </cell>
          <cell r="S256">
            <v>0</v>
          </cell>
          <cell r="T256">
            <v>3</v>
          </cell>
          <cell r="Y256">
            <v>53</v>
          </cell>
          <cell r="Z256">
            <v>9</v>
          </cell>
          <cell r="AE256">
            <v>0</v>
          </cell>
          <cell r="AF256">
            <v>0</v>
          </cell>
          <cell r="AK256">
            <v>0</v>
          </cell>
          <cell r="AL256">
            <v>0</v>
          </cell>
          <cell r="AQ256">
            <v>0</v>
          </cell>
          <cell r="AR256">
            <v>0</v>
          </cell>
          <cell r="AW256">
            <v>0</v>
          </cell>
          <cell r="AX256">
            <v>0</v>
          </cell>
          <cell r="BC256">
            <v>0</v>
          </cell>
          <cell r="BD256">
            <v>0</v>
          </cell>
        </row>
        <row r="259">
          <cell r="G259">
            <v>4</v>
          </cell>
          <cell r="H259">
            <v>2</v>
          </cell>
          <cell r="M259">
            <v>4</v>
          </cell>
          <cell r="N259">
            <v>1</v>
          </cell>
          <cell r="S259">
            <v>0</v>
          </cell>
          <cell r="T259">
            <v>1</v>
          </cell>
          <cell r="Y259">
            <v>13</v>
          </cell>
          <cell r="Z259">
            <v>8</v>
          </cell>
          <cell r="AE259">
            <v>0</v>
          </cell>
          <cell r="AF259">
            <v>0</v>
          </cell>
          <cell r="AK259">
            <v>0</v>
          </cell>
          <cell r="AL259">
            <v>0</v>
          </cell>
          <cell r="AQ259">
            <v>0</v>
          </cell>
          <cell r="AR259">
            <v>0</v>
          </cell>
          <cell r="AW259">
            <v>0</v>
          </cell>
          <cell r="AX259">
            <v>0</v>
          </cell>
          <cell r="BC259">
            <v>0</v>
          </cell>
          <cell r="BD259">
            <v>0</v>
          </cell>
        </row>
        <row r="260">
          <cell r="G260">
            <v>11</v>
          </cell>
          <cell r="H260">
            <v>10</v>
          </cell>
          <cell r="M260">
            <v>8</v>
          </cell>
          <cell r="N260">
            <v>6</v>
          </cell>
          <cell r="S260">
            <v>3</v>
          </cell>
          <cell r="T260">
            <v>1</v>
          </cell>
          <cell r="Y260">
            <v>30</v>
          </cell>
          <cell r="Z260">
            <v>23</v>
          </cell>
          <cell r="AE260">
            <v>1</v>
          </cell>
          <cell r="AF260">
            <v>4</v>
          </cell>
          <cell r="AK260">
            <v>0</v>
          </cell>
          <cell r="AL260">
            <v>0</v>
          </cell>
          <cell r="AQ260">
            <v>0</v>
          </cell>
          <cell r="AR260">
            <v>0</v>
          </cell>
          <cell r="AW260">
            <v>0</v>
          </cell>
          <cell r="AX260">
            <v>0</v>
          </cell>
          <cell r="BC260">
            <v>0</v>
          </cell>
          <cell r="BD260">
            <v>0</v>
          </cell>
        </row>
        <row r="261">
          <cell r="G261">
            <v>8</v>
          </cell>
          <cell r="H261">
            <v>6</v>
          </cell>
          <cell r="M261">
            <v>5</v>
          </cell>
          <cell r="N261">
            <v>5</v>
          </cell>
          <cell r="S261">
            <v>2</v>
          </cell>
          <cell r="T261">
            <v>1</v>
          </cell>
          <cell r="Y261">
            <v>13</v>
          </cell>
          <cell r="Z261">
            <v>26</v>
          </cell>
          <cell r="AE261">
            <v>5</v>
          </cell>
          <cell r="AF261">
            <v>5</v>
          </cell>
          <cell r="AK261">
            <v>0</v>
          </cell>
          <cell r="AL261">
            <v>0</v>
          </cell>
          <cell r="AQ261">
            <v>0</v>
          </cell>
          <cell r="AR261">
            <v>0</v>
          </cell>
          <cell r="AW261">
            <v>0</v>
          </cell>
          <cell r="AX261">
            <v>0</v>
          </cell>
          <cell r="BC261">
            <v>0</v>
          </cell>
          <cell r="BD261">
            <v>0</v>
          </cell>
        </row>
        <row r="262">
          <cell r="G262">
            <v>6</v>
          </cell>
          <cell r="H262">
            <v>10</v>
          </cell>
          <cell r="M262">
            <v>4</v>
          </cell>
          <cell r="N262">
            <v>5</v>
          </cell>
          <cell r="S262">
            <v>1</v>
          </cell>
          <cell r="T262">
            <v>5</v>
          </cell>
          <cell r="Y262">
            <v>11</v>
          </cell>
          <cell r="Z262">
            <v>31</v>
          </cell>
          <cell r="AE262">
            <v>0</v>
          </cell>
          <cell r="AF262">
            <v>0</v>
          </cell>
          <cell r="AK262">
            <v>0</v>
          </cell>
          <cell r="AL262">
            <v>0</v>
          </cell>
          <cell r="AQ262">
            <v>0</v>
          </cell>
          <cell r="AR262">
            <v>0</v>
          </cell>
          <cell r="AW262">
            <v>0</v>
          </cell>
          <cell r="AX262">
            <v>0</v>
          </cell>
          <cell r="BC262">
            <v>0</v>
          </cell>
          <cell r="BD262">
            <v>0</v>
          </cell>
        </row>
        <row r="263">
          <cell r="G263">
            <v>6</v>
          </cell>
          <cell r="H263">
            <v>3</v>
          </cell>
          <cell r="M263">
            <v>5</v>
          </cell>
          <cell r="N263">
            <v>2</v>
          </cell>
          <cell r="S263">
            <v>0</v>
          </cell>
          <cell r="T263">
            <v>1</v>
          </cell>
          <cell r="Y263">
            <v>41</v>
          </cell>
          <cell r="Z263">
            <v>5</v>
          </cell>
          <cell r="AE263">
            <v>0</v>
          </cell>
          <cell r="AF263">
            <v>0</v>
          </cell>
          <cell r="AK263">
            <v>0</v>
          </cell>
          <cell r="AL263">
            <v>0</v>
          </cell>
          <cell r="AQ263">
            <v>0</v>
          </cell>
          <cell r="AR263">
            <v>0</v>
          </cell>
          <cell r="AW263">
            <v>0</v>
          </cell>
          <cell r="AX263">
            <v>0</v>
          </cell>
          <cell r="BC263">
            <v>0</v>
          </cell>
          <cell r="BD263">
            <v>0</v>
          </cell>
        </row>
        <row r="264">
          <cell r="G264">
            <v>11</v>
          </cell>
          <cell r="H264">
            <v>8</v>
          </cell>
          <cell r="M264">
            <v>9</v>
          </cell>
          <cell r="N264">
            <v>5</v>
          </cell>
          <cell r="S264">
            <v>4</v>
          </cell>
          <cell r="T264">
            <v>1</v>
          </cell>
          <cell r="Y264">
            <v>46</v>
          </cell>
          <cell r="Z264">
            <v>28</v>
          </cell>
          <cell r="AE264">
            <v>0</v>
          </cell>
          <cell r="AF264">
            <v>0</v>
          </cell>
          <cell r="AK264">
            <v>0</v>
          </cell>
          <cell r="AL264">
            <v>0</v>
          </cell>
          <cell r="AQ264">
            <v>0</v>
          </cell>
          <cell r="AR264">
            <v>0</v>
          </cell>
          <cell r="AW264">
            <v>0</v>
          </cell>
          <cell r="AX264">
            <v>0</v>
          </cell>
          <cell r="BC264">
            <v>0</v>
          </cell>
          <cell r="BD264">
            <v>0</v>
          </cell>
        </row>
        <row r="265">
          <cell r="G265">
            <v>75</v>
          </cell>
          <cell r="H265">
            <v>63</v>
          </cell>
          <cell r="M265">
            <v>50</v>
          </cell>
          <cell r="N265">
            <v>36</v>
          </cell>
          <cell r="S265">
            <v>10</v>
          </cell>
          <cell r="T265">
            <v>13</v>
          </cell>
          <cell r="Y265">
            <v>228</v>
          </cell>
          <cell r="Z265">
            <v>160</v>
          </cell>
          <cell r="AE265">
            <v>6</v>
          </cell>
          <cell r="AF265">
            <v>9</v>
          </cell>
          <cell r="AK265">
            <v>0</v>
          </cell>
          <cell r="AL265">
            <v>0</v>
          </cell>
          <cell r="AQ265">
            <v>0</v>
          </cell>
          <cell r="AR265">
            <v>0</v>
          </cell>
          <cell r="AW265">
            <v>0</v>
          </cell>
          <cell r="AX265">
            <v>0</v>
          </cell>
          <cell r="BC265">
            <v>0</v>
          </cell>
          <cell r="BD265">
            <v>0</v>
          </cell>
        </row>
        <row r="267">
          <cell r="G267">
            <v>11</v>
          </cell>
          <cell r="H267">
            <v>12</v>
          </cell>
          <cell r="M267">
            <v>5</v>
          </cell>
          <cell r="N267">
            <v>8</v>
          </cell>
          <cell r="S267">
            <v>4</v>
          </cell>
          <cell r="T267">
            <v>7</v>
          </cell>
          <cell r="Y267">
            <v>19</v>
          </cell>
          <cell r="Z267">
            <v>26</v>
          </cell>
          <cell r="AE267">
            <v>0</v>
          </cell>
          <cell r="AF267">
            <v>0</v>
          </cell>
          <cell r="AK267">
            <v>0</v>
          </cell>
          <cell r="AL267">
            <v>0</v>
          </cell>
          <cell r="AQ267">
            <v>0</v>
          </cell>
          <cell r="AR267">
            <v>0</v>
          </cell>
          <cell r="AW267">
            <v>0</v>
          </cell>
          <cell r="AX267">
            <v>0</v>
          </cell>
          <cell r="BC267">
            <v>0</v>
          </cell>
          <cell r="BD267">
            <v>0</v>
          </cell>
        </row>
        <row r="268">
          <cell r="G268">
            <v>10</v>
          </cell>
          <cell r="H268">
            <v>9</v>
          </cell>
          <cell r="M268">
            <v>2</v>
          </cell>
          <cell r="N268">
            <v>1</v>
          </cell>
          <cell r="S268">
            <v>2</v>
          </cell>
          <cell r="T268">
            <v>1</v>
          </cell>
          <cell r="Y268">
            <v>9</v>
          </cell>
          <cell r="Z268">
            <v>1</v>
          </cell>
          <cell r="AE268">
            <v>0</v>
          </cell>
          <cell r="AF268">
            <v>0</v>
          </cell>
          <cell r="AK268">
            <v>0</v>
          </cell>
          <cell r="AL268">
            <v>0</v>
          </cell>
          <cell r="AQ268">
            <v>0</v>
          </cell>
          <cell r="AR268">
            <v>0</v>
          </cell>
          <cell r="AW268">
            <v>0</v>
          </cell>
          <cell r="AX268">
            <v>0</v>
          </cell>
          <cell r="BC268">
            <v>0</v>
          </cell>
          <cell r="BD268">
            <v>0</v>
          </cell>
        </row>
        <row r="269">
          <cell r="G269">
            <v>15</v>
          </cell>
          <cell r="H269">
            <v>24</v>
          </cell>
          <cell r="M269">
            <v>7</v>
          </cell>
          <cell r="N269">
            <v>9</v>
          </cell>
          <cell r="S269">
            <v>5</v>
          </cell>
          <cell r="T269">
            <v>4</v>
          </cell>
          <cell r="Y269">
            <v>26</v>
          </cell>
          <cell r="Z269">
            <v>33</v>
          </cell>
          <cell r="AE269">
            <v>1</v>
          </cell>
          <cell r="AF269">
            <v>3</v>
          </cell>
          <cell r="AK269">
            <v>1</v>
          </cell>
          <cell r="AL269">
            <v>0</v>
          </cell>
          <cell r="AQ269">
            <v>0</v>
          </cell>
          <cell r="AR269">
            <v>0</v>
          </cell>
          <cell r="AW269">
            <v>1</v>
          </cell>
          <cell r="AX269">
            <v>0</v>
          </cell>
          <cell r="BC269">
            <v>1</v>
          </cell>
          <cell r="BD269">
            <v>0</v>
          </cell>
        </row>
        <row r="270">
          <cell r="G270">
            <v>14</v>
          </cell>
          <cell r="H270">
            <v>12</v>
          </cell>
          <cell r="M270">
            <v>10</v>
          </cell>
          <cell r="N270">
            <v>7</v>
          </cell>
          <cell r="S270">
            <v>4</v>
          </cell>
          <cell r="T270">
            <v>3</v>
          </cell>
          <cell r="Y270">
            <v>39</v>
          </cell>
          <cell r="Z270">
            <v>28</v>
          </cell>
          <cell r="AE270">
            <v>0</v>
          </cell>
          <cell r="AF270">
            <v>1</v>
          </cell>
          <cell r="AK270">
            <v>0</v>
          </cell>
          <cell r="AL270">
            <v>0</v>
          </cell>
          <cell r="AQ270">
            <v>0</v>
          </cell>
          <cell r="AR270">
            <v>0</v>
          </cell>
          <cell r="AW270">
            <v>0</v>
          </cell>
          <cell r="AX270">
            <v>0</v>
          </cell>
          <cell r="BC270">
            <v>0</v>
          </cell>
          <cell r="BD270">
            <v>0</v>
          </cell>
        </row>
        <row r="271">
          <cell r="G271">
            <v>7</v>
          </cell>
          <cell r="H271">
            <v>6</v>
          </cell>
          <cell r="M271">
            <v>5</v>
          </cell>
          <cell r="N271">
            <v>1</v>
          </cell>
          <cell r="S271">
            <v>0</v>
          </cell>
          <cell r="T271">
            <v>0</v>
          </cell>
          <cell r="Y271">
            <v>24</v>
          </cell>
          <cell r="Z271">
            <v>15</v>
          </cell>
          <cell r="AE271">
            <v>0</v>
          </cell>
          <cell r="AF271">
            <v>0</v>
          </cell>
          <cell r="AK271">
            <v>1</v>
          </cell>
          <cell r="AL271">
            <v>0</v>
          </cell>
          <cell r="AQ271">
            <v>0</v>
          </cell>
          <cell r="AR271">
            <v>0</v>
          </cell>
          <cell r="AW271">
            <v>1</v>
          </cell>
          <cell r="AX271">
            <v>0</v>
          </cell>
          <cell r="BC271">
            <v>0</v>
          </cell>
          <cell r="BD271">
            <v>0</v>
          </cell>
        </row>
        <row r="272">
          <cell r="G272">
            <v>10</v>
          </cell>
          <cell r="H272">
            <v>9</v>
          </cell>
          <cell r="M272">
            <v>5</v>
          </cell>
          <cell r="N272">
            <v>5</v>
          </cell>
          <cell r="S272">
            <v>1</v>
          </cell>
          <cell r="T272">
            <v>1</v>
          </cell>
          <cell r="Y272">
            <v>19</v>
          </cell>
          <cell r="Z272">
            <v>33</v>
          </cell>
          <cell r="AE272">
            <v>1</v>
          </cell>
          <cell r="AF272">
            <v>0</v>
          </cell>
          <cell r="AK272">
            <v>0</v>
          </cell>
          <cell r="AL272">
            <v>0</v>
          </cell>
          <cell r="AQ272">
            <v>0</v>
          </cell>
          <cell r="AR272">
            <v>0</v>
          </cell>
          <cell r="AW272">
            <v>0</v>
          </cell>
          <cell r="AX272">
            <v>0</v>
          </cell>
          <cell r="BC272">
            <v>0</v>
          </cell>
          <cell r="BD272">
            <v>0</v>
          </cell>
        </row>
        <row r="273">
          <cell r="G273">
            <v>10</v>
          </cell>
          <cell r="H273">
            <v>17</v>
          </cell>
          <cell r="M273">
            <v>6</v>
          </cell>
          <cell r="N273">
            <v>7</v>
          </cell>
          <cell r="S273">
            <v>3</v>
          </cell>
          <cell r="T273">
            <v>0</v>
          </cell>
          <cell r="Y273">
            <v>29</v>
          </cell>
          <cell r="Z273">
            <v>30</v>
          </cell>
          <cell r="AE273">
            <v>0</v>
          </cell>
          <cell r="AF273">
            <v>0</v>
          </cell>
          <cell r="AK273">
            <v>0</v>
          </cell>
          <cell r="AL273">
            <v>0</v>
          </cell>
          <cell r="AQ273">
            <v>0</v>
          </cell>
          <cell r="AR273">
            <v>0</v>
          </cell>
          <cell r="AW273">
            <v>0</v>
          </cell>
          <cell r="AX273">
            <v>0</v>
          </cell>
          <cell r="BC273">
            <v>0</v>
          </cell>
          <cell r="BD273">
            <v>0</v>
          </cell>
        </row>
        <row r="274">
          <cell r="G274">
            <v>13</v>
          </cell>
          <cell r="H274">
            <v>9</v>
          </cell>
          <cell r="M274">
            <v>6</v>
          </cell>
          <cell r="N274">
            <v>3</v>
          </cell>
          <cell r="S274">
            <v>1</v>
          </cell>
          <cell r="T274">
            <v>0</v>
          </cell>
          <cell r="Y274">
            <v>27</v>
          </cell>
          <cell r="Z274">
            <v>9</v>
          </cell>
          <cell r="AE274">
            <v>10</v>
          </cell>
          <cell r="AF274">
            <v>6</v>
          </cell>
          <cell r="AK274">
            <v>0</v>
          </cell>
          <cell r="AL274">
            <v>0</v>
          </cell>
          <cell r="AQ274">
            <v>0</v>
          </cell>
          <cell r="AR274">
            <v>0</v>
          </cell>
          <cell r="AW274">
            <v>0</v>
          </cell>
          <cell r="AX274">
            <v>0</v>
          </cell>
          <cell r="BC274">
            <v>0</v>
          </cell>
          <cell r="BD274">
            <v>0</v>
          </cell>
        </row>
        <row r="275">
          <cell r="G275">
            <v>20</v>
          </cell>
          <cell r="H275">
            <v>12</v>
          </cell>
          <cell r="M275">
            <v>13</v>
          </cell>
          <cell r="N275">
            <v>7</v>
          </cell>
          <cell r="S275">
            <v>3</v>
          </cell>
          <cell r="T275">
            <v>1</v>
          </cell>
          <cell r="Y275">
            <v>72</v>
          </cell>
          <cell r="Z275">
            <v>40</v>
          </cell>
          <cell r="AE275">
            <v>5</v>
          </cell>
          <cell r="AF275">
            <v>3</v>
          </cell>
          <cell r="AK275">
            <v>0</v>
          </cell>
          <cell r="AL275">
            <v>0</v>
          </cell>
          <cell r="AQ275">
            <v>0</v>
          </cell>
          <cell r="AR275">
            <v>0</v>
          </cell>
          <cell r="AW275">
            <v>0</v>
          </cell>
          <cell r="AX275">
            <v>0</v>
          </cell>
          <cell r="BC275">
            <v>0</v>
          </cell>
          <cell r="BD275">
            <v>0</v>
          </cell>
        </row>
        <row r="276">
          <cell r="G276">
            <v>10</v>
          </cell>
          <cell r="H276">
            <v>13</v>
          </cell>
          <cell r="M276">
            <v>9</v>
          </cell>
          <cell r="N276">
            <v>12</v>
          </cell>
          <cell r="S276">
            <v>2</v>
          </cell>
          <cell r="T276">
            <v>3</v>
          </cell>
          <cell r="Y276">
            <v>60</v>
          </cell>
          <cell r="Z276">
            <v>51</v>
          </cell>
          <cell r="AE276">
            <v>0</v>
          </cell>
          <cell r="AF276">
            <v>0</v>
          </cell>
          <cell r="AK276">
            <v>1</v>
          </cell>
          <cell r="AL276">
            <v>0</v>
          </cell>
          <cell r="AQ276">
            <v>0</v>
          </cell>
          <cell r="AR276">
            <v>0</v>
          </cell>
          <cell r="AW276">
            <v>1</v>
          </cell>
          <cell r="AX276">
            <v>0</v>
          </cell>
          <cell r="BC276">
            <v>0</v>
          </cell>
          <cell r="BD276">
            <v>0</v>
          </cell>
        </row>
        <row r="277">
          <cell r="G277">
            <v>15</v>
          </cell>
          <cell r="H277">
            <v>18</v>
          </cell>
          <cell r="M277">
            <v>7</v>
          </cell>
          <cell r="N277">
            <v>13</v>
          </cell>
          <cell r="S277">
            <v>5</v>
          </cell>
          <cell r="T277">
            <v>9</v>
          </cell>
          <cell r="Y277">
            <v>30</v>
          </cell>
          <cell r="Z277">
            <v>48</v>
          </cell>
          <cell r="AE277">
            <v>0</v>
          </cell>
          <cell r="AF277">
            <v>0</v>
          </cell>
          <cell r="AK277">
            <v>0</v>
          </cell>
          <cell r="AL277">
            <v>1</v>
          </cell>
          <cell r="AQ277">
            <v>0</v>
          </cell>
          <cell r="AR277">
            <v>1</v>
          </cell>
          <cell r="AW277">
            <v>0</v>
          </cell>
          <cell r="AX277">
            <v>2</v>
          </cell>
          <cell r="BC277">
            <v>0</v>
          </cell>
          <cell r="BD277">
            <v>0</v>
          </cell>
        </row>
        <row r="278">
          <cell r="G278">
            <v>135</v>
          </cell>
          <cell r="H278">
            <v>141</v>
          </cell>
          <cell r="M278">
            <v>75</v>
          </cell>
          <cell r="N278">
            <v>73</v>
          </cell>
          <cell r="S278">
            <v>30</v>
          </cell>
          <cell r="T278">
            <v>29</v>
          </cell>
          <cell r="Y278">
            <v>354</v>
          </cell>
          <cell r="Z278">
            <v>314</v>
          </cell>
          <cell r="AE278">
            <v>17</v>
          </cell>
          <cell r="AF278">
            <v>13</v>
          </cell>
          <cell r="AK278">
            <v>3</v>
          </cell>
          <cell r="AL278">
            <v>1</v>
          </cell>
          <cell r="AQ278">
            <v>0</v>
          </cell>
          <cell r="AR278">
            <v>1</v>
          </cell>
          <cell r="AW278">
            <v>3</v>
          </cell>
          <cell r="AX278">
            <v>2</v>
          </cell>
          <cell r="BC278">
            <v>1</v>
          </cell>
          <cell r="BD2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3"/>
  <sheetViews>
    <sheetView tabSelected="1" zoomScale="140" zoomScaleNormal="140" workbookViewId="0" topLeftCell="A1">
      <pane xSplit="2" ySplit="2" topLeftCell="C4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4" sqref="H24"/>
    </sheetView>
  </sheetViews>
  <sheetFormatPr defaultColWidth="8.796875" defaultRowHeight="15"/>
  <cols>
    <col min="1" max="1" width="4.19921875" style="0" customWidth="1"/>
    <col min="2" max="2" width="5.3984375" style="0" customWidth="1"/>
    <col min="3" max="8" width="3.09765625" style="0" customWidth="1"/>
    <col min="9" max="11" width="2.59765625" style="0" customWidth="1"/>
    <col min="12" max="17" width="2.5" style="0" customWidth="1"/>
    <col min="18" max="20" width="2.8984375" style="0" customWidth="1"/>
    <col min="21" max="23" width="3.19921875" style="0" customWidth="1"/>
    <col min="24" max="29" width="2.19921875" style="0" customWidth="1"/>
    <col min="30" max="32" width="2.5" style="0" customWidth="1"/>
    <col min="33" max="38" width="2.3984375" style="0" customWidth="1"/>
    <col min="39" max="41" width="2" style="0" customWidth="1"/>
    <col min="42" max="44" width="2.59765625" style="0" customWidth="1"/>
    <col min="45" max="47" width="2.09765625" style="0" customWidth="1"/>
  </cols>
  <sheetData>
    <row r="1" spans="1:47" ht="24" customHeight="1">
      <c r="A1" s="1"/>
      <c r="B1" s="37"/>
      <c r="C1" s="2" t="s">
        <v>0</v>
      </c>
      <c r="D1" s="3"/>
      <c r="E1" s="4"/>
      <c r="F1" s="2" t="s">
        <v>1</v>
      </c>
      <c r="G1" s="3"/>
      <c r="H1" s="4"/>
      <c r="I1" s="2" t="s">
        <v>2</v>
      </c>
      <c r="J1" s="3"/>
      <c r="K1" s="4"/>
      <c r="L1" s="2" t="s">
        <v>3</v>
      </c>
      <c r="M1" s="3"/>
      <c r="N1" s="4"/>
      <c r="O1" s="2" t="s">
        <v>4</v>
      </c>
      <c r="P1" s="3"/>
      <c r="Q1" s="4"/>
      <c r="R1" s="2" t="s">
        <v>17</v>
      </c>
      <c r="S1" s="3"/>
      <c r="T1" s="4"/>
      <c r="U1" s="5" t="s">
        <v>5</v>
      </c>
      <c r="V1" s="6"/>
      <c r="W1" s="7"/>
      <c r="X1" s="8" t="s">
        <v>6</v>
      </c>
      <c r="Y1" s="9"/>
      <c r="Z1" s="10"/>
      <c r="AA1" s="8" t="s">
        <v>7</v>
      </c>
      <c r="AB1" s="9"/>
      <c r="AC1" s="10"/>
      <c r="AD1" s="11" t="s">
        <v>8</v>
      </c>
      <c r="AE1" s="12"/>
      <c r="AF1" s="13"/>
      <c r="AG1" s="8" t="s">
        <v>9</v>
      </c>
      <c r="AH1" s="9"/>
      <c r="AI1" s="10"/>
      <c r="AJ1" s="8" t="s">
        <v>10</v>
      </c>
      <c r="AK1" s="9"/>
      <c r="AL1" s="10"/>
      <c r="AM1" s="8" t="s">
        <v>11</v>
      </c>
      <c r="AN1" s="9"/>
      <c r="AO1" s="10"/>
      <c r="AP1" s="5" t="s">
        <v>12</v>
      </c>
      <c r="AQ1" s="6"/>
      <c r="AR1" s="7"/>
      <c r="AS1" s="8" t="s">
        <v>13</v>
      </c>
      <c r="AT1" s="9"/>
      <c r="AU1" s="10"/>
    </row>
    <row r="2" spans="1:47" ht="9" customHeight="1">
      <c r="A2" s="14"/>
      <c r="B2" s="38"/>
      <c r="C2" s="15" t="s">
        <v>14</v>
      </c>
      <c r="D2" s="16" t="s">
        <v>15</v>
      </c>
      <c r="E2" s="17" t="s">
        <v>16</v>
      </c>
      <c r="F2" s="52" t="s">
        <v>14</v>
      </c>
      <c r="G2" s="16" t="s">
        <v>15</v>
      </c>
      <c r="H2" s="17" t="s">
        <v>16</v>
      </c>
      <c r="I2" s="15" t="s">
        <v>14</v>
      </c>
      <c r="J2" s="16" t="s">
        <v>15</v>
      </c>
      <c r="K2" s="17" t="s">
        <v>16</v>
      </c>
      <c r="L2" s="15" t="s">
        <v>14</v>
      </c>
      <c r="M2" s="16" t="s">
        <v>15</v>
      </c>
      <c r="N2" s="17" t="s">
        <v>18</v>
      </c>
      <c r="O2" s="15" t="s">
        <v>14</v>
      </c>
      <c r="P2" s="16" t="s">
        <v>15</v>
      </c>
      <c r="Q2" s="17" t="s">
        <v>16</v>
      </c>
      <c r="R2" s="15" t="s">
        <v>14</v>
      </c>
      <c r="S2" s="16" t="s">
        <v>15</v>
      </c>
      <c r="T2" s="17" t="s">
        <v>16</v>
      </c>
      <c r="U2" s="18" t="s">
        <v>14</v>
      </c>
      <c r="V2" s="19" t="s">
        <v>15</v>
      </c>
      <c r="W2" s="20" t="s">
        <v>16</v>
      </c>
      <c r="X2" s="21" t="s">
        <v>14</v>
      </c>
      <c r="Y2" s="22" t="s">
        <v>15</v>
      </c>
      <c r="Z2" s="23" t="s">
        <v>16</v>
      </c>
      <c r="AA2" s="21" t="s">
        <v>14</v>
      </c>
      <c r="AB2" s="22" t="s">
        <v>15</v>
      </c>
      <c r="AC2" s="23" t="s">
        <v>16</v>
      </c>
      <c r="AD2" s="24" t="s">
        <v>14</v>
      </c>
      <c r="AE2" s="25" t="s">
        <v>15</v>
      </c>
      <c r="AF2" s="26" t="s">
        <v>16</v>
      </c>
      <c r="AG2" s="21" t="s">
        <v>14</v>
      </c>
      <c r="AH2" s="22" t="s">
        <v>15</v>
      </c>
      <c r="AI2" s="23" t="s">
        <v>16</v>
      </c>
      <c r="AJ2" s="21" t="s">
        <v>14</v>
      </c>
      <c r="AK2" s="22" t="s">
        <v>15</v>
      </c>
      <c r="AL2" s="23" t="s">
        <v>16</v>
      </c>
      <c r="AM2" s="21" t="s">
        <v>14</v>
      </c>
      <c r="AN2" s="22" t="s">
        <v>15</v>
      </c>
      <c r="AO2" s="23" t="s">
        <v>16</v>
      </c>
      <c r="AP2" s="18" t="s">
        <v>14</v>
      </c>
      <c r="AQ2" s="19" t="s">
        <v>15</v>
      </c>
      <c r="AR2" s="20" t="s">
        <v>16</v>
      </c>
      <c r="AS2" s="21" t="s">
        <v>14</v>
      </c>
      <c r="AT2" s="22" t="s">
        <v>15</v>
      </c>
      <c r="AU2" s="23" t="s">
        <v>16</v>
      </c>
    </row>
    <row r="3" spans="1:47" ht="8.25" customHeight="1">
      <c r="A3" s="39" t="s">
        <v>19</v>
      </c>
      <c r="B3" s="53" t="s">
        <v>19</v>
      </c>
      <c r="C3" s="54">
        <f>'[1]保育所別'!G51</f>
        <v>606</v>
      </c>
      <c r="D3" s="55">
        <f>'[1]保育所別'!H51</f>
        <v>529</v>
      </c>
      <c r="E3" s="56">
        <f aca="true" t="shared" si="0" ref="E3:E62">C3+D3</f>
        <v>1135</v>
      </c>
      <c r="F3" s="57">
        <f>'[1]保育所別'!M51</f>
        <v>255</v>
      </c>
      <c r="G3" s="55">
        <f>'[1]保育所別'!N51</f>
        <v>222</v>
      </c>
      <c r="H3" s="56">
        <f aca="true" t="shared" si="1" ref="H3:H62">F3+G3</f>
        <v>477</v>
      </c>
      <c r="I3" s="58">
        <f aca="true" t="shared" si="2" ref="I3:K42">F3/C3*100</f>
        <v>42.07920792079208</v>
      </c>
      <c r="J3" s="59">
        <f t="shared" si="2"/>
        <v>41.965973534971646</v>
      </c>
      <c r="K3" s="60">
        <f t="shared" si="2"/>
        <v>42.02643171806167</v>
      </c>
      <c r="L3" s="54">
        <f>'[1]保育所別'!S51</f>
        <v>77</v>
      </c>
      <c r="M3" s="55">
        <f>'[1]保育所別'!T51</f>
        <v>60</v>
      </c>
      <c r="N3" s="56">
        <f aca="true" t="shared" si="3" ref="N3:N62">L3+M3</f>
        <v>137</v>
      </c>
      <c r="O3" s="58">
        <f aca="true" t="shared" si="4" ref="O3:Q42">L3/F3*100</f>
        <v>30.19607843137255</v>
      </c>
      <c r="P3" s="59">
        <f t="shared" si="4"/>
        <v>27.027027027027028</v>
      </c>
      <c r="Q3" s="60">
        <f t="shared" si="4"/>
        <v>28.721174004192875</v>
      </c>
      <c r="R3" s="57">
        <f>'[1]保育所別'!Y51</f>
        <v>991</v>
      </c>
      <c r="S3" s="61">
        <f>'[1]保育所別'!Z51</f>
        <v>948</v>
      </c>
      <c r="T3" s="56">
        <f aca="true" t="shared" si="5" ref="T3:T62">R3+S3</f>
        <v>1939</v>
      </c>
      <c r="U3" s="62">
        <f aca="true" t="shared" si="6" ref="U3:W42">R3/C3</f>
        <v>1.6353135313531353</v>
      </c>
      <c r="V3" s="63">
        <f t="shared" si="6"/>
        <v>1.7920604914933838</v>
      </c>
      <c r="W3" s="64">
        <f t="shared" si="6"/>
        <v>1.7083700440528635</v>
      </c>
      <c r="X3" s="57">
        <f>'[1]保育所別'!AE51</f>
        <v>92</v>
      </c>
      <c r="Y3" s="61">
        <f>'[1]保育所別'!AF51</f>
        <v>107</v>
      </c>
      <c r="Z3" s="56">
        <f aca="true" t="shared" si="7" ref="Z3:Z62">X3+Y3</f>
        <v>199</v>
      </c>
      <c r="AA3" s="57">
        <f>'[1]保育所別'!AK51</f>
        <v>5</v>
      </c>
      <c r="AB3" s="61">
        <f>'[1]保育所別'!AL51</f>
        <v>3</v>
      </c>
      <c r="AC3" s="56">
        <f aca="true" t="shared" si="8" ref="AC3:AC62">AA3+AB3</f>
        <v>8</v>
      </c>
      <c r="AD3" s="62">
        <f aca="true" t="shared" si="9" ref="AD3:AF55">AA3/C3*100</f>
        <v>0.825082508250825</v>
      </c>
      <c r="AE3" s="63">
        <f t="shared" si="9"/>
        <v>0.5671077504725899</v>
      </c>
      <c r="AF3" s="64">
        <f t="shared" si="9"/>
        <v>0.7048458149779736</v>
      </c>
      <c r="AG3" s="65">
        <f>'[1]保育所別'!AQ51</f>
        <v>0</v>
      </c>
      <c r="AH3" s="61">
        <f>'[1]保育所別'!AR51</f>
        <v>0</v>
      </c>
      <c r="AI3" s="66">
        <f aca="true" t="shared" si="10" ref="AI3:AI63">AG3+AH3</f>
        <v>0</v>
      </c>
      <c r="AJ3" s="67">
        <f aca="true" t="shared" si="11" ref="AJ3:AL18">AG3/AA3*100</f>
        <v>0</v>
      </c>
      <c r="AK3" s="68">
        <f t="shared" si="11"/>
        <v>0</v>
      </c>
      <c r="AL3" s="69">
        <f t="shared" si="11"/>
        <v>0</v>
      </c>
      <c r="AM3" s="57">
        <f>'[1]保育所別'!AW51</f>
        <v>8</v>
      </c>
      <c r="AN3" s="61">
        <f>'[1]保育所別'!AX51</f>
        <v>3</v>
      </c>
      <c r="AO3" s="56">
        <f aca="true" t="shared" si="12" ref="AO3:AO62">AM3+AN3</f>
        <v>11</v>
      </c>
      <c r="AP3" s="70">
        <f aca="true" t="shared" si="13" ref="AP3:AR55">AM3/C3</f>
        <v>0.013201320132013201</v>
      </c>
      <c r="AQ3" s="71">
        <f t="shared" si="13"/>
        <v>0.005671077504725898</v>
      </c>
      <c r="AR3" s="72">
        <f t="shared" si="13"/>
        <v>0.009691629955947136</v>
      </c>
      <c r="AS3" s="57">
        <f>'[1]保育所別'!BC51</f>
        <v>2</v>
      </c>
      <c r="AT3" s="61">
        <f>'[1]保育所別'!BD51</f>
        <v>0</v>
      </c>
      <c r="AU3" s="56">
        <f aca="true" t="shared" si="14" ref="AU3:AU31">AS3+AT3</f>
        <v>2</v>
      </c>
    </row>
    <row r="4" spans="1:47" ht="8.25" customHeight="1">
      <c r="A4" s="40"/>
      <c r="B4" s="41" t="s">
        <v>20</v>
      </c>
      <c r="C4" s="42">
        <f>SUM('[1]保育所別'!G4:G48)</f>
        <v>579</v>
      </c>
      <c r="D4" s="43">
        <f>SUM('[1]保育所別'!H4:H48)</f>
        <v>503</v>
      </c>
      <c r="E4" s="44">
        <f t="shared" si="0"/>
        <v>1082</v>
      </c>
      <c r="F4" s="73">
        <f>SUM('[1]保育所別'!M4:M48)</f>
        <v>246</v>
      </c>
      <c r="G4" s="43">
        <f>SUM('[1]保育所別'!N4:N48)</f>
        <v>209</v>
      </c>
      <c r="H4" s="44">
        <f t="shared" si="1"/>
        <v>455</v>
      </c>
      <c r="I4" s="74">
        <f t="shared" si="2"/>
        <v>42.487046632124354</v>
      </c>
      <c r="J4" s="75">
        <f t="shared" si="2"/>
        <v>41.5506958250497</v>
      </c>
      <c r="K4" s="76">
        <f t="shared" si="2"/>
        <v>42.05175600739371</v>
      </c>
      <c r="L4" s="42">
        <f>SUM('[1]保育所別'!S4:S48)</f>
        <v>76</v>
      </c>
      <c r="M4" s="43">
        <f>SUM('[1]保育所別'!T4:T48)</f>
        <v>57</v>
      </c>
      <c r="N4" s="44">
        <f t="shared" si="3"/>
        <v>133</v>
      </c>
      <c r="O4" s="74">
        <f t="shared" si="4"/>
        <v>30.89430894308943</v>
      </c>
      <c r="P4" s="75">
        <f t="shared" si="4"/>
        <v>27.27272727272727</v>
      </c>
      <c r="Q4" s="76">
        <f t="shared" si="4"/>
        <v>29.230769230769234</v>
      </c>
      <c r="R4" s="73">
        <f>SUM('[1]保育所別'!Y4:Y48)</f>
        <v>959</v>
      </c>
      <c r="S4" s="43">
        <f>SUM('[1]保育所別'!Z4:Z48)</f>
        <v>906</v>
      </c>
      <c r="T4" s="44">
        <f t="shared" si="5"/>
        <v>1865</v>
      </c>
      <c r="U4" s="45">
        <f t="shared" si="6"/>
        <v>1.6563039723661486</v>
      </c>
      <c r="V4" s="46">
        <f t="shared" si="6"/>
        <v>1.8011928429423458</v>
      </c>
      <c r="W4" s="47">
        <f t="shared" si="6"/>
        <v>1.7236598890942698</v>
      </c>
      <c r="X4" s="73">
        <f>SUM('[1]保育所別'!AE4:AE48)</f>
        <v>87</v>
      </c>
      <c r="Y4" s="43">
        <f>SUM('[1]保育所別'!AF4:AF48)</f>
        <v>99</v>
      </c>
      <c r="Z4" s="44">
        <f t="shared" si="7"/>
        <v>186</v>
      </c>
      <c r="AA4" s="73">
        <f>SUM('[1]保育所別'!AK4:AK48)</f>
        <v>5</v>
      </c>
      <c r="AB4" s="43">
        <f>SUM('[1]保育所別'!AL4:AL48)</f>
        <v>3</v>
      </c>
      <c r="AC4" s="44">
        <f t="shared" si="8"/>
        <v>8</v>
      </c>
      <c r="AD4" s="45">
        <f t="shared" si="9"/>
        <v>0.8635578583765112</v>
      </c>
      <c r="AE4" s="46">
        <f t="shared" si="9"/>
        <v>0.5964214711729622</v>
      </c>
      <c r="AF4" s="47">
        <f t="shared" si="9"/>
        <v>0.7393715341959335</v>
      </c>
      <c r="AG4" s="73">
        <f>SUM('[1]保育所別'!AQ4:AQ48)</f>
        <v>2</v>
      </c>
      <c r="AH4" s="43">
        <f>SUM('[1]保育所別'!AR4:AR48)</f>
        <v>0</v>
      </c>
      <c r="AI4" s="44">
        <f t="shared" si="10"/>
        <v>2</v>
      </c>
      <c r="AJ4" s="74">
        <f t="shared" si="11"/>
        <v>40</v>
      </c>
      <c r="AK4" s="75">
        <f t="shared" si="11"/>
        <v>0</v>
      </c>
      <c r="AL4" s="76">
        <f t="shared" si="11"/>
        <v>25</v>
      </c>
      <c r="AM4" s="73">
        <f>SUM('[1]保育所別'!AW4:AW48)</f>
        <v>8</v>
      </c>
      <c r="AN4" s="43">
        <f>SUM('[1]保育所別'!AX4:AX48)</f>
        <v>3</v>
      </c>
      <c r="AO4" s="44">
        <f t="shared" si="12"/>
        <v>11</v>
      </c>
      <c r="AP4" s="48">
        <f t="shared" si="13"/>
        <v>0.013816925734024179</v>
      </c>
      <c r="AQ4" s="49">
        <f t="shared" si="13"/>
        <v>0.005964214711729622</v>
      </c>
      <c r="AR4" s="50">
        <f t="shared" si="13"/>
        <v>0.010166358595194085</v>
      </c>
      <c r="AS4" s="73">
        <f>SUM('[1]保育所別'!BC4:BC48)</f>
        <v>2</v>
      </c>
      <c r="AT4" s="43">
        <f>SUM('[1]保育所別'!BD4:BD48)</f>
        <v>0</v>
      </c>
      <c r="AU4" s="44">
        <f t="shared" si="14"/>
        <v>2</v>
      </c>
    </row>
    <row r="5" spans="1:47" ht="8.25" customHeight="1">
      <c r="A5" s="40"/>
      <c r="B5" s="41" t="s">
        <v>21</v>
      </c>
      <c r="C5" s="42">
        <f>SUM('[1]保育所別'!G49:G50)</f>
        <v>27</v>
      </c>
      <c r="D5" s="43">
        <f>SUM('[1]保育所別'!H49:H50)</f>
        <v>26</v>
      </c>
      <c r="E5" s="44">
        <f t="shared" si="0"/>
        <v>53</v>
      </c>
      <c r="F5" s="73">
        <f>SUM('[1]保育所別'!M49:M50)</f>
        <v>9</v>
      </c>
      <c r="G5" s="43">
        <f>SUM('[1]保育所別'!N49:N50)</f>
        <v>13</v>
      </c>
      <c r="H5" s="44">
        <f t="shared" si="1"/>
        <v>22</v>
      </c>
      <c r="I5" s="74">
        <f t="shared" si="2"/>
        <v>33.33333333333333</v>
      </c>
      <c r="J5" s="75">
        <f t="shared" si="2"/>
        <v>50</v>
      </c>
      <c r="K5" s="76">
        <f t="shared" si="2"/>
        <v>41.509433962264154</v>
      </c>
      <c r="L5" s="42">
        <f>SUM('[1]保育所別'!S49:S50)</f>
        <v>1</v>
      </c>
      <c r="M5" s="43">
        <f>SUM('[1]保育所別'!T49:T50)</f>
        <v>3</v>
      </c>
      <c r="N5" s="44">
        <f t="shared" si="3"/>
        <v>4</v>
      </c>
      <c r="O5" s="74">
        <f t="shared" si="4"/>
        <v>11.11111111111111</v>
      </c>
      <c r="P5" s="75">
        <f t="shared" si="4"/>
        <v>23.076923076923077</v>
      </c>
      <c r="Q5" s="76">
        <f t="shared" si="4"/>
        <v>18.181818181818183</v>
      </c>
      <c r="R5" s="73">
        <f>SUM('[1]保育所別'!Y49:Y50)</f>
        <v>32</v>
      </c>
      <c r="S5" s="43">
        <f>SUM('[1]保育所別'!Z49:Z50)</f>
        <v>42</v>
      </c>
      <c r="T5" s="44">
        <f t="shared" si="5"/>
        <v>74</v>
      </c>
      <c r="U5" s="45">
        <f t="shared" si="6"/>
        <v>1.1851851851851851</v>
      </c>
      <c r="V5" s="46">
        <f t="shared" si="6"/>
        <v>1.6153846153846154</v>
      </c>
      <c r="W5" s="47">
        <f t="shared" si="6"/>
        <v>1.3962264150943395</v>
      </c>
      <c r="X5" s="73">
        <f>SUM('[1]保育所別'!AE49:AE50)</f>
        <v>5</v>
      </c>
      <c r="Y5" s="43">
        <f>SUM('[1]保育所別'!AF49:AF50)</f>
        <v>8</v>
      </c>
      <c r="Z5" s="44">
        <f t="shared" si="7"/>
        <v>13</v>
      </c>
      <c r="AA5" s="73">
        <f>SUM('[1]保育所別'!AK49:AK50)</f>
        <v>0</v>
      </c>
      <c r="AB5" s="43">
        <f>SUM('[1]保育所別'!AL49:AL50)</f>
        <v>0</v>
      </c>
      <c r="AC5" s="44">
        <f t="shared" si="8"/>
        <v>0</v>
      </c>
      <c r="AD5" s="45">
        <f t="shared" si="9"/>
        <v>0</v>
      </c>
      <c r="AE5" s="46">
        <f t="shared" si="9"/>
        <v>0</v>
      </c>
      <c r="AF5" s="47">
        <f t="shared" si="9"/>
        <v>0</v>
      </c>
      <c r="AG5" s="73">
        <f>SUM('[1]保育所別'!AQ49:AQ50)</f>
        <v>0</v>
      </c>
      <c r="AH5" s="43">
        <f>SUM('[1]保育所別'!AR49:AR50)</f>
        <v>0</v>
      </c>
      <c r="AI5" s="44">
        <f t="shared" si="10"/>
        <v>0</v>
      </c>
      <c r="AJ5" s="74" t="e">
        <f t="shared" si="11"/>
        <v>#DIV/0!</v>
      </c>
      <c r="AK5" s="75" t="e">
        <f t="shared" si="11"/>
        <v>#DIV/0!</v>
      </c>
      <c r="AL5" s="76" t="e">
        <f t="shared" si="11"/>
        <v>#DIV/0!</v>
      </c>
      <c r="AM5" s="73">
        <f>SUM('[1]保育所別'!AW49:AW50)</f>
        <v>0</v>
      </c>
      <c r="AN5" s="43">
        <f>SUM('[1]保育所別'!AX49:AX50)</f>
        <v>0</v>
      </c>
      <c r="AO5" s="44">
        <f t="shared" si="12"/>
        <v>0</v>
      </c>
      <c r="AP5" s="48">
        <f t="shared" si="13"/>
        <v>0</v>
      </c>
      <c r="AQ5" s="49">
        <f t="shared" si="13"/>
        <v>0</v>
      </c>
      <c r="AR5" s="50">
        <f t="shared" si="13"/>
        <v>0</v>
      </c>
      <c r="AS5" s="73">
        <f>SUM('[1]保育所別'!BC49:BC50)</f>
        <v>0</v>
      </c>
      <c r="AT5" s="43">
        <f>SUM('[1]保育所別'!BD49:BD50)</f>
        <v>0</v>
      </c>
      <c r="AU5" s="44">
        <f t="shared" si="14"/>
        <v>0</v>
      </c>
    </row>
    <row r="6" spans="1:47" ht="8.25" customHeight="1">
      <c r="A6" s="40" t="s">
        <v>22</v>
      </c>
      <c r="B6" s="77" t="s">
        <v>22</v>
      </c>
      <c r="C6" s="78">
        <f>'[1]保育所別'!G74</f>
        <v>243</v>
      </c>
      <c r="D6" s="79">
        <f>'[1]保育所別'!H74</f>
        <v>227</v>
      </c>
      <c r="E6" s="80">
        <f t="shared" si="0"/>
        <v>470</v>
      </c>
      <c r="F6" s="81">
        <f>'[1]保育所別'!M74</f>
        <v>137</v>
      </c>
      <c r="G6" s="79">
        <f>'[1]保育所別'!N74</f>
        <v>126</v>
      </c>
      <c r="H6" s="80">
        <f t="shared" si="1"/>
        <v>263</v>
      </c>
      <c r="I6" s="82">
        <f t="shared" si="2"/>
        <v>56.37860082304527</v>
      </c>
      <c r="J6" s="83">
        <f t="shared" si="2"/>
        <v>55.50660792951542</v>
      </c>
      <c r="K6" s="84">
        <f t="shared" si="2"/>
        <v>55.95744680851064</v>
      </c>
      <c r="L6" s="78">
        <f>'[1]保育所別'!S74</f>
        <v>28</v>
      </c>
      <c r="M6" s="79">
        <f>'[1]保育所別'!T74</f>
        <v>33</v>
      </c>
      <c r="N6" s="80">
        <f t="shared" si="3"/>
        <v>61</v>
      </c>
      <c r="O6" s="82">
        <f t="shared" si="4"/>
        <v>20.437956204379564</v>
      </c>
      <c r="P6" s="83">
        <f t="shared" si="4"/>
        <v>26.190476190476193</v>
      </c>
      <c r="Q6" s="84">
        <f t="shared" si="4"/>
        <v>23.193916349809886</v>
      </c>
      <c r="R6" s="81">
        <f>'[1]保育所別'!Y74</f>
        <v>523</v>
      </c>
      <c r="S6" s="79">
        <f>'[1]保育所別'!Z74</f>
        <v>531</v>
      </c>
      <c r="T6" s="80">
        <f t="shared" si="5"/>
        <v>1054</v>
      </c>
      <c r="U6" s="85">
        <f t="shared" si="6"/>
        <v>2.152263374485597</v>
      </c>
      <c r="V6" s="86">
        <f t="shared" si="6"/>
        <v>2.33920704845815</v>
      </c>
      <c r="W6" s="87">
        <f t="shared" si="6"/>
        <v>2.2425531914893617</v>
      </c>
      <c r="X6" s="81">
        <f>'[1]保育所別'!AE74</f>
        <v>4</v>
      </c>
      <c r="Y6" s="79">
        <f>'[1]保育所別'!AF74</f>
        <v>5</v>
      </c>
      <c r="Z6" s="80">
        <f t="shared" si="7"/>
        <v>9</v>
      </c>
      <c r="AA6" s="81">
        <f>'[1]保育所別'!AK74</f>
        <v>0</v>
      </c>
      <c r="AB6" s="79">
        <f>'[1]保育所別'!AL74</f>
        <v>2</v>
      </c>
      <c r="AC6" s="80">
        <f t="shared" si="8"/>
        <v>2</v>
      </c>
      <c r="AD6" s="85">
        <f t="shared" si="9"/>
        <v>0</v>
      </c>
      <c r="AE6" s="86">
        <f t="shared" si="9"/>
        <v>0.881057268722467</v>
      </c>
      <c r="AF6" s="87">
        <f t="shared" si="9"/>
        <v>0.425531914893617</v>
      </c>
      <c r="AG6" s="81">
        <f>'[1]保育所別'!AQ74</f>
        <v>0</v>
      </c>
      <c r="AH6" s="79">
        <f>'[1]保育所別'!AR74</f>
        <v>1</v>
      </c>
      <c r="AI6" s="80">
        <f t="shared" si="10"/>
        <v>1</v>
      </c>
      <c r="AJ6" s="82" t="e">
        <f t="shared" si="11"/>
        <v>#DIV/0!</v>
      </c>
      <c r="AK6" s="83">
        <f t="shared" si="11"/>
        <v>50</v>
      </c>
      <c r="AL6" s="84">
        <f t="shared" si="11"/>
        <v>50</v>
      </c>
      <c r="AM6" s="81">
        <f>'[1]保育所別'!AW74</f>
        <v>0</v>
      </c>
      <c r="AN6" s="79">
        <f>'[1]保育所別'!AX74</f>
        <v>2</v>
      </c>
      <c r="AO6" s="80">
        <f t="shared" si="12"/>
        <v>2</v>
      </c>
      <c r="AP6" s="88">
        <f t="shared" si="13"/>
        <v>0</v>
      </c>
      <c r="AQ6" s="89">
        <f t="shared" si="13"/>
        <v>0.00881057268722467</v>
      </c>
      <c r="AR6" s="90">
        <f t="shared" si="13"/>
        <v>0.00425531914893617</v>
      </c>
      <c r="AS6" s="81">
        <f>'[1]保育所別'!BC74</f>
        <v>0</v>
      </c>
      <c r="AT6" s="79">
        <f>'[1]保育所別'!BD74</f>
        <v>1</v>
      </c>
      <c r="AU6" s="80">
        <f t="shared" si="14"/>
        <v>1</v>
      </c>
    </row>
    <row r="7" spans="1:47" ht="8.25" customHeight="1">
      <c r="A7" s="40" t="s">
        <v>23</v>
      </c>
      <c r="B7" s="77" t="s">
        <v>23</v>
      </c>
      <c r="C7" s="78">
        <f>C8+C9+C10+C11+C12+C13+C14+C15+C16</f>
        <v>357</v>
      </c>
      <c r="D7" s="78">
        <f>D8+D9+D10+D11+D12+D13+D14+D15+D16</f>
        <v>343</v>
      </c>
      <c r="E7" s="80">
        <f t="shared" si="0"/>
        <v>700</v>
      </c>
      <c r="F7" s="81">
        <f>F8+F9+F10+F11+F12+F13+F14+F15+F16</f>
        <v>208</v>
      </c>
      <c r="G7" s="79">
        <f>G8+G9+G10+G11+G12+G13+G14+G15+G16</f>
        <v>173</v>
      </c>
      <c r="H7" s="80">
        <f t="shared" si="1"/>
        <v>381</v>
      </c>
      <c r="I7" s="82">
        <f t="shared" si="2"/>
        <v>58.26330532212886</v>
      </c>
      <c r="J7" s="83">
        <f t="shared" si="2"/>
        <v>50.437317784256564</v>
      </c>
      <c r="K7" s="84">
        <f t="shared" si="2"/>
        <v>54.42857142857142</v>
      </c>
      <c r="L7" s="81">
        <f>L8+L9+L10+L11+L12+L13+L14+L15+L16</f>
        <v>60</v>
      </c>
      <c r="M7" s="79">
        <f>M8+M9+M10+M11+M12+M13+M14+M15+M16</f>
        <v>52</v>
      </c>
      <c r="N7" s="80">
        <f t="shared" si="3"/>
        <v>112</v>
      </c>
      <c r="O7" s="82">
        <f t="shared" si="4"/>
        <v>28.846153846153843</v>
      </c>
      <c r="P7" s="83">
        <f t="shared" si="4"/>
        <v>30.057803468208093</v>
      </c>
      <c r="Q7" s="84">
        <f t="shared" si="4"/>
        <v>29.396325459317584</v>
      </c>
      <c r="R7" s="81">
        <f>R8+R9+R10+R11+R12+R13+R14+R15+R16</f>
        <v>1032</v>
      </c>
      <c r="S7" s="79">
        <f>S8+S9+S10+S11+S12+S13+S14+S15+S16</f>
        <v>782</v>
      </c>
      <c r="T7" s="80">
        <f t="shared" si="5"/>
        <v>1814</v>
      </c>
      <c r="U7" s="85">
        <f t="shared" si="6"/>
        <v>2.8907563025210083</v>
      </c>
      <c r="V7" s="86">
        <f t="shared" si="6"/>
        <v>2.2798833819241984</v>
      </c>
      <c r="W7" s="87">
        <f t="shared" si="6"/>
        <v>2.5914285714285716</v>
      </c>
      <c r="X7" s="81">
        <f>X8+X9+X10+X11+X12+X13+X14+X15+X16</f>
        <v>55</v>
      </c>
      <c r="Y7" s="79">
        <f>Y8+Y9+Y10+Y11+Y12+Y13+Y14+Y15+Y16</f>
        <v>51</v>
      </c>
      <c r="Z7" s="80">
        <f t="shared" si="7"/>
        <v>106</v>
      </c>
      <c r="AA7" s="81">
        <f>AA8+AA9+AA10+AA11+AA12+AA13+AA14+AA15+AA16</f>
        <v>1</v>
      </c>
      <c r="AB7" s="79">
        <f>AB8+AB9+AB10+AB11+AB12+AB13+AB14+AB15+AB16</f>
        <v>5</v>
      </c>
      <c r="AC7" s="80">
        <f t="shared" si="8"/>
        <v>6</v>
      </c>
      <c r="AD7" s="85">
        <f t="shared" si="9"/>
        <v>0.2801120448179272</v>
      </c>
      <c r="AE7" s="86">
        <f t="shared" si="9"/>
        <v>1.4577259475218658</v>
      </c>
      <c r="AF7" s="87">
        <f t="shared" si="9"/>
        <v>0.8571428571428572</v>
      </c>
      <c r="AG7" s="81">
        <f>AG8+AG9+AG10+AG11+AG12+AG13+AG14+AG15+AG16</f>
        <v>1</v>
      </c>
      <c r="AH7" s="79">
        <f>AH8+AH9+AH10+AH11+AH12+AH13+AH14+AH15+AH16</f>
        <v>3</v>
      </c>
      <c r="AI7" s="80">
        <f t="shared" si="10"/>
        <v>4</v>
      </c>
      <c r="AJ7" s="82">
        <f t="shared" si="11"/>
        <v>100</v>
      </c>
      <c r="AK7" s="83">
        <f t="shared" si="11"/>
        <v>60</v>
      </c>
      <c r="AL7" s="84">
        <f t="shared" si="11"/>
        <v>66.66666666666666</v>
      </c>
      <c r="AM7" s="81">
        <f>AM8+AM9+AM10+AM11+AM12+AM13+AM14+AM15+AM16</f>
        <v>0</v>
      </c>
      <c r="AN7" s="79">
        <f>AN8+AN9+AN10+AN11+AN12+AN13+AN14+AN15+AN16</f>
        <v>11</v>
      </c>
      <c r="AO7" s="80">
        <f t="shared" si="12"/>
        <v>11</v>
      </c>
      <c r="AP7" s="88">
        <f t="shared" si="13"/>
        <v>0</v>
      </c>
      <c r="AQ7" s="89">
        <f t="shared" si="13"/>
        <v>0.03206997084548105</v>
      </c>
      <c r="AR7" s="90">
        <f t="shared" si="13"/>
        <v>0.015714285714285715</v>
      </c>
      <c r="AS7" s="81">
        <f>AS8+AS9+AS10+AS11+AS12+AS13+AS14+AS15+AS16</f>
        <v>17</v>
      </c>
      <c r="AT7" s="79">
        <f>AT8+AT9+AT10+AT11+AT12+AT13+AT14+AT15+AT16</f>
        <v>13</v>
      </c>
      <c r="AU7" s="80">
        <f t="shared" si="14"/>
        <v>30</v>
      </c>
    </row>
    <row r="8" spans="1:47" ht="8.25" customHeight="1">
      <c r="A8" s="40"/>
      <c r="B8" s="41" t="s">
        <v>71</v>
      </c>
      <c r="C8" s="42">
        <f>SUM('[1]保育所別'!G75:G85)</f>
        <v>161</v>
      </c>
      <c r="D8" s="43">
        <f>SUM('[1]保育所別'!H75:H85)</f>
        <v>153</v>
      </c>
      <c r="E8" s="44">
        <f t="shared" si="0"/>
        <v>314</v>
      </c>
      <c r="F8" s="73">
        <f>SUM('[1]保育所別'!M75:M85)</f>
        <v>92</v>
      </c>
      <c r="G8" s="43">
        <f>SUM('[1]保育所別'!N75:N85)</f>
        <v>81</v>
      </c>
      <c r="H8" s="44">
        <f t="shared" si="1"/>
        <v>173</v>
      </c>
      <c r="I8" s="74">
        <f t="shared" si="2"/>
        <v>57.14285714285714</v>
      </c>
      <c r="J8" s="75">
        <f t="shared" si="2"/>
        <v>52.94117647058824</v>
      </c>
      <c r="K8" s="76">
        <f t="shared" si="2"/>
        <v>55.095541401273884</v>
      </c>
      <c r="L8" s="73">
        <f>SUM('[1]保育所別'!S75:S85)</f>
        <v>32</v>
      </c>
      <c r="M8" s="43">
        <f>SUM('[1]保育所別'!T75:T85)</f>
        <v>25</v>
      </c>
      <c r="N8" s="44">
        <f t="shared" si="3"/>
        <v>57</v>
      </c>
      <c r="O8" s="74">
        <f t="shared" si="4"/>
        <v>34.78260869565217</v>
      </c>
      <c r="P8" s="75">
        <f t="shared" si="4"/>
        <v>30.864197530864196</v>
      </c>
      <c r="Q8" s="76">
        <f t="shared" si="4"/>
        <v>32.947976878612714</v>
      </c>
      <c r="R8" s="73">
        <f>SUM('[1]保育所別'!Y75:Y85)</f>
        <v>414</v>
      </c>
      <c r="S8" s="43">
        <f>SUM('[1]保育所別'!Z75:Z85)</f>
        <v>377</v>
      </c>
      <c r="T8" s="44">
        <f t="shared" si="5"/>
        <v>791</v>
      </c>
      <c r="U8" s="45">
        <f t="shared" si="6"/>
        <v>2.5714285714285716</v>
      </c>
      <c r="V8" s="46">
        <f t="shared" si="6"/>
        <v>2.4640522875816995</v>
      </c>
      <c r="W8" s="47">
        <f t="shared" si="6"/>
        <v>2.5191082802547773</v>
      </c>
      <c r="X8" s="73">
        <f>SUM('[1]保育所別'!AE75:AE85)</f>
        <v>19</v>
      </c>
      <c r="Y8" s="43">
        <f>SUM('[1]保育所別'!AF75:AF85)</f>
        <v>14</v>
      </c>
      <c r="Z8" s="44">
        <f t="shared" si="7"/>
        <v>33</v>
      </c>
      <c r="AA8" s="73">
        <f>SUM('[1]保育所別'!AK75:AK85)</f>
        <v>0</v>
      </c>
      <c r="AB8" s="43">
        <f>SUM('[1]保育所別'!AL75:AL85)</f>
        <v>3</v>
      </c>
      <c r="AC8" s="44">
        <f t="shared" si="8"/>
        <v>3</v>
      </c>
      <c r="AD8" s="45">
        <f t="shared" si="9"/>
        <v>0</v>
      </c>
      <c r="AE8" s="46">
        <f t="shared" si="9"/>
        <v>1.9607843137254901</v>
      </c>
      <c r="AF8" s="47">
        <f t="shared" si="9"/>
        <v>0.9554140127388535</v>
      </c>
      <c r="AG8" s="73">
        <f>SUM('[1]保育所別'!AQ75:AQ85)</f>
        <v>0</v>
      </c>
      <c r="AH8" s="43">
        <f>SUM('[1]保育所別'!AR75:AR85)</f>
        <v>1</v>
      </c>
      <c r="AI8" s="44">
        <f t="shared" si="10"/>
        <v>1</v>
      </c>
      <c r="AJ8" s="74" t="e">
        <f t="shared" si="11"/>
        <v>#DIV/0!</v>
      </c>
      <c r="AK8" s="75">
        <f t="shared" si="11"/>
        <v>33.33333333333333</v>
      </c>
      <c r="AL8" s="76">
        <f t="shared" si="11"/>
        <v>33.33333333333333</v>
      </c>
      <c r="AM8" s="73">
        <f>SUM('[1]保育所別'!AW75:AW85)</f>
        <v>0</v>
      </c>
      <c r="AN8" s="43">
        <f>SUM('[1]保育所別'!AX75:AX85)</f>
        <v>4</v>
      </c>
      <c r="AO8" s="44">
        <f t="shared" si="12"/>
        <v>4</v>
      </c>
      <c r="AP8" s="48">
        <f t="shared" si="13"/>
        <v>0</v>
      </c>
      <c r="AQ8" s="49">
        <f t="shared" si="13"/>
        <v>0.026143790849673203</v>
      </c>
      <c r="AR8" s="50">
        <f t="shared" si="13"/>
        <v>0.012738853503184714</v>
      </c>
      <c r="AS8" s="73">
        <f>SUM('[1]保育所別'!BC75:BC85)</f>
        <v>0</v>
      </c>
      <c r="AT8" s="43">
        <f>SUM('[1]保育所別'!BD75:BD85)</f>
        <v>3</v>
      </c>
      <c r="AU8" s="44">
        <f t="shared" si="14"/>
        <v>3</v>
      </c>
    </row>
    <row r="9" spans="1:47" ht="8.25" customHeight="1">
      <c r="A9" s="40"/>
      <c r="B9" s="41" t="s">
        <v>24</v>
      </c>
      <c r="C9" s="42">
        <f>'[1]保育所別'!G86</f>
        <v>79</v>
      </c>
      <c r="D9" s="43">
        <f>'[1]保育所別'!H86</f>
        <v>70</v>
      </c>
      <c r="E9" s="44">
        <f t="shared" si="0"/>
        <v>149</v>
      </c>
      <c r="F9" s="73">
        <f>'[1]保育所別'!M86</f>
        <v>44</v>
      </c>
      <c r="G9" s="43">
        <f>'[1]保育所別'!N86</f>
        <v>38</v>
      </c>
      <c r="H9" s="44">
        <f t="shared" si="1"/>
        <v>82</v>
      </c>
      <c r="I9" s="74">
        <f t="shared" si="2"/>
        <v>55.69620253164557</v>
      </c>
      <c r="J9" s="75">
        <f t="shared" si="2"/>
        <v>54.285714285714285</v>
      </c>
      <c r="K9" s="76">
        <f t="shared" si="2"/>
        <v>55.033557046979865</v>
      </c>
      <c r="L9" s="73">
        <f>'[1]保育所別'!S86</f>
        <v>8</v>
      </c>
      <c r="M9" s="43">
        <f>'[1]保育所別'!T86</f>
        <v>11</v>
      </c>
      <c r="N9" s="44">
        <f t="shared" si="3"/>
        <v>19</v>
      </c>
      <c r="O9" s="74">
        <f t="shared" si="4"/>
        <v>18.181818181818183</v>
      </c>
      <c r="P9" s="75">
        <f t="shared" si="4"/>
        <v>28.947368421052634</v>
      </c>
      <c r="Q9" s="76">
        <f t="shared" si="4"/>
        <v>23.170731707317074</v>
      </c>
      <c r="R9" s="73">
        <f>'[1]保育所別'!Y86</f>
        <v>281</v>
      </c>
      <c r="S9" s="43">
        <f>'[1]保育所別'!Z86</f>
        <v>169</v>
      </c>
      <c r="T9" s="44">
        <f t="shared" si="5"/>
        <v>450</v>
      </c>
      <c r="U9" s="45">
        <f t="shared" si="6"/>
        <v>3.5569620253164556</v>
      </c>
      <c r="V9" s="46">
        <f t="shared" si="6"/>
        <v>2.414285714285714</v>
      </c>
      <c r="W9" s="47">
        <f t="shared" si="6"/>
        <v>3.0201342281879193</v>
      </c>
      <c r="X9" s="73">
        <f>'[1]保育所別'!AE86</f>
        <v>14</v>
      </c>
      <c r="Y9" s="43">
        <f>'[1]保育所別'!AF86</f>
        <v>17</v>
      </c>
      <c r="Z9" s="44">
        <f t="shared" si="7"/>
        <v>31</v>
      </c>
      <c r="AA9" s="73">
        <f>'[1]保育所別'!AK86</f>
        <v>0</v>
      </c>
      <c r="AB9" s="43">
        <f>'[1]保育所別'!AL86</f>
        <v>0</v>
      </c>
      <c r="AC9" s="44">
        <f t="shared" si="8"/>
        <v>0</v>
      </c>
      <c r="AD9" s="45">
        <f t="shared" si="9"/>
        <v>0</v>
      </c>
      <c r="AE9" s="46">
        <f t="shared" si="9"/>
        <v>0</v>
      </c>
      <c r="AF9" s="47">
        <f t="shared" si="9"/>
        <v>0</v>
      </c>
      <c r="AG9" s="73">
        <f>'[1]保育所別'!AQ86</f>
        <v>0</v>
      </c>
      <c r="AH9" s="43">
        <f>'[1]保育所別'!AR86</f>
        <v>0</v>
      </c>
      <c r="AI9" s="44">
        <f t="shared" si="10"/>
        <v>0</v>
      </c>
      <c r="AJ9" s="74" t="e">
        <f t="shared" si="11"/>
        <v>#DIV/0!</v>
      </c>
      <c r="AK9" s="75" t="e">
        <f t="shared" si="11"/>
        <v>#DIV/0!</v>
      </c>
      <c r="AL9" s="76" t="e">
        <f t="shared" si="11"/>
        <v>#DIV/0!</v>
      </c>
      <c r="AM9" s="73">
        <f>'[1]保育所別'!AW86</f>
        <v>0</v>
      </c>
      <c r="AN9" s="43">
        <f>'[1]保育所別'!AX86</f>
        <v>0</v>
      </c>
      <c r="AO9" s="44">
        <f t="shared" si="12"/>
        <v>0</v>
      </c>
      <c r="AP9" s="48">
        <f t="shared" si="13"/>
        <v>0</v>
      </c>
      <c r="AQ9" s="49">
        <f t="shared" si="13"/>
        <v>0</v>
      </c>
      <c r="AR9" s="50">
        <f t="shared" si="13"/>
        <v>0</v>
      </c>
      <c r="AS9" s="73">
        <f>'[1]保育所別'!BC86</f>
        <v>0</v>
      </c>
      <c r="AT9" s="43">
        <f>'[1]保育所別'!BD86</f>
        <v>0</v>
      </c>
      <c r="AU9" s="44">
        <f t="shared" si="14"/>
        <v>0</v>
      </c>
    </row>
    <row r="10" spans="1:47" ht="8.25" customHeight="1">
      <c r="A10" s="40"/>
      <c r="B10" s="41" t="s">
        <v>25</v>
      </c>
      <c r="C10" s="42">
        <f>'[1]保育所別'!G87</f>
        <v>37</v>
      </c>
      <c r="D10" s="43">
        <f>'[1]保育所別'!H87</f>
        <v>42</v>
      </c>
      <c r="E10" s="44">
        <f t="shared" si="0"/>
        <v>79</v>
      </c>
      <c r="F10" s="73">
        <f>'[1]保育所別'!M87</f>
        <v>24</v>
      </c>
      <c r="G10" s="43">
        <f>'[1]保育所別'!N87</f>
        <v>19</v>
      </c>
      <c r="H10" s="44">
        <f t="shared" si="1"/>
        <v>43</v>
      </c>
      <c r="I10" s="74">
        <f t="shared" si="2"/>
        <v>64.86486486486487</v>
      </c>
      <c r="J10" s="75">
        <f t="shared" si="2"/>
        <v>45.23809523809524</v>
      </c>
      <c r="K10" s="76">
        <f t="shared" si="2"/>
        <v>54.43037974683544</v>
      </c>
      <c r="L10" s="73">
        <f>'[1]保育所別'!S87</f>
        <v>6</v>
      </c>
      <c r="M10" s="43">
        <f>'[1]保育所別'!T87</f>
        <v>4</v>
      </c>
      <c r="N10" s="44">
        <f t="shared" si="3"/>
        <v>10</v>
      </c>
      <c r="O10" s="74">
        <f t="shared" si="4"/>
        <v>25</v>
      </c>
      <c r="P10" s="75">
        <f t="shared" si="4"/>
        <v>21.052631578947366</v>
      </c>
      <c r="Q10" s="76">
        <f t="shared" si="4"/>
        <v>23.25581395348837</v>
      </c>
      <c r="R10" s="73">
        <f>'[1]保育所別'!Y87</f>
        <v>117</v>
      </c>
      <c r="S10" s="43">
        <f>'[1]保育所別'!Z87</f>
        <v>67</v>
      </c>
      <c r="T10" s="44">
        <f t="shared" si="5"/>
        <v>184</v>
      </c>
      <c r="U10" s="45">
        <f t="shared" si="6"/>
        <v>3.1621621621621623</v>
      </c>
      <c r="V10" s="46">
        <f t="shared" si="6"/>
        <v>1.5952380952380953</v>
      </c>
      <c r="W10" s="47">
        <f t="shared" si="6"/>
        <v>2.329113924050633</v>
      </c>
      <c r="X10" s="73">
        <f>'[1]保育所別'!AE87</f>
        <v>17</v>
      </c>
      <c r="Y10" s="43">
        <f>'[1]保育所別'!AF87</f>
        <v>10</v>
      </c>
      <c r="Z10" s="44">
        <f t="shared" si="7"/>
        <v>27</v>
      </c>
      <c r="AA10" s="73">
        <f>'[1]保育所別'!AK87</f>
        <v>0</v>
      </c>
      <c r="AB10" s="43">
        <f>'[1]保育所別'!AL87</f>
        <v>1</v>
      </c>
      <c r="AC10" s="44">
        <f t="shared" si="8"/>
        <v>1</v>
      </c>
      <c r="AD10" s="45">
        <f t="shared" si="9"/>
        <v>0</v>
      </c>
      <c r="AE10" s="46">
        <f t="shared" si="9"/>
        <v>2.380952380952381</v>
      </c>
      <c r="AF10" s="47">
        <f t="shared" si="9"/>
        <v>1.2658227848101267</v>
      </c>
      <c r="AG10" s="73">
        <f>'[1]保育所別'!AQ87</f>
        <v>0</v>
      </c>
      <c r="AH10" s="43">
        <f>'[1]保育所別'!AR87</f>
        <v>1</v>
      </c>
      <c r="AI10" s="44">
        <f t="shared" si="10"/>
        <v>1</v>
      </c>
      <c r="AJ10" s="74" t="e">
        <f t="shared" si="11"/>
        <v>#DIV/0!</v>
      </c>
      <c r="AK10" s="75">
        <f t="shared" si="11"/>
        <v>100</v>
      </c>
      <c r="AL10" s="76">
        <f t="shared" si="11"/>
        <v>100</v>
      </c>
      <c r="AM10" s="73">
        <f>'[1]保育所別'!AW87</f>
        <v>0</v>
      </c>
      <c r="AN10" s="43">
        <f>'[1]保育所別'!AX87</f>
        <v>1</v>
      </c>
      <c r="AO10" s="44">
        <f t="shared" si="12"/>
        <v>1</v>
      </c>
      <c r="AP10" s="48">
        <f t="shared" si="13"/>
        <v>0</v>
      </c>
      <c r="AQ10" s="49">
        <f t="shared" si="13"/>
        <v>0.023809523809523808</v>
      </c>
      <c r="AR10" s="50">
        <f t="shared" si="13"/>
        <v>0.012658227848101266</v>
      </c>
      <c r="AS10" s="73">
        <f>'[1]保育所別'!BC87</f>
        <v>17</v>
      </c>
      <c r="AT10" s="43">
        <f>'[1]保育所別'!BD87</f>
        <v>10</v>
      </c>
      <c r="AU10" s="44">
        <f t="shared" si="14"/>
        <v>27</v>
      </c>
    </row>
    <row r="11" spans="1:47" ht="8.25" customHeight="1">
      <c r="A11" s="40"/>
      <c r="B11" s="41" t="s">
        <v>72</v>
      </c>
      <c r="C11" s="42">
        <f>SUM('[1]保育所別'!G88:G89)</f>
        <v>20</v>
      </c>
      <c r="D11" s="43">
        <f>SUM('[1]保育所別'!H88:H89)</f>
        <v>20</v>
      </c>
      <c r="E11" s="44">
        <f t="shared" si="0"/>
        <v>40</v>
      </c>
      <c r="F11" s="73">
        <f>SUM('[1]保育所別'!M88:M89)</f>
        <v>11</v>
      </c>
      <c r="G11" s="43">
        <f>SUM('[1]保育所別'!N88:N89)</f>
        <v>6</v>
      </c>
      <c r="H11" s="44">
        <f t="shared" si="1"/>
        <v>17</v>
      </c>
      <c r="I11" s="74">
        <f t="shared" si="2"/>
        <v>55.00000000000001</v>
      </c>
      <c r="J11" s="75">
        <f t="shared" si="2"/>
        <v>30</v>
      </c>
      <c r="K11" s="76">
        <f t="shared" si="2"/>
        <v>42.5</v>
      </c>
      <c r="L11" s="73">
        <f>SUM('[1]保育所別'!S88:S89)</f>
        <v>5</v>
      </c>
      <c r="M11" s="43">
        <f>SUM('[1]保育所別'!T88:T89)</f>
        <v>2</v>
      </c>
      <c r="N11" s="44">
        <f t="shared" si="3"/>
        <v>7</v>
      </c>
      <c r="O11" s="74">
        <f t="shared" si="4"/>
        <v>45.45454545454545</v>
      </c>
      <c r="P11" s="75">
        <f t="shared" si="4"/>
        <v>33.33333333333333</v>
      </c>
      <c r="Q11" s="76">
        <f t="shared" si="4"/>
        <v>41.17647058823529</v>
      </c>
      <c r="R11" s="73">
        <f>SUM('[1]保育所別'!Y88:Y89)</f>
        <v>34</v>
      </c>
      <c r="S11" s="43">
        <f>SUM('[1]保育所別'!Z88:Z89)</f>
        <v>41</v>
      </c>
      <c r="T11" s="44">
        <f t="shared" si="5"/>
        <v>75</v>
      </c>
      <c r="U11" s="45">
        <f t="shared" si="6"/>
        <v>1.7</v>
      </c>
      <c r="V11" s="46">
        <f t="shared" si="6"/>
        <v>2.05</v>
      </c>
      <c r="W11" s="47">
        <f t="shared" si="6"/>
        <v>1.875</v>
      </c>
      <c r="X11" s="73">
        <f>SUM('[1]保育所別'!AE88:AE89)</f>
        <v>0</v>
      </c>
      <c r="Y11" s="43">
        <f>SUM('[1]保育所別'!AF88:AF89)</f>
        <v>0</v>
      </c>
      <c r="Z11" s="44">
        <f t="shared" si="7"/>
        <v>0</v>
      </c>
      <c r="AA11" s="73">
        <f>SUM('[1]保育所別'!AK88:AK89)</f>
        <v>0</v>
      </c>
      <c r="AB11" s="43">
        <f>SUM('[1]保育所別'!AL88:AL89)</f>
        <v>0</v>
      </c>
      <c r="AC11" s="44">
        <f t="shared" si="8"/>
        <v>0</v>
      </c>
      <c r="AD11" s="45">
        <f t="shared" si="9"/>
        <v>0</v>
      </c>
      <c r="AE11" s="46">
        <f t="shared" si="9"/>
        <v>0</v>
      </c>
      <c r="AF11" s="47">
        <f t="shared" si="9"/>
        <v>0</v>
      </c>
      <c r="AG11" s="73">
        <f>SUM('[1]保育所別'!AQ88:AQ89)</f>
        <v>0</v>
      </c>
      <c r="AH11" s="43">
        <f>SUM('[1]保育所別'!AR88:AR89)</f>
        <v>0</v>
      </c>
      <c r="AI11" s="44">
        <f t="shared" si="10"/>
        <v>0</v>
      </c>
      <c r="AJ11" s="74" t="e">
        <f t="shared" si="11"/>
        <v>#DIV/0!</v>
      </c>
      <c r="AK11" s="75" t="e">
        <f t="shared" si="11"/>
        <v>#DIV/0!</v>
      </c>
      <c r="AL11" s="76" t="e">
        <f t="shared" si="11"/>
        <v>#DIV/0!</v>
      </c>
      <c r="AM11" s="73">
        <f>SUM('[1]保育所別'!AW88:AW89)</f>
        <v>0</v>
      </c>
      <c r="AN11" s="43">
        <f>SUM('[1]保育所別'!AX78:AX87)</f>
        <v>5</v>
      </c>
      <c r="AO11" s="44">
        <f t="shared" si="12"/>
        <v>5</v>
      </c>
      <c r="AP11" s="48">
        <f t="shared" si="13"/>
        <v>0</v>
      </c>
      <c r="AQ11" s="49">
        <f t="shared" si="13"/>
        <v>0.25</v>
      </c>
      <c r="AR11" s="50">
        <f t="shared" si="13"/>
        <v>0.125</v>
      </c>
      <c r="AS11" s="73">
        <f>SUM('[1]保育所別'!BC88:BC89)</f>
        <v>0</v>
      </c>
      <c r="AT11" s="43">
        <f>SUM('[1]保育所別'!BD88:BD89)</f>
        <v>0</v>
      </c>
      <c r="AU11" s="44">
        <f t="shared" si="14"/>
        <v>0</v>
      </c>
    </row>
    <row r="12" spans="1:47" ht="8.25" customHeight="1">
      <c r="A12" s="40"/>
      <c r="B12" s="41" t="s">
        <v>73</v>
      </c>
      <c r="C12" s="42">
        <f>SUM('[1]保育所別'!G90:G92)</f>
        <v>32</v>
      </c>
      <c r="D12" s="43">
        <f>SUM('[1]保育所別'!H90:H92)</f>
        <v>30</v>
      </c>
      <c r="E12" s="44">
        <f t="shared" si="0"/>
        <v>62</v>
      </c>
      <c r="F12" s="73">
        <f>SUM('[1]保育所別'!M90:M92)</f>
        <v>19</v>
      </c>
      <c r="G12" s="43">
        <f>SUM('[1]保育所別'!N90:N92)</f>
        <v>14</v>
      </c>
      <c r="H12" s="44">
        <f t="shared" si="1"/>
        <v>33</v>
      </c>
      <c r="I12" s="74">
        <f t="shared" si="2"/>
        <v>59.375</v>
      </c>
      <c r="J12" s="75">
        <f t="shared" si="2"/>
        <v>46.666666666666664</v>
      </c>
      <c r="K12" s="76">
        <f t="shared" si="2"/>
        <v>53.2258064516129</v>
      </c>
      <c r="L12" s="73">
        <f>SUM('[1]保育所別'!S90:S92)</f>
        <v>6</v>
      </c>
      <c r="M12" s="43">
        <f>SUM('[1]保育所別'!T90:T92)</f>
        <v>4</v>
      </c>
      <c r="N12" s="44">
        <f t="shared" si="3"/>
        <v>10</v>
      </c>
      <c r="O12" s="74">
        <f t="shared" si="4"/>
        <v>31.57894736842105</v>
      </c>
      <c r="P12" s="75">
        <f t="shared" si="4"/>
        <v>28.57142857142857</v>
      </c>
      <c r="Q12" s="76">
        <f t="shared" si="4"/>
        <v>30.303030303030305</v>
      </c>
      <c r="R12" s="73">
        <f>SUM('[1]保育所別'!Y90:Y92)</f>
        <v>74</v>
      </c>
      <c r="S12" s="43">
        <f>SUM('[1]保育所別'!Z90:Z92)</f>
        <v>59</v>
      </c>
      <c r="T12" s="44">
        <f t="shared" si="5"/>
        <v>133</v>
      </c>
      <c r="U12" s="45">
        <f t="shared" si="6"/>
        <v>2.3125</v>
      </c>
      <c r="V12" s="46">
        <f t="shared" si="6"/>
        <v>1.9666666666666666</v>
      </c>
      <c r="W12" s="47">
        <f t="shared" si="6"/>
        <v>2.1451612903225805</v>
      </c>
      <c r="X12" s="73">
        <f>SUM('[1]保育所別'!AE90:AE92)</f>
        <v>5</v>
      </c>
      <c r="Y12" s="43">
        <f>SUM('[1]保育所別'!AF90:AF92)</f>
        <v>7</v>
      </c>
      <c r="Z12" s="44">
        <f t="shared" si="7"/>
        <v>12</v>
      </c>
      <c r="AA12" s="73">
        <f>SUM('[1]保育所別'!AK90:AK92)</f>
        <v>1</v>
      </c>
      <c r="AB12" s="43">
        <f>SUM('[1]保育所別'!AL90:AL92)</f>
        <v>1</v>
      </c>
      <c r="AC12" s="44">
        <f t="shared" si="8"/>
        <v>2</v>
      </c>
      <c r="AD12" s="45">
        <f t="shared" si="9"/>
        <v>3.125</v>
      </c>
      <c r="AE12" s="46">
        <f t="shared" si="9"/>
        <v>3.3333333333333335</v>
      </c>
      <c r="AF12" s="47">
        <f t="shared" si="9"/>
        <v>3.225806451612903</v>
      </c>
      <c r="AG12" s="73">
        <f>SUM('[1]保育所別'!AQ90:AQ92)</f>
        <v>1</v>
      </c>
      <c r="AH12" s="43">
        <f>SUM('[1]保育所別'!AR90:AR92)</f>
        <v>1</v>
      </c>
      <c r="AI12" s="44">
        <f t="shared" si="10"/>
        <v>2</v>
      </c>
      <c r="AJ12" s="74">
        <f t="shared" si="11"/>
        <v>100</v>
      </c>
      <c r="AK12" s="75">
        <f t="shared" si="11"/>
        <v>100</v>
      </c>
      <c r="AL12" s="76">
        <f t="shared" si="11"/>
        <v>100</v>
      </c>
      <c r="AM12" s="73">
        <f>SUM('[1]保育所別'!AW90:AW92)</f>
        <v>0</v>
      </c>
      <c r="AN12" s="43">
        <f>SUM('[1]保育所別'!AX90:AX92)</f>
        <v>1</v>
      </c>
      <c r="AO12" s="44">
        <f t="shared" si="12"/>
        <v>1</v>
      </c>
      <c r="AP12" s="48">
        <f t="shared" si="13"/>
        <v>0</v>
      </c>
      <c r="AQ12" s="49">
        <f t="shared" si="13"/>
        <v>0.03333333333333333</v>
      </c>
      <c r="AR12" s="50">
        <f t="shared" si="13"/>
        <v>0.016129032258064516</v>
      </c>
      <c r="AS12" s="73">
        <f>SUM('[1]保育所別'!BC90:BC92)</f>
        <v>0</v>
      </c>
      <c r="AT12" s="43">
        <f>SUM('[1]保育所別'!BD90:BD92)</f>
        <v>0</v>
      </c>
      <c r="AU12" s="44">
        <f t="shared" si="14"/>
        <v>0</v>
      </c>
    </row>
    <row r="13" spans="1:47" ht="8.25" customHeight="1">
      <c r="A13" s="40"/>
      <c r="B13" s="41" t="s">
        <v>74</v>
      </c>
      <c r="C13" s="42">
        <f>'[1]保育所別'!G93</f>
        <v>7</v>
      </c>
      <c r="D13" s="43">
        <f>'[1]保育所別'!H93</f>
        <v>11</v>
      </c>
      <c r="E13" s="44">
        <f t="shared" si="0"/>
        <v>18</v>
      </c>
      <c r="F13" s="73">
        <f>'[1]保育所別'!M93</f>
        <v>2</v>
      </c>
      <c r="G13" s="43">
        <f>'[1]保育所別'!N93</f>
        <v>5</v>
      </c>
      <c r="H13" s="44">
        <f t="shared" si="1"/>
        <v>7</v>
      </c>
      <c r="I13" s="74">
        <f t="shared" si="2"/>
        <v>28.57142857142857</v>
      </c>
      <c r="J13" s="75">
        <f t="shared" si="2"/>
        <v>45.45454545454545</v>
      </c>
      <c r="K13" s="76">
        <f t="shared" si="2"/>
        <v>38.88888888888889</v>
      </c>
      <c r="L13" s="73">
        <f>'[1]保育所別'!S93</f>
        <v>1</v>
      </c>
      <c r="M13" s="43">
        <f>'[1]保育所別'!T93</f>
        <v>1</v>
      </c>
      <c r="N13" s="44">
        <f t="shared" si="3"/>
        <v>2</v>
      </c>
      <c r="O13" s="74">
        <f t="shared" si="4"/>
        <v>50</v>
      </c>
      <c r="P13" s="75">
        <f t="shared" si="4"/>
        <v>20</v>
      </c>
      <c r="Q13" s="76">
        <f t="shared" si="4"/>
        <v>28.57142857142857</v>
      </c>
      <c r="R13" s="73">
        <f>'[1]保育所別'!Y93</f>
        <v>13</v>
      </c>
      <c r="S13" s="43">
        <f>'[1]保育所別'!Z93</f>
        <v>19</v>
      </c>
      <c r="T13" s="44">
        <f t="shared" si="5"/>
        <v>32</v>
      </c>
      <c r="U13" s="45">
        <f t="shared" si="6"/>
        <v>1.8571428571428572</v>
      </c>
      <c r="V13" s="46">
        <f t="shared" si="6"/>
        <v>1.7272727272727273</v>
      </c>
      <c r="W13" s="47">
        <f t="shared" si="6"/>
        <v>1.7777777777777777</v>
      </c>
      <c r="X13" s="73">
        <f>'[1]保育所別'!AE93</f>
        <v>0</v>
      </c>
      <c r="Y13" s="43">
        <f>'[1]保育所別'!AF93</f>
        <v>1</v>
      </c>
      <c r="Z13" s="44">
        <f t="shared" si="7"/>
        <v>1</v>
      </c>
      <c r="AA13" s="73">
        <f>'[1]保育所別'!AK93</f>
        <v>0</v>
      </c>
      <c r="AB13" s="43">
        <f>'[1]保育所別'!AL93</f>
        <v>0</v>
      </c>
      <c r="AC13" s="44">
        <f t="shared" si="8"/>
        <v>0</v>
      </c>
      <c r="AD13" s="45">
        <f t="shared" si="9"/>
        <v>0</v>
      </c>
      <c r="AE13" s="46">
        <f t="shared" si="9"/>
        <v>0</v>
      </c>
      <c r="AF13" s="47">
        <f t="shared" si="9"/>
        <v>0</v>
      </c>
      <c r="AG13" s="73">
        <f>'[1]保育所別'!AQ93</f>
        <v>0</v>
      </c>
      <c r="AH13" s="43">
        <f>'[1]保育所別'!AR93</f>
        <v>0</v>
      </c>
      <c r="AI13" s="44">
        <f t="shared" si="10"/>
        <v>0</v>
      </c>
      <c r="AJ13" s="74" t="e">
        <f t="shared" si="11"/>
        <v>#DIV/0!</v>
      </c>
      <c r="AK13" s="75" t="e">
        <f t="shared" si="11"/>
        <v>#DIV/0!</v>
      </c>
      <c r="AL13" s="76" t="e">
        <f t="shared" si="11"/>
        <v>#DIV/0!</v>
      </c>
      <c r="AM13" s="73">
        <f>'[1]保育所別'!AW93</f>
        <v>0</v>
      </c>
      <c r="AN13" s="43">
        <f>'[1]保育所別'!AX93</f>
        <v>0</v>
      </c>
      <c r="AO13" s="44">
        <f t="shared" si="12"/>
        <v>0</v>
      </c>
      <c r="AP13" s="48">
        <f t="shared" si="13"/>
        <v>0</v>
      </c>
      <c r="AQ13" s="49">
        <f t="shared" si="13"/>
        <v>0</v>
      </c>
      <c r="AR13" s="50">
        <f t="shared" si="13"/>
        <v>0</v>
      </c>
      <c r="AS13" s="73">
        <f>'[1]保育所別'!BC93</f>
        <v>0</v>
      </c>
      <c r="AT13" s="43">
        <f>'[1]保育所別'!BD93</f>
        <v>0</v>
      </c>
      <c r="AU13" s="44">
        <f t="shared" si="14"/>
        <v>0</v>
      </c>
    </row>
    <row r="14" spans="1:47" ht="8.25" customHeight="1">
      <c r="A14" s="40"/>
      <c r="B14" s="41" t="s">
        <v>75</v>
      </c>
      <c r="C14" s="42">
        <f>'[1]保育所別'!G94</f>
        <v>8</v>
      </c>
      <c r="D14" s="43">
        <f>'[1]保育所別'!H94</f>
        <v>6</v>
      </c>
      <c r="E14" s="44">
        <f t="shared" si="0"/>
        <v>14</v>
      </c>
      <c r="F14" s="73">
        <f>'[1]保育所別'!M94</f>
        <v>7</v>
      </c>
      <c r="G14" s="43">
        <f>'[1]保育所別'!N94</f>
        <v>4</v>
      </c>
      <c r="H14" s="44">
        <f t="shared" si="1"/>
        <v>11</v>
      </c>
      <c r="I14" s="74">
        <f t="shared" si="2"/>
        <v>87.5</v>
      </c>
      <c r="J14" s="75">
        <f t="shared" si="2"/>
        <v>66.66666666666666</v>
      </c>
      <c r="K14" s="76">
        <f t="shared" si="2"/>
        <v>78.57142857142857</v>
      </c>
      <c r="L14" s="73">
        <f>'[1]保育所別'!S94</f>
        <v>0</v>
      </c>
      <c r="M14" s="43">
        <f>'[1]保育所別'!T94</f>
        <v>1</v>
      </c>
      <c r="N14" s="44">
        <f t="shared" si="3"/>
        <v>1</v>
      </c>
      <c r="O14" s="74">
        <f t="shared" si="4"/>
        <v>0</v>
      </c>
      <c r="P14" s="75">
        <f t="shared" si="4"/>
        <v>25</v>
      </c>
      <c r="Q14" s="76">
        <f t="shared" si="4"/>
        <v>9.090909090909092</v>
      </c>
      <c r="R14" s="73">
        <f>'[1]保育所別'!Y94</f>
        <v>67</v>
      </c>
      <c r="S14" s="43">
        <f>'[1]保育所別'!Z94</f>
        <v>25</v>
      </c>
      <c r="T14" s="44">
        <f t="shared" si="5"/>
        <v>92</v>
      </c>
      <c r="U14" s="45">
        <f t="shared" si="6"/>
        <v>8.375</v>
      </c>
      <c r="V14" s="46">
        <f t="shared" si="6"/>
        <v>4.166666666666667</v>
      </c>
      <c r="W14" s="47">
        <f t="shared" si="6"/>
        <v>6.571428571428571</v>
      </c>
      <c r="X14" s="73">
        <f>'[1]保育所別'!AE94</f>
        <v>0</v>
      </c>
      <c r="Y14" s="43">
        <f>'[1]保育所別'!AF94</f>
        <v>0</v>
      </c>
      <c r="Z14" s="44">
        <f t="shared" si="7"/>
        <v>0</v>
      </c>
      <c r="AA14" s="73">
        <f>'[1]保育所別'!AK94</f>
        <v>0</v>
      </c>
      <c r="AB14" s="43">
        <f>'[1]保育所別'!AL94</f>
        <v>0</v>
      </c>
      <c r="AC14" s="44">
        <f t="shared" si="8"/>
        <v>0</v>
      </c>
      <c r="AD14" s="45">
        <f t="shared" si="9"/>
        <v>0</v>
      </c>
      <c r="AE14" s="46">
        <f t="shared" si="9"/>
        <v>0</v>
      </c>
      <c r="AF14" s="47">
        <f t="shared" si="9"/>
        <v>0</v>
      </c>
      <c r="AG14" s="73">
        <f>'[1]保育所別'!AQ94</f>
        <v>0</v>
      </c>
      <c r="AH14" s="43">
        <f>'[1]保育所別'!AR94</f>
        <v>0</v>
      </c>
      <c r="AI14" s="44">
        <f t="shared" si="10"/>
        <v>0</v>
      </c>
      <c r="AJ14" s="74" t="e">
        <f t="shared" si="11"/>
        <v>#DIV/0!</v>
      </c>
      <c r="AK14" s="75" t="e">
        <f t="shared" si="11"/>
        <v>#DIV/0!</v>
      </c>
      <c r="AL14" s="76" t="e">
        <f t="shared" si="11"/>
        <v>#DIV/0!</v>
      </c>
      <c r="AM14" s="73">
        <f>'[1]保育所別'!AW94</f>
        <v>0</v>
      </c>
      <c r="AN14" s="43">
        <f>'[1]保育所別'!AX94</f>
        <v>0</v>
      </c>
      <c r="AO14" s="44">
        <f t="shared" si="12"/>
        <v>0</v>
      </c>
      <c r="AP14" s="48">
        <f t="shared" si="13"/>
        <v>0</v>
      </c>
      <c r="AQ14" s="49">
        <f t="shared" si="13"/>
        <v>0</v>
      </c>
      <c r="AR14" s="50">
        <f t="shared" si="13"/>
        <v>0</v>
      </c>
      <c r="AS14" s="73">
        <f>'[1]保育所別'!BC94</f>
        <v>0</v>
      </c>
      <c r="AT14" s="43">
        <f>'[1]保育所別'!BD94</f>
        <v>0</v>
      </c>
      <c r="AU14" s="44">
        <f t="shared" si="14"/>
        <v>0</v>
      </c>
    </row>
    <row r="15" spans="1:47" ht="8.25" customHeight="1">
      <c r="A15" s="40"/>
      <c r="B15" s="41" t="s">
        <v>76</v>
      </c>
      <c r="C15" s="42">
        <f>'[1]保育所別'!G95</f>
        <v>3</v>
      </c>
      <c r="D15" s="43">
        <f>'[1]保育所別'!H95</f>
        <v>5</v>
      </c>
      <c r="E15" s="44">
        <f t="shared" si="0"/>
        <v>8</v>
      </c>
      <c r="F15" s="73">
        <f>'[1]保育所別'!M95</f>
        <v>3</v>
      </c>
      <c r="G15" s="43">
        <f>'[1]保育所別'!N95</f>
        <v>3</v>
      </c>
      <c r="H15" s="44">
        <f t="shared" si="1"/>
        <v>6</v>
      </c>
      <c r="I15" s="74">
        <f t="shared" si="2"/>
        <v>100</v>
      </c>
      <c r="J15" s="75">
        <f t="shared" si="2"/>
        <v>60</v>
      </c>
      <c r="K15" s="76">
        <f t="shared" si="2"/>
        <v>75</v>
      </c>
      <c r="L15" s="73">
        <f>'[1]保育所別'!S95</f>
        <v>0</v>
      </c>
      <c r="M15" s="43">
        <f>'[1]保育所別'!T95</f>
        <v>1</v>
      </c>
      <c r="N15" s="44">
        <f t="shared" si="3"/>
        <v>1</v>
      </c>
      <c r="O15" s="74">
        <f t="shared" si="4"/>
        <v>0</v>
      </c>
      <c r="P15" s="75">
        <f t="shared" si="4"/>
        <v>33.33333333333333</v>
      </c>
      <c r="Q15" s="76">
        <f t="shared" si="4"/>
        <v>16.666666666666664</v>
      </c>
      <c r="R15" s="73">
        <f>'[1]保育所別'!Y95</f>
        <v>23</v>
      </c>
      <c r="S15" s="43">
        <f>'[1]保育所別'!Z95</f>
        <v>17</v>
      </c>
      <c r="T15" s="44">
        <f t="shared" si="5"/>
        <v>40</v>
      </c>
      <c r="U15" s="45">
        <f t="shared" si="6"/>
        <v>7.666666666666667</v>
      </c>
      <c r="V15" s="46">
        <f t="shared" si="6"/>
        <v>3.4</v>
      </c>
      <c r="W15" s="47">
        <f t="shared" si="6"/>
        <v>5</v>
      </c>
      <c r="X15" s="73">
        <f>'[1]保育所別'!AE95</f>
        <v>0</v>
      </c>
      <c r="Y15" s="43">
        <f>'[1]保育所別'!AF95</f>
        <v>2</v>
      </c>
      <c r="Z15" s="44">
        <f t="shared" si="7"/>
        <v>2</v>
      </c>
      <c r="AA15" s="73">
        <f>'[1]保育所別'!AK95</f>
        <v>0</v>
      </c>
      <c r="AB15" s="43">
        <f>'[1]保育所別'!AL95</f>
        <v>0</v>
      </c>
      <c r="AC15" s="44">
        <f t="shared" si="8"/>
        <v>0</v>
      </c>
      <c r="AD15" s="45">
        <f t="shared" si="9"/>
        <v>0</v>
      </c>
      <c r="AE15" s="46">
        <f t="shared" si="9"/>
        <v>0</v>
      </c>
      <c r="AF15" s="47">
        <f t="shared" si="9"/>
        <v>0</v>
      </c>
      <c r="AG15" s="73">
        <f>'[1]保育所別'!AQ95</f>
        <v>0</v>
      </c>
      <c r="AH15" s="43">
        <f>'[1]保育所別'!AR95</f>
        <v>0</v>
      </c>
      <c r="AI15" s="44">
        <f t="shared" si="10"/>
        <v>0</v>
      </c>
      <c r="AJ15" s="74" t="e">
        <f t="shared" si="11"/>
        <v>#DIV/0!</v>
      </c>
      <c r="AK15" s="75" t="e">
        <f t="shared" si="11"/>
        <v>#DIV/0!</v>
      </c>
      <c r="AL15" s="76" t="e">
        <f t="shared" si="11"/>
        <v>#DIV/0!</v>
      </c>
      <c r="AM15" s="73">
        <f>'[1]保育所別'!AW95</f>
        <v>0</v>
      </c>
      <c r="AN15" s="43">
        <f>'[1]保育所別'!AX95</f>
        <v>0</v>
      </c>
      <c r="AO15" s="44">
        <f t="shared" si="12"/>
        <v>0</v>
      </c>
      <c r="AP15" s="48">
        <f t="shared" si="13"/>
        <v>0</v>
      </c>
      <c r="AQ15" s="49">
        <f t="shared" si="13"/>
        <v>0</v>
      </c>
      <c r="AR15" s="50">
        <f t="shared" si="13"/>
        <v>0</v>
      </c>
      <c r="AS15" s="73">
        <f>'[1]保育所別'!BC95</f>
        <v>0</v>
      </c>
      <c r="AT15" s="43">
        <f>'[1]保育所別'!BD95</f>
        <v>0</v>
      </c>
      <c r="AU15" s="44">
        <f t="shared" si="14"/>
        <v>0</v>
      </c>
    </row>
    <row r="16" spans="1:47" ht="8.25" customHeight="1">
      <c r="A16" s="40"/>
      <c r="B16" s="41" t="s">
        <v>77</v>
      </c>
      <c r="C16" s="42">
        <f>'[1]保育所別'!G96</f>
        <v>10</v>
      </c>
      <c r="D16" s="43">
        <f>'[1]保育所別'!H96</f>
        <v>6</v>
      </c>
      <c r="E16" s="44">
        <f t="shared" si="0"/>
        <v>16</v>
      </c>
      <c r="F16" s="73">
        <f>'[1]保育所別'!M96</f>
        <v>6</v>
      </c>
      <c r="G16" s="43">
        <f>'[1]保育所別'!N96</f>
        <v>3</v>
      </c>
      <c r="H16" s="44">
        <f t="shared" si="1"/>
        <v>9</v>
      </c>
      <c r="I16" s="74">
        <f t="shared" si="2"/>
        <v>60</v>
      </c>
      <c r="J16" s="75">
        <f t="shared" si="2"/>
        <v>50</v>
      </c>
      <c r="K16" s="76">
        <f t="shared" si="2"/>
        <v>56.25</v>
      </c>
      <c r="L16" s="73">
        <f>'[1]保育所別'!S96</f>
        <v>2</v>
      </c>
      <c r="M16" s="43">
        <f>'[1]保育所別'!T96</f>
        <v>3</v>
      </c>
      <c r="N16" s="44">
        <f t="shared" si="3"/>
        <v>5</v>
      </c>
      <c r="O16" s="74">
        <f t="shared" si="4"/>
        <v>33.33333333333333</v>
      </c>
      <c r="P16" s="75">
        <f t="shared" si="4"/>
        <v>100</v>
      </c>
      <c r="Q16" s="76">
        <f t="shared" si="4"/>
        <v>55.55555555555556</v>
      </c>
      <c r="R16" s="73">
        <f>'[1]保育所別'!Y96</f>
        <v>9</v>
      </c>
      <c r="S16" s="43">
        <f>'[1]保育所別'!Z96</f>
        <v>8</v>
      </c>
      <c r="T16" s="44">
        <f t="shared" si="5"/>
        <v>17</v>
      </c>
      <c r="U16" s="45">
        <f t="shared" si="6"/>
        <v>0.9</v>
      </c>
      <c r="V16" s="46">
        <f t="shared" si="6"/>
        <v>1.3333333333333333</v>
      </c>
      <c r="W16" s="47">
        <f t="shared" si="6"/>
        <v>1.0625</v>
      </c>
      <c r="X16" s="73">
        <f>'[1]保育所別'!AE96</f>
        <v>0</v>
      </c>
      <c r="Y16" s="43">
        <f>'[1]保育所別'!AF96</f>
        <v>0</v>
      </c>
      <c r="Z16" s="44">
        <f t="shared" si="7"/>
        <v>0</v>
      </c>
      <c r="AA16" s="73">
        <f>'[1]保育所別'!AK96</f>
        <v>0</v>
      </c>
      <c r="AB16" s="43">
        <f>'[1]保育所別'!AL96</f>
        <v>0</v>
      </c>
      <c r="AC16" s="44">
        <f t="shared" si="8"/>
        <v>0</v>
      </c>
      <c r="AD16" s="45">
        <f t="shared" si="9"/>
        <v>0</v>
      </c>
      <c r="AE16" s="46">
        <f t="shared" si="9"/>
        <v>0</v>
      </c>
      <c r="AF16" s="47">
        <f t="shared" si="9"/>
        <v>0</v>
      </c>
      <c r="AG16" s="73">
        <f>'[1]保育所別'!AQ96</f>
        <v>0</v>
      </c>
      <c r="AH16" s="43">
        <f>'[1]保育所別'!AR96</f>
        <v>0</v>
      </c>
      <c r="AI16" s="44">
        <f t="shared" si="10"/>
        <v>0</v>
      </c>
      <c r="AJ16" s="74" t="e">
        <f t="shared" si="11"/>
        <v>#DIV/0!</v>
      </c>
      <c r="AK16" s="75" t="e">
        <f t="shared" si="11"/>
        <v>#DIV/0!</v>
      </c>
      <c r="AL16" s="76" t="e">
        <f t="shared" si="11"/>
        <v>#DIV/0!</v>
      </c>
      <c r="AM16" s="73">
        <f>'[1]保育所別'!AW96</f>
        <v>0</v>
      </c>
      <c r="AN16" s="43">
        <f>'[1]保育所別'!AX96</f>
        <v>0</v>
      </c>
      <c r="AO16" s="44">
        <f t="shared" si="12"/>
        <v>0</v>
      </c>
      <c r="AP16" s="48">
        <f t="shared" si="13"/>
        <v>0</v>
      </c>
      <c r="AQ16" s="49">
        <f t="shared" si="13"/>
        <v>0</v>
      </c>
      <c r="AR16" s="50">
        <f t="shared" si="13"/>
        <v>0</v>
      </c>
      <c r="AS16" s="73">
        <f>'[1]保育所別'!BC96</f>
        <v>0</v>
      </c>
      <c r="AT16" s="43">
        <f>'[1]保育所別'!BD96</f>
        <v>0</v>
      </c>
      <c r="AU16" s="44">
        <f t="shared" si="14"/>
        <v>0</v>
      </c>
    </row>
    <row r="17" spans="1:47" ht="8.25" customHeight="1">
      <c r="A17" s="40" t="s">
        <v>26</v>
      </c>
      <c r="B17" s="77" t="s">
        <v>26</v>
      </c>
      <c r="C17" s="78">
        <f>C19+C18</f>
        <v>136</v>
      </c>
      <c r="D17" s="78">
        <f>D19+D18</f>
        <v>132</v>
      </c>
      <c r="E17" s="80">
        <f t="shared" si="0"/>
        <v>268</v>
      </c>
      <c r="F17" s="81">
        <f>F19+F18</f>
        <v>63</v>
      </c>
      <c r="G17" s="79">
        <f>G19+G18</f>
        <v>58</v>
      </c>
      <c r="H17" s="80">
        <f t="shared" si="1"/>
        <v>121</v>
      </c>
      <c r="I17" s="82">
        <f t="shared" si="2"/>
        <v>46.32352941176471</v>
      </c>
      <c r="J17" s="83">
        <f t="shared" si="2"/>
        <v>43.93939393939394</v>
      </c>
      <c r="K17" s="84">
        <f t="shared" si="2"/>
        <v>45.149253731343286</v>
      </c>
      <c r="L17" s="81">
        <f>L19+L18</f>
        <v>13</v>
      </c>
      <c r="M17" s="79">
        <f>M19+M18</f>
        <v>5</v>
      </c>
      <c r="N17" s="80">
        <f t="shared" si="3"/>
        <v>18</v>
      </c>
      <c r="O17" s="82">
        <f t="shared" si="4"/>
        <v>20.634920634920633</v>
      </c>
      <c r="P17" s="83">
        <f t="shared" si="4"/>
        <v>8.620689655172415</v>
      </c>
      <c r="Q17" s="84">
        <f t="shared" si="4"/>
        <v>14.87603305785124</v>
      </c>
      <c r="R17" s="81">
        <f>R19+R18</f>
        <v>273</v>
      </c>
      <c r="S17" s="79">
        <f>S19+S18</f>
        <v>277</v>
      </c>
      <c r="T17" s="80">
        <f t="shared" si="5"/>
        <v>550</v>
      </c>
      <c r="U17" s="85">
        <f t="shared" si="6"/>
        <v>2.0073529411764706</v>
      </c>
      <c r="V17" s="86">
        <f t="shared" si="6"/>
        <v>2.0984848484848486</v>
      </c>
      <c r="W17" s="87">
        <f t="shared" si="6"/>
        <v>2.0522388059701493</v>
      </c>
      <c r="X17" s="81">
        <f>X19+X18</f>
        <v>28</v>
      </c>
      <c r="Y17" s="79">
        <f>Y19+Y18</f>
        <v>9</v>
      </c>
      <c r="Z17" s="80">
        <f t="shared" si="7"/>
        <v>37</v>
      </c>
      <c r="AA17" s="81">
        <f>AA19+AA18</f>
        <v>2</v>
      </c>
      <c r="AB17" s="79">
        <f>AB19+AB18</f>
        <v>3</v>
      </c>
      <c r="AC17" s="80">
        <f t="shared" si="8"/>
        <v>5</v>
      </c>
      <c r="AD17" s="85">
        <f t="shared" si="9"/>
        <v>1.4705882352941175</v>
      </c>
      <c r="AE17" s="86">
        <f t="shared" si="9"/>
        <v>2.272727272727273</v>
      </c>
      <c r="AF17" s="87">
        <f t="shared" si="9"/>
        <v>1.8656716417910446</v>
      </c>
      <c r="AG17" s="81">
        <f>AG19+AG18</f>
        <v>0</v>
      </c>
      <c r="AH17" s="79">
        <f>AH19+AH18</f>
        <v>0</v>
      </c>
      <c r="AI17" s="80">
        <f t="shared" si="10"/>
        <v>0</v>
      </c>
      <c r="AJ17" s="82">
        <f t="shared" si="11"/>
        <v>0</v>
      </c>
      <c r="AK17" s="83">
        <f t="shared" si="11"/>
        <v>0</v>
      </c>
      <c r="AL17" s="84">
        <f t="shared" si="11"/>
        <v>0</v>
      </c>
      <c r="AM17" s="81">
        <f>AM19+AM18</f>
        <v>9</v>
      </c>
      <c r="AN17" s="79">
        <f>AN19+AN18</f>
        <v>4</v>
      </c>
      <c r="AO17" s="80">
        <f t="shared" si="12"/>
        <v>13</v>
      </c>
      <c r="AP17" s="88">
        <f t="shared" si="13"/>
        <v>0.0661764705882353</v>
      </c>
      <c r="AQ17" s="89">
        <f t="shared" si="13"/>
        <v>0.030303030303030304</v>
      </c>
      <c r="AR17" s="90">
        <f t="shared" si="13"/>
        <v>0.048507462686567165</v>
      </c>
      <c r="AS17" s="81">
        <f>AS19+AS18</f>
        <v>0</v>
      </c>
      <c r="AT17" s="79">
        <f>AT19+AT18</f>
        <v>0</v>
      </c>
      <c r="AU17" s="80">
        <f t="shared" si="14"/>
        <v>0</v>
      </c>
    </row>
    <row r="18" spans="1:47" ht="8.25" customHeight="1">
      <c r="A18" s="40"/>
      <c r="B18" s="41" t="s">
        <v>78</v>
      </c>
      <c r="C18" s="42">
        <f>SUM('[1]保育所別'!G98:G111)</f>
        <v>126</v>
      </c>
      <c r="D18" s="43">
        <f>SUM('[1]保育所別'!H98:H111)</f>
        <v>113</v>
      </c>
      <c r="E18" s="44">
        <f>C18+D18</f>
        <v>239</v>
      </c>
      <c r="F18" s="73">
        <f>SUM('[1]保育所別'!M98:M111)</f>
        <v>61</v>
      </c>
      <c r="G18" s="43">
        <f>SUM('[1]保育所別'!N98:N111)</f>
        <v>53</v>
      </c>
      <c r="H18" s="44">
        <f t="shared" si="1"/>
        <v>114</v>
      </c>
      <c r="I18" s="74">
        <f t="shared" si="2"/>
        <v>48.41269841269841</v>
      </c>
      <c r="J18" s="75">
        <f t="shared" si="2"/>
        <v>46.902654867256636</v>
      </c>
      <c r="K18" s="76">
        <f t="shared" si="2"/>
        <v>47.69874476987448</v>
      </c>
      <c r="L18" s="73">
        <f>SUM('[1]保育所別'!S98:S111)</f>
        <v>13</v>
      </c>
      <c r="M18" s="43">
        <f>SUM('[1]保育所別'!T98:T111)</f>
        <v>5</v>
      </c>
      <c r="N18" s="44">
        <f t="shared" si="3"/>
        <v>18</v>
      </c>
      <c r="O18" s="74">
        <f t="shared" si="4"/>
        <v>21.311475409836063</v>
      </c>
      <c r="P18" s="75">
        <f t="shared" si="4"/>
        <v>9.433962264150944</v>
      </c>
      <c r="Q18" s="76">
        <f t="shared" si="4"/>
        <v>15.789473684210526</v>
      </c>
      <c r="R18" s="73">
        <f>SUM('[1]保育所別'!Y98:Y111)</f>
        <v>267</v>
      </c>
      <c r="S18" s="43">
        <f>SUM('[1]保育所別'!Z98:Z111)</f>
        <v>270</v>
      </c>
      <c r="T18" s="44">
        <f>R18+S18</f>
        <v>537</v>
      </c>
      <c r="U18" s="45">
        <f t="shared" si="6"/>
        <v>2.119047619047619</v>
      </c>
      <c r="V18" s="46">
        <f t="shared" si="6"/>
        <v>2.3893805309734515</v>
      </c>
      <c r="W18" s="47">
        <f t="shared" si="6"/>
        <v>2.2468619246861925</v>
      </c>
      <c r="X18" s="73">
        <f>SUM('[1]保育所別'!AE98:AE111)</f>
        <v>28</v>
      </c>
      <c r="Y18" s="43">
        <f>SUM('[1]保育所別'!AF98:AF111)</f>
        <v>9</v>
      </c>
      <c r="Z18" s="44">
        <f>X18+Y18</f>
        <v>37</v>
      </c>
      <c r="AA18" s="73">
        <f>SUM('[1]保育所別'!AK98:AK111)</f>
        <v>2</v>
      </c>
      <c r="AB18" s="43">
        <f>SUM('[1]保育所別'!AL98:AL111)</f>
        <v>3</v>
      </c>
      <c r="AC18" s="44">
        <f t="shared" si="8"/>
        <v>5</v>
      </c>
      <c r="AD18" s="45">
        <f t="shared" si="9"/>
        <v>1.5873015873015872</v>
      </c>
      <c r="AE18" s="46">
        <f t="shared" si="9"/>
        <v>2.6548672566371683</v>
      </c>
      <c r="AF18" s="47">
        <f t="shared" si="9"/>
        <v>2.092050209205021</v>
      </c>
      <c r="AG18" s="73">
        <f>SUM('[1]保育所別'!AQ98:AQ111)</f>
        <v>0</v>
      </c>
      <c r="AH18" s="43">
        <f>SUM('[1]保育所別'!AR98:AR111)</f>
        <v>0</v>
      </c>
      <c r="AI18" s="44">
        <f t="shared" si="10"/>
        <v>0</v>
      </c>
      <c r="AJ18" s="74">
        <f t="shared" si="11"/>
        <v>0</v>
      </c>
      <c r="AK18" s="75">
        <f t="shared" si="11"/>
        <v>0</v>
      </c>
      <c r="AL18" s="76">
        <f t="shared" si="11"/>
        <v>0</v>
      </c>
      <c r="AM18" s="73">
        <f>SUM('[1]保育所別'!AW98:AW111)</f>
        <v>9</v>
      </c>
      <c r="AN18" s="43">
        <f>SUM('[1]保育所別'!AX98:AX111)</f>
        <v>4</v>
      </c>
      <c r="AO18" s="44">
        <f t="shared" si="12"/>
        <v>13</v>
      </c>
      <c r="AP18" s="48">
        <f t="shared" si="13"/>
        <v>0.07142857142857142</v>
      </c>
      <c r="AQ18" s="49">
        <f t="shared" si="13"/>
        <v>0.035398230088495575</v>
      </c>
      <c r="AR18" s="50">
        <f t="shared" si="13"/>
        <v>0.05439330543933055</v>
      </c>
      <c r="AS18" s="73">
        <f>SUM('[1]保育所別'!BC98:BC111)</f>
        <v>0</v>
      </c>
      <c r="AT18" s="43">
        <f>SUM('[1]保育所別'!BD98:BD111)</f>
        <v>0</v>
      </c>
      <c r="AU18" s="44">
        <f t="shared" si="14"/>
        <v>0</v>
      </c>
    </row>
    <row r="19" spans="1:47" ht="8.25" customHeight="1">
      <c r="A19" s="40"/>
      <c r="B19" s="41" t="s">
        <v>79</v>
      </c>
      <c r="C19" s="42">
        <f>'[1]保育所別'!G112</f>
        <v>10</v>
      </c>
      <c r="D19" s="43">
        <f>'[1]保育所別'!H112</f>
        <v>19</v>
      </c>
      <c r="E19" s="44">
        <f>C19+D19</f>
        <v>29</v>
      </c>
      <c r="F19" s="73">
        <f>'[1]保育所別'!M112</f>
        <v>2</v>
      </c>
      <c r="G19" s="43">
        <f>'[1]保育所別'!N112</f>
        <v>5</v>
      </c>
      <c r="H19" s="44">
        <f t="shared" si="1"/>
        <v>7</v>
      </c>
      <c r="I19" s="74">
        <f t="shared" si="2"/>
        <v>20</v>
      </c>
      <c r="J19" s="75">
        <f t="shared" si="2"/>
        <v>26.31578947368421</v>
      </c>
      <c r="K19" s="76">
        <f t="shared" si="2"/>
        <v>24.137931034482758</v>
      </c>
      <c r="L19" s="73">
        <f>'[1]保育所別'!S112</f>
        <v>0</v>
      </c>
      <c r="M19" s="43">
        <f>'[1]保育所別'!T112</f>
        <v>0</v>
      </c>
      <c r="N19" s="44">
        <f t="shared" si="3"/>
        <v>0</v>
      </c>
      <c r="O19" s="74">
        <f t="shared" si="4"/>
        <v>0</v>
      </c>
      <c r="P19" s="75">
        <f t="shared" si="4"/>
        <v>0</v>
      </c>
      <c r="Q19" s="76">
        <f t="shared" si="4"/>
        <v>0</v>
      </c>
      <c r="R19" s="73">
        <f>'[1]保育所別'!Y112</f>
        <v>6</v>
      </c>
      <c r="S19" s="43">
        <f>'[1]保育所別'!Z112</f>
        <v>7</v>
      </c>
      <c r="T19" s="44">
        <f>R19+S19</f>
        <v>13</v>
      </c>
      <c r="U19" s="45">
        <f t="shared" si="6"/>
        <v>0.6</v>
      </c>
      <c r="V19" s="46">
        <f t="shared" si="6"/>
        <v>0.3684210526315789</v>
      </c>
      <c r="W19" s="47">
        <f t="shared" si="6"/>
        <v>0.4482758620689655</v>
      </c>
      <c r="X19" s="73">
        <f>'[1]保育所別'!AE112</f>
        <v>0</v>
      </c>
      <c r="Y19" s="43">
        <f>'[1]保育所別'!AF112</f>
        <v>0</v>
      </c>
      <c r="Z19" s="44">
        <f>X19+Y19</f>
        <v>0</v>
      </c>
      <c r="AA19" s="73">
        <f>'[1]保育所別'!AK112</f>
        <v>0</v>
      </c>
      <c r="AB19" s="43">
        <f>'[1]保育所別'!AL112</f>
        <v>0</v>
      </c>
      <c r="AC19" s="44">
        <f t="shared" si="8"/>
        <v>0</v>
      </c>
      <c r="AD19" s="45">
        <f t="shared" si="9"/>
        <v>0</v>
      </c>
      <c r="AE19" s="46">
        <f t="shared" si="9"/>
        <v>0</v>
      </c>
      <c r="AF19" s="47">
        <f t="shared" si="9"/>
        <v>0</v>
      </c>
      <c r="AG19" s="73">
        <f>'[1]保育所別'!AQ112</f>
        <v>0</v>
      </c>
      <c r="AH19" s="43">
        <f>'[1]保育所別'!AR112</f>
        <v>0</v>
      </c>
      <c r="AI19" s="44">
        <f t="shared" si="10"/>
        <v>0</v>
      </c>
      <c r="AJ19" s="74" t="e">
        <f aca="true" t="shared" si="15" ref="AJ19:AL62">AG19/AA19*100</f>
        <v>#DIV/0!</v>
      </c>
      <c r="AK19" s="75" t="e">
        <f t="shared" si="15"/>
        <v>#DIV/0!</v>
      </c>
      <c r="AL19" s="76" t="e">
        <f t="shared" si="15"/>
        <v>#DIV/0!</v>
      </c>
      <c r="AM19" s="73">
        <f>'[1]保育所別'!AW112</f>
        <v>0</v>
      </c>
      <c r="AN19" s="43">
        <f>'[1]保育所別'!AX112</f>
        <v>0</v>
      </c>
      <c r="AO19" s="44">
        <f t="shared" si="12"/>
        <v>0</v>
      </c>
      <c r="AP19" s="48">
        <f t="shared" si="13"/>
        <v>0</v>
      </c>
      <c r="AQ19" s="49">
        <f t="shared" si="13"/>
        <v>0</v>
      </c>
      <c r="AR19" s="50">
        <f t="shared" si="13"/>
        <v>0</v>
      </c>
      <c r="AS19" s="73">
        <f>'[1]保育所別'!BC112</f>
        <v>0</v>
      </c>
      <c r="AT19" s="43">
        <f>'[1]保育所別'!BD112</f>
        <v>0</v>
      </c>
      <c r="AU19" s="44">
        <f t="shared" si="14"/>
        <v>0</v>
      </c>
    </row>
    <row r="20" spans="1:47" ht="8.25" customHeight="1">
      <c r="A20" s="40" t="s">
        <v>27</v>
      </c>
      <c r="B20" s="77" t="s">
        <v>27</v>
      </c>
      <c r="C20" s="78">
        <f>'[1]保育所別'!G132</f>
        <v>174</v>
      </c>
      <c r="D20" s="79">
        <f>'[1]保育所別'!H132</f>
        <v>161</v>
      </c>
      <c r="E20" s="80">
        <f t="shared" si="0"/>
        <v>335</v>
      </c>
      <c r="F20" s="81">
        <f>'[1]保育所別'!M132</f>
        <v>83</v>
      </c>
      <c r="G20" s="79">
        <f>'[1]保育所別'!N132</f>
        <v>77</v>
      </c>
      <c r="H20" s="80">
        <f t="shared" si="1"/>
        <v>160</v>
      </c>
      <c r="I20" s="82">
        <f t="shared" si="2"/>
        <v>47.701149425287355</v>
      </c>
      <c r="J20" s="83">
        <f t="shared" si="2"/>
        <v>47.82608695652174</v>
      </c>
      <c r="K20" s="84">
        <f t="shared" si="2"/>
        <v>47.76119402985074</v>
      </c>
      <c r="L20" s="81">
        <f>'[1]保育所別'!S132</f>
        <v>16</v>
      </c>
      <c r="M20" s="79">
        <f>'[1]保育所別'!T132</f>
        <v>23</v>
      </c>
      <c r="N20" s="80">
        <f t="shared" si="3"/>
        <v>39</v>
      </c>
      <c r="O20" s="82">
        <f t="shared" si="4"/>
        <v>19.27710843373494</v>
      </c>
      <c r="P20" s="83">
        <f t="shared" si="4"/>
        <v>29.87012987012987</v>
      </c>
      <c r="Q20" s="84">
        <f t="shared" si="4"/>
        <v>24.375</v>
      </c>
      <c r="R20" s="81">
        <f>'[1]保育所別'!Y132</f>
        <v>361</v>
      </c>
      <c r="S20" s="79">
        <f>'[1]保育所別'!Z132</f>
        <v>295</v>
      </c>
      <c r="T20" s="80">
        <f t="shared" si="5"/>
        <v>656</v>
      </c>
      <c r="U20" s="85">
        <f t="shared" si="6"/>
        <v>2.074712643678161</v>
      </c>
      <c r="V20" s="86">
        <f t="shared" si="6"/>
        <v>1.8322981366459627</v>
      </c>
      <c r="W20" s="87">
        <f t="shared" si="6"/>
        <v>1.9582089552238806</v>
      </c>
      <c r="X20" s="81">
        <f>'[1]保育所別'!AE132</f>
        <v>26</v>
      </c>
      <c r="Y20" s="79">
        <f>'[1]保育所別'!AF132</f>
        <v>26</v>
      </c>
      <c r="Z20" s="80">
        <f t="shared" si="7"/>
        <v>52</v>
      </c>
      <c r="AA20" s="81">
        <f>'[1]保育所別'!AK132</f>
        <v>3</v>
      </c>
      <c r="AB20" s="79">
        <f>'[1]保育所別'!AL132</f>
        <v>0</v>
      </c>
      <c r="AC20" s="80">
        <f t="shared" si="8"/>
        <v>3</v>
      </c>
      <c r="AD20" s="85">
        <f t="shared" si="9"/>
        <v>1.7241379310344827</v>
      </c>
      <c r="AE20" s="86">
        <f t="shared" si="9"/>
        <v>0</v>
      </c>
      <c r="AF20" s="87">
        <f t="shared" si="9"/>
        <v>0.8955223880597015</v>
      </c>
      <c r="AG20" s="81">
        <f>'[1]保育所別'!AQ132</f>
        <v>0</v>
      </c>
      <c r="AH20" s="79">
        <f>'[1]保育所別'!AR132</f>
        <v>0</v>
      </c>
      <c r="AI20" s="80">
        <f t="shared" si="10"/>
        <v>0</v>
      </c>
      <c r="AJ20" s="82">
        <f t="shared" si="15"/>
        <v>0</v>
      </c>
      <c r="AK20" s="83" t="e">
        <f t="shared" si="15"/>
        <v>#DIV/0!</v>
      </c>
      <c r="AL20" s="84">
        <f t="shared" si="15"/>
        <v>0</v>
      </c>
      <c r="AM20" s="81">
        <f>'[1]保育所別'!AW132</f>
        <v>5</v>
      </c>
      <c r="AN20" s="79">
        <f>'[1]保育所別'!AX132</f>
        <v>0</v>
      </c>
      <c r="AO20" s="80">
        <f t="shared" si="12"/>
        <v>5</v>
      </c>
      <c r="AP20" s="88">
        <f t="shared" si="13"/>
        <v>0.028735632183908046</v>
      </c>
      <c r="AQ20" s="89">
        <f t="shared" si="13"/>
        <v>0</v>
      </c>
      <c r="AR20" s="90">
        <f t="shared" si="13"/>
        <v>0.014925373134328358</v>
      </c>
      <c r="AS20" s="81">
        <f>'[1]保育所別'!BC132</f>
        <v>2</v>
      </c>
      <c r="AT20" s="79">
        <f>'[1]保育所別'!BD132</f>
        <v>2</v>
      </c>
      <c r="AU20" s="80">
        <f t="shared" si="14"/>
        <v>4</v>
      </c>
    </row>
    <row r="21" spans="1:47" ht="8.25" customHeight="1">
      <c r="A21" s="40"/>
      <c r="B21" s="41" t="s">
        <v>28</v>
      </c>
      <c r="C21" s="42">
        <f>SUM('[1]保育所別'!G114:G121)</f>
        <v>70</v>
      </c>
      <c r="D21" s="43">
        <f>SUM('[1]保育所別'!H114:H121)</f>
        <v>66</v>
      </c>
      <c r="E21" s="44">
        <f t="shared" si="0"/>
        <v>136</v>
      </c>
      <c r="F21" s="73">
        <f>SUM('[1]保育所別'!M114:M121)</f>
        <v>30</v>
      </c>
      <c r="G21" s="43">
        <f>SUM('[1]保育所別'!N114:N121)</f>
        <v>33</v>
      </c>
      <c r="H21" s="44">
        <f t="shared" si="1"/>
        <v>63</v>
      </c>
      <c r="I21" s="74">
        <f t="shared" si="2"/>
        <v>42.857142857142854</v>
      </c>
      <c r="J21" s="75">
        <f t="shared" si="2"/>
        <v>50</v>
      </c>
      <c r="K21" s="76">
        <f t="shared" si="2"/>
        <v>46.32352941176471</v>
      </c>
      <c r="L21" s="42">
        <f>SUM('[1]保育所別'!S114:S121)</f>
        <v>6</v>
      </c>
      <c r="M21" s="43">
        <f>SUM('[1]保育所別'!T114:T121)</f>
        <v>9</v>
      </c>
      <c r="N21" s="44">
        <f t="shared" si="3"/>
        <v>15</v>
      </c>
      <c r="O21" s="74">
        <f t="shared" si="4"/>
        <v>20</v>
      </c>
      <c r="P21" s="75">
        <f t="shared" si="4"/>
        <v>27.27272727272727</v>
      </c>
      <c r="Q21" s="76">
        <f t="shared" si="4"/>
        <v>23.809523809523807</v>
      </c>
      <c r="R21" s="73">
        <f>SUM('[1]保育所別'!Y114:Y121)</f>
        <v>144</v>
      </c>
      <c r="S21" s="43">
        <f>SUM('[1]保育所別'!Z114:Z121)</f>
        <v>129</v>
      </c>
      <c r="T21" s="44">
        <f t="shared" si="5"/>
        <v>273</v>
      </c>
      <c r="U21" s="45">
        <f t="shared" si="6"/>
        <v>2.057142857142857</v>
      </c>
      <c r="V21" s="46">
        <f t="shared" si="6"/>
        <v>1.9545454545454546</v>
      </c>
      <c r="W21" s="47">
        <f t="shared" si="6"/>
        <v>2.0073529411764706</v>
      </c>
      <c r="X21" s="73">
        <f>SUM('[1]保育所別'!AE114:AE121)</f>
        <v>13</v>
      </c>
      <c r="Y21" s="43">
        <f>SUM('[1]保育所別'!AF114:AF121)</f>
        <v>15</v>
      </c>
      <c r="Z21" s="44">
        <f t="shared" si="7"/>
        <v>28</v>
      </c>
      <c r="AA21" s="73">
        <f>SUM('[1]保育所別'!AK114:AK121)</f>
        <v>2</v>
      </c>
      <c r="AB21" s="43">
        <f>SUM('[1]保育所別'!AL114:AL121)</f>
        <v>0</v>
      </c>
      <c r="AC21" s="44">
        <f t="shared" si="8"/>
        <v>2</v>
      </c>
      <c r="AD21" s="45">
        <f t="shared" si="9"/>
        <v>2.857142857142857</v>
      </c>
      <c r="AE21" s="46">
        <f t="shared" si="9"/>
        <v>0</v>
      </c>
      <c r="AF21" s="47">
        <f t="shared" si="9"/>
        <v>1.4705882352941175</v>
      </c>
      <c r="AG21" s="73">
        <f>SUM('[1]保育所別'!AQ114:AQ121)</f>
        <v>0</v>
      </c>
      <c r="AH21" s="43">
        <f>SUM('[1]保育所別'!AR114:AR121)</f>
        <v>0</v>
      </c>
      <c r="AI21" s="44">
        <f t="shared" si="10"/>
        <v>0</v>
      </c>
      <c r="AJ21" s="74">
        <f t="shared" si="15"/>
        <v>0</v>
      </c>
      <c r="AK21" s="75" t="e">
        <f t="shared" si="15"/>
        <v>#DIV/0!</v>
      </c>
      <c r="AL21" s="76">
        <f t="shared" si="15"/>
        <v>0</v>
      </c>
      <c r="AM21" s="73">
        <f>SUM('[1]保育所別'!AW114:AW121)</f>
        <v>4</v>
      </c>
      <c r="AN21" s="43">
        <f>SUM('[1]保育所別'!AX114:AX121)</f>
        <v>0</v>
      </c>
      <c r="AO21" s="44">
        <f t="shared" si="12"/>
        <v>4</v>
      </c>
      <c r="AP21" s="48">
        <f t="shared" si="13"/>
        <v>0.05714285714285714</v>
      </c>
      <c r="AQ21" s="49">
        <f t="shared" si="13"/>
        <v>0</v>
      </c>
      <c r="AR21" s="50">
        <f t="shared" si="13"/>
        <v>0.029411764705882353</v>
      </c>
      <c r="AS21" s="73">
        <f>SUM('[1]保育所別'!BC114:BC121)</f>
        <v>2</v>
      </c>
      <c r="AT21" s="43">
        <f>SUM('[1]保育所別'!BD114:BD121)</f>
        <v>1</v>
      </c>
      <c r="AU21" s="44">
        <f t="shared" si="14"/>
        <v>3</v>
      </c>
    </row>
    <row r="22" spans="1:47" ht="8.25" customHeight="1">
      <c r="A22" s="40"/>
      <c r="B22" s="41" t="s">
        <v>29</v>
      </c>
      <c r="C22" s="42">
        <f>'[1]保育所別'!G131</f>
        <v>26</v>
      </c>
      <c r="D22" s="43">
        <f>'[1]保育所別'!H131</f>
        <v>26</v>
      </c>
      <c r="E22" s="44">
        <f t="shared" si="0"/>
        <v>52</v>
      </c>
      <c r="F22" s="73">
        <f>'[1]保育所別'!M131</f>
        <v>13</v>
      </c>
      <c r="G22" s="43">
        <f>'[1]保育所別'!N131</f>
        <v>9</v>
      </c>
      <c r="H22" s="44">
        <f t="shared" si="1"/>
        <v>22</v>
      </c>
      <c r="I22" s="74">
        <f t="shared" si="2"/>
        <v>50</v>
      </c>
      <c r="J22" s="75">
        <f t="shared" si="2"/>
        <v>34.61538461538461</v>
      </c>
      <c r="K22" s="76">
        <f t="shared" si="2"/>
        <v>42.30769230769231</v>
      </c>
      <c r="L22" s="42">
        <f>'[1]保育所別'!S131</f>
        <v>2</v>
      </c>
      <c r="M22" s="43">
        <f>'[1]保育所別'!T131</f>
        <v>2</v>
      </c>
      <c r="N22" s="44">
        <f t="shared" si="3"/>
        <v>4</v>
      </c>
      <c r="O22" s="74">
        <f t="shared" si="4"/>
        <v>15.384615384615385</v>
      </c>
      <c r="P22" s="75">
        <f t="shared" si="4"/>
        <v>22.22222222222222</v>
      </c>
      <c r="Q22" s="76">
        <f t="shared" si="4"/>
        <v>18.181818181818183</v>
      </c>
      <c r="R22" s="73">
        <f>'[1]保育所別'!Y131</f>
        <v>62</v>
      </c>
      <c r="S22" s="43">
        <f>'[1]保育所別'!Z131</f>
        <v>22</v>
      </c>
      <c r="T22" s="44">
        <f t="shared" si="5"/>
        <v>84</v>
      </c>
      <c r="U22" s="45">
        <f t="shared" si="6"/>
        <v>2.3846153846153846</v>
      </c>
      <c r="V22" s="46">
        <f t="shared" si="6"/>
        <v>0.8461538461538461</v>
      </c>
      <c r="W22" s="47">
        <f t="shared" si="6"/>
        <v>1.6153846153846154</v>
      </c>
      <c r="X22" s="73">
        <f>'[1]保育所別'!AE131</f>
        <v>3</v>
      </c>
      <c r="Y22" s="43">
        <f>'[1]保育所別'!AF131</f>
        <v>3</v>
      </c>
      <c r="Z22" s="44">
        <f t="shared" si="7"/>
        <v>6</v>
      </c>
      <c r="AA22" s="73">
        <f>'[1]保育所別'!AK131</f>
        <v>1</v>
      </c>
      <c r="AB22" s="43">
        <f>'[1]保育所別'!AL131</f>
        <v>0</v>
      </c>
      <c r="AC22" s="44">
        <f t="shared" si="8"/>
        <v>1</v>
      </c>
      <c r="AD22" s="45">
        <f t="shared" si="9"/>
        <v>3.8461538461538463</v>
      </c>
      <c r="AE22" s="46">
        <f t="shared" si="9"/>
        <v>0</v>
      </c>
      <c r="AF22" s="47">
        <f t="shared" si="9"/>
        <v>1.9230769230769231</v>
      </c>
      <c r="AG22" s="73">
        <f>'[1]保育所別'!AQ131</f>
        <v>0</v>
      </c>
      <c r="AH22" s="43">
        <f>'[1]保育所別'!AR131</f>
        <v>0</v>
      </c>
      <c r="AI22" s="44">
        <f t="shared" si="10"/>
        <v>0</v>
      </c>
      <c r="AJ22" s="74">
        <f t="shared" si="15"/>
        <v>0</v>
      </c>
      <c r="AK22" s="75" t="e">
        <f t="shared" si="15"/>
        <v>#DIV/0!</v>
      </c>
      <c r="AL22" s="76">
        <f t="shared" si="15"/>
        <v>0</v>
      </c>
      <c r="AM22" s="73">
        <f>'[1]保育所別'!AW131</f>
        <v>1</v>
      </c>
      <c r="AN22" s="43">
        <f>'[1]保育所別'!AX131</f>
        <v>0</v>
      </c>
      <c r="AO22" s="44">
        <f t="shared" si="12"/>
        <v>1</v>
      </c>
      <c r="AP22" s="48">
        <f t="shared" si="13"/>
        <v>0.038461538461538464</v>
      </c>
      <c r="AQ22" s="49">
        <f t="shared" si="13"/>
        <v>0</v>
      </c>
      <c r="AR22" s="50">
        <f t="shared" si="13"/>
        <v>0.019230769230769232</v>
      </c>
      <c r="AS22" s="73">
        <f>'[1]保育所別'!BC131</f>
        <v>0</v>
      </c>
      <c r="AT22" s="43">
        <f>'[1]保育所別'!BD131</f>
        <v>0</v>
      </c>
      <c r="AU22" s="44">
        <f t="shared" si="14"/>
        <v>0</v>
      </c>
    </row>
    <row r="23" spans="1:47" ht="8.25" customHeight="1">
      <c r="A23" s="40"/>
      <c r="B23" s="41" t="s">
        <v>30</v>
      </c>
      <c r="C23" s="42">
        <f>SUM('[1]保育所別'!G122:G123)</f>
        <v>6</v>
      </c>
      <c r="D23" s="43">
        <f>SUM('[1]保育所別'!H122:H123)</f>
        <v>5</v>
      </c>
      <c r="E23" s="44">
        <f t="shared" si="0"/>
        <v>11</v>
      </c>
      <c r="F23" s="73">
        <f>SUM('[1]保育所別'!M122:M123)</f>
        <v>3</v>
      </c>
      <c r="G23" s="43">
        <f>SUM('[1]保育所別'!N122:N123)</f>
        <v>2</v>
      </c>
      <c r="H23" s="44">
        <f t="shared" si="1"/>
        <v>5</v>
      </c>
      <c r="I23" s="74">
        <f t="shared" si="2"/>
        <v>50</v>
      </c>
      <c r="J23" s="75">
        <f t="shared" si="2"/>
        <v>40</v>
      </c>
      <c r="K23" s="76">
        <f t="shared" si="2"/>
        <v>45.45454545454545</v>
      </c>
      <c r="L23" s="42">
        <f>SUM('[1]保育所別'!S122:S123)</f>
        <v>0</v>
      </c>
      <c r="M23" s="43">
        <f>SUM('[1]保育所別'!T122:T123)</f>
        <v>1</v>
      </c>
      <c r="N23" s="44">
        <f t="shared" si="3"/>
        <v>1</v>
      </c>
      <c r="O23" s="74">
        <f t="shared" si="4"/>
        <v>0</v>
      </c>
      <c r="P23" s="75">
        <f t="shared" si="4"/>
        <v>50</v>
      </c>
      <c r="Q23" s="76">
        <f t="shared" si="4"/>
        <v>20</v>
      </c>
      <c r="R23" s="73">
        <f>SUM('[1]保育所別'!Y122:Y123)</f>
        <v>10</v>
      </c>
      <c r="S23" s="43">
        <f>SUM('[1]保育所別'!Z122:Z123)</f>
        <v>6</v>
      </c>
      <c r="T23" s="44">
        <f t="shared" si="5"/>
        <v>16</v>
      </c>
      <c r="U23" s="45">
        <f t="shared" si="6"/>
        <v>1.6666666666666667</v>
      </c>
      <c r="V23" s="46">
        <f t="shared" si="6"/>
        <v>1.2</v>
      </c>
      <c r="W23" s="47">
        <f t="shared" si="6"/>
        <v>1.4545454545454546</v>
      </c>
      <c r="X23" s="73">
        <f>SUM('[1]保育所別'!AE122:AE123)</f>
        <v>0</v>
      </c>
      <c r="Y23" s="43">
        <f>SUM('[1]保育所別'!AF122:AF123)</f>
        <v>0</v>
      </c>
      <c r="Z23" s="44">
        <f t="shared" si="7"/>
        <v>0</v>
      </c>
      <c r="AA23" s="73">
        <f>SUM('[1]保育所別'!AK122:AK123)</f>
        <v>0</v>
      </c>
      <c r="AB23" s="43">
        <f>SUM('[1]保育所別'!AL122:AL123)</f>
        <v>0</v>
      </c>
      <c r="AC23" s="44">
        <f t="shared" si="8"/>
        <v>0</v>
      </c>
      <c r="AD23" s="45">
        <f t="shared" si="9"/>
        <v>0</v>
      </c>
      <c r="AE23" s="46">
        <f t="shared" si="9"/>
        <v>0</v>
      </c>
      <c r="AF23" s="47">
        <f t="shared" si="9"/>
        <v>0</v>
      </c>
      <c r="AG23" s="73">
        <f>SUM('[1]保育所別'!AQ122:AQ123)</f>
        <v>0</v>
      </c>
      <c r="AH23" s="43">
        <f>SUM('[1]保育所別'!AR122:AR123)</f>
        <v>0</v>
      </c>
      <c r="AI23" s="44">
        <f t="shared" si="10"/>
        <v>0</v>
      </c>
      <c r="AJ23" s="74" t="e">
        <f t="shared" si="15"/>
        <v>#DIV/0!</v>
      </c>
      <c r="AK23" s="75" t="e">
        <f t="shared" si="15"/>
        <v>#DIV/0!</v>
      </c>
      <c r="AL23" s="76" t="e">
        <f t="shared" si="15"/>
        <v>#DIV/0!</v>
      </c>
      <c r="AM23" s="73">
        <f>SUM('[1]保育所別'!AW122:AW123)</f>
        <v>0</v>
      </c>
      <c r="AN23" s="43">
        <f>SUM('[1]保育所別'!AX122:AX123)</f>
        <v>0</v>
      </c>
      <c r="AO23" s="44">
        <f t="shared" si="12"/>
        <v>0</v>
      </c>
      <c r="AP23" s="48">
        <f t="shared" si="13"/>
        <v>0</v>
      </c>
      <c r="AQ23" s="49">
        <f t="shared" si="13"/>
        <v>0</v>
      </c>
      <c r="AR23" s="50">
        <f t="shared" si="13"/>
        <v>0</v>
      </c>
      <c r="AS23" s="73">
        <f>SUM('[1]保育所別'!BC122:BC123)</f>
        <v>0</v>
      </c>
      <c r="AT23" s="43">
        <f>SUM('[1]保育所別'!BD122:BD123)</f>
        <v>0</v>
      </c>
      <c r="AU23" s="44">
        <f t="shared" si="14"/>
        <v>0</v>
      </c>
    </row>
    <row r="24" spans="1:47" ht="8.25" customHeight="1">
      <c r="A24" s="40"/>
      <c r="B24" s="41" t="s">
        <v>31</v>
      </c>
      <c r="C24" s="42">
        <f>'[1]保育所別'!G124</f>
        <v>17</v>
      </c>
      <c r="D24" s="43">
        <f>'[1]保育所別'!H124</f>
        <v>17</v>
      </c>
      <c r="E24" s="44">
        <f t="shared" si="0"/>
        <v>34</v>
      </c>
      <c r="F24" s="73">
        <f>'[1]保育所別'!M124</f>
        <v>7</v>
      </c>
      <c r="G24" s="43">
        <f>'[1]保育所別'!N124</f>
        <v>10</v>
      </c>
      <c r="H24" s="44">
        <f t="shared" si="1"/>
        <v>17</v>
      </c>
      <c r="I24" s="74">
        <f t="shared" si="2"/>
        <v>41.17647058823529</v>
      </c>
      <c r="J24" s="75">
        <f t="shared" si="2"/>
        <v>58.82352941176471</v>
      </c>
      <c r="K24" s="76">
        <f t="shared" si="2"/>
        <v>50</v>
      </c>
      <c r="L24" s="42">
        <f>'[1]保育所別'!S124</f>
        <v>0</v>
      </c>
      <c r="M24" s="43">
        <f>'[1]保育所別'!T124</f>
        <v>1</v>
      </c>
      <c r="N24" s="44">
        <f t="shared" si="3"/>
        <v>1</v>
      </c>
      <c r="O24" s="74">
        <f t="shared" si="4"/>
        <v>0</v>
      </c>
      <c r="P24" s="75">
        <f t="shared" si="4"/>
        <v>10</v>
      </c>
      <c r="Q24" s="76">
        <f t="shared" si="4"/>
        <v>5.88235294117647</v>
      </c>
      <c r="R24" s="73">
        <f>'[1]保育所別'!Y124</f>
        <v>38</v>
      </c>
      <c r="S24" s="43">
        <f>'[1]保育所別'!Z124</f>
        <v>51</v>
      </c>
      <c r="T24" s="44">
        <f t="shared" si="5"/>
        <v>89</v>
      </c>
      <c r="U24" s="45">
        <f t="shared" si="6"/>
        <v>2.235294117647059</v>
      </c>
      <c r="V24" s="46">
        <f t="shared" si="6"/>
        <v>3</v>
      </c>
      <c r="W24" s="47">
        <f t="shared" si="6"/>
        <v>2.6176470588235294</v>
      </c>
      <c r="X24" s="73">
        <f>'[1]保育所別'!AE124</f>
        <v>0</v>
      </c>
      <c r="Y24" s="43">
        <f>'[1]保育所別'!AF124</f>
        <v>1</v>
      </c>
      <c r="Z24" s="44">
        <f t="shared" si="7"/>
        <v>1</v>
      </c>
      <c r="AA24" s="73">
        <f>'[1]保育所別'!AK124</f>
        <v>0</v>
      </c>
      <c r="AB24" s="43">
        <f>'[1]保育所別'!AL124</f>
        <v>0</v>
      </c>
      <c r="AC24" s="44">
        <f t="shared" si="8"/>
        <v>0</v>
      </c>
      <c r="AD24" s="45">
        <f t="shared" si="9"/>
        <v>0</v>
      </c>
      <c r="AE24" s="46">
        <f t="shared" si="9"/>
        <v>0</v>
      </c>
      <c r="AF24" s="47">
        <f t="shared" si="9"/>
        <v>0</v>
      </c>
      <c r="AG24" s="73">
        <f>'[1]保育所別'!AQ124</f>
        <v>0</v>
      </c>
      <c r="AH24" s="43">
        <f>'[1]保育所別'!AR124</f>
        <v>0</v>
      </c>
      <c r="AI24" s="44">
        <f t="shared" si="10"/>
        <v>0</v>
      </c>
      <c r="AJ24" s="74" t="e">
        <f t="shared" si="15"/>
        <v>#DIV/0!</v>
      </c>
      <c r="AK24" s="75" t="e">
        <f t="shared" si="15"/>
        <v>#DIV/0!</v>
      </c>
      <c r="AL24" s="76" t="e">
        <f t="shared" si="15"/>
        <v>#DIV/0!</v>
      </c>
      <c r="AM24" s="73">
        <f>'[1]保育所別'!AW124</f>
        <v>0</v>
      </c>
      <c r="AN24" s="43">
        <f>'[1]保育所別'!AX124</f>
        <v>0</v>
      </c>
      <c r="AO24" s="44">
        <f t="shared" si="12"/>
        <v>0</v>
      </c>
      <c r="AP24" s="48">
        <f t="shared" si="13"/>
        <v>0</v>
      </c>
      <c r="AQ24" s="49">
        <f t="shared" si="13"/>
        <v>0</v>
      </c>
      <c r="AR24" s="50">
        <f t="shared" si="13"/>
        <v>0</v>
      </c>
      <c r="AS24" s="73">
        <f>'[1]保育所別'!BC124</f>
        <v>0</v>
      </c>
      <c r="AT24" s="43">
        <f>'[1]保育所別'!BD124</f>
        <v>0</v>
      </c>
      <c r="AU24" s="44">
        <f t="shared" si="14"/>
        <v>0</v>
      </c>
    </row>
    <row r="25" spans="1:47" ht="8.25" customHeight="1">
      <c r="A25" s="40"/>
      <c r="B25" s="41" t="s">
        <v>32</v>
      </c>
      <c r="C25" s="42">
        <f>SUM('[1]保育所別'!G127:G130)</f>
        <v>35</v>
      </c>
      <c r="D25" s="43">
        <f>SUM('[1]保育所別'!H127:H130)</f>
        <v>34</v>
      </c>
      <c r="E25" s="44">
        <f t="shared" si="0"/>
        <v>69</v>
      </c>
      <c r="F25" s="73">
        <f>SUM('[1]保育所別'!M127:M130)</f>
        <v>16</v>
      </c>
      <c r="G25" s="43">
        <f>SUM('[1]保育所別'!N127:N130)</f>
        <v>16</v>
      </c>
      <c r="H25" s="44">
        <f t="shared" si="1"/>
        <v>32</v>
      </c>
      <c r="I25" s="74">
        <f t="shared" si="2"/>
        <v>45.714285714285715</v>
      </c>
      <c r="J25" s="75">
        <f t="shared" si="2"/>
        <v>47.05882352941176</v>
      </c>
      <c r="K25" s="76">
        <f t="shared" si="2"/>
        <v>46.3768115942029</v>
      </c>
      <c r="L25" s="42">
        <f>SUM('[1]保育所別'!S127:S130)</f>
        <v>7</v>
      </c>
      <c r="M25" s="43">
        <f>SUM('[1]保育所別'!T127:T130)</f>
        <v>10</v>
      </c>
      <c r="N25" s="44">
        <f t="shared" si="3"/>
        <v>17</v>
      </c>
      <c r="O25" s="74">
        <f t="shared" si="4"/>
        <v>43.75</v>
      </c>
      <c r="P25" s="75">
        <f t="shared" si="4"/>
        <v>62.5</v>
      </c>
      <c r="Q25" s="76">
        <f t="shared" si="4"/>
        <v>53.125</v>
      </c>
      <c r="R25" s="73">
        <f>SUM('[1]保育所別'!Y127:Y130)</f>
        <v>61</v>
      </c>
      <c r="S25" s="43">
        <f>SUM('[1]保育所別'!Z127:Z130)</f>
        <v>54</v>
      </c>
      <c r="T25" s="44">
        <f t="shared" si="5"/>
        <v>115</v>
      </c>
      <c r="U25" s="45">
        <f t="shared" si="6"/>
        <v>1.7428571428571429</v>
      </c>
      <c r="V25" s="46">
        <f t="shared" si="6"/>
        <v>1.588235294117647</v>
      </c>
      <c r="W25" s="47">
        <f t="shared" si="6"/>
        <v>1.6666666666666667</v>
      </c>
      <c r="X25" s="73">
        <f>SUM('[1]保育所別'!AE127:AE130)</f>
        <v>9</v>
      </c>
      <c r="Y25" s="43">
        <f>SUM('[1]保育所別'!AF127:AF130)</f>
        <v>5</v>
      </c>
      <c r="Z25" s="44">
        <f t="shared" si="7"/>
        <v>14</v>
      </c>
      <c r="AA25" s="73">
        <f>SUM('[1]保育所別'!AK127:AK130)</f>
        <v>0</v>
      </c>
      <c r="AB25" s="43">
        <f>SUM('[1]保育所別'!AL127:AL130)</f>
        <v>0</v>
      </c>
      <c r="AC25" s="44">
        <f t="shared" si="8"/>
        <v>0</v>
      </c>
      <c r="AD25" s="45">
        <f t="shared" si="9"/>
        <v>0</v>
      </c>
      <c r="AE25" s="46">
        <f t="shared" si="9"/>
        <v>0</v>
      </c>
      <c r="AF25" s="47">
        <f t="shared" si="9"/>
        <v>0</v>
      </c>
      <c r="AG25" s="73">
        <f>SUM('[1]保育所別'!AQ127:AQ130)</f>
        <v>0</v>
      </c>
      <c r="AH25" s="43">
        <f>SUM('[1]保育所別'!AR26:AR130)</f>
        <v>8</v>
      </c>
      <c r="AI25" s="44">
        <f t="shared" si="10"/>
        <v>8</v>
      </c>
      <c r="AJ25" s="74" t="e">
        <f t="shared" si="15"/>
        <v>#DIV/0!</v>
      </c>
      <c r="AK25" s="75" t="e">
        <f t="shared" si="15"/>
        <v>#DIV/0!</v>
      </c>
      <c r="AL25" s="76" t="e">
        <f t="shared" si="15"/>
        <v>#DIV/0!</v>
      </c>
      <c r="AM25" s="73">
        <f>SUM('[1]保育所別'!AW127:AW130)</f>
        <v>0</v>
      </c>
      <c r="AN25" s="43">
        <f>SUM('[1]保育所別'!AX127:AX130)</f>
        <v>0</v>
      </c>
      <c r="AO25" s="44">
        <f t="shared" si="12"/>
        <v>0</v>
      </c>
      <c r="AP25" s="48">
        <f t="shared" si="13"/>
        <v>0</v>
      </c>
      <c r="AQ25" s="49">
        <f t="shared" si="13"/>
        <v>0</v>
      </c>
      <c r="AR25" s="50">
        <f t="shared" si="13"/>
        <v>0</v>
      </c>
      <c r="AS25" s="73">
        <f>SUM('[1]保育所別'!BC127:BC130)</f>
        <v>0</v>
      </c>
      <c r="AT25" s="43">
        <f>SUM('[1]保育所別'!BD127:BD130)</f>
        <v>1</v>
      </c>
      <c r="AU25" s="44">
        <f t="shared" si="14"/>
        <v>1</v>
      </c>
    </row>
    <row r="26" spans="1:47" ht="8.25" customHeight="1">
      <c r="A26" s="40"/>
      <c r="B26" s="41" t="s">
        <v>33</v>
      </c>
      <c r="C26" s="42">
        <f>'[1]保育所別'!G125</f>
        <v>6</v>
      </c>
      <c r="D26" s="43">
        <f>'[1]保育所別'!H125</f>
        <v>3</v>
      </c>
      <c r="E26" s="44">
        <f t="shared" si="0"/>
        <v>9</v>
      </c>
      <c r="F26" s="73">
        <f>'[1]保育所別'!M125</f>
        <v>4</v>
      </c>
      <c r="G26" s="43">
        <f>'[1]保育所別'!N125</f>
        <v>1</v>
      </c>
      <c r="H26" s="44">
        <f t="shared" si="1"/>
        <v>5</v>
      </c>
      <c r="I26" s="74">
        <f t="shared" si="2"/>
        <v>66.66666666666666</v>
      </c>
      <c r="J26" s="75">
        <f t="shared" si="2"/>
        <v>33.33333333333333</v>
      </c>
      <c r="K26" s="76">
        <f t="shared" si="2"/>
        <v>55.55555555555556</v>
      </c>
      <c r="L26" s="42">
        <f>'[1]保育所別'!S125</f>
        <v>1</v>
      </c>
      <c r="M26" s="43">
        <f>'[1]保育所別'!T125</f>
        <v>0</v>
      </c>
      <c r="N26" s="44">
        <f t="shared" si="3"/>
        <v>1</v>
      </c>
      <c r="O26" s="74">
        <f t="shared" si="4"/>
        <v>25</v>
      </c>
      <c r="P26" s="75">
        <f t="shared" si="4"/>
        <v>0</v>
      </c>
      <c r="Q26" s="76">
        <f t="shared" si="4"/>
        <v>20</v>
      </c>
      <c r="R26" s="73">
        <f>'[1]保育所別'!Y125</f>
        <v>10</v>
      </c>
      <c r="S26" s="43">
        <f>'[1]保育所別'!Z125</f>
        <v>1</v>
      </c>
      <c r="T26" s="44">
        <f t="shared" si="5"/>
        <v>11</v>
      </c>
      <c r="U26" s="45">
        <f t="shared" si="6"/>
        <v>1.6666666666666667</v>
      </c>
      <c r="V26" s="46">
        <f t="shared" si="6"/>
        <v>0.3333333333333333</v>
      </c>
      <c r="W26" s="47">
        <f t="shared" si="6"/>
        <v>1.2222222222222223</v>
      </c>
      <c r="X26" s="73">
        <f>'[1]保育所別'!AE125</f>
        <v>0</v>
      </c>
      <c r="Y26" s="43">
        <f>'[1]保育所別'!AF125</f>
        <v>0</v>
      </c>
      <c r="Z26" s="44">
        <f t="shared" si="7"/>
        <v>0</v>
      </c>
      <c r="AA26" s="73">
        <f>'[1]保育所別'!AK125</f>
        <v>0</v>
      </c>
      <c r="AB26" s="43">
        <f>'[1]保育所別'!AL125</f>
        <v>0</v>
      </c>
      <c r="AC26" s="44">
        <f>AA26+AB26</f>
        <v>0</v>
      </c>
      <c r="AD26" s="45">
        <f>AA26/C26*100</f>
        <v>0</v>
      </c>
      <c r="AE26" s="46">
        <f>AB26/D26*100</f>
        <v>0</v>
      </c>
      <c r="AF26" s="47">
        <f>AC26/E26*100</f>
        <v>0</v>
      </c>
      <c r="AG26" s="73">
        <f>'[1]保育所別'!AQ125</f>
        <v>0</v>
      </c>
      <c r="AH26" s="43">
        <f>'[1]保育所別'!AR125</f>
        <v>0</v>
      </c>
      <c r="AI26" s="44">
        <f t="shared" si="10"/>
        <v>0</v>
      </c>
      <c r="AJ26" s="74" t="e">
        <f t="shared" si="15"/>
        <v>#DIV/0!</v>
      </c>
      <c r="AK26" s="75" t="e">
        <f t="shared" si="15"/>
        <v>#DIV/0!</v>
      </c>
      <c r="AL26" s="76" t="e">
        <f t="shared" si="15"/>
        <v>#DIV/0!</v>
      </c>
      <c r="AM26" s="73">
        <f>'[1]保育所別'!AW125</f>
        <v>0</v>
      </c>
      <c r="AN26" s="43">
        <f>'[1]保育所別'!AX125</f>
        <v>0</v>
      </c>
      <c r="AO26" s="44">
        <f>AM26+AN26</f>
        <v>0</v>
      </c>
      <c r="AP26" s="48">
        <f>AM26/C26</f>
        <v>0</v>
      </c>
      <c r="AQ26" s="49">
        <f>AN26/D26</f>
        <v>0</v>
      </c>
      <c r="AR26" s="50">
        <f>AO26/E26</f>
        <v>0</v>
      </c>
      <c r="AS26" s="73">
        <f>'[1]保育所別'!BC125</f>
        <v>0</v>
      </c>
      <c r="AT26" s="43">
        <f>'[1]保育所別'!BD125</f>
        <v>0</v>
      </c>
      <c r="AU26" s="44">
        <f>AS26+AT26</f>
        <v>0</v>
      </c>
    </row>
    <row r="27" spans="1:47" ht="8.25" customHeight="1">
      <c r="A27" s="40"/>
      <c r="B27" s="41" t="s">
        <v>34</v>
      </c>
      <c r="C27" s="42">
        <f>'[1]保育所別'!G126</f>
        <v>14</v>
      </c>
      <c r="D27" s="43">
        <f>'[1]保育所別'!H126</f>
        <v>10</v>
      </c>
      <c r="E27" s="44">
        <f t="shared" si="0"/>
        <v>24</v>
      </c>
      <c r="F27" s="73">
        <f>'[1]保育所別'!M126</f>
        <v>10</v>
      </c>
      <c r="G27" s="43">
        <f>'[1]保育所別'!N126</f>
        <v>6</v>
      </c>
      <c r="H27" s="44">
        <f t="shared" si="1"/>
        <v>16</v>
      </c>
      <c r="I27" s="74">
        <f t="shared" si="2"/>
        <v>71.42857142857143</v>
      </c>
      <c r="J27" s="75">
        <f t="shared" si="2"/>
        <v>60</v>
      </c>
      <c r="K27" s="76">
        <f t="shared" si="2"/>
        <v>66.66666666666666</v>
      </c>
      <c r="L27" s="42">
        <f>'[1]保育所別'!S126</f>
        <v>0</v>
      </c>
      <c r="M27" s="43">
        <f>'[1]保育所別'!T126</f>
        <v>0</v>
      </c>
      <c r="N27" s="44">
        <f t="shared" si="3"/>
        <v>0</v>
      </c>
      <c r="O27" s="74">
        <f t="shared" si="4"/>
        <v>0</v>
      </c>
      <c r="P27" s="75">
        <f t="shared" si="4"/>
        <v>0</v>
      </c>
      <c r="Q27" s="76">
        <f t="shared" si="4"/>
        <v>0</v>
      </c>
      <c r="R27" s="73">
        <f>'[1]保育所別'!Y126</f>
        <v>36</v>
      </c>
      <c r="S27" s="43">
        <f>'[1]保育所別'!Z126</f>
        <v>32</v>
      </c>
      <c r="T27" s="44">
        <f t="shared" si="5"/>
        <v>68</v>
      </c>
      <c r="U27" s="45">
        <f t="shared" si="6"/>
        <v>2.5714285714285716</v>
      </c>
      <c r="V27" s="46">
        <f t="shared" si="6"/>
        <v>3.2</v>
      </c>
      <c r="W27" s="47">
        <f t="shared" si="6"/>
        <v>2.8333333333333335</v>
      </c>
      <c r="X27" s="73">
        <f>'[1]保育所別'!AE126</f>
        <v>1</v>
      </c>
      <c r="Y27" s="43">
        <f>'[1]保育所別'!AF126</f>
        <v>2</v>
      </c>
      <c r="Z27" s="44">
        <f t="shared" si="7"/>
        <v>3</v>
      </c>
      <c r="AA27" s="73">
        <f>'[1]保育所別'!AK126</f>
        <v>0</v>
      </c>
      <c r="AB27" s="43">
        <f>'[1]保育所別'!AL126</f>
        <v>0</v>
      </c>
      <c r="AC27" s="44">
        <f t="shared" si="8"/>
        <v>0</v>
      </c>
      <c r="AD27" s="45">
        <f t="shared" si="9"/>
        <v>0</v>
      </c>
      <c r="AE27" s="46">
        <f t="shared" si="9"/>
        <v>0</v>
      </c>
      <c r="AF27" s="47">
        <f t="shared" si="9"/>
        <v>0</v>
      </c>
      <c r="AG27" s="73">
        <f>'[1]保育所別'!AQ126</f>
        <v>0</v>
      </c>
      <c r="AH27" s="43">
        <f>'[1]保育所別'!AR126</f>
        <v>0</v>
      </c>
      <c r="AI27" s="44">
        <f t="shared" si="10"/>
        <v>0</v>
      </c>
      <c r="AJ27" s="74" t="e">
        <f t="shared" si="15"/>
        <v>#DIV/0!</v>
      </c>
      <c r="AK27" s="75" t="e">
        <f t="shared" si="15"/>
        <v>#DIV/0!</v>
      </c>
      <c r="AL27" s="76" t="e">
        <f t="shared" si="15"/>
        <v>#DIV/0!</v>
      </c>
      <c r="AM27" s="73">
        <f>'[1]保育所別'!AW126</f>
        <v>0</v>
      </c>
      <c r="AN27" s="43">
        <f>'[1]保育所別'!AX126</f>
        <v>0</v>
      </c>
      <c r="AO27" s="44">
        <f t="shared" si="12"/>
        <v>0</v>
      </c>
      <c r="AP27" s="48">
        <f t="shared" si="13"/>
        <v>0</v>
      </c>
      <c r="AQ27" s="49">
        <f t="shared" si="13"/>
        <v>0</v>
      </c>
      <c r="AR27" s="50">
        <f t="shared" si="13"/>
        <v>0</v>
      </c>
      <c r="AS27" s="73">
        <f>'[1]保育所別'!BC126</f>
        <v>0</v>
      </c>
      <c r="AT27" s="43">
        <f>'[1]保育所別'!BD126</f>
        <v>0</v>
      </c>
      <c r="AU27" s="44">
        <f t="shared" si="14"/>
        <v>0</v>
      </c>
    </row>
    <row r="28" spans="1:47" ht="8.25" customHeight="1">
      <c r="A28" s="40" t="s">
        <v>35</v>
      </c>
      <c r="B28" s="77" t="s">
        <v>35</v>
      </c>
      <c r="C28" s="78">
        <f>'[1]保育所別'!G151</f>
        <v>204</v>
      </c>
      <c r="D28" s="79">
        <f>'[1]保育所別'!H151</f>
        <v>164</v>
      </c>
      <c r="E28" s="80">
        <f t="shared" si="0"/>
        <v>368</v>
      </c>
      <c r="F28" s="81">
        <f>'[1]保育所別'!M151</f>
        <v>91</v>
      </c>
      <c r="G28" s="79">
        <f>'[1]保育所別'!N151</f>
        <v>65</v>
      </c>
      <c r="H28" s="80">
        <f t="shared" si="1"/>
        <v>156</v>
      </c>
      <c r="I28" s="82">
        <f t="shared" si="2"/>
        <v>44.6078431372549</v>
      </c>
      <c r="J28" s="83">
        <f t="shared" si="2"/>
        <v>39.63414634146341</v>
      </c>
      <c r="K28" s="84">
        <f t="shared" si="2"/>
        <v>42.391304347826086</v>
      </c>
      <c r="L28" s="78">
        <f>'[1]保育所別'!S151</f>
        <v>33</v>
      </c>
      <c r="M28" s="79">
        <f>'[1]保育所別'!T151</f>
        <v>24</v>
      </c>
      <c r="N28" s="80">
        <f t="shared" si="3"/>
        <v>57</v>
      </c>
      <c r="O28" s="82">
        <f t="shared" si="4"/>
        <v>36.26373626373626</v>
      </c>
      <c r="P28" s="83">
        <f t="shared" si="4"/>
        <v>36.92307692307693</v>
      </c>
      <c r="Q28" s="84">
        <f t="shared" si="4"/>
        <v>36.53846153846153</v>
      </c>
      <c r="R28" s="81">
        <f>'[1]保育所別'!Y151</f>
        <v>392</v>
      </c>
      <c r="S28" s="79">
        <f>'[1]保育所別'!Z151</f>
        <v>275</v>
      </c>
      <c r="T28" s="80">
        <f t="shared" si="5"/>
        <v>667</v>
      </c>
      <c r="U28" s="85">
        <f t="shared" si="6"/>
        <v>1.9215686274509804</v>
      </c>
      <c r="V28" s="86">
        <f t="shared" si="6"/>
        <v>1.6768292682926829</v>
      </c>
      <c r="W28" s="87">
        <f t="shared" si="6"/>
        <v>1.8125</v>
      </c>
      <c r="X28" s="81">
        <f>'[1]保育所別'!AE151</f>
        <v>16</v>
      </c>
      <c r="Y28" s="79">
        <f>'[1]保育所別'!AF151</f>
        <v>12</v>
      </c>
      <c r="Z28" s="80">
        <f t="shared" si="7"/>
        <v>28</v>
      </c>
      <c r="AA28" s="81">
        <f>'[1]保育所別'!AK151</f>
        <v>0</v>
      </c>
      <c r="AB28" s="79">
        <f>'[1]保育所別'!AL151</f>
        <v>0</v>
      </c>
      <c r="AC28" s="80">
        <f t="shared" si="8"/>
        <v>0</v>
      </c>
      <c r="AD28" s="85">
        <f t="shared" si="9"/>
        <v>0</v>
      </c>
      <c r="AE28" s="86">
        <f t="shared" si="9"/>
        <v>0</v>
      </c>
      <c r="AF28" s="87">
        <f t="shared" si="9"/>
        <v>0</v>
      </c>
      <c r="AG28" s="81">
        <f>'[1]保育所別'!AQ151</f>
        <v>0</v>
      </c>
      <c r="AH28" s="79">
        <f>'[1]保育所別'!AR151</f>
        <v>0</v>
      </c>
      <c r="AI28" s="80">
        <f t="shared" si="10"/>
        <v>0</v>
      </c>
      <c r="AJ28" s="82" t="e">
        <f t="shared" si="15"/>
        <v>#DIV/0!</v>
      </c>
      <c r="AK28" s="83" t="e">
        <f t="shared" si="15"/>
        <v>#DIV/0!</v>
      </c>
      <c r="AL28" s="84" t="e">
        <f t="shared" si="15"/>
        <v>#DIV/0!</v>
      </c>
      <c r="AM28" s="81">
        <f>'[1]保育所別'!AW151</f>
        <v>0</v>
      </c>
      <c r="AN28" s="79">
        <f>'[1]保育所別'!AX151</f>
        <v>0</v>
      </c>
      <c r="AO28" s="80">
        <f t="shared" si="12"/>
        <v>0</v>
      </c>
      <c r="AP28" s="88">
        <f t="shared" si="13"/>
        <v>0</v>
      </c>
      <c r="AQ28" s="89">
        <f t="shared" si="13"/>
        <v>0</v>
      </c>
      <c r="AR28" s="90">
        <f t="shared" si="13"/>
        <v>0</v>
      </c>
      <c r="AS28" s="81">
        <f>'[1]保育所別'!BC151</f>
        <v>1</v>
      </c>
      <c r="AT28" s="79">
        <f>'[1]保育所別'!BD151</f>
        <v>0</v>
      </c>
      <c r="AU28" s="80">
        <f t="shared" si="14"/>
        <v>1</v>
      </c>
    </row>
    <row r="29" spans="1:47" ht="8.25" customHeight="1">
      <c r="A29" s="40" t="s">
        <v>36</v>
      </c>
      <c r="B29" s="77" t="s">
        <v>36</v>
      </c>
      <c r="C29" s="78">
        <f>'[1]保育所別'!G164</f>
        <v>187</v>
      </c>
      <c r="D29" s="79">
        <f>'[1]保育所別'!H164</f>
        <v>158</v>
      </c>
      <c r="E29" s="80">
        <f t="shared" si="0"/>
        <v>345</v>
      </c>
      <c r="F29" s="81">
        <f>'[1]保育所別'!M164</f>
        <v>91</v>
      </c>
      <c r="G29" s="79">
        <f>'[1]保育所別'!N164</f>
        <v>63</v>
      </c>
      <c r="H29" s="80">
        <f t="shared" si="1"/>
        <v>154</v>
      </c>
      <c r="I29" s="82">
        <f t="shared" si="2"/>
        <v>48.663101604278076</v>
      </c>
      <c r="J29" s="83">
        <f t="shared" si="2"/>
        <v>39.87341772151899</v>
      </c>
      <c r="K29" s="84">
        <f t="shared" si="2"/>
        <v>44.63768115942029</v>
      </c>
      <c r="L29" s="78">
        <f>'[1]保育所別'!S164</f>
        <v>33</v>
      </c>
      <c r="M29" s="79">
        <f>'[1]保育所別'!T164</f>
        <v>26</v>
      </c>
      <c r="N29" s="80">
        <f t="shared" si="3"/>
        <v>59</v>
      </c>
      <c r="O29" s="82">
        <f t="shared" si="4"/>
        <v>36.26373626373626</v>
      </c>
      <c r="P29" s="83">
        <f t="shared" si="4"/>
        <v>41.269841269841265</v>
      </c>
      <c r="Q29" s="84">
        <f t="shared" si="4"/>
        <v>38.311688311688314</v>
      </c>
      <c r="R29" s="81">
        <f>'[1]保育所別'!Y164</f>
        <v>371</v>
      </c>
      <c r="S29" s="79">
        <f>'[1]保育所別'!Z164</f>
        <v>260</v>
      </c>
      <c r="T29" s="80">
        <f t="shared" si="5"/>
        <v>631</v>
      </c>
      <c r="U29" s="85">
        <f t="shared" si="6"/>
        <v>1.9839572192513368</v>
      </c>
      <c r="V29" s="86">
        <f t="shared" si="6"/>
        <v>1.6455696202531647</v>
      </c>
      <c r="W29" s="87">
        <f t="shared" si="6"/>
        <v>1.8289855072463768</v>
      </c>
      <c r="X29" s="81">
        <f>'[1]保育所別'!AE164</f>
        <v>33</v>
      </c>
      <c r="Y29" s="79">
        <f>'[1]保育所別'!AF164</f>
        <v>13</v>
      </c>
      <c r="Z29" s="80">
        <f t="shared" si="7"/>
        <v>46</v>
      </c>
      <c r="AA29" s="81">
        <f>'[1]保育所別'!AK164</f>
        <v>12</v>
      </c>
      <c r="AB29" s="79">
        <f>'[1]保育所別'!AL164</f>
        <v>2</v>
      </c>
      <c r="AC29" s="80">
        <f t="shared" si="8"/>
        <v>14</v>
      </c>
      <c r="AD29" s="85">
        <f t="shared" si="9"/>
        <v>6.417112299465241</v>
      </c>
      <c r="AE29" s="86">
        <f t="shared" si="9"/>
        <v>1.2658227848101267</v>
      </c>
      <c r="AF29" s="87">
        <f t="shared" si="9"/>
        <v>4.057971014492753</v>
      </c>
      <c r="AG29" s="81">
        <f>'[1]保育所別'!AQ164</f>
        <v>0</v>
      </c>
      <c r="AH29" s="79">
        <f>'[1]保育所別'!AR164</f>
        <v>0</v>
      </c>
      <c r="AI29" s="80">
        <f t="shared" si="10"/>
        <v>0</v>
      </c>
      <c r="AJ29" s="82">
        <f t="shared" si="15"/>
        <v>0</v>
      </c>
      <c r="AK29" s="83">
        <f t="shared" si="15"/>
        <v>0</v>
      </c>
      <c r="AL29" s="84">
        <f t="shared" si="15"/>
        <v>0</v>
      </c>
      <c r="AM29" s="81">
        <f>'[1]保育所別'!AW164</f>
        <v>3</v>
      </c>
      <c r="AN29" s="79">
        <f>'[1]保育所別'!AX164</f>
        <v>0</v>
      </c>
      <c r="AO29" s="80">
        <f t="shared" si="12"/>
        <v>3</v>
      </c>
      <c r="AP29" s="88">
        <f t="shared" si="13"/>
        <v>0.016042780748663103</v>
      </c>
      <c r="AQ29" s="89">
        <f t="shared" si="13"/>
        <v>0</v>
      </c>
      <c r="AR29" s="90">
        <f t="shared" si="13"/>
        <v>0.008695652173913044</v>
      </c>
      <c r="AS29" s="81">
        <f>'[1]保育所別'!BC164</f>
        <v>0</v>
      </c>
      <c r="AT29" s="79">
        <f>'[1]保育所別'!BD164</f>
        <v>0</v>
      </c>
      <c r="AU29" s="80">
        <f t="shared" si="14"/>
        <v>0</v>
      </c>
    </row>
    <row r="30" spans="1:47" ht="8.25" customHeight="1">
      <c r="A30" s="40" t="s">
        <v>37</v>
      </c>
      <c r="B30" s="77" t="s">
        <v>37</v>
      </c>
      <c r="C30" s="78">
        <f>'[1]保育所別'!G180</f>
        <v>124</v>
      </c>
      <c r="D30" s="79">
        <f>'[1]保育所別'!H180</f>
        <v>107</v>
      </c>
      <c r="E30" s="80">
        <f t="shared" si="0"/>
        <v>231</v>
      </c>
      <c r="F30" s="81">
        <f>'[1]保育所別'!M180</f>
        <v>64</v>
      </c>
      <c r="G30" s="79">
        <f>'[1]保育所別'!N180</f>
        <v>43</v>
      </c>
      <c r="H30" s="80">
        <f t="shared" si="1"/>
        <v>107</v>
      </c>
      <c r="I30" s="82">
        <f t="shared" si="2"/>
        <v>51.61290322580645</v>
      </c>
      <c r="J30" s="83">
        <f t="shared" si="2"/>
        <v>40.18691588785047</v>
      </c>
      <c r="K30" s="84">
        <f t="shared" si="2"/>
        <v>46.320346320346324</v>
      </c>
      <c r="L30" s="78">
        <f>'[1]保育所別'!S180</f>
        <v>10</v>
      </c>
      <c r="M30" s="79">
        <f>'[1]保育所別'!T180</f>
        <v>10</v>
      </c>
      <c r="N30" s="80">
        <f t="shared" si="3"/>
        <v>20</v>
      </c>
      <c r="O30" s="82">
        <f t="shared" si="4"/>
        <v>15.625</v>
      </c>
      <c r="P30" s="83">
        <f t="shared" si="4"/>
        <v>23.25581395348837</v>
      </c>
      <c r="Q30" s="84">
        <f t="shared" si="4"/>
        <v>18.69158878504673</v>
      </c>
      <c r="R30" s="81">
        <f>'[1]保育所別'!Y180</f>
        <v>259</v>
      </c>
      <c r="S30" s="79">
        <f>'[1]保育所別'!Z180</f>
        <v>204</v>
      </c>
      <c r="T30" s="80">
        <f t="shared" si="5"/>
        <v>463</v>
      </c>
      <c r="U30" s="85">
        <f t="shared" si="6"/>
        <v>2.088709677419355</v>
      </c>
      <c r="V30" s="86">
        <f t="shared" si="6"/>
        <v>1.9065420560747663</v>
      </c>
      <c r="W30" s="87">
        <f t="shared" si="6"/>
        <v>2.0043290043290045</v>
      </c>
      <c r="X30" s="81">
        <f>'[1]保育所別'!AE180</f>
        <v>21</v>
      </c>
      <c r="Y30" s="79">
        <f>'[1]保育所別'!AF180</f>
        <v>15</v>
      </c>
      <c r="Z30" s="80">
        <f t="shared" si="7"/>
        <v>36</v>
      </c>
      <c r="AA30" s="81">
        <f>'[1]保育所別'!AK180</f>
        <v>0</v>
      </c>
      <c r="AB30" s="79">
        <f>'[1]保育所別'!AL180</f>
        <v>5</v>
      </c>
      <c r="AC30" s="80">
        <f t="shared" si="8"/>
        <v>5</v>
      </c>
      <c r="AD30" s="85">
        <f t="shared" si="9"/>
        <v>0</v>
      </c>
      <c r="AE30" s="86">
        <f t="shared" si="9"/>
        <v>4.672897196261682</v>
      </c>
      <c r="AF30" s="87">
        <f t="shared" si="9"/>
        <v>2.1645021645021645</v>
      </c>
      <c r="AG30" s="81">
        <f>'[1]保育所別'!AQ180</f>
        <v>0</v>
      </c>
      <c r="AH30" s="79">
        <f>'[1]保育所別'!AR180</f>
        <v>3</v>
      </c>
      <c r="AI30" s="80">
        <f t="shared" si="10"/>
        <v>3</v>
      </c>
      <c r="AJ30" s="82" t="e">
        <f t="shared" si="15"/>
        <v>#DIV/0!</v>
      </c>
      <c r="AK30" s="83">
        <f t="shared" si="15"/>
        <v>60</v>
      </c>
      <c r="AL30" s="84">
        <f t="shared" si="15"/>
        <v>60</v>
      </c>
      <c r="AM30" s="81">
        <f>'[1]保育所別'!AW180</f>
        <v>0</v>
      </c>
      <c r="AN30" s="79">
        <f>'[1]保育所別'!AX180</f>
        <v>15</v>
      </c>
      <c r="AO30" s="80">
        <f t="shared" si="12"/>
        <v>15</v>
      </c>
      <c r="AP30" s="88">
        <f t="shared" si="13"/>
        <v>0</v>
      </c>
      <c r="AQ30" s="89">
        <f t="shared" si="13"/>
        <v>0.14018691588785046</v>
      </c>
      <c r="AR30" s="90">
        <f t="shared" si="13"/>
        <v>0.06493506493506493</v>
      </c>
      <c r="AS30" s="81">
        <f>'[1]保育所別'!BC180</f>
        <v>0</v>
      </c>
      <c r="AT30" s="79">
        <f>'[1]保育所別'!BD180</f>
        <v>0</v>
      </c>
      <c r="AU30" s="80">
        <f t="shared" si="14"/>
        <v>0</v>
      </c>
    </row>
    <row r="31" spans="1:47" ht="8.25" customHeight="1">
      <c r="A31" s="40" t="s">
        <v>38</v>
      </c>
      <c r="B31" s="77" t="s">
        <v>38</v>
      </c>
      <c r="C31" s="78">
        <f>'[1]保育所別'!G191</f>
        <v>96</v>
      </c>
      <c r="D31" s="79">
        <f>'[1]保育所別'!H191</f>
        <v>79</v>
      </c>
      <c r="E31" s="80">
        <f t="shared" si="0"/>
        <v>175</v>
      </c>
      <c r="F31" s="81">
        <f>'[1]保育所別'!M191</f>
        <v>52</v>
      </c>
      <c r="G31" s="79">
        <f>'[1]保育所別'!N191</f>
        <v>39</v>
      </c>
      <c r="H31" s="80">
        <f t="shared" si="1"/>
        <v>91</v>
      </c>
      <c r="I31" s="82">
        <f t="shared" si="2"/>
        <v>54.166666666666664</v>
      </c>
      <c r="J31" s="83">
        <f t="shared" si="2"/>
        <v>49.36708860759494</v>
      </c>
      <c r="K31" s="84">
        <f t="shared" si="2"/>
        <v>52</v>
      </c>
      <c r="L31" s="78">
        <f>'[1]保育所別'!S191</f>
        <v>18</v>
      </c>
      <c r="M31" s="79">
        <f>'[1]保育所別'!T191</f>
        <v>9</v>
      </c>
      <c r="N31" s="80">
        <f t="shared" si="3"/>
        <v>27</v>
      </c>
      <c r="O31" s="82">
        <f t="shared" si="4"/>
        <v>34.61538461538461</v>
      </c>
      <c r="P31" s="83">
        <f t="shared" si="4"/>
        <v>23.076923076923077</v>
      </c>
      <c r="Q31" s="84">
        <f t="shared" si="4"/>
        <v>29.67032967032967</v>
      </c>
      <c r="R31" s="81">
        <f>'[1]保育所別'!Y191</f>
        <v>252</v>
      </c>
      <c r="S31" s="79">
        <f>'[1]保育所別'!Z191</f>
        <v>177</v>
      </c>
      <c r="T31" s="80">
        <f t="shared" si="5"/>
        <v>429</v>
      </c>
      <c r="U31" s="85">
        <f t="shared" si="6"/>
        <v>2.625</v>
      </c>
      <c r="V31" s="86">
        <f t="shared" si="6"/>
        <v>2.240506329113924</v>
      </c>
      <c r="W31" s="87">
        <f t="shared" si="6"/>
        <v>2.4514285714285715</v>
      </c>
      <c r="X31" s="81">
        <f>'[1]保育所別'!AE191</f>
        <v>3</v>
      </c>
      <c r="Y31" s="79">
        <f>'[1]保育所別'!AF191</f>
        <v>3</v>
      </c>
      <c r="Z31" s="80">
        <f t="shared" si="7"/>
        <v>6</v>
      </c>
      <c r="AA31" s="81">
        <f>'[1]保育所別'!AK191</f>
        <v>1</v>
      </c>
      <c r="AB31" s="79">
        <f>'[1]保育所別'!AL191</f>
        <v>0</v>
      </c>
      <c r="AC31" s="80">
        <f t="shared" si="8"/>
        <v>1</v>
      </c>
      <c r="AD31" s="85">
        <f t="shared" si="9"/>
        <v>1.0416666666666665</v>
      </c>
      <c r="AE31" s="86">
        <f t="shared" si="9"/>
        <v>0</v>
      </c>
      <c r="AF31" s="87">
        <f t="shared" si="9"/>
        <v>0.5714285714285714</v>
      </c>
      <c r="AG31" s="81">
        <f>'[1]保育所別'!AQ191</f>
        <v>1</v>
      </c>
      <c r="AH31" s="79">
        <f>'[1]保育所別'!AR191</f>
        <v>0</v>
      </c>
      <c r="AI31" s="80">
        <f t="shared" si="10"/>
        <v>1</v>
      </c>
      <c r="AJ31" s="82">
        <f t="shared" si="15"/>
        <v>100</v>
      </c>
      <c r="AK31" s="83" t="e">
        <f t="shared" si="15"/>
        <v>#DIV/0!</v>
      </c>
      <c r="AL31" s="84">
        <f t="shared" si="15"/>
        <v>100</v>
      </c>
      <c r="AM31" s="81">
        <f>'[1]保育所別'!AW191</f>
        <v>1</v>
      </c>
      <c r="AN31" s="79">
        <f>'[1]保育所別'!AX191</f>
        <v>0</v>
      </c>
      <c r="AO31" s="80">
        <f t="shared" si="12"/>
        <v>1</v>
      </c>
      <c r="AP31" s="88">
        <f t="shared" si="13"/>
        <v>0.010416666666666666</v>
      </c>
      <c r="AQ31" s="89">
        <f t="shared" si="13"/>
        <v>0</v>
      </c>
      <c r="AR31" s="90">
        <f t="shared" si="13"/>
        <v>0.005714285714285714</v>
      </c>
      <c r="AS31" s="81">
        <f>'[1]保育所別'!BC191</f>
        <v>0</v>
      </c>
      <c r="AT31" s="79">
        <f>'[1]保育所別'!BD191</f>
        <v>0</v>
      </c>
      <c r="AU31" s="80">
        <f t="shared" si="14"/>
        <v>0</v>
      </c>
    </row>
    <row r="32" spans="1:47" ht="8.25" customHeight="1">
      <c r="A32" s="40"/>
      <c r="B32" s="41" t="s">
        <v>39</v>
      </c>
      <c r="C32" s="42">
        <f>'[1]保育所別'!G181</f>
        <v>11</v>
      </c>
      <c r="D32" s="43">
        <f>'[1]保育所別'!H181</f>
        <v>7</v>
      </c>
      <c r="E32" s="44">
        <f t="shared" si="0"/>
        <v>18</v>
      </c>
      <c r="F32" s="73">
        <f>'[1]保育所別'!M181</f>
        <v>9</v>
      </c>
      <c r="G32" s="43">
        <f>'[1]保育所別'!N181</f>
        <v>5</v>
      </c>
      <c r="H32" s="44">
        <f t="shared" si="1"/>
        <v>14</v>
      </c>
      <c r="I32" s="74">
        <f t="shared" si="2"/>
        <v>81.81818181818183</v>
      </c>
      <c r="J32" s="75">
        <f t="shared" si="2"/>
        <v>71.42857142857143</v>
      </c>
      <c r="K32" s="76">
        <f t="shared" si="2"/>
        <v>77.77777777777779</v>
      </c>
      <c r="L32" s="42">
        <f>'[1]保育所別'!S181</f>
        <v>8</v>
      </c>
      <c r="M32" s="43">
        <f>'[1]保育所別'!T181</f>
        <v>2</v>
      </c>
      <c r="N32" s="44">
        <f t="shared" si="3"/>
        <v>10</v>
      </c>
      <c r="O32" s="74">
        <f t="shared" si="4"/>
        <v>88.88888888888889</v>
      </c>
      <c r="P32" s="75">
        <f t="shared" si="4"/>
        <v>40</v>
      </c>
      <c r="Q32" s="76">
        <f t="shared" si="4"/>
        <v>71.42857142857143</v>
      </c>
      <c r="R32" s="73">
        <f>'[1]保育所別'!Y181</f>
        <v>56</v>
      </c>
      <c r="S32" s="43">
        <f>'[1]保育所別'!Z181</f>
        <v>21</v>
      </c>
      <c r="T32" s="44">
        <f t="shared" si="5"/>
        <v>77</v>
      </c>
      <c r="U32" s="45">
        <f t="shared" si="6"/>
        <v>5.090909090909091</v>
      </c>
      <c r="V32" s="46">
        <f t="shared" si="6"/>
        <v>3</v>
      </c>
      <c r="W32" s="47">
        <f t="shared" si="6"/>
        <v>4.277777777777778</v>
      </c>
      <c r="X32" s="73">
        <f>'[1]保育所別'!AE181</f>
        <v>1</v>
      </c>
      <c r="Y32" s="43">
        <f>'[1]保育所別'!AF181</f>
        <v>1</v>
      </c>
      <c r="Z32" s="44">
        <f t="shared" si="7"/>
        <v>2</v>
      </c>
      <c r="AA32" s="73">
        <f>'[1]保育所別'!AK181</f>
        <v>1</v>
      </c>
      <c r="AB32" s="43">
        <f>'[1]保育所別'!AL181</f>
        <v>0</v>
      </c>
      <c r="AC32" s="44">
        <f t="shared" si="8"/>
        <v>1</v>
      </c>
      <c r="AD32" s="45">
        <f t="shared" si="9"/>
        <v>9.090909090909092</v>
      </c>
      <c r="AE32" s="46">
        <f t="shared" si="9"/>
        <v>0</v>
      </c>
      <c r="AF32" s="47">
        <f t="shared" si="9"/>
        <v>5.555555555555555</v>
      </c>
      <c r="AG32" s="73">
        <f>'[1]保育所別'!AQ181</f>
        <v>1</v>
      </c>
      <c r="AH32" s="43">
        <f>'[1]保育所別'!AR181</f>
        <v>0</v>
      </c>
      <c r="AI32" s="44">
        <f t="shared" si="10"/>
        <v>1</v>
      </c>
      <c r="AJ32" s="74">
        <f t="shared" si="15"/>
        <v>100</v>
      </c>
      <c r="AK32" s="75" t="e">
        <f t="shared" si="15"/>
        <v>#DIV/0!</v>
      </c>
      <c r="AL32" s="76">
        <f t="shared" si="15"/>
        <v>100</v>
      </c>
      <c r="AM32" s="73">
        <f>'[1]保育所別'!AW181</f>
        <v>1</v>
      </c>
      <c r="AN32" s="43">
        <f>'[1]保育所別'!AX181</f>
        <v>0</v>
      </c>
      <c r="AO32" s="44">
        <f t="shared" si="12"/>
        <v>1</v>
      </c>
      <c r="AP32" s="48">
        <f t="shared" si="13"/>
        <v>0.09090909090909091</v>
      </c>
      <c r="AQ32" s="49">
        <f t="shared" si="13"/>
        <v>0</v>
      </c>
      <c r="AR32" s="50">
        <f t="shared" si="13"/>
        <v>0.05555555555555555</v>
      </c>
      <c r="AS32" s="73">
        <f>'[1]保育所別'!BC181</f>
        <v>0</v>
      </c>
      <c r="AT32" s="43">
        <f>'[1]保育所別'!BD181</f>
        <v>0</v>
      </c>
      <c r="AU32" s="44">
        <f>AS32+AT32</f>
        <v>0</v>
      </c>
    </row>
    <row r="33" spans="1:47" ht="8.25" customHeight="1">
      <c r="A33" s="40"/>
      <c r="B33" s="41" t="s">
        <v>40</v>
      </c>
      <c r="C33" s="42">
        <f>SUM('[1]保育所別'!G182:G190)</f>
        <v>85</v>
      </c>
      <c r="D33" s="43">
        <f>SUM('[1]保育所別'!H182:H190)</f>
        <v>72</v>
      </c>
      <c r="E33" s="44">
        <f t="shared" si="0"/>
        <v>157</v>
      </c>
      <c r="F33" s="73">
        <f>SUM('[1]保育所別'!M182:M190)</f>
        <v>43</v>
      </c>
      <c r="G33" s="43">
        <f>SUM('[1]保育所別'!N182:N190)</f>
        <v>34</v>
      </c>
      <c r="H33" s="44">
        <f t="shared" si="1"/>
        <v>77</v>
      </c>
      <c r="I33" s="74">
        <f t="shared" si="2"/>
        <v>50.588235294117645</v>
      </c>
      <c r="J33" s="75">
        <f t="shared" si="2"/>
        <v>47.22222222222222</v>
      </c>
      <c r="K33" s="76">
        <f t="shared" si="2"/>
        <v>49.044585987261144</v>
      </c>
      <c r="L33" s="42">
        <f>SUM('[1]保育所別'!S182:S190)</f>
        <v>10</v>
      </c>
      <c r="M33" s="43">
        <f>SUM('[1]保育所別'!T182:T190)</f>
        <v>7</v>
      </c>
      <c r="N33" s="44">
        <f t="shared" si="3"/>
        <v>17</v>
      </c>
      <c r="O33" s="74">
        <f t="shared" si="4"/>
        <v>23.25581395348837</v>
      </c>
      <c r="P33" s="75">
        <f t="shared" si="4"/>
        <v>20.588235294117645</v>
      </c>
      <c r="Q33" s="76">
        <f t="shared" si="4"/>
        <v>22.07792207792208</v>
      </c>
      <c r="R33" s="73">
        <f>SUM('[1]保育所別'!Y182:Y190)</f>
        <v>196</v>
      </c>
      <c r="S33" s="43">
        <f>SUM('[1]保育所別'!Z182:Z190)</f>
        <v>156</v>
      </c>
      <c r="T33" s="44">
        <f t="shared" si="5"/>
        <v>352</v>
      </c>
      <c r="U33" s="45">
        <f t="shared" si="6"/>
        <v>2.3058823529411763</v>
      </c>
      <c r="V33" s="46">
        <f t="shared" si="6"/>
        <v>2.1666666666666665</v>
      </c>
      <c r="W33" s="47">
        <f t="shared" si="6"/>
        <v>2.2420382165605095</v>
      </c>
      <c r="X33" s="73">
        <f>SUM('[1]保育所別'!AE182:AE190)</f>
        <v>2</v>
      </c>
      <c r="Y33" s="43">
        <f>SUM('[1]保育所別'!AF182:AF190)</f>
        <v>2</v>
      </c>
      <c r="Z33" s="44">
        <f t="shared" si="7"/>
        <v>4</v>
      </c>
      <c r="AA33" s="73">
        <f>SUM('[1]保育所別'!AK182:AK190)</f>
        <v>0</v>
      </c>
      <c r="AB33" s="43">
        <f>SUM('[1]保育所別'!AL182:AL190)</f>
        <v>0</v>
      </c>
      <c r="AC33" s="44">
        <f t="shared" si="8"/>
        <v>0</v>
      </c>
      <c r="AD33" s="45">
        <f t="shared" si="9"/>
        <v>0</v>
      </c>
      <c r="AE33" s="46">
        <f t="shared" si="9"/>
        <v>0</v>
      </c>
      <c r="AF33" s="47">
        <f t="shared" si="9"/>
        <v>0</v>
      </c>
      <c r="AG33" s="73">
        <f>SUM('[1]保育所別'!AQ182:AQ190)</f>
        <v>0</v>
      </c>
      <c r="AH33" s="43">
        <f>SUM('[1]保育所別'!AR182:AR190)</f>
        <v>0</v>
      </c>
      <c r="AI33" s="44">
        <f t="shared" si="10"/>
        <v>0</v>
      </c>
      <c r="AJ33" s="74" t="e">
        <f t="shared" si="15"/>
        <v>#DIV/0!</v>
      </c>
      <c r="AK33" s="75" t="e">
        <f t="shared" si="15"/>
        <v>#DIV/0!</v>
      </c>
      <c r="AL33" s="76" t="e">
        <f t="shared" si="15"/>
        <v>#DIV/0!</v>
      </c>
      <c r="AM33" s="73">
        <f>SUM('[1]保育所別'!AW182:AW190)</f>
        <v>0</v>
      </c>
      <c r="AN33" s="43">
        <f>SUM('[1]保育所別'!AX182:AX190)</f>
        <v>0</v>
      </c>
      <c r="AO33" s="44">
        <f t="shared" si="12"/>
        <v>0</v>
      </c>
      <c r="AP33" s="48">
        <f t="shared" si="13"/>
        <v>0</v>
      </c>
      <c r="AQ33" s="49">
        <f t="shared" si="13"/>
        <v>0</v>
      </c>
      <c r="AR33" s="50">
        <f t="shared" si="13"/>
        <v>0</v>
      </c>
      <c r="AS33" s="73">
        <f>SUM('[1]保育所別'!BC182:BC190)</f>
        <v>0</v>
      </c>
      <c r="AT33" s="43">
        <f>SUM('[1]保育所別'!BD182:BD190)</f>
        <v>0</v>
      </c>
      <c r="AU33" s="44">
        <f aca="true" t="shared" si="16" ref="AU33:AU63">AS33+AT33</f>
        <v>0</v>
      </c>
    </row>
    <row r="34" spans="1:47" ht="8.25" customHeight="1">
      <c r="A34" s="40" t="s">
        <v>41</v>
      </c>
      <c r="B34" s="77" t="s">
        <v>41</v>
      </c>
      <c r="C34" s="78">
        <f>'[1]保育所別'!G203</f>
        <v>124</v>
      </c>
      <c r="D34" s="79">
        <f>'[1]保育所別'!H203</f>
        <v>115</v>
      </c>
      <c r="E34" s="80">
        <f t="shared" si="0"/>
        <v>239</v>
      </c>
      <c r="F34" s="81">
        <f>'[1]保育所別'!M203</f>
        <v>65</v>
      </c>
      <c r="G34" s="79">
        <f>'[1]保育所別'!N203</f>
        <v>48</v>
      </c>
      <c r="H34" s="80">
        <f t="shared" si="1"/>
        <v>113</v>
      </c>
      <c r="I34" s="82">
        <f t="shared" si="2"/>
        <v>52.41935483870967</v>
      </c>
      <c r="J34" s="83">
        <f t="shared" si="2"/>
        <v>41.73913043478261</v>
      </c>
      <c r="K34" s="84">
        <f t="shared" si="2"/>
        <v>47.28033472803347</v>
      </c>
      <c r="L34" s="78">
        <f>'[1]保育所別'!S203</f>
        <v>12</v>
      </c>
      <c r="M34" s="79">
        <f>'[1]保育所別'!T203</f>
        <v>18</v>
      </c>
      <c r="N34" s="80">
        <f t="shared" si="3"/>
        <v>30</v>
      </c>
      <c r="O34" s="82">
        <f t="shared" si="4"/>
        <v>18.461538461538463</v>
      </c>
      <c r="P34" s="83">
        <f t="shared" si="4"/>
        <v>37.5</v>
      </c>
      <c r="Q34" s="84">
        <f t="shared" si="4"/>
        <v>26.548672566371685</v>
      </c>
      <c r="R34" s="81">
        <f>'[1]保育所別'!Y203</f>
        <v>286</v>
      </c>
      <c r="S34" s="79">
        <f>'[1]保育所別'!Z203</f>
        <v>222</v>
      </c>
      <c r="T34" s="80">
        <f t="shared" si="5"/>
        <v>508</v>
      </c>
      <c r="U34" s="85">
        <f t="shared" si="6"/>
        <v>2.306451612903226</v>
      </c>
      <c r="V34" s="86">
        <f t="shared" si="6"/>
        <v>1.9304347826086956</v>
      </c>
      <c r="W34" s="87">
        <f t="shared" si="6"/>
        <v>2.1255230125523012</v>
      </c>
      <c r="X34" s="81">
        <f>'[1]保育所別'!AE203</f>
        <v>6</v>
      </c>
      <c r="Y34" s="79">
        <f>'[1]保育所別'!AF203</f>
        <v>10</v>
      </c>
      <c r="Z34" s="80">
        <f t="shared" si="7"/>
        <v>16</v>
      </c>
      <c r="AA34" s="81">
        <f>'[1]保育所別'!AK203</f>
        <v>2</v>
      </c>
      <c r="AB34" s="79">
        <f>'[1]保育所別'!AL203</f>
        <v>1</v>
      </c>
      <c r="AC34" s="80">
        <f t="shared" si="8"/>
        <v>3</v>
      </c>
      <c r="AD34" s="85">
        <f t="shared" si="9"/>
        <v>1.6129032258064515</v>
      </c>
      <c r="AE34" s="86">
        <f t="shared" si="9"/>
        <v>0.8695652173913043</v>
      </c>
      <c r="AF34" s="87">
        <f t="shared" si="9"/>
        <v>1.2552301255230125</v>
      </c>
      <c r="AG34" s="81">
        <f>'[1]保育所別'!AQ203</f>
        <v>1</v>
      </c>
      <c r="AH34" s="79">
        <f>'[1]保育所別'!AR203</f>
        <v>0</v>
      </c>
      <c r="AI34" s="80">
        <f t="shared" si="10"/>
        <v>1</v>
      </c>
      <c r="AJ34" s="82">
        <f t="shared" si="15"/>
        <v>50</v>
      </c>
      <c r="AK34" s="83">
        <f t="shared" si="15"/>
        <v>0</v>
      </c>
      <c r="AL34" s="84">
        <f t="shared" si="15"/>
        <v>33.33333333333333</v>
      </c>
      <c r="AM34" s="81">
        <f>'[1]保育所別'!AW203</f>
        <v>2</v>
      </c>
      <c r="AN34" s="79">
        <f>'[1]保育所別'!AX203</f>
        <v>0</v>
      </c>
      <c r="AO34" s="80">
        <f t="shared" si="12"/>
        <v>2</v>
      </c>
      <c r="AP34" s="88">
        <f t="shared" si="13"/>
        <v>0.016129032258064516</v>
      </c>
      <c r="AQ34" s="89">
        <f t="shared" si="13"/>
        <v>0</v>
      </c>
      <c r="AR34" s="90">
        <f t="shared" si="13"/>
        <v>0.008368200836820083</v>
      </c>
      <c r="AS34" s="81">
        <f>'[1]保育所別'!BC203</f>
        <v>0</v>
      </c>
      <c r="AT34" s="79">
        <f>'[1]保育所別'!BD203</f>
        <v>1</v>
      </c>
      <c r="AU34" s="80">
        <f t="shared" si="16"/>
        <v>1</v>
      </c>
    </row>
    <row r="35" spans="1:47" ht="8.25" customHeight="1">
      <c r="A35" s="40"/>
      <c r="B35" s="41" t="s">
        <v>42</v>
      </c>
      <c r="C35" s="42">
        <f>SUM('[1]保育所別'!G192:G193)</f>
        <v>20</v>
      </c>
      <c r="D35" s="43">
        <f>SUM('[1]保育所別'!H192:H193)</f>
        <v>20</v>
      </c>
      <c r="E35" s="44">
        <f t="shared" si="0"/>
        <v>40</v>
      </c>
      <c r="F35" s="73">
        <f>SUM('[1]保育所別'!M192:M193)</f>
        <v>13</v>
      </c>
      <c r="G35" s="43">
        <f>SUM('[1]保育所別'!N192:N193)</f>
        <v>11</v>
      </c>
      <c r="H35" s="44">
        <f t="shared" si="1"/>
        <v>24</v>
      </c>
      <c r="I35" s="74">
        <f t="shared" si="2"/>
        <v>65</v>
      </c>
      <c r="J35" s="75">
        <f t="shared" si="2"/>
        <v>55.00000000000001</v>
      </c>
      <c r="K35" s="76">
        <f t="shared" si="2"/>
        <v>60</v>
      </c>
      <c r="L35" s="42">
        <f>SUM('[1]保育所別'!S192:S193)</f>
        <v>4</v>
      </c>
      <c r="M35" s="43">
        <f>SUM('[1]保育所別'!T192:T193)</f>
        <v>4</v>
      </c>
      <c r="N35" s="44">
        <f t="shared" si="3"/>
        <v>8</v>
      </c>
      <c r="O35" s="74">
        <f t="shared" si="4"/>
        <v>30.76923076923077</v>
      </c>
      <c r="P35" s="75">
        <f t="shared" si="4"/>
        <v>36.36363636363637</v>
      </c>
      <c r="Q35" s="76">
        <f t="shared" si="4"/>
        <v>33.33333333333333</v>
      </c>
      <c r="R35" s="73">
        <f>SUM('[1]保育所別'!Y192:Y193)</f>
        <v>69</v>
      </c>
      <c r="S35" s="43">
        <f>SUM('[1]保育所別'!Z192:Z193)</f>
        <v>65</v>
      </c>
      <c r="T35" s="44">
        <f t="shared" si="5"/>
        <v>134</v>
      </c>
      <c r="U35" s="45">
        <f t="shared" si="6"/>
        <v>3.45</v>
      </c>
      <c r="V35" s="46">
        <f t="shared" si="6"/>
        <v>3.25</v>
      </c>
      <c r="W35" s="47">
        <f t="shared" si="6"/>
        <v>3.35</v>
      </c>
      <c r="X35" s="73">
        <f>SUM('[1]保育所別'!AE192:AE193)</f>
        <v>0</v>
      </c>
      <c r="Y35" s="43">
        <f>SUM('[1]保育所別'!AF192:AF193)</f>
        <v>0</v>
      </c>
      <c r="Z35" s="44">
        <f t="shared" si="7"/>
        <v>0</v>
      </c>
      <c r="AA35" s="73">
        <f>SUM('[1]保育所別'!AK192:AK193)</f>
        <v>0</v>
      </c>
      <c r="AB35" s="43">
        <f>SUM('[1]保育所別'!AL192:AL193)</f>
        <v>1</v>
      </c>
      <c r="AC35" s="44">
        <f t="shared" si="8"/>
        <v>1</v>
      </c>
      <c r="AD35" s="45">
        <f t="shared" si="9"/>
        <v>0</v>
      </c>
      <c r="AE35" s="46">
        <f t="shared" si="9"/>
        <v>5</v>
      </c>
      <c r="AF35" s="47">
        <f t="shared" si="9"/>
        <v>2.5</v>
      </c>
      <c r="AG35" s="91">
        <f>SUM('[1]保育所別'!AQ192:AQ193)</f>
        <v>0</v>
      </c>
      <c r="AH35" s="43">
        <f>SUM('[1]保育所別'!AR192:AR193)</f>
        <v>0</v>
      </c>
      <c r="AI35" s="44">
        <f t="shared" si="10"/>
        <v>0</v>
      </c>
      <c r="AJ35" s="74" t="e">
        <f t="shared" si="15"/>
        <v>#DIV/0!</v>
      </c>
      <c r="AK35" s="75">
        <f t="shared" si="15"/>
        <v>0</v>
      </c>
      <c r="AL35" s="76">
        <f t="shared" si="15"/>
        <v>0</v>
      </c>
      <c r="AM35" s="73">
        <f>SUM('[1]保育所別'!AW192:AW193)</f>
        <v>0</v>
      </c>
      <c r="AN35" s="43">
        <f>SUM('[1]保育所別'!AX192:AX193)</f>
        <v>0</v>
      </c>
      <c r="AO35" s="44">
        <f t="shared" si="12"/>
        <v>0</v>
      </c>
      <c r="AP35" s="48">
        <f t="shared" si="13"/>
        <v>0</v>
      </c>
      <c r="AQ35" s="49">
        <f t="shared" si="13"/>
        <v>0</v>
      </c>
      <c r="AR35" s="50">
        <f t="shared" si="13"/>
        <v>0</v>
      </c>
      <c r="AS35" s="73">
        <f>SUM('[1]保育所別'!BC192:BC193)</f>
        <v>0</v>
      </c>
      <c r="AT35" s="43">
        <f>SUM('[1]保育所別'!BD192:BD193)</f>
        <v>1</v>
      </c>
      <c r="AU35" s="44">
        <f t="shared" si="16"/>
        <v>1</v>
      </c>
    </row>
    <row r="36" spans="1:47" ht="8.25" customHeight="1">
      <c r="A36" s="40"/>
      <c r="B36" s="41" t="s">
        <v>43</v>
      </c>
      <c r="C36" s="42">
        <f>SUM('[1]保育所別'!G194:G202)</f>
        <v>104</v>
      </c>
      <c r="D36" s="43">
        <f>SUM('[1]保育所別'!H194:H202)</f>
        <v>95</v>
      </c>
      <c r="E36" s="44">
        <f t="shared" si="0"/>
        <v>199</v>
      </c>
      <c r="F36" s="73">
        <f>SUM('[1]保育所別'!M194:M202)</f>
        <v>52</v>
      </c>
      <c r="G36" s="43">
        <f>SUM('[1]保育所別'!N194:N202)</f>
        <v>37</v>
      </c>
      <c r="H36" s="44">
        <f t="shared" si="1"/>
        <v>89</v>
      </c>
      <c r="I36" s="74">
        <f t="shared" si="2"/>
        <v>50</v>
      </c>
      <c r="J36" s="75">
        <f t="shared" si="2"/>
        <v>38.94736842105263</v>
      </c>
      <c r="K36" s="76">
        <f t="shared" si="2"/>
        <v>44.72361809045226</v>
      </c>
      <c r="L36" s="42">
        <f>SUM('[1]保育所別'!S194:S202)</f>
        <v>8</v>
      </c>
      <c r="M36" s="43">
        <f>SUM('[1]保育所別'!T194:T202)</f>
        <v>14</v>
      </c>
      <c r="N36" s="44">
        <f t="shared" si="3"/>
        <v>22</v>
      </c>
      <c r="O36" s="74">
        <f t="shared" si="4"/>
        <v>15.384615384615385</v>
      </c>
      <c r="P36" s="75">
        <f t="shared" si="4"/>
        <v>37.83783783783784</v>
      </c>
      <c r="Q36" s="76">
        <f t="shared" si="4"/>
        <v>24.719101123595504</v>
      </c>
      <c r="R36" s="73">
        <f>SUM('[1]保育所別'!Y194:Y202)</f>
        <v>217</v>
      </c>
      <c r="S36" s="43">
        <f>SUM('[1]保育所別'!Z194:Z202)</f>
        <v>157</v>
      </c>
      <c r="T36" s="44">
        <f t="shared" si="5"/>
        <v>374</v>
      </c>
      <c r="U36" s="45">
        <f t="shared" si="6"/>
        <v>2.0865384615384617</v>
      </c>
      <c r="V36" s="46">
        <f t="shared" si="6"/>
        <v>1.6526315789473685</v>
      </c>
      <c r="W36" s="47">
        <f t="shared" si="6"/>
        <v>1.879396984924623</v>
      </c>
      <c r="X36" s="73">
        <f>SUM('[1]保育所別'!AE194:AE202)</f>
        <v>6</v>
      </c>
      <c r="Y36" s="43">
        <f>SUM('[1]保育所別'!AF194:AF202)</f>
        <v>10</v>
      </c>
      <c r="Z36" s="44">
        <f t="shared" si="7"/>
        <v>16</v>
      </c>
      <c r="AA36" s="73">
        <f>SUM('[1]保育所別'!AK194:AK202)</f>
        <v>2</v>
      </c>
      <c r="AB36" s="43">
        <f>SUM('[1]保育所別'!AL194:AL202)</f>
        <v>0</v>
      </c>
      <c r="AC36" s="44">
        <f t="shared" si="8"/>
        <v>2</v>
      </c>
      <c r="AD36" s="45">
        <f t="shared" si="9"/>
        <v>1.9230769230769231</v>
      </c>
      <c r="AE36" s="46">
        <f t="shared" si="9"/>
        <v>0</v>
      </c>
      <c r="AF36" s="47">
        <f t="shared" si="9"/>
        <v>1.0050251256281406</v>
      </c>
      <c r="AG36" s="73">
        <f>SUM('[1]保育所別'!AQ194:AQ202)</f>
        <v>1</v>
      </c>
      <c r="AH36" s="43">
        <f>SUM('[1]保育所別'!AR194:AR202)</f>
        <v>0</v>
      </c>
      <c r="AI36" s="44">
        <f t="shared" si="10"/>
        <v>1</v>
      </c>
      <c r="AJ36" s="74">
        <f t="shared" si="15"/>
        <v>50</v>
      </c>
      <c r="AK36" s="75" t="e">
        <f t="shared" si="15"/>
        <v>#DIV/0!</v>
      </c>
      <c r="AL36" s="76">
        <f t="shared" si="15"/>
        <v>50</v>
      </c>
      <c r="AM36" s="73">
        <f>SUM('[1]保育所別'!AW194:AW202)</f>
        <v>2</v>
      </c>
      <c r="AN36" s="43">
        <f>SUM('[1]保育所別'!AX194:AX202)</f>
        <v>0</v>
      </c>
      <c r="AO36" s="44">
        <f t="shared" si="12"/>
        <v>2</v>
      </c>
      <c r="AP36" s="48">
        <f t="shared" si="13"/>
        <v>0.019230769230769232</v>
      </c>
      <c r="AQ36" s="49">
        <f t="shared" si="13"/>
        <v>0</v>
      </c>
      <c r="AR36" s="50">
        <f t="shared" si="13"/>
        <v>0.010050251256281407</v>
      </c>
      <c r="AS36" s="73">
        <f>SUM('[1]保育所別'!BC194:BC202)</f>
        <v>0</v>
      </c>
      <c r="AT36" s="43">
        <f>SUM('[1]保育所別'!BD194:BD202)</f>
        <v>0</v>
      </c>
      <c r="AU36" s="44">
        <f t="shared" si="16"/>
        <v>0</v>
      </c>
    </row>
    <row r="37" spans="1:47" s="51" customFormat="1" ht="8.25" customHeight="1">
      <c r="A37" s="40" t="s">
        <v>44</v>
      </c>
      <c r="B37" s="77" t="s">
        <v>44</v>
      </c>
      <c r="C37" s="78">
        <f>'[1]保育所別'!G230</f>
        <v>281</v>
      </c>
      <c r="D37" s="79">
        <f>'[1]保育所別'!H230</f>
        <v>266</v>
      </c>
      <c r="E37" s="80">
        <f t="shared" si="0"/>
        <v>547</v>
      </c>
      <c r="F37" s="81">
        <f>'[1]保育所別'!M230</f>
        <v>126</v>
      </c>
      <c r="G37" s="79">
        <f>'[1]保育所別'!N230</f>
        <v>141</v>
      </c>
      <c r="H37" s="80">
        <f t="shared" si="1"/>
        <v>267</v>
      </c>
      <c r="I37" s="82">
        <f t="shared" si="2"/>
        <v>44.83985765124555</v>
      </c>
      <c r="J37" s="83">
        <f t="shared" si="2"/>
        <v>53.00751879699248</v>
      </c>
      <c r="K37" s="84">
        <f t="shared" si="2"/>
        <v>48.81170018281536</v>
      </c>
      <c r="L37" s="78">
        <f>'[1]保育所別'!S230</f>
        <v>42</v>
      </c>
      <c r="M37" s="79">
        <f>'[1]保育所別'!T230</f>
        <v>41</v>
      </c>
      <c r="N37" s="80">
        <f t="shared" si="3"/>
        <v>83</v>
      </c>
      <c r="O37" s="82">
        <f t="shared" si="4"/>
        <v>33.33333333333333</v>
      </c>
      <c r="P37" s="83">
        <f t="shared" si="4"/>
        <v>29.078014184397162</v>
      </c>
      <c r="Q37" s="84">
        <f t="shared" si="4"/>
        <v>31.086142322097377</v>
      </c>
      <c r="R37" s="81">
        <f>'[1]保育所別'!Y230</f>
        <v>615</v>
      </c>
      <c r="S37" s="79">
        <f>'[1]保育所別'!Z230</f>
        <v>636</v>
      </c>
      <c r="T37" s="80">
        <f t="shared" si="5"/>
        <v>1251</v>
      </c>
      <c r="U37" s="85">
        <f t="shared" si="6"/>
        <v>2.188612099644128</v>
      </c>
      <c r="V37" s="86">
        <f t="shared" si="6"/>
        <v>2.3909774436090228</v>
      </c>
      <c r="W37" s="87">
        <f t="shared" si="6"/>
        <v>2.2870201096892138</v>
      </c>
      <c r="X37" s="81">
        <f>'[1]保育所別'!AE230</f>
        <v>23</v>
      </c>
      <c r="Y37" s="79">
        <f>'[1]保育所別'!AF230</f>
        <v>22</v>
      </c>
      <c r="Z37" s="80">
        <f t="shared" si="7"/>
        <v>45</v>
      </c>
      <c r="AA37" s="81">
        <f>'[1]保育所別'!AK230</f>
        <v>1</v>
      </c>
      <c r="AB37" s="79">
        <f>'[1]保育所別'!AL230</f>
        <v>3</v>
      </c>
      <c r="AC37" s="80">
        <f t="shared" si="8"/>
        <v>4</v>
      </c>
      <c r="AD37" s="85">
        <f t="shared" si="9"/>
        <v>0.3558718861209964</v>
      </c>
      <c r="AE37" s="86">
        <f t="shared" si="9"/>
        <v>1.1278195488721803</v>
      </c>
      <c r="AF37" s="87">
        <f t="shared" si="9"/>
        <v>0.7312614259597806</v>
      </c>
      <c r="AG37" s="81">
        <f>'[1]保育所別'!AQ230</f>
        <v>0</v>
      </c>
      <c r="AH37" s="79">
        <f>'[1]保育所別'!AR230</f>
        <v>0</v>
      </c>
      <c r="AI37" s="80">
        <f t="shared" si="10"/>
        <v>0</v>
      </c>
      <c r="AJ37" s="82">
        <f t="shared" si="15"/>
        <v>0</v>
      </c>
      <c r="AK37" s="83">
        <f t="shared" si="15"/>
        <v>0</v>
      </c>
      <c r="AL37" s="84">
        <f t="shared" si="15"/>
        <v>0</v>
      </c>
      <c r="AM37" s="81">
        <f>'[1]保育所別'!AW230</f>
        <v>1</v>
      </c>
      <c r="AN37" s="79">
        <f>'[1]保育所別'!AX230</f>
        <v>4</v>
      </c>
      <c r="AO37" s="80">
        <f t="shared" si="12"/>
        <v>5</v>
      </c>
      <c r="AP37" s="88">
        <f t="shared" si="13"/>
        <v>0.0035587188612099642</v>
      </c>
      <c r="AQ37" s="89">
        <f t="shared" si="13"/>
        <v>0.015037593984962405</v>
      </c>
      <c r="AR37" s="90">
        <f t="shared" si="13"/>
        <v>0.009140767824497258</v>
      </c>
      <c r="AS37" s="81">
        <f>'[1]保育所別'!BC230</f>
        <v>1</v>
      </c>
      <c r="AT37" s="79">
        <f>'[1]保育所別'!BD230</f>
        <v>1</v>
      </c>
      <c r="AU37" s="80">
        <f t="shared" si="16"/>
        <v>2</v>
      </c>
    </row>
    <row r="38" spans="1:47" s="51" customFormat="1" ht="8.25" customHeight="1">
      <c r="A38" s="40"/>
      <c r="B38" s="41" t="s">
        <v>45</v>
      </c>
      <c r="C38" s="42">
        <f>SUM('[1]保育所別'!G204:G210)</f>
        <v>134</v>
      </c>
      <c r="D38" s="43">
        <f>SUM('[1]保育所別'!H204:H210)</f>
        <v>126</v>
      </c>
      <c r="E38" s="44">
        <f t="shared" si="0"/>
        <v>260</v>
      </c>
      <c r="F38" s="73">
        <f>SUM('[1]保育所別'!M204:M210)</f>
        <v>58</v>
      </c>
      <c r="G38" s="43">
        <f>SUM('[1]保育所別'!N204:N210)</f>
        <v>71</v>
      </c>
      <c r="H38" s="44">
        <f t="shared" si="1"/>
        <v>129</v>
      </c>
      <c r="I38" s="74">
        <f t="shared" si="2"/>
        <v>43.28358208955223</v>
      </c>
      <c r="J38" s="75">
        <f t="shared" si="2"/>
        <v>56.34920634920635</v>
      </c>
      <c r="K38" s="76">
        <f t="shared" si="2"/>
        <v>49.61538461538461</v>
      </c>
      <c r="L38" s="42">
        <f>SUM('[1]保育所別'!S204:S210)</f>
        <v>17</v>
      </c>
      <c r="M38" s="43">
        <f>SUM('[1]保育所別'!T204:T210)</f>
        <v>22</v>
      </c>
      <c r="N38" s="44">
        <f t="shared" si="3"/>
        <v>39</v>
      </c>
      <c r="O38" s="74">
        <f t="shared" si="4"/>
        <v>29.310344827586203</v>
      </c>
      <c r="P38" s="75">
        <f t="shared" si="4"/>
        <v>30.985915492957744</v>
      </c>
      <c r="Q38" s="76">
        <f t="shared" si="4"/>
        <v>30.23255813953488</v>
      </c>
      <c r="R38" s="73">
        <f>SUM('[1]保育所別'!Y204:Y210)</f>
        <v>279</v>
      </c>
      <c r="S38" s="43">
        <f>SUM('[1]保育所別'!Z204:Z210)</f>
        <v>316</v>
      </c>
      <c r="T38" s="44">
        <f t="shared" si="5"/>
        <v>595</v>
      </c>
      <c r="U38" s="45">
        <f t="shared" si="6"/>
        <v>2.082089552238806</v>
      </c>
      <c r="V38" s="46">
        <f t="shared" si="6"/>
        <v>2.507936507936508</v>
      </c>
      <c r="W38" s="47">
        <f t="shared" si="6"/>
        <v>2.2884615384615383</v>
      </c>
      <c r="X38" s="73">
        <f>SUM('[1]保育所別'!AE204:AE210)</f>
        <v>8</v>
      </c>
      <c r="Y38" s="43">
        <f>SUM('[1]保育所別'!AF204:AF210)</f>
        <v>3</v>
      </c>
      <c r="Z38" s="44">
        <f t="shared" si="7"/>
        <v>11</v>
      </c>
      <c r="AA38" s="73">
        <f>SUM('[1]保育所別'!AK204:AK210)</f>
        <v>0</v>
      </c>
      <c r="AB38" s="43">
        <f>SUM('[1]保育所別'!AL204:AL210)</f>
        <v>1</v>
      </c>
      <c r="AC38" s="44">
        <f t="shared" si="8"/>
        <v>1</v>
      </c>
      <c r="AD38" s="45">
        <f t="shared" si="9"/>
        <v>0</v>
      </c>
      <c r="AE38" s="46">
        <f t="shared" si="9"/>
        <v>0.7936507936507936</v>
      </c>
      <c r="AF38" s="47">
        <f t="shared" si="9"/>
        <v>0.38461538461538464</v>
      </c>
      <c r="AG38" s="73">
        <f>SUM('[1]保育所別'!AQ204:AQ210)</f>
        <v>0</v>
      </c>
      <c r="AH38" s="43">
        <f>SUM('[1]保育所別'!AR204:AR210)</f>
        <v>0</v>
      </c>
      <c r="AI38" s="44">
        <f t="shared" si="10"/>
        <v>0</v>
      </c>
      <c r="AJ38" s="74" t="e">
        <f t="shared" si="15"/>
        <v>#DIV/0!</v>
      </c>
      <c r="AK38" s="75">
        <f t="shared" si="15"/>
        <v>0</v>
      </c>
      <c r="AL38" s="76">
        <f t="shared" si="15"/>
        <v>0</v>
      </c>
      <c r="AM38" s="73">
        <f>SUM('[1]保育所別'!AW204:AW210)</f>
        <v>0</v>
      </c>
      <c r="AN38" s="43">
        <f>SUM('[1]保育所別'!AX204:AX210)</f>
        <v>1</v>
      </c>
      <c r="AO38" s="44">
        <f t="shared" si="12"/>
        <v>1</v>
      </c>
      <c r="AP38" s="48">
        <f t="shared" si="13"/>
        <v>0</v>
      </c>
      <c r="AQ38" s="49">
        <f t="shared" si="13"/>
        <v>0.007936507936507936</v>
      </c>
      <c r="AR38" s="50">
        <f t="shared" si="13"/>
        <v>0.0038461538461538464</v>
      </c>
      <c r="AS38" s="73">
        <f>SUM('[1]保育所別'!BC204:BC210)</f>
        <v>1</v>
      </c>
      <c r="AT38" s="43">
        <f>SUM('[1]保育所別'!BD204:BD210)</f>
        <v>1</v>
      </c>
      <c r="AU38" s="44">
        <f t="shared" si="16"/>
        <v>2</v>
      </c>
    </row>
    <row r="39" spans="1:47" s="51" customFormat="1" ht="8.25" customHeight="1">
      <c r="A39" s="40"/>
      <c r="B39" s="41" t="s">
        <v>46</v>
      </c>
      <c r="C39" s="42">
        <f>SUM('[1]保育所別'!G211:G214)</f>
        <v>28</v>
      </c>
      <c r="D39" s="43">
        <f>SUM('[1]保育所別'!H211:H214)</f>
        <v>24</v>
      </c>
      <c r="E39" s="44">
        <f t="shared" si="0"/>
        <v>52</v>
      </c>
      <c r="F39" s="73">
        <f>SUM('[1]保育所別'!M211:M214)</f>
        <v>12</v>
      </c>
      <c r="G39" s="43">
        <f>SUM('[1]保育所別'!N211:N214)</f>
        <v>12</v>
      </c>
      <c r="H39" s="44">
        <f t="shared" si="1"/>
        <v>24</v>
      </c>
      <c r="I39" s="74">
        <f t="shared" si="2"/>
        <v>42.857142857142854</v>
      </c>
      <c r="J39" s="75">
        <f t="shared" si="2"/>
        <v>50</v>
      </c>
      <c r="K39" s="76">
        <f t="shared" si="2"/>
        <v>46.15384615384615</v>
      </c>
      <c r="L39" s="42">
        <f>SUM('[1]保育所別'!S211:S214)</f>
        <v>5</v>
      </c>
      <c r="M39" s="43">
        <f>SUM('[1]保育所別'!T211:T214)</f>
        <v>4</v>
      </c>
      <c r="N39" s="44">
        <f t="shared" si="3"/>
        <v>9</v>
      </c>
      <c r="O39" s="74">
        <f t="shared" si="4"/>
        <v>41.66666666666667</v>
      </c>
      <c r="P39" s="75">
        <f t="shared" si="4"/>
        <v>33.33333333333333</v>
      </c>
      <c r="Q39" s="76">
        <f t="shared" si="4"/>
        <v>37.5</v>
      </c>
      <c r="R39" s="73">
        <f>SUM('[1]保育所別'!Y211:Y214)</f>
        <v>60</v>
      </c>
      <c r="S39" s="43">
        <f>SUM('[1]保育所別'!Z211:Z214)</f>
        <v>33</v>
      </c>
      <c r="T39" s="44">
        <f t="shared" si="5"/>
        <v>93</v>
      </c>
      <c r="U39" s="45">
        <f t="shared" si="6"/>
        <v>2.142857142857143</v>
      </c>
      <c r="V39" s="46">
        <f t="shared" si="6"/>
        <v>1.375</v>
      </c>
      <c r="W39" s="47">
        <f t="shared" si="6"/>
        <v>1.7884615384615385</v>
      </c>
      <c r="X39" s="73">
        <f>SUM('[1]保育所別'!AE211:AE214)</f>
        <v>2</v>
      </c>
      <c r="Y39" s="43">
        <f>SUM('[1]保育所別'!AF211:AF214)</f>
        <v>2</v>
      </c>
      <c r="Z39" s="44">
        <f t="shared" si="7"/>
        <v>4</v>
      </c>
      <c r="AA39" s="73">
        <f>SUM('[1]保育所別'!AK211:AK214)</f>
        <v>0</v>
      </c>
      <c r="AB39" s="43">
        <f>SUM('[1]保育所別'!AL211:AL214)</f>
        <v>0</v>
      </c>
      <c r="AC39" s="44">
        <f t="shared" si="8"/>
        <v>0</v>
      </c>
      <c r="AD39" s="45">
        <f t="shared" si="9"/>
        <v>0</v>
      </c>
      <c r="AE39" s="46">
        <f t="shared" si="9"/>
        <v>0</v>
      </c>
      <c r="AF39" s="47">
        <f t="shared" si="9"/>
        <v>0</v>
      </c>
      <c r="AG39" s="73">
        <f>SUM('[1]保育所別'!AQ211:AQ214)</f>
        <v>0</v>
      </c>
      <c r="AH39" s="43">
        <f>SUM('[1]保育所別'!AR211:AR214)</f>
        <v>0</v>
      </c>
      <c r="AI39" s="44">
        <f t="shared" si="10"/>
        <v>0</v>
      </c>
      <c r="AJ39" s="74" t="e">
        <f t="shared" si="15"/>
        <v>#DIV/0!</v>
      </c>
      <c r="AK39" s="75" t="e">
        <f t="shared" si="15"/>
        <v>#DIV/0!</v>
      </c>
      <c r="AL39" s="76" t="e">
        <f t="shared" si="15"/>
        <v>#DIV/0!</v>
      </c>
      <c r="AM39" s="73">
        <f>SUM('[1]保育所別'!AW211:AW214)</f>
        <v>0</v>
      </c>
      <c r="AN39" s="43">
        <f>SUM('[1]保育所別'!AX211:AX214)</f>
        <v>0</v>
      </c>
      <c r="AO39" s="44">
        <f t="shared" si="12"/>
        <v>0</v>
      </c>
      <c r="AP39" s="48">
        <f t="shared" si="13"/>
        <v>0</v>
      </c>
      <c r="AQ39" s="49">
        <f t="shared" si="13"/>
        <v>0</v>
      </c>
      <c r="AR39" s="50">
        <f t="shared" si="13"/>
        <v>0</v>
      </c>
      <c r="AS39" s="73">
        <f>SUM('[1]保育所別'!BC211:BC214)</f>
        <v>0</v>
      </c>
      <c r="AT39" s="43">
        <f>SUM('[1]保育所別'!BD211:BD214)</f>
        <v>0</v>
      </c>
      <c r="AU39" s="44">
        <f t="shared" si="16"/>
        <v>0</v>
      </c>
    </row>
    <row r="40" spans="1:47" s="51" customFormat="1" ht="8.25" customHeight="1">
      <c r="A40" s="40"/>
      <c r="B40" s="41" t="s">
        <v>47</v>
      </c>
      <c r="C40" s="42">
        <f>SUM('[1]保育所別'!G215:G218)</f>
        <v>21</v>
      </c>
      <c r="D40" s="43">
        <f>SUM('[1]保育所別'!H215:H218)</f>
        <v>14</v>
      </c>
      <c r="E40" s="44">
        <f t="shared" si="0"/>
        <v>35</v>
      </c>
      <c r="F40" s="73">
        <f>SUM('[1]保育所別'!M215:M218)</f>
        <v>11</v>
      </c>
      <c r="G40" s="43">
        <f>SUM('[1]保育所別'!N215:N218)</f>
        <v>7</v>
      </c>
      <c r="H40" s="44">
        <f t="shared" si="1"/>
        <v>18</v>
      </c>
      <c r="I40" s="74">
        <f t="shared" si="2"/>
        <v>52.38095238095239</v>
      </c>
      <c r="J40" s="75">
        <f t="shared" si="2"/>
        <v>50</v>
      </c>
      <c r="K40" s="76">
        <f t="shared" si="2"/>
        <v>51.42857142857142</v>
      </c>
      <c r="L40" s="42">
        <f>SUM('[1]保育所別'!S215:S218)</f>
        <v>7</v>
      </c>
      <c r="M40" s="43">
        <f>SUM('[1]保育所別'!T215:T218)</f>
        <v>2</v>
      </c>
      <c r="N40" s="44">
        <f t="shared" si="3"/>
        <v>9</v>
      </c>
      <c r="O40" s="74">
        <f t="shared" si="4"/>
        <v>63.63636363636363</v>
      </c>
      <c r="P40" s="75">
        <f t="shared" si="4"/>
        <v>28.57142857142857</v>
      </c>
      <c r="Q40" s="76">
        <f t="shared" si="4"/>
        <v>50</v>
      </c>
      <c r="R40" s="73">
        <f>SUM('[1]保育所別'!Y215:Y218)</f>
        <v>54</v>
      </c>
      <c r="S40" s="43">
        <f>SUM('[1]保育所別'!Z215:Z218)</f>
        <v>30</v>
      </c>
      <c r="T40" s="44">
        <f t="shared" si="5"/>
        <v>84</v>
      </c>
      <c r="U40" s="45">
        <f t="shared" si="6"/>
        <v>2.5714285714285716</v>
      </c>
      <c r="V40" s="46">
        <f t="shared" si="6"/>
        <v>2.142857142857143</v>
      </c>
      <c r="W40" s="47">
        <f t="shared" si="6"/>
        <v>2.4</v>
      </c>
      <c r="X40" s="73">
        <f>SUM('[1]保育所別'!AE215:AE218)</f>
        <v>0</v>
      </c>
      <c r="Y40" s="43">
        <f>SUM('[1]保育所別'!AF215:AF218)</f>
        <v>1</v>
      </c>
      <c r="Z40" s="44">
        <f t="shared" si="7"/>
        <v>1</v>
      </c>
      <c r="AA40" s="73">
        <f>SUM('[1]保育所別'!AK215:AK218)</f>
        <v>0</v>
      </c>
      <c r="AB40" s="43">
        <f>SUM('[1]保育所別'!AL215:AL218)</f>
        <v>0</v>
      </c>
      <c r="AC40" s="44">
        <f t="shared" si="8"/>
        <v>0</v>
      </c>
      <c r="AD40" s="45">
        <f t="shared" si="9"/>
        <v>0</v>
      </c>
      <c r="AE40" s="46">
        <f t="shared" si="9"/>
        <v>0</v>
      </c>
      <c r="AF40" s="47">
        <f t="shared" si="9"/>
        <v>0</v>
      </c>
      <c r="AG40" s="73">
        <f>SUM('[1]保育所別'!AQ215:AQ218)</f>
        <v>0</v>
      </c>
      <c r="AH40" s="43">
        <f>SUM('[1]保育所別'!AR215:AR218)</f>
        <v>0</v>
      </c>
      <c r="AI40" s="44">
        <f t="shared" si="10"/>
        <v>0</v>
      </c>
      <c r="AJ40" s="74" t="e">
        <f t="shared" si="15"/>
        <v>#DIV/0!</v>
      </c>
      <c r="AK40" s="75" t="e">
        <f t="shared" si="15"/>
        <v>#DIV/0!</v>
      </c>
      <c r="AL40" s="76" t="e">
        <f t="shared" si="15"/>
        <v>#DIV/0!</v>
      </c>
      <c r="AM40" s="73">
        <f>SUM('[1]保育所別'!AW215:AW218)</f>
        <v>0</v>
      </c>
      <c r="AN40" s="43">
        <f>SUM('[1]保育所別'!AX215:AX218)</f>
        <v>0</v>
      </c>
      <c r="AO40" s="44">
        <f t="shared" si="12"/>
        <v>0</v>
      </c>
      <c r="AP40" s="48">
        <f t="shared" si="13"/>
        <v>0</v>
      </c>
      <c r="AQ40" s="49">
        <f t="shared" si="13"/>
        <v>0</v>
      </c>
      <c r="AR40" s="50">
        <f t="shared" si="13"/>
        <v>0</v>
      </c>
      <c r="AS40" s="73">
        <f>SUM('[1]保育所別'!BC215:BC218)</f>
        <v>0</v>
      </c>
      <c r="AT40" s="43">
        <f>SUM('[1]保育所別'!BD215:BD218)</f>
        <v>0</v>
      </c>
      <c r="AU40" s="44">
        <f t="shared" si="16"/>
        <v>0</v>
      </c>
    </row>
    <row r="41" spans="1:47" s="51" customFormat="1" ht="8.25" customHeight="1">
      <c r="A41" s="40"/>
      <c r="B41" s="41" t="s">
        <v>48</v>
      </c>
      <c r="C41" s="42">
        <f>SUM('[1]保育所別'!G219:G224)</f>
        <v>63</v>
      </c>
      <c r="D41" s="43">
        <f>SUM('[1]保育所別'!H219:H224)</f>
        <v>68</v>
      </c>
      <c r="E41" s="44">
        <f t="shared" si="0"/>
        <v>131</v>
      </c>
      <c r="F41" s="73">
        <f>SUM('[1]保育所別'!M219:M224)</f>
        <v>29</v>
      </c>
      <c r="G41" s="43">
        <f>SUM('[1]保育所別'!N219:N224)</f>
        <v>36</v>
      </c>
      <c r="H41" s="44">
        <f t="shared" si="1"/>
        <v>65</v>
      </c>
      <c r="I41" s="74">
        <f t="shared" si="2"/>
        <v>46.03174603174603</v>
      </c>
      <c r="J41" s="75">
        <f t="shared" si="2"/>
        <v>52.94117647058824</v>
      </c>
      <c r="K41" s="76">
        <f t="shared" si="2"/>
        <v>49.61832061068702</v>
      </c>
      <c r="L41" s="42">
        <f>SUM('[1]保育所別'!S219:S224)</f>
        <v>5</v>
      </c>
      <c r="M41" s="43">
        <f>SUM('[1]保育所別'!T219:T224)</f>
        <v>8</v>
      </c>
      <c r="N41" s="44">
        <f t="shared" si="3"/>
        <v>13</v>
      </c>
      <c r="O41" s="74">
        <f t="shared" si="4"/>
        <v>17.24137931034483</v>
      </c>
      <c r="P41" s="75">
        <f t="shared" si="4"/>
        <v>22.22222222222222</v>
      </c>
      <c r="Q41" s="76">
        <f t="shared" si="4"/>
        <v>20</v>
      </c>
      <c r="R41" s="73">
        <f>SUM('[1]保育所別'!Y219:Y224)</f>
        <v>130</v>
      </c>
      <c r="S41" s="43">
        <f>SUM('[1]保育所別'!Z219:Z224)</f>
        <v>184</v>
      </c>
      <c r="T41" s="44">
        <f t="shared" si="5"/>
        <v>314</v>
      </c>
      <c r="U41" s="45">
        <f t="shared" si="6"/>
        <v>2.0634920634920637</v>
      </c>
      <c r="V41" s="46">
        <f t="shared" si="6"/>
        <v>2.7058823529411766</v>
      </c>
      <c r="W41" s="47">
        <f t="shared" si="6"/>
        <v>2.3969465648854964</v>
      </c>
      <c r="X41" s="73">
        <f>SUM('[1]保育所別'!AE219:AE224)</f>
        <v>9</v>
      </c>
      <c r="Y41" s="43">
        <f>SUM('[1]保育所別'!AF219:AF224)</f>
        <v>11</v>
      </c>
      <c r="Z41" s="44">
        <f t="shared" si="7"/>
        <v>20</v>
      </c>
      <c r="AA41" s="73">
        <f>SUM('[1]保育所別'!AK219:AK224)</f>
        <v>0</v>
      </c>
      <c r="AB41" s="43">
        <f>SUM('[1]保育所別'!AL219:AL224)</f>
        <v>1</v>
      </c>
      <c r="AC41" s="44">
        <f t="shared" si="8"/>
        <v>1</v>
      </c>
      <c r="AD41" s="45">
        <f t="shared" si="9"/>
        <v>0</v>
      </c>
      <c r="AE41" s="46">
        <f t="shared" si="9"/>
        <v>1.4705882352941175</v>
      </c>
      <c r="AF41" s="47">
        <f t="shared" si="9"/>
        <v>0.7633587786259541</v>
      </c>
      <c r="AG41" s="91">
        <f>SUM('[1]保育所別'!AQ219:AQ224)</f>
        <v>0</v>
      </c>
      <c r="AH41" s="43">
        <f>SUM('[1]保育所別'!AR219:AR224)</f>
        <v>0</v>
      </c>
      <c r="AI41" s="44">
        <f t="shared" si="10"/>
        <v>0</v>
      </c>
      <c r="AJ41" s="74" t="e">
        <f t="shared" si="15"/>
        <v>#DIV/0!</v>
      </c>
      <c r="AK41" s="75">
        <f t="shared" si="15"/>
        <v>0</v>
      </c>
      <c r="AL41" s="76">
        <f t="shared" si="15"/>
        <v>0</v>
      </c>
      <c r="AM41" s="73">
        <f>SUM('[1]保育所別'!AW219:AW224)</f>
        <v>0</v>
      </c>
      <c r="AN41" s="43">
        <f>SUM('[1]保育所別'!AX219:AX224)</f>
        <v>1</v>
      </c>
      <c r="AO41" s="44">
        <f t="shared" si="12"/>
        <v>1</v>
      </c>
      <c r="AP41" s="48">
        <f t="shared" si="13"/>
        <v>0</v>
      </c>
      <c r="AQ41" s="49">
        <f t="shared" si="13"/>
        <v>0.014705882352941176</v>
      </c>
      <c r="AR41" s="50">
        <f t="shared" si="13"/>
        <v>0.007633587786259542</v>
      </c>
      <c r="AS41" s="73">
        <f>SUM('[1]保育所別'!BC219:BC224)</f>
        <v>0</v>
      </c>
      <c r="AT41" s="43">
        <f>SUM('[1]保育所別'!BD219:BD224)</f>
        <v>0</v>
      </c>
      <c r="AU41" s="44">
        <f t="shared" si="16"/>
        <v>0</v>
      </c>
    </row>
    <row r="42" spans="1:47" s="51" customFormat="1" ht="8.25" customHeight="1">
      <c r="A42" s="40"/>
      <c r="B42" s="41" t="s">
        <v>49</v>
      </c>
      <c r="C42" s="42">
        <f>SUM('[1]保育所別'!G225:G229)</f>
        <v>35</v>
      </c>
      <c r="D42" s="43">
        <f>SUM('[1]保育所別'!H225:H229)</f>
        <v>34</v>
      </c>
      <c r="E42" s="44">
        <f t="shared" si="0"/>
        <v>69</v>
      </c>
      <c r="F42" s="73">
        <f>SUM('[1]保育所別'!M225:M229)</f>
        <v>16</v>
      </c>
      <c r="G42" s="43">
        <f>SUM('[1]保育所別'!N225:N229)</f>
        <v>15</v>
      </c>
      <c r="H42" s="44">
        <f t="shared" si="1"/>
        <v>31</v>
      </c>
      <c r="I42" s="74">
        <f t="shared" si="2"/>
        <v>45.714285714285715</v>
      </c>
      <c r="J42" s="75">
        <f t="shared" si="2"/>
        <v>44.11764705882353</v>
      </c>
      <c r="K42" s="76">
        <f t="shared" si="2"/>
        <v>44.927536231884055</v>
      </c>
      <c r="L42" s="42">
        <f>SUM('[1]保育所別'!S225:S229)</f>
        <v>8</v>
      </c>
      <c r="M42" s="43">
        <f>SUM('[1]保育所別'!T225:T229)</f>
        <v>5</v>
      </c>
      <c r="N42" s="44">
        <f t="shared" si="3"/>
        <v>13</v>
      </c>
      <c r="O42" s="74">
        <f t="shared" si="4"/>
        <v>50</v>
      </c>
      <c r="P42" s="75">
        <f t="shared" si="4"/>
        <v>33.33333333333333</v>
      </c>
      <c r="Q42" s="76">
        <f t="shared" si="4"/>
        <v>41.935483870967744</v>
      </c>
      <c r="R42" s="73">
        <f>SUM('[1]保育所別'!Y225:Y229)</f>
        <v>92</v>
      </c>
      <c r="S42" s="43">
        <f>SUM('[1]保育所別'!Z225:Z229)</f>
        <v>73</v>
      </c>
      <c r="T42" s="44">
        <f t="shared" si="5"/>
        <v>165</v>
      </c>
      <c r="U42" s="45">
        <f t="shared" si="6"/>
        <v>2.6285714285714286</v>
      </c>
      <c r="V42" s="46">
        <f t="shared" si="6"/>
        <v>2.1470588235294117</v>
      </c>
      <c r="W42" s="47">
        <f t="shared" si="6"/>
        <v>2.391304347826087</v>
      </c>
      <c r="X42" s="73">
        <f>SUM('[1]保育所別'!AE225:AE229)</f>
        <v>4</v>
      </c>
      <c r="Y42" s="43">
        <f>SUM('[1]保育所別'!AF225:AF229)</f>
        <v>5</v>
      </c>
      <c r="Z42" s="44">
        <f t="shared" si="7"/>
        <v>9</v>
      </c>
      <c r="AA42" s="73">
        <f>SUM('[1]保育所別'!AK225:AK229)</f>
        <v>1</v>
      </c>
      <c r="AB42" s="43">
        <f>SUM('[1]保育所別'!AL225:AL229)</f>
        <v>1</v>
      </c>
      <c r="AC42" s="44">
        <f t="shared" si="8"/>
        <v>2</v>
      </c>
      <c r="AD42" s="45">
        <f t="shared" si="9"/>
        <v>2.857142857142857</v>
      </c>
      <c r="AE42" s="46">
        <f t="shared" si="9"/>
        <v>2.941176470588235</v>
      </c>
      <c r="AF42" s="47">
        <f t="shared" si="9"/>
        <v>2.898550724637681</v>
      </c>
      <c r="AG42" s="73">
        <f>SUM('[1]保育所別'!AQ225:AQ229)</f>
        <v>0</v>
      </c>
      <c r="AH42" s="43">
        <f>SUM('[1]保育所別'!AR225:AR229)</f>
        <v>0</v>
      </c>
      <c r="AI42" s="44">
        <f t="shared" si="10"/>
        <v>0</v>
      </c>
      <c r="AJ42" s="74">
        <f t="shared" si="15"/>
        <v>0</v>
      </c>
      <c r="AK42" s="75">
        <f t="shared" si="15"/>
        <v>0</v>
      </c>
      <c r="AL42" s="76">
        <f t="shared" si="15"/>
        <v>0</v>
      </c>
      <c r="AM42" s="73">
        <f>SUM('[1]保育所別'!AW225:AW229)</f>
        <v>1</v>
      </c>
      <c r="AN42" s="43">
        <f>SUM('[1]保育所別'!AX225:AX229)</f>
        <v>2</v>
      </c>
      <c r="AO42" s="44">
        <f t="shared" si="12"/>
        <v>3</v>
      </c>
      <c r="AP42" s="48">
        <f t="shared" si="13"/>
        <v>0.02857142857142857</v>
      </c>
      <c r="AQ42" s="49">
        <f t="shared" si="13"/>
        <v>0.058823529411764705</v>
      </c>
      <c r="AR42" s="50">
        <f t="shared" si="13"/>
        <v>0.043478260869565216</v>
      </c>
      <c r="AS42" s="73">
        <f>SUM('[1]保育所別'!BC225:BC229)</f>
        <v>0</v>
      </c>
      <c r="AT42" s="43">
        <f>SUM('[1]保育所別'!BD225:BD229)</f>
        <v>0</v>
      </c>
      <c r="AU42" s="44">
        <f t="shared" si="16"/>
        <v>0</v>
      </c>
    </row>
    <row r="43" spans="1:47" s="51" customFormat="1" ht="8.25" customHeight="1">
      <c r="A43" s="40" t="s">
        <v>50</v>
      </c>
      <c r="B43" s="77" t="s">
        <v>50</v>
      </c>
      <c r="C43" s="78">
        <f>'[1]保育所別'!G278</f>
        <v>135</v>
      </c>
      <c r="D43" s="79">
        <f>'[1]保育所別'!H278</f>
        <v>141</v>
      </c>
      <c r="E43" s="80">
        <f t="shared" si="0"/>
        <v>276</v>
      </c>
      <c r="F43" s="81">
        <f>'[1]保育所別'!M278</f>
        <v>75</v>
      </c>
      <c r="G43" s="79">
        <f>'[1]保育所別'!N278</f>
        <v>73</v>
      </c>
      <c r="H43" s="80">
        <f t="shared" si="1"/>
        <v>148</v>
      </c>
      <c r="I43" s="82">
        <f aca="true" t="shared" si="17" ref="I43:K62">F43/C43*100</f>
        <v>55.55555555555556</v>
      </c>
      <c r="J43" s="83">
        <f t="shared" si="17"/>
        <v>51.77304964539007</v>
      </c>
      <c r="K43" s="84">
        <f t="shared" si="17"/>
        <v>53.62318840579711</v>
      </c>
      <c r="L43" s="78">
        <f>'[1]保育所別'!S278</f>
        <v>30</v>
      </c>
      <c r="M43" s="79">
        <f>'[1]保育所別'!T278</f>
        <v>29</v>
      </c>
      <c r="N43" s="80">
        <f t="shared" si="3"/>
        <v>59</v>
      </c>
      <c r="O43" s="82">
        <f aca="true" t="shared" si="18" ref="O43:Q62">L43/F43*100</f>
        <v>40</v>
      </c>
      <c r="P43" s="83">
        <f t="shared" si="18"/>
        <v>39.726027397260275</v>
      </c>
      <c r="Q43" s="84">
        <f t="shared" si="18"/>
        <v>39.86486486486486</v>
      </c>
      <c r="R43" s="81">
        <f>'[1]保育所別'!Y278</f>
        <v>354</v>
      </c>
      <c r="S43" s="79">
        <f>'[1]保育所別'!Z278</f>
        <v>314</v>
      </c>
      <c r="T43" s="80">
        <f t="shared" si="5"/>
        <v>668</v>
      </c>
      <c r="U43" s="85">
        <f aca="true" t="shared" si="19" ref="U43:W62">R43/C43</f>
        <v>2.6222222222222222</v>
      </c>
      <c r="V43" s="86">
        <f t="shared" si="19"/>
        <v>2.226950354609929</v>
      </c>
      <c r="W43" s="87">
        <f t="shared" si="19"/>
        <v>2.420289855072464</v>
      </c>
      <c r="X43" s="81">
        <f>'[1]保育所別'!AE278</f>
        <v>17</v>
      </c>
      <c r="Y43" s="79">
        <f>'[1]保育所別'!AF278</f>
        <v>13</v>
      </c>
      <c r="Z43" s="80">
        <f t="shared" si="7"/>
        <v>30</v>
      </c>
      <c r="AA43" s="81">
        <f>'[1]保育所別'!AK278</f>
        <v>3</v>
      </c>
      <c r="AB43" s="79">
        <f>'[1]保育所別'!AL278</f>
        <v>1</v>
      </c>
      <c r="AC43" s="80">
        <f t="shared" si="8"/>
        <v>4</v>
      </c>
      <c r="AD43" s="85">
        <f t="shared" si="9"/>
        <v>2.2222222222222223</v>
      </c>
      <c r="AE43" s="86">
        <f t="shared" si="9"/>
        <v>0.7092198581560284</v>
      </c>
      <c r="AF43" s="87">
        <f t="shared" si="9"/>
        <v>1.4492753623188406</v>
      </c>
      <c r="AG43" s="81">
        <f>'[1]保育所別'!AQ278</f>
        <v>0</v>
      </c>
      <c r="AH43" s="79">
        <f>'[1]保育所別'!AR278</f>
        <v>1</v>
      </c>
      <c r="AI43" s="80">
        <f t="shared" si="10"/>
        <v>1</v>
      </c>
      <c r="AJ43" s="82">
        <f t="shared" si="15"/>
        <v>0</v>
      </c>
      <c r="AK43" s="83">
        <f t="shared" si="15"/>
        <v>100</v>
      </c>
      <c r="AL43" s="84">
        <f t="shared" si="15"/>
        <v>25</v>
      </c>
      <c r="AM43" s="81">
        <f>'[1]保育所別'!AW278</f>
        <v>3</v>
      </c>
      <c r="AN43" s="79">
        <f>'[1]保育所別'!AX278</f>
        <v>2</v>
      </c>
      <c r="AO43" s="80">
        <f t="shared" si="12"/>
        <v>5</v>
      </c>
      <c r="AP43" s="88">
        <f t="shared" si="13"/>
        <v>0.022222222222222223</v>
      </c>
      <c r="AQ43" s="89">
        <f t="shared" si="13"/>
        <v>0.014184397163120567</v>
      </c>
      <c r="AR43" s="90">
        <f t="shared" si="13"/>
        <v>0.018115942028985508</v>
      </c>
      <c r="AS43" s="81">
        <f>'[1]保育所別'!BC278</f>
        <v>1</v>
      </c>
      <c r="AT43" s="79">
        <f>'[1]保育所別'!BD278</f>
        <v>0</v>
      </c>
      <c r="AU43" s="80">
        <f t="shared" si="16"/>
        <v>1</v>
      </c>
    </row>
    <row r="44" spans="1:47" s="51" customFormat="1" ht="8.25" customHeight="1">
      <c r="A44" s="40"/>
      <c r="B44" s="41" t="s">
        <v>51</v>
      </c>
      <c r="C44" s="42">
        <f>SUM('[1]保育所別'!G266:G267)</f>
        <v>11</v>
      </c>
      <c r="D44" s="43">
        <f>SUM('[1]保育所別'!H266:H267)</f>
        <v>12</v>
      </c>
      <c r="E44" s="44">
        <f t="shared" si="0"/>
        <v>23</v>
      </c>
      <c r="F44" s="73">
        <f>SUM('[1]保育所別'!M266:M267)</f>
        <v>5</v>
      </c>
      <c r="G44" s="43">
        <f>SUM('[1]保育所別'!N266:N267)</f>
        <v>8</v>
      </c>
      <c r="H44" s="44">
        <f t="shared" si="1"/>
        <v>13</v>
      </c>
      <c r="I44" s="74">
        <f t="shared" si="17"/>
        <v>45.45454545454545</v>
      </c>
      <c r="J44" s="75">
        <f t="shared" si="17"/>
        <v>66.66666666666666</v>
      </c>
      <c r="K44" s="76">
        <f t="shared" si="17"/>
        <v>56.52173913043478</v>
      </c>
      <c r="L44" s="42">
        <f>SUM('[1]保育所別'!S266:S267)</f>
        <v>4</v>
      </c>
      <c r="M44" s="43">
        <f>SUM('[1]保育所別'!T266:T267)</f>
        <v>7</v>
      </c>
      <c r="N44" s="44">
        <f t="shared" si="3"/>
        <v>11</v>
      </c>
      <c r="O44" s="74">
        <f t="shared" si="18"/>
        <v>80</v>
      </c>
      <c r="P44" s="75">
        <f t="shared" si="18"/>
        <v>87.5</v>
      </c>
      <c r="Q44" s="76">
        <f t="shared" si="18"/>
        <v>84.61538461538461</v>
      </c>
      <c r="R44" s="73">
        <f>SUM('[1]保育所別'!Y266:Y267)</f>
        <v>19</v>
      </c>
      <c r="S44" s="43">
        <f>SUM('[1]保育所別'!Z266:Z267)</f>
        <v>26</v>
      </c>
      <c r="T44" s="44">
        <f t="shared" si="5"/>
        <v>45</v>
      </c>
      <c r="U44" s="45">
        <f t="shared" si="19"/>
        <v>1.7272727272727273</v>
      </c>
      <c r="V44" s="46">
        <f t="shared" si="19"/>
        <v>2.1666666666666665</v>
      </c>
      <c r="W44" s="47">
        <f t="shared" si="19"/>
        <v>1.9565217391304348</v>
      </c>
      <c r="X44" s="73">
        <f>SUM('[1]保育所別'!AE266:AE267)</f>
        <v>0</v>
      </c>
      <c r="Y44" s="43">
        <f>SUM('[1]保育所別'!AF266:AF267)</f>
        <v>0</v>
      </c>
      <c r="Z44" s="44">
        <f t="shared" si="7"/>
        <v>0</v>
      </c>
      <c r="AA44" s="73">
        <f>SUM('[1]保育所別'!AK266:AK267)</f>
        <v>0</v>
      </c>
      <c r="AB44" s="43">
        <f>SUM('[1]保育所別'!AL266:AL267)</f>
        <v>0</v>
      </c>
      <c r="AC44" s="44">
        <f t="shared" si="8"/>
        <v>0</v>
      </c>
      <c r="AD44" s="45">
        <f t="shared" si="9"/>
        <v>0</v>
      </c>
      <c r="AE44" s="46">
        <f t="shared" si="9"/>
        <v>0</v>
      </c>
      <c r="AF44" s="47">
        <f t="shared" si="9"/>
        <v>0</v>
      </c>
      <c r="AG44" s="73">
        <f>SUM('[1]保育所別'!AQ266:AQ267)</f>
        <v>0</v>
      </c>
      <c r="AH44" s="43">
        <f>SUM('[1]保育所別'!AR266:AR267)</f>
        <v>0</v>
      </c>
      <c r="AI44" s="44">
        <f t="shared" si="10"/>
        <v>0</v>
      </c>
      <c r="AJ44" s="74" t="e">
        <f t="shared" si="15"/>
        <v>#DIV/0!</v>
      </c>
      <c r="AK44" s="75" t="e">
        <f t="shared" si="15"/>
        <v>#DIV/0!</v>
      </c>
      <c r="AL44" s="76" t="e">
        <f t="shared" si="15"/>
        <v>#DIV/0!</v>
      </c>
      <c r="AM44" s="73">
        <f>SUM('[1]保育所別'!AW266:AW267)</f>
        <v>0</v>
      </c>
      <c r="AN44" s="43">
        <f>SUM('[1]保育所別'!AX266:AX267)</f>
        <v>0</v>
      </c>
      <c r="AO44" s="44">
        <f t="shared" si="12"/>
        <v>0</v>
      </c>
      <c r="AP44" s="48">
        <f t="shared" si="13"/>
        <v>0</v>
      </c>
      <c r="AQ44" s="49">
        <f t="shared" si="13"/>
        <v>0</v>
      </c>
      <c r="AR44" s="50">
        <f t="shared" si="13"/>
        <v>0</v>
      </c>
      <c r="AS44" s="73">
        <f>SUM('[1]保育所別'!BC266:BC267)</f>
        <v>0</v>
      </c>
      <c r="AT44" s="43">
        <f>SUM('[1]保育所別'!BD266:BD267)</f>
        <v>0</v>
      </c>
      <c r="AU44" s="44">
        <f t="shared" si="16"/>
        <v>0</v>
      </c>
    </row>
    <row r="45" spans="1:47" s="51" customFormat="1" ht="8.25" customHeight="1">
      <c r="A45" s="40"/>
      <c r="B45" s="41" t="s">
        <v>52</v>
      </c>
      <c r="C45" s="42">
        <f>SUM('[1]保育所別'!G268:G270)</f>
        <v>39</v>
      </c>
      <c r="D45" s="43">
        <f>SUM('[1]保育所別'!H268:H270)</f>
        <v>45</v>
      </c>
      <c r="E45" s="44">
        <f t="shared" si="0"/>
        <v>84</v>
      </c>
      <c r="F45" s="73">
        <f>SUM('[1]保育所別'!M268:M270)</f>
        <v>19</v>
      </c>
      <c r="G45" s="43">
        <f>SUM('[1]保育所別'!N268:N270)</f>
        <v>17</v>
      </c>
      <c r="H45" s="44">
        <f t="shared" si="1"/>
        <v>36</v>
      </c>
      <c r="I45" s="74">
        <f t="shared" si="17"/>
        <v>48.717948717948715</v>
      </c>
      <c r="J45" s="75">
        <f t="shared" si="17"/>
        <v>37.77777777777778</v>
      </c>
      <c r="K45" s="76">
        <f t="shared" si="17"/>
        <v>42.857142857142854</v>
      </c>
      <c r="L45" s="42">
        <f>SUM('[1]保育所別'!S268:S270)</f>
        <v>11</v>
      </c>
      <c r="M45" s="43">
        <f>SUM('[1]保育所別'!T268:T270)</f>
        <v>8</v>
      </c>
      <c r="N45" s="44">
        <f t="shared" si="3"/>
        <v>19</v>
      </c>
      <c r="O45" s="74">
        <f t="shared" si="18"/>
        <v>57.89473684210527</v>
      </c>
      <c r="P45" s="75">
        <f t="shared" si="18"/>
        <v>47.05882352941176</v>
      </c>
      <c r="Q45" s="76">
        <f t="shared" si="18"/>
        <v>52.77777777777778</v>
      </c>
      <c r="R45" s="73">
        <f>SUM('[1]保育所別'!Y268:Y270)</f>
        <v>74</v>
      </c>
      <c r="S45" s="43">
        <f>SUM('[1]保育所別'!Z268:Z270)</f>
        <v>62</v>
      </c>
      <c r="T45" s="44">
        <f t="shared" si="5"/>
        <v>136</v>
      </c>
      <c r="U45" s="45">
        <f t="shared" si="19"/>
        <v>1.8974358974358974</v>
      </c>
      <c r="V45" s="46">
        <f t="shared" si="19"/>
        <v>1.3777777777777778</v>
      </c>
      <c r="W45" s="47">
        <f t="shared" si="19"/>
        <v>1.619047619047619</v>
      </c>
      <c r="X45" s="73">
        <f>SUM('[1]保育所別'!AE268:AE270)</f>
        <v>1</v>
      </c>
      <c r="Y45" s="43">
        <f>SUM('[1]保育所別'!AF268:AF270)</f>
        <v>4</v>
      </c>
      <c r="Z45" s="44">
        <f t="shared" si="7"/>
        <v>5</v>
      </c>
      <c r="AA45" s="73">
        <f>SUM('[1]保育所別'!AK268:AK270)</f>
        <v>1</v>
      </c>
      <c r="AB45" s="43">
        <f>SUM('[1]保育所別'!AL268:AL270)</f>
        <v>0</v>
      </c>
      <c r="AC45" s="44">
        <f t="shared" si="8"/>
        <v>1</v>
      </c>
      <c r="AD45" s="45">
        <f t="shared" si="9"/>
        <v>2.564102564102564</v>
      </c>
      <c r="AE45" s="46">
        <f t="shared" si="9"/>
        <v>0</v>
      </c>
      <c r="AF45" s="47">
        <f t="shared" si="9"/>
        <v>1.1904761904761905</v>
      </c>
      <c r="AG45" s="91">
        <f>SUM('[1]保育所別'!AQ268:AQ270)</f>
        <v>0</v>
      </c>
      <c r="AH45" s="43">
        <f>SUM('[1]保育所別'!AR268:AR270)</f>
        <v>0</v>
      </c>
      <c r="AI45" s="44">
        <f t="shared" si="10"/>
        <v>0</v>
      </c>
      <c r="AJ45" s="74">
        <f t="shared" si="15"/>
        <v>0</v>
      </c>
      <c r="AK45" s="75" t="e">
        <f t="shared" si="15"/>
        <v>#DIV/0!</v>
      </c>
      <c r="AL45" s="76">
        <f t="shared" si="15"/>
        <v>0</v>
      </c>
      <c r="AM45" s="73">
        <f>SUM('[1]保育所別'!AW268:AW270)</f>
        <v>1</v>
      </c>
      <c r="AN45" s="43">
        <f>SUM('[1]保育所別'!AX268:AX270)</f>
        <v>0</v>
      </c>
      <c r="AO45" s="44">
        <f t="shared" si="12"/>
        <v>1</v>
      </c>
      <c r="AP45" s="48">
        <f t="shared" si="13"/>
        <v>0.02564102564102564</v>
      </c>
      <c r="AQ45" s="49">
        <f t="shared" si="13"/>
        <v>0</v>
      </c>
      <c r="AR45" s="50">
        <f t="shared" si="13"/>
        <v>0.011904761904761904</v>
      </c>
      <c r="AS45" s="73">
        <f>SUM('[1]保育所別'!BC268:BC270)</f>
        <v>1</v>
      </c>
      <c r="AT45" s="43">
        <f>SUM('[1]保育所別'!BD268:BD270)</f>
        <v>0</v>
      </c>
      <c r="AU45" s="44">
        <f t="shared" si="16"/>
        <v>1</v>
      </c>
    </row>
    <row r="46" spans="1:47" s="51" customFormat="1" ht="8.25" customHeight="1">
      <c r="A46" s="40"/>
      <c r="B46" s="41" t="s">
        <v>53</v>
      </c>
      <c r="C46" s="42">
        <f>'[1]保育所別'!G271</f>
        <v>7</v>
      </c>
      <c r="D46" s="43">
        <f>'[1]保育所別'!H271</f>
        <v>6</v>
      </c>
      <c r="E46" s="44">
        <f t="shared" si="0"/>
        <v>13</v>
      </c>
      <c r="F46" s="73">
        <f>'[1]保育所別'!M271</f>
        <v>5</v>
      </c>
      <c r="G46" s="43">
        <f>'[1]保育所別'!N271</f>
        <v>1</v>
      </c>
      <c r="H46" s="44">
        <f t="shared" si="1"/>
        <v>6</v>
      </c>
      <c r="I46" s="74">
        <f t="shared" si="17"/>
        <v>71.42857142857143</v>
      </c>
      <c r="J46" s="75">
        <f t="shared" si="17"/>
        <v>16.666666666666664</v>
      </c>
      <c r="K46" s="76">
        <f t="shared" si="17"/>
        <v>46.15384615384615</v>
      </c>
      <c r="L46" s="42">
        <f>'[1]保育所別'!S271</f>
        <v>0</v>
      </c>
      <c r="M46" s="43">
        <f>'[1]保育所別'!T271</f>
        <v>0</v>
      </c>
      <c r="N46" s="44">
        <f t="shared" si="3"/>
        <v>0</v>
      </c>
      <c r="O46" s="74">
        <f t="shared" si="18"/>
        <v>0</v>
      </c>
      <c r="P46" s="75">
        <f t="shared" si="18"/>
        <v>0</v>
      </c>
      <c r="Q46" s="76">
        <f t="shared" si="18"/>
        <v>0</v>
      </c>
      <c r="R46" s="73">
        <f>'[1]保育所別'!Y271</f>
        <v>24</v>
      </c>
      <c r="S46" s="43">
        <f>'[1]保育所別'!Z271</f>
        <v>15</v>
      </c>
      <c r="T46" s="44">
        <f t="shared" si="5"/>
        <v>39</v>
      </c>
      <c r="U46" s="45">
        <f t="shared" si="19"/>
        <v>3.4285714285714284</v>
      </c>
      <c r="V46" s="46">
        <f t="shared" si="19"/>
        <v>2.5</v>
      </c>
      <c r="W46" s="47">
        <f t="shared" si="19"/>
        <v>3</v>
      </c>
      <c r="X46" s="73">
        <f>'[1]保育所別'!AE271</f>
        <v>0</v>
      </c>
      <c r="Y46" s="43">
        <f>'[1]保育所別'!AF271</f>
        <v>0</v>
      </c>
      <c r="Z46" s="44">
        <f t="shared" si="7"/>
        <v>0</v>
      </c>
      <c r="AA46" s="73">
        <f>'[1]保育所別'!AK271</f>
        <v>1</v>
      </c>
      <c r="AB46" s="43">
        <f>'[1]保育所別'!AL271</f>
        <v>0</v>
      </c>
      <c r="AC46" s="44">
        <f t="shared" si="8"/>
        <v>1</v>
      </c>
      <c r="AD46" s="45">
        <f t="shared" si="9"/>
        <v>14.285714285714285</v>
      </c>
      <c r="AE46" s="46">
        <f t="shared" si="9"/>
        <v>0</v>
      </c>
      <c r="AF46" s="47">
        <f t="shared" si="9"/>
        <v>7.6923076923076925</v>
      </c>
      <c r="AG46" s="73">
        <f>'[1]保育所別'!AQ271</f>
        <v>0</v>
      </c>
      <c r="AH46" s="43">
        <f>'[1]保育所別'!AR271</f>
        <v>0</v>
      </c>
      <c r="AI46" s="44">
        <f t="shared" si="10"/>
        <v>0</v>
      </c>
      <c r="AJ46" s="74">
        <f t="shared" si="15"/>
        <v>0</v>
      </c>
      <c r="AK46" s="75" t="e">
        <f t="shared" si="15"/>
        <v>#DIV/0!</v>
      </c>
      <c r="AL46" s="76">
        <f t="shared" si="15"/>
        <v>0</v>
      </c>
      <c r="AM46" s="73">
        <f>'[1]保育所別'!AW271</f>
        <v>1</v>
      </c>
      <c r="AN46" s="43">
        <f>'[1]保育所別'!AX271</f>
        <v>0</v>
      </c>
      <c r="AO46" s="44">
        <f t="shared" si="12"/>
        <v>1</v>
      </c>
      <c r="AP46" s="48">
        <f t="shared" si="13"/>
        <v>0.14285714285714285</v>
      </c>
      <c r="AQ46" s="49">
        <f t="shared" si="13"/>
        <v>0</v>
      </c>
      <c r="AR46" s="50">
        <f t="shared" si="13"/>
        <v>0.07692307692307693</v>
      </c>
      <c r="AS46" s="73">
        <f>'[1]保育所別'!BC271</f>
        <v>0</v>
      </c>
      <c r="AT46" s="43">
        <f>'[1]保育所別'!BD271</f>
        <v>0</v>
      </c>
      <c r="AU46" s="44">
        <f t="shared" si="16"/>
        <v>0</v>
      </c>
    </row>
    <row r="47" spans="1:47" s="51" customFormat="1" ht="8.25" customHeight="1">
      <c r="A47" s="40"/>
      <c r="B47" s="41" t="s">
        <v>54</v>
      </c>
      <c r="C47" s="42">
        <f>SUM('[1]保育所別'!G272:G273)</f>
        <v>20</v>
      </c>
      <c r="D47" s="43">
        <f>SUM('[1]保育所別'!H272:H273)</f>
        <v>26</v>
      </c>
      <c r="E47" s="44">
        <f t="shared" si="0"/>
        <v>46</v>
      </c>
      <c r="F47" s="73">
        <f>SUM('[1]保育所別'!M272:M273)</f>
        <v>11</v>
      </c>
      <c r="G47" s="43">
        <f>SUM('[1]保育所別'!N272:N273)</f>
        <v>12</v>
      </c>
      <c r="H47" s="44">
        <f t="shared" si="1"/>
        <v>23</v>
      </c>
      <c r="I47" s="74">
        <f t="shared" si="17"/>
        <v>55.00000000000001</v>
      </c>
      <c r="J47" s="75">
        <f t="shared" si="17"/>
        <v>46.15384615384615</v>
      </c>
      <c r="K47" s="76">
        <f t="shared" si="17"/>
        <v>50</v>
      </c>
      <c r="L47" s="42">
        <f>SUM('[1]保育所別'!S272:S273)</f>
        <v>4</v>
      </c>
      <c r="M47" s="43">
        <f>SUM('[1]保育所別'!T272:T273)</f>
        <v>1</v>
      </c>
      <c r="N47" s="44">
        <f t="shared" si="3"/>
        <v>5</v>
      </c>
      <c r="O47" s="74">
        <f t="shared" si="18"/>
        <v>36.36363636363637</v>
      </c>
      <c r="P47" s="75">
        <f t="shared" si="18"/>
        <v>8.333333333333332</v>
      </c>
      <c r="Q47" s="76">
        <f t="shared" si="18"/>
        <v>21.73913043478261</v>
      </c>
      <c r="R47" s="73">
        <f>SUM('[1]保育所別'!Y272:Y273)</f>
        <v>48</v>
      </c>
      <c r="S47" s="43">
        <f>SUM('[1]保育所別'!Z272:Z273)</f>
        <v>63</v>
      </c>
      <c r="T47" s="44">
        <f t="shared" si="5"/>
        <v>111</v>
      </c>
      <c r="U47" s="45">
        <f t="shared" si="19"/>
        <v>2.4</v>
      </c>
      <c r="V47" s="46">
        <f t="shared" si="19"/>
        <v>2.423076923076923</v>
      </c>
      <c r="W47" s="47">
        <f t="shared" si="19"/>
        <v>2.4130434782608696</v>
      </c>
      <c r="X47" s="73">
        <f>SUM('[1]保育所別'!AE272:AE273)</f>
        <v>1</v>
      </c>
      <c r="Y47" s="43">
        <f>SUM('[1]保育所別'!AF272:AF273)</f>
        <v>0</v>
      </c>
      <c r="Z47" s="44">
        <f t="shared" si="7"/>
        <v>1</v>
      </c>
      <c r="AA47" s="73">
        <f>SUM('[1]保育所別'!AK272:AK273)</f>
        <v>0</v>
      </c>
      <c r="AB47" s="43">
        <f>SUM('[1]保育所別'!AL272:AL273)</f>
        <v>0</v>
      </c>
      <c r="AC47" s="44">
        <f t="shared" si="8"/>
        <v>0</v>
      </c>
      <c r="AD47" s="45">
        <f t="shared" si="9"/>
        <v>0</v>
      </c>
      <c r="AE47" s="46">
        <f t="shared" si="9"/>
        <v>0</v>
      </c>
      <c r="AF47" s="47">
        <f t="shared" si="9"/>
        <v>0</v>
      </c>
      <c r="AG47" s="91">
        <f>SUM('[1]保育所別'!AQ272:AQ273)</f>
        <v>0</v>
      </c>
      <c r="AH47" s="43">
        <f>SUM('[1]保育所別'!AR272:AR273)</f>
        <v>0</v>
      </c>
      <c r="AI47" s="44">
        <f t="shared" si="10"/>
        <v>0</v>
      </c>
      <c r="AJ47" s="74" t="e">
        <f t="shared" si="15"/>
        <v>#DIV/0!</v>
      </c>
      <c r="AK47" s="75" t="e">
        <f t="shared" si="15"/>
        <v>#DIV/0!</v>
      </c>
      <c r="AL47" s="76" t="e">
        <f t="shared" si="15"/>
        <v>#DIV/0!</v>
      </c>
      <c r="AM47" s="73">
        <f>SUM('[1]保育所別'!AW272:AW273)</f>
        <v>0</v>
      </c>
      <c r="AN47" s="43">
        <f>SUM('[1]保育所別'!AX272:AX273)</f>
        <v>0</v>
      </c>
      <c r="AO47" s="44">
        <f t="shared" si="12"/>
        <v>0</v>
      </c>
      <c r="AP47" s="48">
        <f t="shared" si="13"/>
        <v>0</v>
      </c>
      <c r="AQ47" s="49">
        <f t="shared" si="13"/>
        <v>0</v>
      </c>
      <c r="AR47" s="50">
        <f t="shared" si="13"/>
        <v>0</v>
      </c>
      <c r="AS47" s="73">
        <f>SUM('[1]保育所別'!BC272:BC273)</f>
        <v>0</v>
      </c>
      <c r="AT47" s="43">
        <f>SUM('[1]保育所別'!BD272:BD273)</f>
        <v>0</v>
      </c>
      <c r="AU47" s="44">
        <f t="shared" si="16"/>
        <v>0</v>
      </c>
    </row>
    <row r="48" spans="1:47" s="51" customFormat="1" ht="8.25" customHeight="1">
      <c r="A48" s="40"/>
      <c r="B48" s="41" t="s">
        <v>55</v>
      </c>
      <c r="C48" s="42">
        <f>SUM('[1]保育所別'!G274:G275)</f>
        <v>33</v>
      </c>
      <c r="D48" s="43">
        <f>SUM('[1]保育所別'!H274:H275)</f>
        <v>21</v>
      </c>
      <c r="E48" s="44">
        <f t="shared" si="0"/>
        <v>54</v>
      </c>
      <c r="F48" s="73">
        <f>SUM('[1]保育所別'!M274:M275)</f>
        <v>19</v>
      </c>
      <c r="G48" s="43">
        <f>SUM('[1]保育所別'!N274:N275)</f>
        <v>10</v>
      </c>
      <c r="H48" s="44">
        <f t="shared" si="1"/>
        <v>29</v>
      </c>
      <c r="I48" s="74">
        <f t="shared" si="17"/>
        <v>57.57575757575758</v>
      </c>
      <c r="J48" s="75">
        <f t="shared" si="17"/>
        <v>47.61904761904761</v>
      </c>
      <c r="K48" s="76">
        <f t="shared" si="17"/>
        <v>53.70370370370371</v>
      </c>
      <c r="L48" s="42">
        <f>SUM('[1]保育所別'!S274:S275)</f>
        <v>4</v>
      </c>
      <c r="M48" s="43">
        <f>SUM('[1]保育所別'!T274:T275)</f>
        <v>1</v>
      </c>
      <c r="N48" s="44">
        <f t="shared" si="3"/>
        <v>5</v>
      </c>
      <c r="O48" s="74">
        <f t="shared" si="18"/>
        <v>21.052631578947366</v>
      </c>
      <c r="P48" s="75">
        <f t="shared" si="18"/>
        <v>10</v>
      </c>
      <c r="Q48" s="76">
        <f t="shared" si="18"/>
        <v>17.24137931034483</v>
      </c>
      <c r="R48" s="73">
        <f>SUM('[1]保育所別'!Y274:Y275)</f>
        <v>99</v>
      </c>
      <c r="S48" s="43">
        <f>SUM('[1]保育所別'!Z274:Z275)</f>
        <v>49</v>
      </c>
      <c r="T48" s="44">
        <f t="shared" si="5"/>
        <v>148</v>
      </c>
      <c r="U48" s="45">
        <f t="shared" si="19"/>
        <v>3</v>
      </c>
      <c r="V48" s="46">
        <f t="shared" si="19"/>
        <v>2.3333333333333335</v>
      </c>
      <c r="W48" s="47">
        <f t="shared" si="19"/>
        <v>2.740740740740741</v>
      </c>
      <c r="X48" s="73">
        <f>SUM('[1]保育所別'!AE274:AE275)</f>
        <v>15</v>
      </c>
      <c r="Y48" s="43">
        <f>SUM('[1]保育所別'!AF274:AF275)</f>
        <v>9</v>
      </c>
      <c r="Z48" s="44">
        <f t="shared" si="7"/>
        <v>24</v>
      </c>
      <c r="AA48" s="73">
        <f>SUM('[1]保育所別'!AK274:AK275)</f>
        <v>0</v>
      </c>
      <c r="AB48" s="43">
        <f>SUM('[1]保育所別'!AL274:AL275)</f>
        <v>0</v>
      </c>
      <c r="AC48" s="44">
        <f t="shared" si="8"/>
        <v>0</v>
      </c>
      <c r="AD48" s="45">
        <f t="shared" si="9"/>
        <v>0</v>
      </c>
      <c r="AE48" s="46">
        <f t="shared" si="9"/>
        <v>0</v>
      </c>
      <c r="AF48" s="47">
        <f t="shared" si="9"/>
        <v>0</v>
      </c>
      <c r="AG48" s="91">
        <f>SUM('[1]保育所別'!AQ274:AQ275)</f>
        <v>0</v>
      </c>
      <c r="AH48" s="43">
        <f>SUM('[1]保育所別'!AR274:AR275)</f>
        <v>0</v>
      </c>
      <c r="AI48" s="44">
        <f t="shared" si="10"/>
        <v>0</v>
      </c>
      <c r="AJ48" s="74" t="e">
        <f t="shared" si="15"/>
        <v>#DIV/0!</v>
      </c>
      <c r="AK48" s="75" t="e">
        <f t="shared" si="15"/>
        <v>#DIV/0!</v>
      </c>
      <c r="AL48" s="76" t="e">
        <f t="shared" si="15"/>
        <v>#DIV/0!</v>
      </c>
      <c r="AM48" s="73">
        <f>SUM('[1]保育所別'!AW274:AW275)</f>
        <v>0</v>
      </c>
      <c r="AN48" s="43">
        <f>SUM('[1]保育所別'!AX274:AX275)</f>
        <v>0</v>
      </c>
      <c r="AO48" s="44">
        <f t="shared" si="12"/>
        <v>0</v>
      </c>
      <c r="AP48" s="48">
        <f t="shared" si="13"/>
        <v>0</v>
      </c>
      <c r="AQ48" s="49">
        <f t="shared" si="13"/>
        <v>0</v>
      </c>
      <c r="AR48" s="50">
        <f t="shared" si="13"/>
        <v>0</v>
      </c>
      <c r="AS48" s="73">
        <f>SUM('[1]保育所別'!BC274:BC275)</f>
        <v>0</v>
      </c>
      <c r="AT48" s="43">
        <f>SUM('[1]保育所別'!BD274:BD275)</f>
        <v>0</v>
      </c>
      <c r="AU48" s="44">
        <f t="shared" si="16"/>
        <v>0</v>
      </c>
    </row>
    <row r="49" spans="1:47" s="51" customFormat="1" ht="8.25" customHeight="1">
      <c r="A49" s="40"/>
      <c r="B49" s="41" t="s">
        <v>56</v>
      </c>
      <c r="C49" s="42">
        <f>SUM('[1]保育所別'!G276:G277)</f>
        <v>25</v>
      </c>
      <c r="D49" s="43">
        <f>SUM('[1]保育所別'!H276:H277)</f>
        <v>31</v>
      </c>
      <c r="E49" s="44">
        <f t="shared" si="0"/>
        <v>56</v>
      </c>
      <c r="F49" s="73">
        <f>SUM('[1]保育所別'!M276:M277)</f>
        <v>16</v>
      </c>
      <c r="G49" s="43">
        <f>SUM('[1]保育所別'!N276:N277)</f>
        <v>25</v>
      </c>
      <c r="H49" s="44">
        <f t="shared" si="1"/>
        <v>41</v>
      </c>
      <c r="I49" s="74">
        <f t="shared" si="17"/>
        <v>64</v>
      </c>
      <c r="J49" s="75">
        <f t="shared" si="17"/>
        <v>80.64516129032258</v>
      </c>
      <c r="K49" s="76">
        <f t="shared" si="17"/>
        <v>73.21428571428571</v>
      </c>
      <c r="L49" s="42">
        <f>SUM('[1]保育所別'!S276:S277)</f>
        <v>7</v>
      </c>
      <c r="M49" s="43">
        <f>SUM('[1]保育所別'!T276:T277)</f>
        <v>12</v>
      </c>
      <c r="N49" s="44">
        <f t="shared" si="3"/>
        <v>19</v>
      </c>
      <c r="O49" s="74">
        <f t="shared" si="18"/>
        <v>43.75</v>
      </c>
      <c r="P49" s="75">
        <f t="shared" si="18"/>
        <v>48</v>
      </c>
      <c r="Q49" s="76">
        <f t="shared" si="18"/>
        <v>46.34146341463415</v>
      </c>
      <c r="R49" s="73">
        <f>SUM('[1]保育所別'!Y276:Y277)</f>
        <v>90</v>
      </c>
      <c r="S49" s="43">
        <f>SUM('[1]保育所別'!Z276:Z277)</f>
        <v>99</v>
      </c>
      <c r="T49" s="44">
        <f t="shared" si="5"/>
        <v>189</v>
      </c>
      <c r="U49" s="45">
        <f t="shared" si="19"/>
        <v>3.6</v>
      </c>
      <c r="V49" s="46">
        <f t="shared" si="19"/>
        <v>3.193548387096774</v>
      </c>
      <c r="W49" s="47">
        <f t="shared" si="19"/>
        <v>3.375</v>
      </c>
      <c r="X49" s="73">
        <f>SUM('[1]保育所別'!AE276:AE277)</f>
        <v>0</v>
      </c>
      <c r="Y49" s="43">
        <f>SUM('[1]保育所別'!AF276:AF277)</f>
        <v>0</v>
      </c>
      <c r="Z49" s="44">
        <f t="shared" si="7"/>
        <v>0</v>
      </c>
      <c r="AA49" s="73">
        <f>SUM('[1]保育所別'!AK276:AK277)</f>
        <v>1</v>
      </c>
      <c r="AB49" s="43">
        <f>SUM('[1]保育所別'!AL276:AL277)</f>
        <v>1</v>
      </c>
      <c r="AC49" s="44">
        <f t="shared" si="8"/>
        <v>2</v>
      </c>
      <c r="AD49" s="45">
        <f t="shared" si="9"/>
        <v>4</v>
      </c>
      <c r="AE49" s="46">
        <f t="shared" si="9"/>
        <v>3.225806451612903</v>
      </c>
      <c r="AF49" s="47">
        <f t="shared" si="9"/>
        <v>3.571428571428571</v>
      </c>
      <c r="AG49" s="91">
        <f>SUM('[1]保育所別'!AQ276:AQ277)</f>
        <v>0</v>
      </c>
      <c r="AH49" s="43">
        <f>SUM('[1]保育所別'!AR276:AR277)</f>
        <v>1</v>
      </c>
      <c r="AI49" s="44">
        <f t="shared" si="10"/>
        <v>1</v>
      </c>
      <c r="AJ49" s="74">
        <f t="shared" si="15"/>
        <v>0</v>
      </c>
      <c r="AK49" s="75">
        <f t="shared" si="15"/>
        <v>100</v>
      </c>
      <c r="AL49" s="76">
        <f t="shared" si="15"/>
        <v>50</v>
      </c>
      <c r="AM49" s="73">
        <f>SUM('[1]保育所別'!AW276:AW277)</f>
        <v>1</v>
      </c>
      <c r="AN49" s="43">
        <f>SUM('[1]保育所別'!AX276:AX277)</f>
        <v>2</v>
      </c>
      <c r="AO49" s="44">
        <f t="shared" si="12"/>
        <v>3</v>
      </c>
      <c r="AP49" s="48">
        <f t="shared" si="13"/>
        <v>0.04</v>
      </c>
      <c r="AQ49" s="49">
        <f t="shared" si="13"/>
        <v>0.06451612903225806</v>
      </c>
      <c r="AR49" s="50">
        <f t="shared" si="13"/>
        <v>0.05357142857142857</v>
      </c>
      <c r="AS49" s="73">
        <f>SUM('[1]保育所別'!BC276:BC277)</f>
        <v>0</v>
      </c>
      <c r="AT49" s="43">
        <f>SUM('[1]保育所別'!BD276:BD277)</f>
        <v>0</v>
      </c>
      <c r="AU49" s="44">
        <f t="shared" si="16"/>
        <v>0</v>
      </c>
    </row>
    <row r="50" spans="1:47" s="51" customFormat="1" ht="8.25" customHeight="1">
      <c r="A50" s="40" t="s">
        <v>57</v>
      </c>
      <c r="B50" s="77" t="s">
        <v>57</v>
      </c>
      <c r="C50" s="78">
        <f>'[1]保育所別'!G265</f>
        <v>75</v>
      </c>
      <c r="D50" s="79">
        <f>'[1]保育所別'!H265</f>
        <v>63</v>
      </c>
      <c r="E50" s="80">
        <f t="shared" si="0"/>
        <v>138</v>
      </c>
      <c r="F50" s="81">
        <f>'[1]保育所別'!M265</f>
        <v>50</v>
      </c>
      <c r="G50" s="79">
        <f>'[1]保育所別'!N265</f>
        <v>36</v>
      </c>
      <c r="H50" s="80">
        <f t="shared" si="1"/>
        <v>86</v>
      </c>
      <c r="I50" s="82">
        <f t="shared" si="17"/>
        <v>66.66666666666666</v>
      </c>
      <c r="J50" s="83">
        <f t="shared" si="17"/>
        <v>57.14285714285714</v>
      </c>
      <c r="K50" s="84">
        <f t="shared" si="17"/>
        <v>62.31884057971014</v>
      </c>
      <c r="L50" s="78">
        <f>'[1]保育所別'!S265</f>
        <v>10</v>
      </c>
      <c r="M50" s="79">
        <f>'[1]保育所別'!T265</f>
        <v>13</v>
      </c>
      <c r="N50" s="80">
        <f t="shared" si="3"/>
        <v>23</v>
      </c>
      <c r="O50" s="82">
        <f t="shared" si="18"/>
        <v>20</v>
      </c>
      <c r="P50" s="83">
        <f t="shared" si="18"/>
        <v>36.11111111111111</v>
      </c>
      <c r="Q50" s="84">
        <f t="shared" si="18"/>
        <v>26.744186046511626</v>
      </c>
      <c r="R50" s="81">
        <f>'[1]保育所別'!Y265</f>
        <v>228</v>
      </c>
      <c r="S50" s="79">
        <f>'[1]保育所別'!Z265</f>
        <v>160</v>
      </c>
      <c r="T50" s="80">
        <f t="shared" si="5"/>
        <v>388</v>
      </c>
      <c r="U50" s="85">
        <f t="shared" si="19"/>
        <v>3.04</v>
      </c>
      <c r="V50" s="86">
        <f t="shared" si="19"/>
        <v>2.5396825396825395</v>
      </c>
      <c r="W50" s="87">
        <f t="shared" si="19"/>
        <v>2.8115942028985508</v>
      </c>
      <c r="X50" s="81">
        <f>'[1]保育所別'!AE265</f>
        <v>6</v>
      </c>
      <c r="Y50" s="79">
        <f>'[1]保育所別'!AF265</f>
        <v>9</v>
      </c>
      <c r="Z50" s="80">
        <f t="shared" si="7"/>
        <v>15</v>
      </c>
      <c r="AA50" s="81">
        <f>'[1]保育所別'!AK265</f>
        <v>0</v>
      </c>
      <c r="AB50" s="79">
        <f>'[1]保育所別'!AL265</f>
        <v>0</v>
      </c>
      <c r="AC50" s="80">
        <f t="shared" si="8"/>
        <v>0</v>
      </c>
      <c r="AD50" s="85">
        <f t="shared" si="9"/>
        <v>0</v>
      </c>
      <c r="AE50" s="86">
        <f t="shared" si="9"/>
        <v>0</v>
      </c>
      <c r="AF50" s="87">
        <f t="shared" si="9"/>
        <v>0</v>
      </c>
      <c r="AG50" s="81">
        <f>'[1]保育所別'!AQ265</f>
        <v>0</v>
      </c>
      <c r="AH50" s="79">
        <f>'[1]保育所別'!AR265</f>
        <v>0</v>
      </c>
      <c r="AI50" s="80">
        <f t="shared" si="10"/>
        <v>0</v>
      </c>
      <c r="AJ50" s="82" t="e">
        <f t="shared" si="15"/>
        <v>#DIV/0!</v>
      </c>
      <c r="AK50" s="83" t="e">
        <f t="shared" si="15"/>
        <v>#DIV/0!</v>
      </c>
      <c r="AL50" s="84" t="e">
        <f t="shared" si="15"/>
        <v>#DIV/0!</v>
      </c>
      <c r="AM50" s="81">
        <f>'[1]保育所別'!AW265</f>
        <v>0</v>
      </c>
      <c r="AN50" s="79">
        <f>'[1]保育所別'!AX265</f>
        <v>0</v>
      </c>
      <c r="AO50" s="80">
        <f t="shared" si="12"/>
        <v>0</v>
      </c>
      <c r="AP50" s="88">
        <f t="shared" si="13"/>
        <v>0</v>
      </c>
      <c r="AQ50" s="89">
        <f t="shared" si="13"/>
        <v>0</v>
      </c>
      <c r="AR50" s="90">
        <f t="shared" si="13"/>
        <v>0</v>
      </c>
      <c r="AS50" s="81">
        <f>'[1]保育所別'!BC265</f>
        <v>0</v>
      </c>
      <c r="AT50" s="79">
        <f>'[1]保育所別'!BD265</f>
        <v>0</v>
      </c>
      <c r="AU50" s="80">
        <f t="shared" si="16"/>
        <v>0</v>
      </c>
    </row>
    <row r="51" spans="1:47" s="51" customFormat="1" ht="8.25" customHeight="1">
      <c r="A51" s="40"/>
      <c r="B51" s="41" t="s">
        <v>58</v>
      </c>
      <c r="C51" s="42">
        <f>SUM('[1]保育所別'!G254:G256)</f>
        <v>29</v>
      </c>
      <c r="D51" s="43">
        <f>SUM('[1]保育所別'!H254:H256)</f>
        <v>24</v>
      </c>
      <c r="E51" s="44">
        <f t="shared" si="0"/>
        <v>53</v>
      </c>
      <c r="F51" s="73">
        <f>SUM('[1]保育所別'!M254:M256)</f>
        <v>15</v>
      </c>
      <c r="G51" s="43">
        <f>SUM('[1]保育所別'!N254:N256)</f>
        <v>12</v>
      </c>
      <c r="H51" s="44">
        <f t="shared" si="1"/>
        <v>27</v>
      </c>
      <c r="I51" s="74">
        <f t="shared" si="17"/>
        <v>51.724137931034484</v>
      </c>
      <c r="J51" s="75">
        <f t="shared" si="17"/>
        <v>50</v>
      </c>
      <c r="K51" s="76">
        <f t="shared" si="17"/>
        <v>50.943396226415096</v>
      </c>
      <c r="L51" s="42">
        <f>SUM('[1]保育所別'!S254:S256)</f>
        <v>0</v>
      </c>
      <c r="M51" s="43">
        <f>SUM('[1]保育所別'!T254:T256)</f>
        <v>3</v>
      </c>
      <c r="N51" s="44">
        <f t="shared" si="3"/>
        <v>3</v>
      </c>
      <c r="O51" s="74">
        <f t="shared" si="18"/>
        <v>0</v>
      </c>
      <c r="P51" s="75">
        <f t="shared" si="18"/>
        <v>25</v>
      </c>
      <c r="Q51" s="76">
        <f t="shared" si="18"/>
        <v>11.11111111111111</v>
      </c>
      <c r="R51" s="73">
        <f>SUM('[1]保育所別'!Y254:Y256)</f>
        <v>74</v>
      </c>
      <c r="S51" s="43">
        <f>SUM('[1]保育所別'!Z254:Z256)</f>
        <v>39</v>
      </c>
      <c r="T51" s="44">
        <f t="shared" si="5"/>
        <v>113</v>
      </c>
      <c r="U51" s="45">
        <f t="shared" si="19"/>
        <v>2.5517241379310347</v>
      </c>
      <c r="V51" s="46">
        <f t="shared" si="19"/>
        <v>1.625</v>
      </c>
      <c r="W51" s="47">
        <f t="shared" si="19"/>
        <v>2.1320754716981134</v>
      </c>
      <c r="X51" s="73">
        <f>SUM('[1]保育所別'!AE254:AE256)</f>
        <v>0</v>
      </c>
      <c r="Y51" s="43">
        <f>SUM('[1]保育所別'!AF254:AF256)</f>
        <v>0</v>
      </c>
      <c r="Z51" s="44">
        <f t="shared" si="7"/>
        <v>0</v>
      </c>
      <c r="AA51" s="73">
        <f>SUM('[1]保育所別'!AK254:AK256)</f>
        <v>0</v>
      </c>
      <c r="AB51" s="43">
        <f>SUM('[1]保育所別'!AL254:AL256)</f>
        <v>0</v>
      </c>
      <c r="AC51" s="44">
        <f t="shared" si="8"/>
        <v>0</v>
      </c>
      <c r="AD51" s="45">
        <f t="shared" si="9"/>
        <v>0</v>
      </c>
      <c r="AE51" s="46">
        <f t="shared" si="9"/>
        <v>0</v>
      </c>
      <c r="AF51" s="47">
        <f t="shared" si="9"/>
        <v>0</v>
      </c>
      <c r="AG51" s="73">
        <f>SUM('[1]保育所別'!AQ254:AQ256)</f>
        <v>0</v>
      </c>
      <c r="AH51" s="43">
        <f>SUM('[1]保育所別'!AR254:AR256)</f>
        <v>0</v>
      </c>
      <c r="AI51" s="44">
        <f t="shared" si="10"/>
        <v>0</v>
      </c>
      <c r="AJ51" s="74" t="e">
        <f t="shared" si="15"/>
        <v>#DIV/0!</v>
      </c>
      <c r="AK51" s="75" t="e">
        <f t="shared" si="15"/>
        <v>#DIV/0!</v>
      </c>
      <c r="AL51" s="76" t="e">
        <f t="shared" si="15"/>
        <v>#DIV/0!</v>
      </c>
      <c r="AM51" s="73">
        <f>SUM('[1]保育所別'!AW254:AW256)</f>
        <v>0</v>
      </c>
      <c r="AN51" s="43">
        <f>SUM('[1]保育所別'!AX254:AX256)</f>
        <v>0</v>
      </c>
      <c r="AO51" s="44">
        <f t="shared" si="12"/>
        <v>0</v>
      </c>
      <c r="AP51" s="48">
        <f t="shared" si="13"/>
        <v>0</v>
      </c>
      <c r="AQ51" s="49">
        <f t="shared" si="13"/>
        <v>0</v>
      </c>
      <c r="AR51" s="50">
        <f t="shared" si="13"/>
        <v>0</v>
      </c>
      <c r="AS51" s="73">
        <f>SUM('[1]保育所別'!BC254:BC256)</f>
        <v>0</v>
      </c>
      <c r="AT51" s="43">
        <f>SUM('[1]保育所別'!BD254:BD256)</f>
        <v>0</v>
      </c>
      <c r="AU51" s="44">
        <f t="shared" si="16"/>
        <v>0</v>
      </c>
    </row>
    <row r="52" spans="1:47" s="51" customFormat="1" ht="8.25" customHeight="1">
      <c r="A52" s="40"/>
      <c r="B52" s="41" t="s">
        <v>59</v>
      </c>
      <c r="C52" s="42">
        <f>'[1]保育所別'!G257</f>
        <v>0</v>
      </c>
      <c r="D52" s="43">
        <f>'[1]保育所別'!H257</f>
        <v>0</v>
      </c>
      <c r="E52" s="44">
        <f t="shared" si="0"/>
        <v>0</v>
      </c>
      <c r="F52" s="73">
        <f>'[1]保育所別'!M257</f>
        <v>0</v>
      </c>
      <c r="G52" s="43">
        <f>'[1]保育所別'!N257</f>
        <v>0</v>
      </c>
      <c r="H52" s="44">
        <f t="shared" si="1"/>
        <v>0</v>
      </c>
      <c r="I52" s="74" t="e">
        <f t="shared" si="17"/>
        <v>#DIV/0!</v>
      </c>
      <c r="J52" s="75" t="e">
        <f t="shared" si="17"/>
        <v>#DIV/0!</v>
      </c>
      <c r="K52" s="76" t="e">
        <f t="shared" si="17"/>
        <v>#DIV/0!</v>
      </c>
      <c r="L52" s="42">
        <f>'[1]保育所別'!S257</f>
        <v>0</v>
      </c>
      <c r="M52" s="43">
        <f>'[1]保育所別'!T257</f>
        <v>0</v>
      </c>
      <c r="N52" s="44">
        <f t="shared" si="3"/>
        <v>0</v>
      </c>
      <c r="O52" s="74" t="e">
        <f t="shared" si="18"/>
        <v>#DIV/0!</v>
      </c>
      <c r="P52" s="75" t="e">
        <f t="shared" si="18"/>
        <v>#DIV/0!</v>
      </c>
      <c r="Q52" s="76" t="e">
        <f t="shared" si="18"/>
        <v>#DIV/0!</v>
      </c>
      <c r="R52" s="73">
        <f>'[1]保育所別'!Y257</f>
        <v>0</v>
      </c>
      <c r="S52" s="43">
        <f>'[1]保育所別'!Z257</f>
        <v>0</v>
      </c>
      <c r="T52" s="44">
        <f t="shared" si="5"/>
        <v>0</v>
      </c>
      <c r="U52" s="45" t="e">
        <f t="shared" si="19"/>
        <v>#DIV/0!</v>
      </c>
      <c r="V52" s="46" t="e">
        <f t="shared" si="19"/>
        <v>#DIV/0!</v>
      </c>
      <c r="W52" s="47" t="e">
        <f t="shared" si="19"/>
        <v>#DIV/0!</v>
      </c>
      <c r="X52" s="73">
        <f>'[1]保育所別'!AE257</f>
        <v>0</v>
      </c>
      <c r="Y52" s="43">
        <f>'[1]保育所別'!AF257</f>
        <v>0</v>
      </c>
      <c r="Z52" s="44">
        <f t="shared" si="7"/>
        <v>0</v>
      </c>
      <c r="AA52" s="73">
        <f>'[1]保育所別'!AK257</f>
        <v>0</v>
      </c>
      <c r="AB52" s="43">
        <f>'[1]保育所別'!AL257</f>
        <v>0</v>
      </c>
      <c r="AC52" s="44">
        <f t="shared" si="8"/>
        <v>0</v>
      </c>
      <c r="AD52" s="45" t="e">
        <f t="shared" si="9"/>
        <v>#DIV/0!</v>
      </c>
      <c r="AE52" s="46" t="e">
        <f t="shared" si="9"/>
        <v>#DIV/0!</v>
      </c>
      <c r="AF52" s="47" t="e">
        <f t="shared" si="9"/>
        <v>#DIV/0!</v>
      </c>
      <c r="AG52" s="73">
        <f>'[1]保育所別'!AQ257</f>
        <v>0</v>
      </c>
      <c r="AH52" s="43">
        <f>'[1]保育所別'!AR257</f>
        <v>0</v>
      </c>
      <c r="AI52" s="44">
        <f t="shared" si="10"/>
        <v>0</v>
      </c>
      <c r="AJ52" s="74" t="e">
        <f t="shared" si="15"/>
        <v>#DIV/0!</v>
      </c>
      <c r="AK52" s="75" t="e">
        <f t="shared" si="15"/>
        <v>#DIV/0!</v>
      </c>
      <c r="AL52" s="76" t="e">
        <f t="shared" si="15"/>
        <v>#DIV/0!</v>
      </c>
      <c r="AM52" s="73">
        <f>'[1]保育所別'!AW257</f>
        <v>0</v>
      </c>
      <c r="AN52" s="43">
        <f>'[1]保育所別'!AX257</f>
        <v>0</v>
      </c>
      <c r="AO52" s="44">
        <f t="shared" si="12"/>
        <v>0</v>
      </c>
      <c r="AP52" s="48" t="e">
        <f t="shared" si="13"/>
        <v>#DIV/0!</v>
      </c>
      <c r="AQ52" s="49" t="e">
        <f t="shared" si="13"/>
        <v>#DIV/0!</v>
      </c>
      <c r="AR52" s="50" t="e">
        <f t="shared" si="13"/>
        <v>#DIV/0!</v>
      </c>
      <c r="AS52" s="73">
        <f>'[1]保育所別'!BC257</f>
        <v>0</v>
      </c>
      <c r="AT52" s="43">
        <f>'[1]保育所別'!BD257</f>
        <v>0</v>
      </c>
      <c r="AU52" s="44">
        <f t="shared" si="16"/>
        <v>0</v>
      </c>
    </row>
    <row r="53" spans="1:47" s="51" customFormat="1" ht="8.25" customHeight="1">
      <c r="A53" s="40"/>
      <c r="B53" s="41" t="s">
        <v>60</v>
      </c>
      <c r="C53" s="42">
        <f>SUM('[1]保育所別'!G258:G262)</f>
        <v>29</v>
      </c>
      <c r="D53" s="43">
        <f>SUM('[1]保育所別'!H258:H262)</f>
        <v>28</v>
      </c>
      <c r="E53" s="44">
        <f t="shared" si="0"/>
        <v>57</v>
      </c>
      <c r="F53" s="73">
        <f>SUM('[1]保育所別'!M258:M262)</f>
        <v>21</v>
      </c>
      <c r="G53" s="43">
        <f>SUM('[1]保育所別'!N258:N262)</f>
        <v>17</v>
      </c>
      <c r="H53" s="44">
        <f t="shared" si="1"/>
        <v>38</v>
      </c>
      <c r="I53" s="74">
        <f t="shared" si="17"/>
        <v>72.41379310344827</v>
      </c>
      <c r="J53" s="75">
        <f t="shared" si="17"/>
        <v>60.71428571428571</v>
      </c>
      <c r="K53" s="76">
        <f t="shared" si="17"/>
        <v>66.66666666666666</v>
      </c>
      <c r="L53" s="42">
        <f>SUM('[1]保育所別'!S258:S262)</f>
        <v>6</v>
      </c>
      <c r="M53" s="43">
        <f>SUM('[1]保育所別'!T258:T262)</f>
        <v>8</v>
      </c>
      <c r="N53" s="44">
        <f t="shared" si="3"/>
        <v>14</v>
      </c>
      <c r="O53" s="74">
        <f t="shared" si="18"/>
        <v>28.57142857142857</v>
      </c>
      <c r="P53" s="75">
        <f t="shared" si="18"/>
        <v>47.05882352941176</v>
      </c>
      <c r="Q53" s="76">
        <f t="shared" si="18"/>
        <v>36.84210526315789</v>
      </c>
      <c r="R53" s="73">
        <f>SUM('[1]保育所別'!Y258:Y262)</f>
        <v>67</v>
      </c>
      <c r="S53" s="43">
        <f>SUM('[1]保育所別'!Z258:Z262)</f>
        <v>88</v>
      </c>
      <c r="T53" s="44">
        <f t="shared" si="5"/>
        <v>155</v>
      </c>
      <c r="U53" s="45">
        <f t="shared" si="19"/>
        <v>2.310344827586207</v>
      </c>
      <c r="V53" s="46">
        <f t="shared" si="19"/>
        <v>3.142857142857143</v>
      </c>
      <c r="W53" s="47">
        <f t="shared" si="19"/>
        <v>2.719298245614035</v>
      </c>
      <c r="X53" s="73">
        <f>SUM('[1]保育所別'!AE258:AE262)</f>
        <v>6</v>
      </c>
      <c r="Y53" s="43">
        <f>SUM('[1]保育所別'!AF258:AF262)</f>
        <v>9</v>
      </c>
      <c r="Z53" s="44">
        <f t="shared" si="7"/>
        <v>15</v>
      </c>
      <c r="AA53" s="73">
        <f>SUM('[1]保育所別'!AK258:AK262)</f>
        <v>0</v>
      </c>
      <c r="AB53" s="43">
        <f>SUM('[1]保育所別'!AL258:AL262)</f>
        <v>0</v>
      </c>
      <c r="AC53" s="44">
        <f t="shared" si="8"/>
        <v>0</v>
      </c>
      <c r="AD53" s="45">
        <f t="shared" si="9"/>
        <v>0</v>
      </c>
      <c r="AE53" s="46">
        <f t="shared" si="9"/>
        <v>0</v>
      </c>
      <c r="AF53" s="47">
        <f t="shared" si="9"/>
        <v>0</v>
      </c>
      <c r="AG53" s="73">
        <f>SUM('[1]保育所別'!AQ258:AQ262)</f>
        <v>0</v>
      </c>
      <c r="AH53" s="43">
        <f>SUM('[1]保育所別'!AR258:AR262)</f>
        <v>0</v>
      </c>
      <c r="AI53" s="44">
        <f t="shared" si="10"/>
        <v>0</v>
      </c>
      <c r="AJ53" s="74" t="e">
        <f t="shared" si="15"/>
        <v>#DIV/0!</v>
      </c>
      <c r="AK53" s="75" t="e">
        <f t="shared" si="15"/>
        <v>#DIV/0!</v>
      </c>
      <c r="AL53" s="76" t="e">
        <f t="shared" si="15"/>
        <v>#DIV/0!</v>
      </c>
      <c r="AM53" s="73">
        <f>SUM('[1]保育所別'!AW258:AW262)</f>
        <v>0</v>
      </c>
      <c r="AN53" s="43">
        <f>SUM('[1]保育所別'!AX258:AX262)</f>
        <v>0</v>
      </c>
      <c r="AO53" s="44">
        <f t="shared" si="12"/>
        <v>0</v>
      </c>
      <c r="AP53" s="48">
        <f t="shared" si="13"/>
        <v>0</v>
      </c>
      <c r="AQ53" s="49">
        <f t="shared" si="13"/>
        <v>0</v>
      </c>
      <c r="AR53" s="50">
        <f t="shared" si="13"/>
        <v>0</v>
      </c>
      <c r="AS53" s="73">
        <f>SUM('[1]保育所別'!BC258:BC262)</f>
        <v>0</v>
      </c>
      <c r="AT53" s="43">
        <f>SUM('[1]保育所別'!BD258:BD262)</f>
        <v>0</v>
      </c>
      <c r="AU53" s="44">
        <f t="shared" si="16"/>
        <v>0</v>
      </c>
    </row>
    <row r="54" spans="1:47" s="51" customFormat="1" ht="8.25" customHeight="1">
      <c r="A54" s="40"/>
      <c r="B54" s="41" t="s">
        <v>61</v>
      </c>
      <c r="C54" s="42">
        <f>SUM('[1]保育所別'!G263:G264)</f>
        <v>17</v>
      </c>
      <c r="D54" s="43">
        <f>SUM('[1]保育所別'!H263:H264)</f>
        <v>11</v>
      </c>
      <c r="E54" s="44">
        <f t="shared" si="0"/>
        <v>28</v>
      </c>
      <c r="F54" s="73">
        <f>SUM('[1]保育所別'!M263:M264)</f>
        <v>14</v>
      </c>
      <c r="G54" s="43">
        <f>SUM('[1]保育所別'!N263:N264)</f>
        <v>7</v>
      </c>
      <c r="H54" s="44">
        <f t="shared" si="1"/>
        <v>21</v>
      </c>
      <c r="I54" s="74">
        <f t="shared" si="17"/>
        <v>82.35294117647058</v>
      </c>
      <c r="J54" s="75">
        <f t="shared" si="17"/>
        <v>63.63636363636363</v>
      </c>
      <c r="K54" s="76">
        <f t="shared" si="17"/>
        <v>75</v>
      </c>
      <c r="L54" s="42">
        <f>SUM('[1]保育所別'!S263:S264)</f>
        <v>4</v>
      </c>
      <c r="M54" s="43">
        <f>SUM('[1]保育所別'!T263:T264)</f>
        <v>2</v>
      </c>
      <c r="N54" s="44">
        <f t="shared" si="3"/>
        <v>6</v>
      </c>
      <c r="O54" s="74">
        <f t="shared" si="18"/>
        <v>28.57142857142857</v>
      </c>
      <c r="P54" s="75">
        <f t="shared" si="18"/>
        <v>28.57142857142857</v>
      </c>
      <c r="Q54" s="76">
        <f t="shared" si="18"/>
        <v>28.57142857142857</v>
      </c>
      <c r="R54" s="73">
        <f>SUM('[1]保育所別'!Y263:Y264)</f>
        <v>87</v>
      </c>
      <c r="S54" s="43">
        <f>SUM('[1]保育所別'!Z263:Z264)</f>
        <v>33</v>
      </c>
      <c r="T54" s="44">
        <f t="shared" si="5"/>
        <v>120</v>
      </c>
      <c r="U54" s="45">
        <f t="shared" si="19"/>
        <v>5.117647058823529</v>
      </c>
      <c r="V54" s="46">
        <f t="shared" si="19"/>
        <v>3</v>
      </c>
      <c r="W54" s="47">
        <f t="shared" si="19"/>
        <v>4.285714285714286</v>
      </c>
      <c r="X54" s="73">
        <f>SUM('[1]保育所別'!AE263:AE264)</f>
        <v>0</v>
      </c>
      <c r="Y54" s="43">
        <f>SUM('[1]保育所別'!AF263:AF264)</f>
        <v>0</v>
      </c>
      <c r="Z54" s="44">
        <f t="shared" si="7"/>
        <v>0</v>
      </c>
      <c r="AA54" s="73">
        <f>SUM('[1]保育所別'!AK263:AK264)</f>
        <v>0</v>
      </c>
      <c r="AB54" s="43">
        <f>SUM('[1]保育所別'!AL263:AL264)</f>
        <v>0</v>
      </c>
      <c r="AC54" s="44">
        <f t="shared" si="8"/>
        <v>0</v>
      </c>
      <c r="AD54" s="45">
        <f t="shared" si="9"/>
        <v>0</v>
      </c>
      <c r="AE54" s="46">
        <f t="shared" si="9"/>
        <v>0</v>
      </c>
      <c r="AF54" s="47">
        <f t="shared" si="9"/>
        <v>0</v>
      </c>
      <c r="AG54" s="73">
        <f>SUM('[1]保育所別'!AQ263:AQ264)</f>
        <v>0</v>
      </c>
      <c r="AH54" s="43">
        <f>SUM('[1]保育所別'!AR263:AR264)</f>
        <v>0</v>
      </c>
      <c r="AI54" s="44">
        <f t="shared" si="10"/>
        <v>0</v>
      </c>
      <c r="AJ54" s="74" t="e">
        <f t="shared" si="15"/>
        <v>#DIV/0!</v>
      </c>
      <c r="AK54" s="75" t="e">
        <f t="shared" si="15"/>
        <v>#DIV/0!</v>
      </c>
      <c r="AL54" s="76" t="e">
        <f t="shared" si="15"/>
        <v>#DIV/0!</v>
      </c>
      <c r="AM54" s="73">
        <f>SUM('[1]保育所別'!AW263:AW264)</f>
        <v>0</v>
      </c>
      <c r="AN54" s="43">
        <f>SUM('[1]保育所別'!AX263:AX264)</f>
        <v>0</v>
      </c>
      <c r="AO54" s="44">
        <f t="shared" si="12"/>
        <v>0</v>
      </c>
      <c r="AP54" s="48">
        <f t="shared" si="13"/>
        <v>0</v>
      </c>
      <c r="AQ54" s="49">
        <f t="shared" si="13"/>
        <v>0</v>
      </c>
      <c r="AR54" s="50">
        <f t="shared" si="13"/>
        <v>0</v>
      </c>
      <c r="AS54" s="73">
        <f>SUM('[1]保育所別'!BC263:BC264)</f>
        <v>0</v>
      </c>
      <c r="AT54" s="43">
        <f>SUM('[1]保育所別'!BD263:BD264)</f>
        <v>0</v>
      </c>
      <c r="AU54" s="44">
        <f t="shared" si="16"/>
        <v>0</v>
      </c>
    </row>
    <row r="55" spans="1:47" s="51" customFormat="1" ht="8.25" customHeight="1">
      <c r="A55" s="40" t="s">
        <v>62</v>
      </c>
      <c r="B55" s="77" t="s">
        <v>62</v>
      </c>
      <c r="C55" s="78">
        <f>'[1]保育所別'!G235</f>
        <v>27</v>
      </c>
      <c r="D55" s="79">
        <f>'[1]保育所別'!H235</f>
        <v>30</v>
      </c>
      <c r="E55" s="80">
        <f t="shared" si="0"/>
        <v>57</v>
      </c>
      <c r="F55" s="81">
        <f>'[1]保育所別'!M235</f>
        <v>20</v>
      </c>
      <c r="G55" s="79">
        <f>'[1]保育所別'!N235</f>
        <v>16</v>
      </c>
      <c r="H55" s="80">
        <f t="shared" si="1"/>
        <v>36</v>
      </c>
      <c r="I55" s="82">
        <f t="shared" si="17"/>
        <v>74.07407407407408</v>
      </c>
      <c r="J55" s="83">
        <f t="shared" si="17"/>
        <v>53.333333333333336</v>
      </c>
      <c r="K55" s="84">
        <f t="shared" si="17"/>
        <v>63.1578947368421</v>
      </c>
      <c r="L55" s="78">
        <f>'[1]保育所別'!S235</f>
        <v>5</v>
      </c>
      <c r="M55" s="79">
        <f>'[1]保育所別'!T235</f>
        <v>2</v>
      </c>
      <c r="N55" s="80">
        <f t="shared" si="3"/>
        <v>7</v>
      </c>
      <c r="O55" s="82">
        <f t="shared" si="18"/>
        <v>25</v>
      </c>
      <c r="P55" s="83">
        <f t="shared" si="18"/>
        <v>12.5</v>
      </c>
      <c r="Q55" s="84">
        <f t="shared" si="18"/>
        <v>19.444444444444446</v>
      </c>
      <c r="R55" s="81">
        <f>'[1]保育所別'!Y235</f>
        <v>90</v>
      </c>
      <c r="S55" s="79">
        <f>'[1]保育所別'!Z235</f>
        <v>90</v>
      </c>
      <c r="T55" s="80">
        <f t="shared" si="5"/>
        <v>180</v>
      </c>
      <c r="U55" s="85">
        <f t="shared" si="19"/>
        <v>3.3333333333333335</v>
      </c>
      <c r="V55" s="86">
        <f t="shared" si="19"/>
        <v>3</v>
      </c>
      <c r="W55" s="87">
        <f t="shared" si="19"/>
        <v>3.1578947368421053</v>
      </c>
      <c r="X55" s="81">
        <f>'[1]保育所別'!AE235</f>
        <v>6</v>
      </c>
      <c r="Y55" s="79">
        <f>'[1]保育所別'!AF235</f>
        <v>9</v>
      </c>
      <c r="Z55" s="80">
        <f t="shared" si="7"/>
        <v>15</v>
      </c>
      <c r="AA55" s="81">
        <f>'[1]保育所別'!AK235</f>
        <v>0</v>
      </c>
      <c r="AB55" s="79">
        <f>'[1]保育所別'!AL235</f>
        <v>0</v>
      </c>
      <c r="AC55" s="80">
        <f t="shared" si="8"/>
        <v>0</v>
      </c>
      <c r="AD55" s="85">
        <f t="shared" si="9"/>
        <v>0</v>
      </c>
      <c r="AE55" s="86">
        <f t="shared" si="9"/>
        <v>0</v>
      </c>
      <c r="AF55" s="87">
        <f t="shared" si="9"/>
        <v>0</v>
      </c>
      <c r="AG55" s="81">
        <f>'[1]保育所別'!AQ235</f>
        <v>0</v>
      </c>
      <c r="AH55" s="79">
        <f>'[1]保育所別'!AR235</f>
        <v>0</v>
      </c>
      <c r="AI55" s="80">
        <f t="shared" si="10"/>
        <v>0</v>
      </c>
      <c r="AJ55" s="82" t="e">
        <f t="shared" si="15"/>
        <v>#DIV/0!</v>
      </c>
      <c r="AK55" s="83" t="e">
        <f t="shared" si="15"/>
        <v>#DIV/0!</v>
      </c>
      <c r="AL55" s="84" t="e">
        <f t="shared" si="15"/>
        <v>#DIV/0!</v>
      </c>
      <c r="AM55" s="81">
        <f>'[1]保育所別'!AW235</f>
        <v>0</v>
      </c>
      <c r="AN55" s="79">
        <f>'[1]保育所別'!AX235</f>
        <v>0</v>
      </c>
      <c r="AO55" s="80">
        <f t="shared" si="12"/>
        <v>0</v>
      </c>
      <c r="AP55" s="88">
        <f t="shared" si="13"/>
        <v>0</v>
      </c>
      <c r="AQ55" s="89">
        <f t="shared" si="13"/>
        <v>0</v>
      </c>
      <c r="AR55" s="90">
        <f t="shared" si="13"/>
        <v>0</v>
      </c>
      <c r="AS55" s="81">
        <f>'[1]保育所別'!BC235</f>
        <v>0</v>
      </c>
      <c r="AT55" s="79">
        <f>'[1]保育所別'!BD235</f>
        <v>0</v>
      </c>
      <c r="AU55" s="80">
        <f t="shared" si="16"/>
        <v>0</v>
      </c>
    </row>
    <row r="56" spans="1:47" s="51" customFormat="1" ht="8.25" customHeight="1">
      <c r="A56" s="40" t="s">
        <v>63</v>
      </c>
      <c r="B56" s="77" t="s">
        <v>63</v>
      </c>
      <c r="C56" s="78">
        <f>'[1]保育所別'!G237</f>
        <v>9</v>
      </c>
      <c r="D56" s="79">
        <f>'[1]保育所別'!H237</f>
        <v>6</v>
      </c>
      <c r="E56" s="80">
        <f t="shared" si="0"/>
        <v>15</v>
      </c>
      <c r="F56" s="81">
        <f>'[1]保育所別'!M237</f>
        <v>5</v>
      </c>
      <c r="G56" s="79">
        <f>'[1]保育所別'!N237</f>
        <v>4</v>
      </c>
      <c r="H56" s="80">
        <f t="shared" si="1"/>
        <v>9</v>
      </c>
      <c r="I56" s="82">
        <f t="shared" si="17"/>
        <v>55.55555555555556</v>
      </c>
      <c r="J56" s="83">
        <f t="shared" si="17"/>
        <v>66.66666666666666</v>
      </c>
      <c r="K56" s="84">
        <f t="shared" si="17"/>
        <v>60</v>
      </c>
      <c r="L56" s="78">
        <f>'[1]保育所別'!S237</f>
        <v>1</v>
      </c>
      <c r="M56" s="79">
        <f>'[1]保育所別'!T237</f>
        <v>1</v>
      </c>
      <c r="N56" s="80">
        <f t="shared" si="3"/>
        <v>2</v>
      </c>
      <c r="O56" s="82">
        <f t="shared" si="18"/>
        <v>20</v>
      </c>
      <c r="P56" s="83">
        <f t="shared" si="18"/>
        <v>25</v>
      </c>
      <c r="Q56" s="84">
        <f t="shared" si="18"/>
        <v>22.22222222222222</v>
      </c>
      <c r="R56" s="81">
        <f>'[1]保育所別'!Y237</f>
        <v>18</v>
      </c>
      <c r="S56" s="79">
        <f>'[1]保育所別'!Z237</f>
        <v>11</v>
      </c>
      <c r="T56" s="80">
        <f t="shared" si="5"/>
        <v>29</v>
      </c>
      <c r="U56" s="85">
        <f t="shared" si="19"/>
        <v>2</v>
      </c>
      <c r="V56" s="86">
        <f t="shared" si="19"/>
        <v>1.8333333333333333</v>
      </c>
      <c r="W56" s="87">
        <f t="shared" si="19"/>
        <v>1.9333333333333333</v>
      </c>
      <c r="X56" s="81">
        <f>'[1]保育所別'!AE237</f>
        <v>0</v>
      </c>
      <c r="Y56" s="79">
        <f>'[1]保育所別'!AF237</f>
        <v>0</v>
      </c>
      <c r="Z56" s="80">
        <f t="shared" si="7"/>
        <v>0</v>
      </c>
      <c r="AA56" s="81">
        <f>'[1]保育所別'!AK237</f>
        <v>0</v>
      </c>
      <c r="AB56" s="79">
        <f>'[1]保育所別'!AL237</f>
        <v>0</v>
      </c>
      <c r="AC56" s="80">
        <f t="shared" si="8"/>
        <v>0</v>
      </c>
      <c r="AD56" s="85">
        <f>AA56/C56*100</f>
        <v>0</v>
      </c>
      <c r="AE56" s="86">
        <f>AB56/D56*100</f>
        <v>0</v>
      </c>
      <c r="AF56" s="87">
        <f>AC56/E56*100</f>
        <v>0</v>
      </c>
      <c r="AG56" s="81">
        <f>'[1]保育所別'!AQ237</f>
        <v>0</v>
      </c>
      <c r="AH56" s="79">
        <f>'[1]保育所別'!AR237</f>
        <v>0</v>
      </c>
      <c r="AI56" s="80">
        <f t="shared" si="10"/>
        <v>0</v>
      </c>
      <c r="AJ56" s="82" t="e">
        <f t="shared" si="15"/>
        <v>#DIV/0!</v>
      </c>
      <c r="AK56" s="83" t="e">
        <f t="shared" si="15"/>
        <v>#DIV/0!</v>
      </c>
      <c r="AL56" s="84" t="e">
        <f t="shared" si="15"/>
        <v>#DIV/0!</v>
      </c>
      <c r="AM56" s="81">
        <f>'[1]保育所別'!AW237</f>
        <v>0</v>
      </c>
      <c r="AN56" s="79">
        <f>'[1]保育所別'!AX237</f>
        <v>0</v>
      </c>
      <c r="AO56" s="80">
        <f t="shared" si="12"/>
        <v>0</v>
      </c>
      <c r="AP56" s="88">
        <f>AM56/C56</f>
        <v>0</v>
      </c>
      <c r="AQ56" s="89">
        <f>AN56/D56</f>
        <v>0</v>
      </c>
      <c r="AR56" s="90">
        <f>AO56/E56</f>
        <v>0</v>
      </c>
      <c r="AS56" s="81">
        <f>'[1]保育所別'!BC237</f>
        <v>0</v>
      </c>
      <c r="AT56" s="79">
        <f>'[1]保育所別'!BD237</f>
        <v>0</v>
      </c>
      <c r="AU56" s="80">
        <f t="shared" si="16"/>
        <v>0</v>
      </c>
    </row>
    <row r="57" spans="1:47" s="51" customFormat="1" ht="8.25" customHeight="1">
      <c r="A57" s="40" t="s">
        <v>64</v>
      </c>
      <c r="B57" s="77" t="s">
        <v>64</v>
      </c>
      <c r="C57" s="78">
        <f>'[1]保育所別'!G244</f>
        <v>41</v>
      </c>
      <c r="D57" s="79">
        <f>'[1]保育所別'!H244</f>
        <v>44</v>
      </c>
      <c r="E57" s="80">
        <f t="shared" si="0"/>
        <v>85</v>
      </c>
      <c r="F57" s="81">
        <f>'[1]保育所別'!M244</f>
        <v>30</v>
      </c>
      <c r="G57" s="79">
        <f>'[1]保育所別'!N244</f>
        <v>27</v>
      </c>
      <c r="H57" s="80">
        <f t="shared" si="1"/>
        <v>57</v>
      </c>
      <c r="I57" s="82">
        <f t="shared" si="17"/>
        <v>73.17073170731707</v>
      </c>
      <c r="J57" s="83">
        <f t="shared" si="17"/>
        <v>61.36363636363637</v>
      </c>
      <c r="K57" s="84">
        <f t="shared" si="17"/>
        <v>67.05882352941175</v>
      </c>
      <c r="L57" s="78">
        <f>'[1]保育所別'!S244</f>
        <v>7</v>
      </c>
      <c r="M57" s="79">
        <f>'[1]保育所別'!T244</f>
        <v>7</v>
      </c>
      <c r="N57" s="80">
        <f t="shared" si="3"/>
        <v>14</v>
      </c>
      <c r="O57" s="82">
        <f t="shared" si="18"/>
        <v>23.333333333333332</v>
      </c>
      <c r="P57" s="83">
        <f t="shared" si="18"/>
        <v>25.925925925925924</v>
      </c>
      <c r="Q57" s="84">
        <f t="shared" si="18"/>
        <v>24.561403508771928</v>
      </c>
      <c r="R57" s="81">
        <f>'[1]保育所別'!Y244</f>
        <v>126</v>
      </c>
      <c r="S57" s="79">
        <f>'[1]保育所別'!Z244</f>
        <v>111</v>
      </c>
      <c r="T57" s="80">
        <f t="shared" si="5"/>
        <v>237</v>
      </c>
      <c r="U57" s="85">
        <f t="shared" si="19"/>
        <v>3.073170731707317</v>
      </c>
      <c r="V57" s="86">
        <f t="shared" si="19"/>
        <v>2.522727272727273</v>
      </c>
      <c r="W57" s="87">
        <f t="shared" si="19"/>
        <v>2.788235294117647</v>
      </c>
      <c r="X57" s="81">
        <f>'[1]保育所別'!AE244</f>
        <v>7</v>
      </c>
      <c r="Y57" s="79">
        <f>'[1]保育所別'!AF244</f>
        <v>3</v>
      </c>
      <c r="Z57" s="80">
        <f t="shared" si="7"/>
        <v>10</v>
      </c>
      <c r="AA57" s="81">
        <f>'[1]保育所別'!AK244</f>
        <v>0</v>
      </c>
      <c r="AB57" s="79">
        <f>'[1]保育所別'!AL244</f>
        <v>0</v>
      </c>
      <c r="AC57" s="80">
        <f t="shared" si="8"/>
        <v>0</v>
      </c>
      <c r="AD57" s="85">
        <f aca="true" t="shared" si="20" ref="AD57:AF63">AA57/C57*100</f>
        <v>0</v>
      </c>
      <c r="AE57" s="86">
        <f t="shared" si="20"/>
        <v>0</v>
      </c>
      <c r="AF57" s="87">
        <f t="shared" si="20"/>
        <v>0</v>
      </c>
      <c r="AG57" s="81">
        <f>'[1]保育所別'!AQ244</f>
        <v>0</v>
      </c>
      <c r="AH57" s="79">
        <f>'[1]保育所別'!AR244</f>
        <v>0</v>
      </c>
      <c r="AI57" s="80">
        <f t="shared" si="10"/>
        <v>0</v>
      </c>
      <c r="AJ57" s="82" t="e">
        <f t="shared" si="15"/>
        <v>#DIV/0!</v>
      </c>
      <c r="AK57" s="83" t="e">
        <f t="shared" si="15"/>
        <v>#DIV/0!</v>
      </c>
      <c r="AL57" s="84" t="e">
        <f t="shared" si="15"/>
        <v>#DIV/0!</v>
      </c>
      <c r="AM57" s="81">
        <f>'[1]保育所別'!AW244</f>
        <v>0</v>
      </c>
      <c r="AN57" s="79">
        <f>'[1]保育所別'!AX244</f>
        <v>0</v>
      </c>
      <c r="AO57" s="80">
        <f t="shared" si="12"/>
        <v>0</v>
      </c>
      <c r="AP57" s="88">
        <f aca="true" t="shared" si="21" ref="AP57:AR63">AM57/C57</f>
        <v>0</v>
      </c>
      <c r="AQ57" s="89">
        <f t="shared" si="21"/>
        <v>0</v>
      </c>
      <c r="AR57" s="90">
        <f t="shared" si="21"/>
        <v>0</v>
      </c>
      <c r="AS57" s="81">
        <f>'[1]保育所別'!BC244</f>
        <v>0</v>
      </c>
      <c r="AT57" s="79">
        <f>'[1]保育所別'!BD244</f>
        <v>0</v>
      </c>
      <c r="AU57" s="80">
        <f t="shared" si="16"/>
        <v>0</v>
      </c>
    </row>
    <row r="58" spans="1:47" s="51" customFormat="1" ht="8.25" customHeight="1">
      <c r="A58" s="40"/>
      <c r="B58" s="41" t="s">
        <v>65</v>
      </c>
      <c r="C58" s="42">
        <f>SUM('[1]保育所別'!G238:G240)</f>
        <v>23</v>
      </c>
      <c r="D58" s="43">
        <f>SUM('[1]保育所別'!H238:H240)</f>
        <v>28</v>
      </c>
      <c r="E58" s="44">
        <f t="shared" si="0"/>
        <v>51</v>
      </c>
      <c r="F58" s="73">
        <f>SUM('[1]保育所別'!M238:M240)</f>
        <v>17</v>
      </c>
      <c r="G58" s="43">
        <f>SUM('[1]保育所別'!N238:N240)</f>
        <v>17</v>
      </c>
      <c r="H58" s="44">
        <f t="shared" si="1"/>
        <v>34</v>
      </c>
      <c r="I58" s="74">
        <f t="shared" si="17"/>
        <v>73.91304347826086</v>
      </c>
      <c r="J58" s="75">
        <f t="shared" si="17"/>
        <v>60.71428571428571</v>
      </c>
      <c r="K58" s="76">
        <f t="shared" si="17"/>
        <v>66.66666666666666</v>
      </c>
      <c r="L58" s="42">
        <f>SUM('[1]保育所別'!S238:S240)</f>
        <v>6</v>
      </c>
      <c r="M58" s="43">
        <f>SUM('[1]保育所別'!T238:T240)</f>
        <v>6</v>
      </c>
      <c r="N58" s="44">
        <f t="shared" si="3"/>
        <v>12</v>
      </c>
      <c r="O58" s="74">
        <f t="shared" si="18"/>
        <v>35.294117647058826</v>
      </c>
      <c r="P58" s="75">
        <f t="shared" si="18"/>
        <v>35.294117647058826</v>
      </c>
      <c r="Q58" s="76">
        <f t="shared" si="18"/>
        <v>35.294117647058826</v>
      </c>
      <c r="R58" s="73">
        <f>SUM('[1]保育所別'!Y238:Y240)</f>
        <v>51</v>
      </c>
      <c r="S58" s="43">
        <f>SUM('[1]保育所別'!Z238:Z240)</f>
        <v>77</v>
      </c>
      <c r="T58" s="44">
        <f t="shared" si="5"/>
        <v>128</v>
      </c>
      <c r="U58" s="45">
        <f t="shared" si="19"/>
        <v>2.217391304347826</v>
      </c>
      <c r="V58" s="46">
        <f t="shared" si="19"/>
        <v>2.75</v>
      </c>
      <c r="W58" s="47">
        <f t="shared" si="19"/>
        <v>2.5098039215686274</v>
      </c>
      <c r="X58" s="73">
        <f>SUM('[1]保育所別'!AE238:AE240)</f>
        <v>7</v>
      </c>
      <c r="Y58" s="43">
        <f>SUM('[1]保育所別'!AF238:AF240)</f>
        <v>3</v>
      </c>
      <c r="Z58" s="44">
        <f t="shared" si="7"/>
        <v>10</v>
      </c>
      <c r="AA58" s="73">
        <f>SUM('[1]保育所別'!AK238:AK240)</f>
        <v>0</v>
      </c>
      <c r="AB58" s="43">
        <f>SUM('[1]保育所別'!AL238:AL240)</f>
        <v>0</v>
      </c>
      <c r="AC58" s="44">
        <f t="shared" si="8"/>
        <v>0</v>
      </c>
      <c r="AD58" s="45">
        <f t="shared" si="20"/>
        <v>0</v>
      </c>
      <c r="AE58" s="46">
        <f t="shared" si="20"/>
        <v>0</v>
      </c>
      <c r="AF58" s="47">
        <f t="shared" si="20"/>
        <v>0</v>
      </c>
      <c r="AG58" s="91">
        <f>SUM('[1]保育所別'!AQ238:AQ240)</f>
        <v>0</v>
      </c>
      <c r="AH58" s="43">
        <f>SUM('[1]保育所別'!AR238:AR240)</f>
        <v>0</v>
      </c>
      <c r="AI58" s="44">
        <f t="shared" si="10"/>
        <v>0</v>
      </c>
      <c r="AJ58" s="74" t="e">
        <f t="shared" si="15"/>
        <v>#DIV/0!</v>
      </c>
      <c r="AK58" s="75" t="e">
        <f t="shared" si="15"/>
        <v>#DIV/0!</v>
      </c>
      <c r="AL58" s="76" t="e">
        <f t="shared" si="15"/>
        <v>#DIV/0!</v>
      </c>
      <c r="AM58" s="73">
        <f>SUM('[1]保育所別'!AW238:AW240)</f>
        <v>0</v>
      </c>
      <c r="AN58" s="43">
        <f>SUM('[1]保育所別'!AX238:AX240)</f>
        <v>0</v>
      </c>
      <c r="AO58" s="44">
        <f t="shared" si="12"/>
        <v>0</v>
      </c>
      <c r="AP58" s="48">
        <f t="shared" si="21"/>
        <v>0</v>
      </c>
      <c r="AQ58" s="49">
        <f t="shared" si="21"/>
        <v>0</v>
      </c>
      <c r="AR58" s="50">
        <f t="shared" si="21"/>
        <v>0</v>
      </c>
      <c r="AS58" s="73">
        <f>SUM('[1]保育所別'!BC238:BC240)</f>
        <v>0</v>
      </c>
      <c r="AT58" s="43">
        <f>SUM('[1]保育所別'!BD238:BD240)</f>
        <v>0</v>
      </c>
      <c r="AU58" s="44">
        <f t="shared" si="16"/>
        <v>0</v>
      </c>
    </row>
    <row r="59" spans="1:47" s="51" customFormat="1" ht="8.25" customHeight="1">
      <c r="A59" s="40"/>
      <c r="B59" s="41" t="s">
        <v>66</v>
      </c>
      <c r="C59" s="42">
        <f>SUM('[1]保育所別'!G241:G243)</f>
        <v>18</v>
      </c>
      <c r="D59" s="43">
        <f>SUM('[1]保育所別'!H241:H243)</f>
        <v>16</v>
      </c>
      <c r="E59" s="44">
        <f t="shared" si="0"/>
        <v>34</v>
      </c>
      <c r="F59" s="73">
        <f>SUM('[1]保育所別'!M241:M243)</f>
        <v>13</v>
      </c>
      <c r="G59" s="43">
        <f>SUM('[1]保育所別'!N241:N243)</f>
        <v>10</v>
      </c>
      <c r="H59" s="44">
        <f t="shared" si="1"/>
        <v>23</v>
      </c>
      <c r="I59" s="74">
        <f t="shared" si="17"/>
        <v>72.22222222222221</v>
      </c>
      <c r="J59" s="75">
        <f t="shared" si="17"/>
        <v>62.5</v>
      </c>
      <c r="K59" s="76">
        <f t="shared" si="17"/>
        <v>67.64705882352942</v>
      </c>
      <c r="L59" s="42">
        <f>SUM('[1]保育所別'!S241:S243)</f>
        <v>1</v>
      </c>
      <c r="M59" s="43">
        <f>SUM('[1]保育所別'!T241:T243)</f>
        <v>1</v>
      </c>
      <c r="N59" s="44">
        <f t="shared" si="3"/>
        <v>2</v>
      </c>
      <c r="O59" s="74">
        <f t="shared" si="18"/>
        <v>7.6923076923076925</v>
      </c>
      <c r="P59" s="75">
        <f t="shared" si="18"/>
        <v>10</v>
      </c>
      <c r="Q59" s="76">
        <f t="shared" si="18"/>
        <v>8.695652173913043</v>
      </c>
      <c r="R59" s="73">
        <f>SUM('[1]保育所別'!Y241:Y243)</f>
        <v>75</v>
      </c>
      <c r="S59" s="43">
        <f>SUM('[1]保育所別'!Z241:Z243)</f>
        <v>34</v>
      </c>
      <c r="T59" s="44">
        <f t="shared" si="5"/>
        <v>109</v>
      </c>
      <c r="U59" s="45">
        <f t="shared" si="19"/>
        <v>4.166666666666667</v>
      </c>
      <c r="V59" s="46">
        <f t="shared" si="19"/>
        <v>2.125</v>
      </c>
      <c r="W59" s="47">
        <f t="shared" si="19"/>
        <v>3.2058823529411766</v>
      </c>
      <c r="X59" s="73">
        <f>SUM('[1]保育所別'!AE241:AE243)</f>
        <v>0</v>
      </c>
      <c r="Y59" s="43">
        <f>SUM('[1]保育所別'!AF241:AF243)</f>
        <v>0</v>
      </c>
      <c r="Z59" s="44">
        <f t="shared" si="7"/>
        <v>0</v>
      </c>
      <c r="AA59" s="73">
        <f>SUM('[1]保育所別'!AK241:AK243)</f>
        <v>0</v>
      </c>
      <c r="AB59" s="43">
        <f>SUM('[1]保育所別'!AL241:AL243)</f>
        <v>0</v>
      </c>
      <c r="AC59" s="44">
        <f t="shared" si="8"/>
        <v>0</v>
      </c>
      <c r="AD59" s="45">
        <f t="shared" si="20"/>
        <v>0</v>
      </c>
      <c r="AE59" s="46">
        <f t="shared" si="20"/>
        <v>0</v>
      </c>
      <c r="AF59" s="47">
        <f t="shared" si="20"/>
        <v>0</v>
      </c>
      <c r="AG59" s="91">
        <f>SUM('[1]保育所別'!AQ241:AQ243)</f>
        <v>0</v>
      </c>
      <c r="AH59" s="43">
        <f>SUM('[1]保育所別'!AR241:AR243)</f>
        <v>0</v>
      </c>
      <c r="AI59" s="44">
        <f t="shared" si="10"/>
        <v>0</v>
      </c>
      <c r="AJ59" s="74" t="e">
        <f t="shared" si="15"/>
        <v>#DIV/0!</v>
      </c>
      <c r="AK59" s="75" t="e">
        <f t="shared" si="15"/>
        <v>#DIV/0!</v>
      </c>
      <c r="AL59" s="76" t="e">
        <f t="shared" si="15"/>
        <v>#DIV/0!</v>
      </c>
      <c r="AM59" s="73">
        <f>SUM('[1]保育所別'!AW241:AW243)</f>
        <v>0</v>
      </c>
      <c r="AN59" s="43">
        <f>SUM('[1]保育所別'!AX241:AX243)</f>
        <v>0</v>
      </c>
      <c r="AO59" s="44">
        <f t="shared" si="12"/>
        <v>0</v>
      </c>
      <c r="AP59" s="48">
        <f t="shared" si="21"/>
        <v>0</v>
      </c>
      <c r="AQ59" s="49">
        <f t="shared" si="21"/>
        <v>0</v>
      </c>
      <c r="AR59" s="50">
        <f t="shared" si="21"/>
        <v>0</v>
      </c>
      <c r="AS59" s="73">
        <f>SUM('[1]保育所別'!BC241:BC243)</f>
        <v>0</v>
      </c>
      <c r="AT59" s="43">
        <f>SUM('[1]保育所別'!BD241:BD243)</f>
        <v>0</v>
      </c>
      <c r="AU59" s="44">
        <f t="shared" si="16"/>
        <v>0</v>
      </c>
    </row>
    <row r="60" spans="1:47" s="51" customFormat="1" ht="8.25" customHeight="1">
      <c r="A60" s="40" t="s">
        <v>67</v>
      </c>
      <c r="B60" s="77" t="s">
        <v>67</v>
      </c>
      <c r="C60" s="78">
        <f>'[1]保育所別'!G247</f>
        <v>14</v>
      </c>
      <c r="D60" s="79">
        <f>'[1]保育所別'!H247</f>
        <v>23</v>
      </c>
      <c r="E60" s="80">
        <f t="shared" si="0"/>
        <v>37</v>
      </c>
      <c r="F60" s="81">
        <f>'[1]保育所別'!M247</f>
        <v>10</v>
      </c>
      <c r="G60" s="79">
        <f>'[1]保育所別'!N247</f>
        <v>15</v>
      </c>
      <c r="H60" s="80">
        <f t="shared" si="1"/>
        <v>25</v>
      </c>
      <c r="I60" s="82">
        <f t="shared" si="17"/>
        <v>71.42857142857143</v>
      </c>
      <c r="J60" s="83">
        <f t="shared" si="17"/>
        <v>65.21739130434783</v>
      </c>
      <c r="K60" s="84">
        <f t="shared" si="17"/>
        <v>67.56756756756756</v>
      </c>
      <c r="L60" s="78">
        <f>'[1]保育所別'!S247</f>
        <v>2</v>
      </c>
      <c r="M60" s="79">
        <f>'[1]保育所別'!T247</f>
        <v>1</v>
      </c>
      <c r="N60" s="80">
        <f t="shared" si="3"/>
        <v>3</v>
      </c>
      <c r="O60" s="82">
        <f t="shared" si="18"/>
        <v>20</v>
      </c>
      <c r="P60" s="83">
        <f t="shared" si="18"/>
        <v>6.666666666666667</v>
      </c>
      <c r="Q60" s="84">
        <f t="shared" si="18"/>
        <v>12</v>
      </c>
      <c r="R60" s="81">
        <f>'[1]保育所別'!Y247</f>
        <v>69</v>
      </c>
      <c r="S60" s="79">
        <f>'[1]保育所別'!Z247</f>
        <v>56</v>
      </c>
      <c r="T60" s="80">
        <f t="shared" si="5"/>
        <v>125</v>
      </c>
      <c r="U60" s="85">
        <f t="shared" si="19"/>
        <v>4.928571428571429</v>
      </c>
      <c r="V60" s="86">
        <f t="shared" si="19"/>
        <v>2.4347826086956523</v>
      </c>
      <c r="W60" s="87">
        <f t="shared" si="19"/>
        <v>3.3783783783783785</v>
      </c>
      <c r="X60" s="81">
        <f>'[1]保育所別'!AE247</f>
        <v>0</v>
      </c>
      <c r="Y60" s="79">
        <f>'[1]保育所別'!AF247</f>
        <v>0</v>
      </c>
      <c r="Z60" s="80">
        <f t="shared" si="7"/>
        <v>0</v>
      </c>
      <c r="AA60" s="81">
        <f>'[1]保育所別'!AK247</f>
        <v>0</v>
      </c>
      <c r="AB60" s="79">
        <f>'[1]保育所別'!AL247</f>
        <v>1</v>
      </c>
      <c r="AC60" s="80">
        <f t="shared" si="8"/>
        <v>1</v>
      </c>
      <c r="AD60" s="85">
        <f t="shared" si="20"/>
        <v>0</v>
      </c>
      <c r="AE60" s="86">
        <f t="shared" si="20"/>
        <v>4.3478260869565215</v>
      </c>
      <c r="AF60" s="87">
        <f t="shared" si="20"/>
        <v>2.7027027027027026</v>
      </c>
      <c r="AG60" s="81">
        <f>'[1]保育所別'!AQ247</f>
        <v>0</v>
      </c>
      <c r="AH60" s="79">
        <f>'[1]保育所別'!AR247</f>
        <v>0</v>
      </c>
      <c r="AI60" s="80">
        <f t="shared" si="10"/>
        <v>0</v>
      </c>
      <c r="AJ60" s="82" t="e">
        <f t="shared" si="15"/>
        <v>#DIV/0!</v>
      </c>
      <c r="AK60" s="83">
        <f t="shared" si="15"/>
        <v>0</v>
      </c>
      <c r="AL60" s="84">
        <f t="shared" si="15"/>
        <v>0</v>
      </c>
      <c r="AM60" s="81">
        <f>'[1]保育所別'!AW247</f>
        <v>0</v>
      </c>
      <c r="AN60" s="79">
        <f>'[1]保育所別'!AX247</f>
        <v>1</v>
      </c>
      <c r="AO60" s="80">
        <f t="shared" si="12"/>
        <v>1</v>
      </c>
      <c r="AP60" s="88">
        <f t="shared" si="21"/>
        <v>0</v>
      </c>
      <c r="AQ60" s="89">
        <f t="shared" si="21"/>
        <v>0.043478260869565216</v>
      </c>
      <c r="AR60" s="90">
        <f t="shared" si="21"/>
        <v>0.02702702702702703</v>
      </c>
      <c r="AS60" s="81">
        <f>'[1]保育所別'!BC247</f>
        <v>0</v>
      </c>
      <c r="AT60" s="79">
        <f>'[1]保育所別'!BD247</f>
        <v>0</v>
      </c>
      <c r="AU60" s="80">
        <f t="shared" si="16"/>
        <v>0</v>
      </c>
    </row>
    <row r="61" spans="1:47" s="51" customFormat="1" ht="8.25" customHeight="1">
      <c r="A61" s="40" t="s">
        <v>68</v>
      </c>
      <c r="B61" s="77" t="s">
        <v>68</v>
      </c>
      <c r="C61" s="78">
        <f>'[1]保育所別'!G250</f>
        <v>15</v>
      </c>
      <c r="D61" s="79">
        <f>'[1]保育所別'!H250</f>
        <v>16</v>
      </c>
      <c r="E61" s="80">
        <f t="shared" si="0"/>
        <v>31</v>
      </c>
      <c r="F61" s="81">
        <f>'[1]保育所別'!M250</f>
        <v>12</v>
      </c>
      <c r="G61" s="79">
        <f>'[1]保育所別'!N250</f>
        <v>12</v>
      </c>
      <c r="H61" s="80">
        <f t="shared" si="1"/>
        <v>24</v>
      </c>
      <c r="I61" s="82">
        <f t="shared" si="17"/>
        <v>80</v>
      </c>
      <c r="J61" s="83">
        <f t="shared" si="17"/>
        <v>75</v>
      </c>
      <c r="K61" s="84">
        <f t="shared" si="17"/>
        <v>77.41935483870968</v>
      </c>
      <c r="L61" s="78">
        <f>'[1]保育所別'!S250</f>
        <v>1</v>
      </c>
      <c r="M61" s="79">
        <f>'[1]保育所別'!T250</f>
        <v>2</v>
      </c>
      <c r="N61" s="80">
        <f t="shared" si="3"/>
        <v>3</v>
      </c>
      <c r="O61" s="82">
        <f t="shared" si="18"/>
        <v>8.333333333333332</v>
      </c>
      <c r="P61" s="83">
        <f t="shared" si="18"/>
        <v>16.666666666666664</v>
      </c>
      <c r="Q61" s="84">
        <f t="shared" si="18"/>
        <v>12.5</v>
      </c>
      <c r="R61" s="81">
        <f>'[1]保育所別'!Y250</f>
        <v>78</v>
      </c>
      <c r="S61" s="79">
        <f>'[1]保育所別'!Z250</f>
        <v>52</v>
      </c>
      <c r="T61" s="80">
        <f t="shared" si="5"/>
        <v>130</v>
      </c>
      <c r="U61" s="85">
        <f t="shared" si="19"/>
        <v>5.2</v>
      </c>
      <c r="V61" s="86">
        <f t="shared" si="19"/>
        <v>3.25</v>
      </c>
      <c r="W61" s="87">
        <f t="shared" si="19"/>
        <v>4.193548387096774</v>
      </c>
      <c r="X61" s="81">
        <f>'[1]保育所別'!AE250</f>
        <v>1</v>
      </c>
      <c r="Y61" s="79">
        <f>'[1]保育所別'!AF250</f>
        <v>2</v>
      </c>
      <c r="Z61" s="80">
        <f t="shared" si="7"/>
        <v>3</v>
      </c>
      <c r="AA61" s="81">
        <f>'[1]保育所別'!AK250</f>
        <v>2</v>
      </c>
      <c r="AB61" s="79">
        <f>'[1]保育所別'!AL250</f>
        <v>0</v>
      </c>
      <c r="AC61" s="80">
        <f t="shared" si="8"/>
        <v>2</v>
      </c>
      <c r="AD61" s="85">
        <f t="shared" si="20"/>
        <v>13.333333333333334</v>
      </c>
      <c r="AE61" s="86">
        <f t="shared" si="20"/>
        <v>0</v>
      </c>
      <c r="AF61" s="87">
        <f t="shared" si="20"/>
        <v>6.451612903225806</v>
      </c>
      <c r="AG61" s="81">
        <f>'[1]保育所別'!AQ250</f>
        <v>1</v>
      </c>
      <c r="AH61" s="79">
        <f>'[1]保育所別'!AR250</f>
        <v>0</v>
      </c>
      <c r="AI61" s="80">
        <f t="shared" si="10"/>
        <v>1</v>
      </c>
      <c r="AJ61" s="82">
        <f t="shared" si="15"/>
        <v>50</v>
      </c>
      <c r="AK61" s="83" t="e">
        <f t="shared" si="15"/>
        <v>#DIV/0!</v>
      </c>
      <c r="AL61" s="84">
        <f t="shared" si="15"/>
        <v>50</v>
      </c>
      <c r="AM61" s="81">
        <f>'[1]保育所別'!AW250</f>
        <v>2</v>
      </c>
      <c r="AN61" s="79">
        <f>'[1]保育所別'!AX250</f>
        <v>0</v>
      </c>
      <c r="AO61" s="80">
        <f t="shared" si="12"/>
        <v>2</v>
      </c>
      <c r="AP61" s="88">
        <f t="shared" si="21"/>
        <v>0.13333333333333333</v>
      </c>
      <c r="AQ61" s="89">
        <f t="shared" si="21"/>
        <v>0</v>
      </c>
      <c r="AR61" s="90">
        <f t="shared" si="21"/>
        <v>0.06451612903225806</v>
      </c>
      <c r="AS61" s="81">
        <f>'[1]保育所別'!BC250</f>
        <v>0</v>
      </c>
      <c r="AT61" s="79">
        <f>'[1]保育所別'!BD250</f>
        <v>0</v>
      </c>
      <c r="AU61" s="80">
        <f t="shared" si="16"/>
        <v>0</v>
      </c>
    </row>
    <row r="62" spans="1:47" s="51" customFormat="1" ht="8.25" customHeight="1">
      <c r="A62" s="40" t="s">
        <v>69</v>
      </c>
      <c r="B62" s="77" t="s">
        <v>69</v>
      </c>
      <c r="C62" s="78">
        <f>'[1]保育所別'!G253</f>
        <v>27</v>
      </c>
      <c r="D62" s="79">
        <f>'[1]保育所別'!H253</f>
        <v>16</v>
      </c>
      <c r="E62" s="80">
        <f t="shared" si="0"/>
        <v>43</v>
      </c>
      <c r="F62" s="81">
        <f>'[1]保育所別'!M253</f>
        <v>13</v>
      </c>
      <c r="G62" s="79">
        <f>'[1]保育所別'!N253</f>
        <v>8</v>
      </c>
      <c r="H62" s="80">
        <f t="shared" si="1"/>
        <v>21</v>
      </c>
      <c r="I62" s="82">
        <f t="shared" si="17"/>
        <v>48.148148148148145</v>
      </c>
      <c r="J62" s="83">
        <f t="shared" si="17"/>
        <v>50</v>
      </c>
      <c r="K62" s="84">
        <f t="shared" si="17"/>
        <v>48.837209302325576</v>
      </c>
      <c r="L62" s="78">
        <f>'[1]保育所別'!S253</f>
        <v>2</v>
      </c>
      <c r="M62" s="79">
        <f>'[1]保育所別'!T253</f>
        <v>1</v>
      </c>
      <c r="N62" s="80">
        <f t="shared" si="3"/>
        <v>3</v>
      </c>
      <c r="O62" s="82">
        <f t="shared" si="18"/>
        <v>15.384615384615385</v>
      </c>
      <c r="P62" s="83">
        <f t="shared" si="18"/>
        <v>12.5</v>
      </c>
      <c r="Q62" s="84">
        <f t="shared" si="18"/>
        <v>14.285714285714285</v>
      </c>
      <c r="R62" s="81">
        <f>'[1]保育所別'!Y253</f>
        <v>47</v>
      </c>
      <c r="S62" s="79">
        <f>'[1]保育所別'!Z253</f>
        <v>42</v>
      </c>
      <c r="T62" s="80">
        <f t="shared" si="5"/>
        <v>89</v>
      </c>
      <c r="U62" s="85">
        <f t="shared" si="19"/>
        <v>1.7407407407407407</v>
      </c>
      <c r="V62" s="86">
        <f t="shared" si="19"/>
        <v>2.625</v>
      </c>
      <c r="W62" s="87">
        <f t="shared" si="19"/>
        <v>2.0697674418604652</v>
      </c>
      <c r="X62" s="81">
        <f>'[1]保育所別'!AE253</f>
        <v>0</v>
      </c>
      <c r="Y62" s="79">
        <f>'[1]保育所別'!AF253</f>
        <v>1</v>
      </c>
      <c r="Z62" s="80">
        <f t="shared" si="7"/>
        <v>1</v>
      </c>
      <c r="AA62" s="81">
        <f>'[1]保育所別'!AK253</f>
        <v>0</v>
      </c>
      <c r="AB62" s="79">
        <f>'[1]保育所別'!AL253</f>
        <v>0</v>
      </c>
      <c r="AC62" s="80">
        <f t="shared" si="8"/>
        <v>0</v>
      </c>
      <c r="AD62" s="85">
        <f t="shared" si="20"/>
        <v>0</v>
      </c>
      <c r="AE62" s="86">
        <f t="shared" si="20"/>
        <v>0</v>
      </c>
      <c r="AF62" s="87">
        <f t="shared" si="20"/>
        <v>0</v>
      </c>
      <c r="AG62" s="92">
        <f>'[1]保育所別'!AQ253</f>
        <v>0</v>
      </c>
      <c r="AH62" s="93">
        <f>'[1]保育所別'!AR253</f>
        <v>0</v>
      </c>
      <c r="AI62" s="94">
        <f t="shared" si="10"/>
        <v>0</v>
      </c>
      <c r="AJ62" s="95" t="e">
        <f t="shared" si="15"/>
        <v>#DIV/0!</v>
      </c>
      <c r="AK62" s="96" t="e">
        <f t="shared" si="15"/>
        <v>#DIV/0!</v>
      </c>
      <c r="AL62" s="97" t="e">
        <f t="shared" si="15"/>
        <v>#DIV/0!</v>
      </c>
      <c r="AM62" s="81">
        <f>'[1]保育所別'!AW253</f>
        <v>0</v>
      </c>
      <c r="AN62" s="79">
        <f>'[1]保育所別'!AX253</f>
        <v>0</v>
      </c>
      <c r="AO62" s="80">
        <f t="shared" si="12"/>
        <v>0</v>
      </c>
      <c r="AP62" s="88">
        <f t="shared" si="21"/>
        <v>0</v>
      </c>
      <c r="AQ62" s="89">
        <f t="shared" si="21"/>
        <v>0</v>
      </c>
      <c r="AR62" s="90">
        <f t="shared" si="21"/>
        <v>0</v>
      </c>
      <c r="AS62" s="81">
        <f>'[1]保育所別'!BC253</f>
        <v>0</v>
      </c>
      <c r="AT62" s="79">
        <f>'[1]保育所別'!BD253</f>
        <v>0</v>
      </c>
      <c r="AU62" s="80">
        <f t="shared" si="16"/>
        <v>0</v>
      </c>
    </row>
    <row r="63" spans="1:47" ht="11.25" customHeight="1">
      <c r="A63" s="27" t="s">
        <v>70</v>
      </c>
      <c r="B63" s="28" t="s">
        <v>70</v>
      </c>
      <c r="C63" s="98">
        <f>C3+C6+C7+C17+C20+C28+C29+C30+C31+C34+C37+C43+C50+C55+C56+C57+C60+C61+C62</f>
        <v>2875</v>
      </c>
      <c r="D63" s="99">
        <f>D3+D6+D7+D17+D20+D28+D29+D30+D31+D34+D37+D43+D50+D55+D56+D57+D60+D61+D62</f>
        <v>2620</v>
      </c>
      <c r="E63" s="100">
        <f>C63+D63</f>
        <v>5495</v>
      </c>
      <c r="F63" s="98">
        <f>F3+F6+F7+F17+F20+F28+F29+F30+F31+F34+F37+F43+F50+F55+F56+F57+F60+F61+F62</f>
        <v>1450</v>
      </c>
      <c r="G63" s="99">
        <f>G3+G6+G7+G17+G20+G28+G29+G30+G31+G34+G37+G43+G50+G55+G56+G57+G60+G61+G62</f>
        <v>1246</v>
      </c>
      <c r="H63" s="100">
        <f>F63+G63</f>
        <v>2696</v>
      </c>
      <c r="I63" s="101">
        <f>F63/C63*100</f>
        <v>50.43478260869565</v>
      </c>
      <c r="J63" s="102">
        <f>G63/D63*100</f>
        <v>47.55725190839695</v>
      </c>
      <c r="K63" s="103">
        <f>H63/E63*100</f>
        <v>49.06278434940855</v>
      </c>
      <c r="L63" s="104">
        <f>L3+L6+L7+L17+L20+L28+L29+L30+L31+L34+L37+L43+L50+L55+L56+L57+L60+L61+L62</f>
        <v>400</v>
      </c>
      <c r="M63" s="29">
        <f>M3+M6+M7+M17+M20+M28+M29+M30+M31+M34+M37+M43+M50+M55+M56+M57+M60+M61+M62</f>
        <v>357</v>
      </c>
      <c r="N63" s="30">
        <f>L63+M63</f>
        <v>757</v>
      </c>
      <c r="O63" s="101">
        <f>L63/F63*100</f>
        <v>27.586206896551722</v>
      </c>
      <c r="P63" s="102">
        <f>M63/G63*100</f>
        <v>28.651685393258425</v>
      </c>
      <c r="Q63" s="103">
        <f>N63/H63*100</f>
        <v>28.078635014836795</v>
      </c>
      <c r="R63" s="98">
        <f>R3+R6+R7+R17+R20+R28+R29+R30+R31+R34+R37+R43+R50+R55+R56+R57+R60+R61+R62</f>
        <v>6365</v>
      </c>
      <c r="S63" s="99">
        <f>S3+S6+S7+S17+S20+S28+S29+S30+S31+S34+S37+S43+S50+S55+S56+S57+S60+S61+S62</f>
        <v>5443</v>
      </c>
      <c r="T63" s="100">
        <f>R63+S63</f>
        <v>11808</v>
      </c>
      <c r="U63" s="31">
        <f>R63/C63</f>
        <v>2.213913043478261</v>
      </c>
      <c r="V63" s="32">
        <f>S63/D63</f>
        <v>2.0774809160305345</v>
      </c>
      <c r="W63" s="33">
        <f>T63/E63</f>
        <v>2.1488626023657873</v>
      </c>
      <c r="X63" s="104">
        <f>X3+X6+X7+X17+X20+X28+X29+X30+X31+X34+X37+X43+X50+X55+X56+X57+X60+X61+X62</f>
        <v>344</v>
      </c>
      <c r="Y63" s="29">
        <f>Y3+Y6+Y7+Y17+Y20+Y28+Y29+Y30+Y31+Y34+Y37+Y43+Y50+Y55+Y56+Y57+Y60+Y61+Y62</f>
        <v>310</v>
      </c>
      <c r="Z63" s="30">
        <f>X63+Y63</f>
        <v>654</v>
      </c>
      <c r="AA63" s="104">
        <f>AA3+AA6+AA7+AA17+AA20+AA28+AA29+AA30+AA31+AA34+AA37+AA43+AA50+AA55+AA56+AA57+AA60+AA61+AA62</f>
        <v>32</v>
      </c>
      <c r="AB63" s="29">
        <f>AB3+AB6+AB7+AB17+AB20+AB28+AB29+AB30+AB31+AB34+AB37+AB43+AB50+AB55+AB56+AB57+AB60+AB61+AB62</f>
        <v>26</v>
      </c>
      <c r="AC63" s="30">
        <f>AA63+AB63</f>
        <v>58</v>
      </c>
      <c r="AD63" s="31">
        <f t="shared" si="20"/>
        <v>1.1130434782608696</v>
      </c>
      <c r="AE63" s="32">
        <f t="shared" si="20"/>
        <v>0.9923664122137404</v>
      </c>
      <c r="AF63" s="33">
        <f t="shared" si="20"/>
        <v>1.0555050045495906</v>
      </c>
      <c r="AG63" s="104">
        <f>AG3+AG6+AG7+AG17+AG20+AG28+AG29+AG30+AG31+AG34+AG37+AG43+AG50+AG55+AG56+AG57+AG60+AG61+AG62</f>
        <v>4</v>
      </c>
      <c r="AH63" s="29">
        <f>AH3+AH6+AH7+AH17+AH20+AH28+AH29+AH30+AH31+AH34+AH37+AH43+AH50+AH55+AH56+AH57+AH60+AH61+AH62</f>
        <v>8</v>
      </c>
      <c r="AI63" s="30">
        <f t="shared" si="10"/>
        <v>12</v>
      </c>
      <c r="AJ63" s="101">
        <f>AG63/AA63*100</f>
        <v>12.5</v>
      </c>
      <c r="AK63" s="102">
        <f>AH63/AB63*100</f>
        <v>30.76923076923077</v>
      </c>
      <c r="AL63" s="103">
        <f>AI63/AC63*100</f>
        <v>20.689655172413794</v>
      </c>
      <c r="AM63" s="104">
        <f>AM3+AM6+AM7+AM17+AM20+AM28+AM29+AM30+AM31+AM34+AM37+AM43+AM50+AM55+AM56+AM57+AM60+AM61+AM62</f>
        <v>34</v>
      </c>
      <c r="AN63" s="29">
        <f>AN3+AN6+AN7+AN17+AN20+AN28+AN29+AN30+AN31+AN34+AN37+AN43+AN50+AN55+AN56+AN57+AN60+AN61+AN62</f>
        <v>42</v>
      </c>
      <c r="AO63" s="30">
        <f>AM63+AN63</f>
        <v>76</v>
      </c>
      <c r="AP63" s="34">
        <f t="shared" si="21"/>
        <v>0.01182608695652174</v>
      </c>
      <c r="AQ63" s="35">
        <f t="shared" si="21"/>
        <v>0.01603053435114504</v>
      </c>
      <c r="AR63" s="36">
        <f t="shared" si="21"/>
        <v>0.013830755232029117</v>
      </c>
      <c r="AS63" s="104">
        <f>AS3+AS6+AS7+AS17+AS20+AS28+AS29+AS30+AS31+AS34+AS37+AS43+AS50+AS55+AS56+AS57+AS60+AS61+AS62</f>
        <v>24</v>
      </c>
      <c r="AT63" s="29">
        <f>AT3+AT6+AT7+AT17+AT20+AT28+AT29+AT30+AT31+AT34+AT37+AT43+AT50+AT55+AT56+AT57+AT60+AT61+AT62</f>
        <v>18</v>
      </c>
      <c r="AU63" s="30">
        <f t="shared" si="16"/>
        <v>42</v>
      </c>
    </row>
  </sheetData>
  <printOptions/>
  <pageMargins left="0.5905511811023623" right="0.5905511811023623" top="0.7874015748031497" bottom="0.5905511811023623" header="0.5118110236220472" footer="0.5118110236220472"/>
  <pageSetup horizontalDpi="300" verticalDpi="300" orientation="landscape" paperSize="9" r:id="rId1"/>
  <headerFooter alignWithMargins="0">
    <oddHeader>&amp;L平成22年度保育所歯科健康診断結果集計表&amp;R５歳児用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2011-01-19T06:55:23Z</cp:lastPrinted>
  <dcterms:created xsi:type="dcterms:W3CDTF">1997-10-16T01:57:40Z</dcterms:created>
  <dcterms:modified xsi:type="dcterms:W3CDTF">2011-01-19T06:55:36Z</dcterms:modified>
  <cp:category/>
  <cp:version/>
  <cp:contentType/>
  <cp:contentStatus/>
</cp:coreProperties>
</file>