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6780" tabRatio="734" activeTab="0"/>
  </bookViews>
  <sheets>
    <sheet name="(P31)幼稚園印刷用" sheetId="1" r:id="rId1"/>
  </sheets>
  <definedNames/>
  <calcPr fullCalcOnLoad="1"/>
</workbook>
</file>

<file path=xl/sharedStrings.xml><?xml version="1.0" encoding="utf-8"?>
<sst xmlns="http://schemas.openxmlformats.org/spreadsheetml/2006/main" count="150" uniqueCount="83">
  <si>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</si>
  <si>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</si>
  <si>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</si>
  <si>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</si>
  <si>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</si>
  <si>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</si>
  <si>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</si>
  <si>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</si>
  <si>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</si>
  <si>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</si>
  <si>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</si>
  <si>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</si>
  <si>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</si>
  <si>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</si>
  <si>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</si>
  <si>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</si>
  <si>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</si>
  <si>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</si>
  <si>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</si>
  <si>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</si>
  <si>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</si>
  <si>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</si>
  <si>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</si>
  <si>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</si>
  <si>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</si>
  <si>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</si>
  <si>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</si>
  <si>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</si>
  <si>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</si>
  <si>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</si>
  <si>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</si>
  <si>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</si>
  <si>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</si>
  <si>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</si>
  <si>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</si>
  <si>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</si>
  <si>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</si>
  <si>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</si>
  <si>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</si>
  <si>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</si>
  <si>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</si>
  <si>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</si>
  <si>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</si>
  <si>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</si>
  <si>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</si>
  <si>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</si>
  <si>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</si>
  <si>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</si>
  <si>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</si>
  <si>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</si>
  <si>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</si>
  <si>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</si>
  <si>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</si>
  <si>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</si>
  <si>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</si>
  <si>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</si>
  <si>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</si>
  <si>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</si>
  <si>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</si>
  <si>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</si>
  <si>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</si>
  <si>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</si>
  <si>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</si>
  <si>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</si>
  <si>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</si>
  <si>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</si>
  <si>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</si>
  <si>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</si>
  <si>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</si>
  <si>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</si>
  <si>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</si>
  <si>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</si>
  <si>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</si>
  <si>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</si>
  <si>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</si>
  <si>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</si>
  <si>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</si>
  <si>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</si>
  <si>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総計</t>
  </si>
  <si>
    <t>国立</t>
  </si>
  <si>
    <t>市町立計</t>
  </si>
  <si>
    <t>私立計</t>
  </si>
  <si>
    <t>特別支援学校計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</si>
</sst>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shrinkToFit="1"/>
    </xf>
    <xf numFmtId="1" fontId="5" fillId="0" borderId="2" xfId="0" applyNumberFormat="1" applyFont="1" applyBorder="1" applyAlignment="1">
      <alignment horizontal="centerContinuous" vertical="center" wrapText="1"/>
    </xf>
    <xf numFmtId="1" fontId="5" fillId="0" borderId="3" xfId="0" applyNumberFormat="1" applyFont="1" applyBorder="1" applyAlignment="1">
      <alignment horizontal="centerContinuous" vertical="center" wrapText="1"/>
    </xf>
    <xf numFmtId="1" fontId="5" fillId="0" borderId="4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Continuous" vertical="center" wrapText="1"/>
    </xf>
    <xf numFmtId="2" fontId="5" fillId="0" borderId="3" xfId="0" applyNumberFormat="1" applyFont="1" applyBorder="1" applyAlignment="1">
      <alignment horizontal="centerContinuous" vertical="center" wrapText="1"/>
    </xf>
    <xf numFmtId="2" fontId="5" fillId="0" borderId="4" xfId="0" applyNumberFormat="1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Continuous" vertical="center" wrapText="1"/>
    </xf>
    <xf numFmtId="0" fontId="5" fillId="0" borderId="4" xfId="0" applyNumberFormat="1" applyFont="1" applyBorder="1" applyAlignment="1">
      <alignment horizontal="centerContinuous" vertical="center" wrapText="1"/>
    </xf>
    <xf numFmtId="176" fontId="5" fillId="0" borderId="2" xfId="0" applyNumberFormat="1" applyFont="1" applyBorder="1" applyAlignment="1">
      <alignment horizontal="centerContinuous" vertical="center" wrapText="1"/>
    </xf>
    <xf numFmtId="176" fontId="5" fillId="0" borderId="3" xfId="0" applyNumberFormat="1" applyFont="1" applyBorder="1" applyAlignment="1">
      <alignment horizontal="centerContinuous" vertical="center" wrapText="1"/>
    </xf>
    <xf numFmtId="176" fontId="5" fillId="0" borderId="4" xfId="0" applyNumberFormat="1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left" vertical="center" shrinkToFit="1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vertical="center" shrinkToFit="1"/>
    </xf>
    <xf numFmtId="1" fontId="5" fillId="0" borderId="10" xfId="0" applyNumberFormat="1" applyFont="1" applyBorder="1" applyAlignment="1">
      <alignment vertical="center" shrinkToFit="1"/>
    </xf>
    <xf numFmtId="1" fontId="5" fillId="0" borderId="11" xfId="0" applyNumberFormat="1" applyFont="1" applyBorder="1" applyAlignment="1">
      <alignment vertical="center" shrinkToFit="1"/>
    </xf>
    <xf numFmtId="176" fontId="5" fillId="0" borderId="9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" fontId="5" fillId="0" borderId="14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1" fontId="5" fillId="0" borderId="15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1" fontId="5" fillId="0" borderId="19" xfId="0" applyNumberFormat="1" applyFont="1" applyFill="1" applyBorder="1" applyAlignment="1">
      <alignment vertical="center" shrinkToFit="1"/>
    </xf>
    <xf numFmtId="1" fontId="5" fillId="0" borderId="18" xfId="0" applyNumberFormat="1" applyFont="1" applyFill="1" applyBorder="1" applyAlignment="1">
      <alignment vertical="center" shrinkToFit="1"/>
    </xf>
    <xf numFmtId="2" fontId="5" fillId="0" borderId="17" xfId="0" applyNumberFormat="1" applyFont="1" applyFill="1" applyBorder="1" applyAlignment="1">
      <alignment vertical="center" shrinkToFit="1"/>
    </xf>
    <xf numFmtId="2" fontId="5" fillId="0" borderId="19" xfId="0" applyNumberFormat="1" applyFont="1" applyFill="1" applyBorder="1" applyAlignment="1">
      <alignment vertical="center" shrinkToFit="1"/>
    </xf>
    <xf numFmtId="2" fontId="5" fillId="0" borderId="18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1" fontId="5" fillId="0" borderId="20" xfId="0" applyNumberFormat="1" applyFont="1" applyFill="1" applyBorder="1" applyAlignment="1">
      <alignment vertical="center" shrinkToFit="1"/>
    </xf>
    <xf numFmtId="1" fontId="5" fillId="0" borderId="22" xfId="0" applyNumberFormat="1" applyFont="1" applyFill="1" applyBorder="1" applyAlignment="1">
      <alignment vertical="center" shrinkToFit="1"/>
    </xf>
    <xf numFmtId="1" fontId="5" fillId="0" borderId="21" xfId="0" applyNumberFormat="1" applyFont="1" applyFill="1" applyBorder="1" applyAlignment="1">
      <alignment vertical="center" shrinkToFit="1"/>
    </xf>
    <xf numFmtId="2" fontId="5" fillId="0" borderId="20" xfId="0" applyNumberFormat="1" applyFont="1" applyFill="1" applyBorder="1" applyAlignment="1">
      <alignment vertical="center" shrinkToFit="1"/>
    </xf>
    <xf numFmtId="2" fontId="5" fillId="0" borderId="22" xfId="0" applyNumberFormat="1" applyFont="1" applyFill="1" applyBorder="1" applyAlignment="1">
      <alignment vertical="center" shrinkToFit="1"/>
    </xf>
    <xf numFmtId="2" fontId="5" fillId="0" borderId="21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" fontId="5" fillId="0" borderId="2" xfId="0" applyNumberFormat="1" applyFont="1" applyFill="1" applyBorder="1" applyAlignment="1">
      <alignment vertical="center" shrinkToFit="1"/>
    </xf>
    <xf numFmtId="1" fontId="5" fillId="0" borderId="3" xfId="0" applyNumberFormat="1" applyFont="1" applyFill="1" applyBorder="1" applyAlignment="1">
      <alignment vertical="center" shrinkToFit="1"/>
    </xf>
    <xf numFmtId="1" fontId="5" fillId="0" borderId="4" xfId="0" applyNumberFormat="1" applyFont="1" applyFill="1" applyBorder="1" applyAlignment="1">
      <alignment vertical="center" shrinkToFit="1"/>
    </xf>
    <xf numFmtId="2" fontId="5" fillId="0" borderId="2" xfId="0" applyNumberFormat="1" applyFont="1" applyFill="1" applyBorder="1" applyAlignment="1">
      <alignment vertical="center" shrinkToFit="1"/>
    </xf>
    <xf numFmtId="2" fontId="5" fillId="0" borderId="3" xfId="0" applyNumberFormat="1" applyFont="1" applyFill="1" applyBorder="1" applyAlignment="1">
      <alignment vertical="center" shrinkToFit="1"/>
    </xf>
    <xf numFmtId="2" fontId="5" fillId="0" borderId="4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1" fontId="5" fillId="0" borderId="6" xfId="0" applyNumberFormat="1" applyFont="1" applyFill="1" applyBorder="1" applyAlignment="1">
      <alignment vertical="center" shrinkToFit="1"/>
    </xf>
    <xf numFmtId="1" fontId="5" fillId="0" borderId="7" xfId="0" applyNumberFormat="1" applyFont="1" applyFill="1" applyBorder="1" applyAlignment="1">
      <alignment vertical="center" shrinkToFit="1"/>
    </xf>
    <xf numFmtId="1" fontId="5" fillId="0" borderId="8" xfId="0" applyNumberFormat="1" applyFont="1" applyFill="1" applyBorder="1" applyAlignment="1">
      <alignment vertical="center" shrinkToFit="1"/>
    </xf>
    <xf numFmtId="2" fontId="5" fillId="0" borderId="6" xfId="0" applyNumberFormat="1" applyFont="1" applyFill="1" applyBorder="1" applyAlignment="1">
      <alignment vertical="center" shrinkToFit="1"/>
    </xf>
    <xf numFmtId="2" fontId="5" fillId="0" borderId="7" xfId="0" applyNumberFormat="1" applyFont="1" applyFill="1" applyBorder="1" applyAlignment="1">
      <alignment vertical="center" shrinkToFit="1"/>
    </xf>
    <xf numFmtId="2" fontId="5" fillId="0" borderId="8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vertical="center" shrinkToFit="1"/>
    </xf>
    <xf numFmtId="1" fontId="5" fillId="0" borderId="9" xfId="0" applyNumberFormat="1" applyFont="1" applyFill="1" applyBorder="1" applyAlignment="1">
      <alignment vertical="center" shrinkToFit="1"/>
    </xf>
    <xf numFmtId="1" fontId="5" fillId="0" borderId="10" xfId="0" applyNumberFormat="1" applyFont="1" applyFill="1" applyBorder="1" applyAlignment="1">
      <alignment vertical="center" shrinkToFit="1"/>
    </xf>
    <xf numFmtId="1" fontId="5" fillId="0" borderId="11" xfId="0" applyNumberFormat="1" applyFont="1" applyFill="1" applyBorder="1" applyAlignment="1">
      <alignment vertical="center" shrinkToFit="1"/>
    </xf>
    <xf numFmtId="2" fontId="5" fillId="0" borderId="9" xfId="0" applyNumberFormat="1" applyFont="1" applyFill="1" applyBorder="1" applyAlignment="1">
      <alignment vertical="center" shrinkToFit="1"/>
    </xf>
    <xf numFmtId="2" fontId="5" fillId="0" borderId="10" xfId="0" applyNumberFormat="1" applyFont="1" applyFill="1" applyBorder="1" applyAlignment="1">
      <alignment vertical="center" shrinkToFit="1"/>
    </xf>
    <xf numFmtId="2" fontId="5" fillId="0" borderId="11" xfId="0" applyNumberFormat="1" applyFont="1" applyFill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="140" zoomScaleNormal="140" workbookViewId="0" topLeftCell="A1">
      <selection activeCell="A2" sqref="A2"/>
    </sheetView>
  </sheetViews>
  <sheetFormatPr defaultColWidth="8.796875" defaultRowHeight="15"/>
  <cols>
    <col min="1" max="1" width="4.19921875" style="0" customWidth="1"/>
    <col min="2" max="2" width="5.3984375" style="0" customWidth="1"/>
    <col min="3" max="8" width="3.09765625" style="0" customWidth="1"/>
    <col min="9" max="11" width="2.59765625" style="0" customWidth="1"/>
    <col min="12" max="17" width="2.5" style="0" customWidth="1"/>
    <col min="18" max="20" width="2.8984375" style="0" customWidth="1"/>
    <col min="21" max="23" width="3.19921875" style="0" customWidth="1"/>
    <col min="24" max="29" width="2.19921875" style="0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.09765625" style="0" customWidth="1"/>
  </cols>
  <sheetData>
    <row r="1" spans="1:47" ht="24" customHeight="1">
      <c r="A1" s="1"/>
      <c r="B1" s="33"/>
      <c r="C1" s="2" t="s">
        <v>0</v>
      </c>
      <c r="D1" s="3"/>
      <c r="E1" s="4"/>
      <c r="F1" s="2" t="s">
        <v>1</v>
      </c>
      <c r="G1" s="3"/>
      <c r="H1" s="4"/>
      <c r="I1" s="2" t="s">
        <v>2</v>
      </c>
      <c r="J1" s="3"/>
      <c r="K1" s="4"/>
      <c r="L1" s="2" t="s">
        <v>3</v>
      </c>
      <c r="M1" s="3"/>
      <c r="N1" s="4"/>
      <c r="O1" s="2" t="s">
        <v>4</v>
      </c>
      <c r="P1" s="3"/>
      <c r="Q1" s="4"/>
      <c r="R1" s="2" t="s">
        <v>17</v>
      </c>
      <c r="S1" s="3"/>
      <c r="T1" s="4"/>
      <c r="U1" s="5" t="s">
        <v>5</v>
      </c>
      <c r="V1" s="6"/>
      <c r="W1" s="7"/>
      <c r="X1" s="8" t="s">
        <v>6</v>
      </c>
      <c r="Y1" s="9"/>
      <c r="Z1" s="10"/>
      <c r="AA1" s="8" t="s">
        <v>7</v>
      </c>
      <c r="AB1" s="9"/>
      <c r="AC1" s="10"/>
      <c r="AD1" s="11" t="s">
        <v>8</v>
      </c>
      <c r="AE1" s="12"/>
      <c r="AF1" s="13"/>
      <c r="AG1" s="8" t="s">
        <v>9</v>
      </c>
      <c r="AH1" s="9"/>
      <c r="AI1" s="10"/>
      <c r="AJ1" s="8" t="s">
        <v>10</v>
      </c>
      <c r="AK1" s="9"/>
      <c r="AL1" s="10"/>
      <c r="AM1" s="8" t="s">
        <v>11</v>
      </c>
      <c r="AN1" s="9"/>
      <c r="AO1" s="10"/>
      <c r="AP1" s="5" t="s">
        <v>12</v>
      </c>
      <c r="AQ1" s="6"/>
      <c r="AR1" s="7"/>
      <c r="AS1" s="8" t="s">
        <v>13</v>
      </c>
      <c r="AT1" s="9"/>
      <c r="AU1" s="10"/>
    </row>
    <row r="2" spans="1:47" ht="9" customHeight="1">
      <c r="A2" s="14"/>
      <c r="B2" s="34"/>
      <c r="C2" s="15" t="s">
        <v>14</v>
      </c>
      <c r="D2" s="16" t="s">
        <v>15</v>
      </c>
      <c r="E2" s="17" t="s">
        <v>16</v>
      </c>
      <c r="F2" s="15" t="s">
        <v>14</v>
      </c>
      <c r="G2" s="16" t="s">
        <v>15</v>
      </c>
      <c r="H2" s="17" t="s">
        <v>16</v>
      </c>
      <c r="I2" s="15" t="s">
        <v>14</v>
      </c>
      <c r="J2" s="16" t="s">
        <v>15</v>
      </c>
      <c r="K2" s="17" t="s">
        <v>16</v>
      </c>
      <c r="L2" s="15" t="s">
        <v>14</v>
      </c>
      <c r="M2" s="16" t="s">
        <v>15</v>
      </c>
      <c r="N2" s="17" t="s">
        <v>18</v>
      </c>
      <c r="O2" s="15" t="s">
        <v>14</v>
      </c>
      <c r="P2" s="16" t="s">
        <v>15</v>
      </c>
      <c r="Q2" s="17" t="s">
        <v>16</v>
      </c>
      <c r="R2" s="15" t="s">
        <v>14</v>
      </c>
      <c r="S2" s="16" t="s">
        <v>15</v>
      </c>
      <c r="T2" s="17" t="s">
        <v>16</v>
      </c>
      <c r="U2" s="18" t="s">
        <v>14</v>
      </c>
      <c r="V2" s="19" t="s">
        <v>15</v>
      </c>
      <c r="W2" s="20" t="s">
        <v>16</v>
      </c>
      <c r="X2" s="21" t="s">
        <v>14</v>
      </c>
      <c r="Y2" s="22" t="s">
        <v>15</v>
      </c>
      <c r="Z2" s="23" t="s">
        <v>16</v>
      </c>
      <c r="AA2" s="21" t="s">
        <v>14</v>
      </c>
      <c r="AB2" s="22" t="s">
        <v>15</v>
      </c>
      <c r="AC2" s="23" t="s">
        <v>16</v>
      </c>
      <c r="AD2" s="24" t="s">
        <v>14</v>
      </c>
      <c r="AE2" s="25" t="s">
        <v>15</v>
      </c>
      <c r="AF2" s="26" t="s">
        <v>16</v>
      </c>
      <c r="AG2" s="21" t="s">
        <v>14</v>
      </c>
      <c r="AH2" s="22" t="s">
        <v>15</v>
      </c>
      <c r="AI2" s="23" t="s">
        <v>16</v>
      </c>
      <c r="AJ2" s="21" t="s">
        <v>14</v>
      </c>
      <c r="AK2" s="22" t="s">
        <v>15</v>
      </c>
      <c r="AL2" s="23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7" ht="7.5" customHeight="1">
      <c r="A3" s="35" t="s">
        <v>19</v>
      </c>
      <c r="B3" s="36" t="s">
        <v>19</v>
      </c>
      <c r="C3" s="65">
        <v>831</v>
      </c>
      <c r="D3" s="66">
        <v>750</v>
      </c>
      <c r="E3" s="67">
        <v>1581</v>
      </c>
      <c r="F3" s="65">
        <v>419</v>
      </c>
      <c r="G3" s="66">
        <v>351</v>
      </c>
      <c r="H3" s="67">
        <v>770</v>
      </c>
      <c r="I3" s="65">
        <f aca="true" t="shared" si="0" ref="I3:I33">F3/C3*100</f>
        <v>50.42117930204573</v>
      </c>
      <c r="J3" s="66">
        <f aca="true" t="shared" si="1" ref="J3:J33">G3/D3*100</f>
        <v>46.800000000000004</v>
      </c>
      <c r="K3" s="67">
        <f aca="true" t="shared" si="2" ref="K3:K33">H3/E3*100</f>
        <v>48.7033523086654</v>
      </c>
      <c r="L3" s="65">
        <v>139</v>
      </c>
      <c r="M3" s="66">
        <v>121</v>
      </c>
      <c r="N3" s="67">
        <v>260</v>
      </c>
      <c r="O3" s="65">
        <f aca="true" t="shared" si="3" ref="O3:O33">L3/F3*100</f>
        <v>33.17422434367542</v>
      </c>
      <c r="P3" s="66">
        <f aca="true" t="shared" si="4" ref="P3:P33">M3/G3*100</f>
        <v>34.472934472934476</v>
      </c>
      <c r="Q3" s="67">
        <f aca="true" t="shared" si="5" ref="Q3:Q33">N3/H3*100</f>
        <v>33.76623376623377</v>
      </c>
      <c r="R3" s="65">
        <v>1932</v>
      </c>
      <c r="S3" s="66">
        <v>1634</v>
      </c>
      <c r="T3" s="67">
        <v>3566</v>
      </c>
      <c r="U3" s="68">
        <f aca="true" t="shared" si="6" ref="U3:U33">R3/C3</f>
        <v>2.324909747292419</v>
      </c>
      <c r="V3" s="69">
        <f aca="true" t="shared" si="7" ref="V3:V33">S3/D3</f>
        <v>2.1786666666666665</v>
      </c>
      <c r="W3" s="70">
        <f aca="true" t="shared" si="8" ref="W3:W33">T3/E3</f>
        <v>2.2555344718532573</v>
      </c>
      <c r="X3" s="65">
        <v>238</v>
      </c>
      <c r="Y3" s="66">
        <v>215</v>
      </c>
      <c r="Z3" s="67">
        <v>453</v>
      </c>
      <c r="AA3" s="65">
        <v>4</v>
      </c>
      <c r="AB3" s="66">
        <v>7</v>
      </c>
      <c r="AC3" s="67">
        <v>11</v>
      </c>
      <c r="AD3" s="68">
        <f aca="true" t="shared" si="9" ref="AD3:AD48">AA3/C3*100</f>
        <v>0.48134777376654636</v>
      </c>
      <c r="AE3" s="69">
        <f aca="true" t="shared" si="10" ref="AE3:AE48">AB3/D3*100</f>
        <v>0.9333333333333335</v>
      </c>
      <c r="AF3" s="70">
        <f aca="true" t="shared" si="11" ref="AF3:AF48">AC3/E3*100</f>
        <v>0.6957621758380772</v>
      </c>
      <c r="AG3" s="65">
        <v>2</v>
      </c>
      <c r="AH3" s="66">
        <v>4</v>
      </c>
      <c r="AI3" s="67">
        <v>6</v>
      </c>
      <c r="AJ3" s="65">
        <f aca="true" t="shared" si="12" ref="AJ3:AL4">AG3/AA3*100</f>
        <v>50</v>
      </c>
      <c r="AK3" s="66">
        <f t="shared" si="12"/>
        <v>57.14285714285714</v>
      </c>
      <c r="AL3" s="67">
        <f t="shared" si="12"/>
        <v>54.54545454545454</v>
      </c>
      <c r="AM3" s="65">
        <v>5</v>
      </c>
      <c r="AN3" s="66">
        <v>9</v>
      </c>
      <c r="AO3" s="67">
        <v>14</v>
      </c>
      <c r="AP3" s="71">
        <v>0.006016847172081829</v>
      </c>
      <c r="AQ3" s="72">
        <v>0.012</v>
      </c>
      <c r="AR3" s="73">
        <v>0.008855154965211892</v>
      </c>
      <c r="AS3" s="65">
        <v>6</v>
      </c>
      <c r="AT3" s="66">
        <v>10</v>
      </c>
      <c r="AU3" s="67">
        <v>16</v>
      </c>
    </row>
    <row r="4" spans="1:47" ht="7.5" customHeight="1">
      <c r="A4" s="43"/>
      <c r="B4" s="44" t="s">
        <v>20</v>
      </c>
      <c r="C4" s="45">
        <v>771</v>
      </c>
      <c r="D4" s="46">
        <v>672</v>
      </c>
      <c r="E4" s="47">
        <v>1443</v>
      </c>
      <c r="F4" s="45">
        <v>384</v>
      </c>
      <c r="G4" s="46">
        <v>316</v>
      </c>
      <c r="H4" s="47">
        <v>700</v>
      </c>
      <c r="I4" s="45">
        <f t="shared" si="0"/>
        <v>49.80544747081712</v>
      </c>
      <c r="J4" s="46">
        <f t="shared" si="1"/>
        <v>47.023809523809526</v>
      </c>
      <c r="K4" s="47">
        <f t="shared" si="2"/>
        <v>48.510048510048506</v>
      </c>
      <c r="L4" s="45">
        <v>123</v>
      </c>
      <c r="M4" s="46">
        <v>110</v>
      </c>
      <c r="N4" s="47">
        <v>233</v>
      </c>
      <c r="O4" s="45">
        <f t="shared" si="3"/>
        <v>32.03125</v>
      </c>
      <c r="P4" s="46">
        <f t="shared" si="4"/>
        <v>34.810126582278485</v>
      </c>
      <c r="Q4" s="47">
        <f t="shared" si="5"/>
        <v>33.285714285714285</v>
      </c>
      <c r="R4" s="45">
        <v>1770</v>
      </c>
      <c r="S4" s="46">
        <v>1503</v>
      </c>
      <c r="T4" s="47">
        <v>3273</v>
      </c>
      <c r="U4" s="48">
        <f t="shared" si="6"/>
        <v>2.2957198443579765</v>
      </c>
      <c r="V4" s="49">
        <f t="shared" si="7"/>
        <v>2.236607142857143</v>
      </c>
      <c r="W4" s="50">
        <f t="shared" si="8"/>
        <v>2.268191268191268</v>
      </c>
      <c r="X4" s="45">
        <v>235</v>
      </c>
      <c r="Y4" s="46">
        <v>215</v>
      </c>
      <c r="Z4" s="47">
        <v>450</v>
      </c>
      <c r="AA4" s="45">
        <v>4</v>
      </c>
      <c r="AB4" s="46">
        <v>7</v>
      </c>
      <c r="AC4" s="47">
        <v>11</v>
      </c>
      <c r="AD4" s="48">
        <f t="shared" si="9"/>
        <v>0.5188067444876783</v>
      </c>
      <c r="AE4" s="49">
        <f t="shared" si="10"/>
        <v>1.0416666666666665</v>
      </c>
      <c r="AF4" s="50">
        <f t="shared" si="11"/>
        <v>0.7623007623007623</v>
      </c>
      <c r="AG4" s="45">
        <v>2</v>
      </c>
      <c r="AH4" s="46">
        <v>4</v>
      </c>
      <c r="AI4" s="47">
        <v>6</v>
      </c>
      <c r="AJ4" s="45">
        <f t="shared" si="12"/>
        <v>50</v>
      </c>
      <c r="AK4" s="46">
        <f t="shared" si="12"/>
        <v>57.14285714285714</v>
      </c>
      <c r="AL4" s="47">
        <f t="shared" si="12"/>
        <v>54.54545454545454</v>
      </c>
      <c r="AM4" s="45">
        <v>5</v>
      </c>
      <c r="AN4" s="46">
        <v>9</v>
      </c>
      <c r="AO4" s="47">
        <v>14</v>
      </c>
      <c r="AP4" s="51">
        <v>0.00648508430609598</v>
      </c>
      <c r="AQ4" s="52">
        <v>0.013392857142857142</v>
      </c>
      <c r="AR4" s="53">
        <v>0.009702009702009701</v>
      </c>
      <c r="AS4" s="45">
        <v>6</v>
      </c>
      <c r="AT4" s="46">
        <v>10</v>
      </c>
      <c r="AU4" s="47">
        <v>16</v>
      </c>
    </row>
    <row r="5" spans="1:47" ht="7.5" customHeight="1">
      <c r="A5" s="43"/>
      <c r="B5" s="44" t="s">
        <v>21</v>
      </c>
      <c r="C5" s="45">
        <v>60</v>
      </c>
      <c r="D5" s="46">
        <v>78</v>
      </c>
      <c r="E5" s="47">
        <v>138</v>
      </c>
      <c r="F5" s="45">
        <v>35</v>
      </c>
      <c r="G5" s="46">
        <v>35</v>
      </c>
      <c r="H5" s="47">
        <v>70</v>
      </c>
      <c r="I5" s="45">
        <f t="shared" si="0"/>
        <v>58.333333333333336</v>
      </c>
      <c r="J5" s="46">
        <f t="shared" si="1"/>
        <v>44.871794871794876</v>
      </c>
      <c r="K5" s="47">
        <f t="shared" si="2"/>
        <v>50.72463768115942</v>
      </c>
      <c r="L5" s="45">
        <v>16</v>
      </c>
      <c r="M5" s="46">
        <v>11</v>
      </c>
      <c r="N5" s="47">
        <v>27</v>
      </c>
      <c r="O5" s="45">
        <f t="shared" si="3"/>
        <v>45.714285714285715</v>
      </c>
      <c r="P5" s="46">
        <f t="shared" si="4"/>
        <v>31.428571428571427</v>
      </c>
      <c r="Q5" s="47">
        <f t="shared" si="5"/>
        <v>38.57142857142858</v>
      </c>
      <c r="R5" s="45">
        <v>162</v>
      </c>
      <c r="S5" s="46">
        <v>131</v>
      </c>
      <c r="T5" s="47">
        <v>293</v>
      </c>
      <c r="U5" s="48">
        <f t="shared" si="6"/>
        <v>2.7</v>
      </c>
      <c r="V5" s="49">
        <f t="shared" si="7"/>
        <v>1.6794871794871795</v>
      </c>
      <c r="W5" s="50">
        <f t="shared" si="8"/>
        <v>2.1231884057971016</v>
      </c>
      <c r="X5" s="45">
        <v>3</v>
      </c>
      <c r="Y5" s="46">
        <v>0</v>
      </c>
      <c r="Z5" s="47">
        <v>3</v>
      </c>
      <c r="AA5" s="45">
        <v>0</v>
      </c>
      <c r="AB5" s="46">
        <v>0</v>
      </c>
      <c r="AC5" s="47">
        <v>0</v>
      </c>
      <c r="AD5" s="48">
        <f t="shared" si="9"/>
        <v>0</v>
      </c>
      <c r="AE5" s="49">
        <f t="shared" si="10"/>
        <v>0</v>
      </c>
      <c r="AF5" s="50">
        <f t="shared" si="11"/>
        <v>0</v>
      </c>
      <c r="AG5" s="45">
        <v>0</v>
      </c>
      <c r="AH5" s="46">
        <v>0</v>
      </c>
      <c r="AI5" s="47">
        <v>0</v>
      </c>
      <c r="AJ5" s="45"/>
      <c r="AK5" s="46"/>
      <c r="AL5" s="47"/>
      <c r="AM5" s="45">
        <v>0</v>
      </c>
      <c r="AN5" s="46">
        <v>0</v>
      </c>
      <c r="AO5" s="47">
        <v>0</v>
      </c>
      <c r="AP5" s="51">
        <v>0</v>
      </c>
      <c r="AQ5" s="52">
        <v>0</v>
      </c>
      <c r="AR5" s="53">
        <v>0</v>
      </c>
      <c r="AS5" s="45">
        <v>0</v>
      </c>
      <c r="AT5" s="46">
        <v>0</v>
      </c>
      <c r="AU5" s="47">
        <v>0</v>
      </c>
    </row>
    <row r="6" spans="1:47" ht="7.5" customHeight="1">
      <c r="A6" s="43" t="s">
        <v>22</v>
      </c>
      <c r="B6" s="44" t="s">
        <v>22</v>
      </c>
      <c r="C6" s="45">
        <v>209</v>
      </c>
      <c r="D6" s="46">
        <v>212</v>
      </c>
      <c r="E6" s="47">
        <v>421</v>
      </c>
      <c r="F6" s="45">
        <v>108</v>
      </c>
      <c r="G6" s="46">
        <v>109</v>
      </c>
      <c r="H6" s="47">
        <v>217</v>
      </c>
      <c r="I6" s="45">
        <f t="shared" si="0"/>
        <v>51.674641148325364</v>
      </c>
      <c r="J6" s="46">
        <f t="shared" si="1"/>
        <v>51.41509433962265</v>
      </c>
      <c r="K6" s="47">
        <f t="shared" si="2"/>
        <v>51.543942992874115</v>
      </c>
      <c r="L6" s="45">
        <v>33</v>
      </c>
      <c r="M6" s="46">
        <v>34</v>
      </c>
      <c r="N6" s="47">
        <v>67</v>
      </c>
      <c r="O6" s="45">
        <f t="shared" si="3"/>
        <v>30.555555555555557</v>
      </c>
      <c r="P6" s="46">
        <f t="shared" si="4"/>
        <v>31.19266055045872</v>
      </c>
      <c r="Q6" s="47">
        <f t="shared" si="5"/>
        <v>30.87557603686636</v>
      </c>
      <c r="R6" s="45">
        <v>577</v>
      </c>
      <c r="S6" s="46">
        <v>501</v>
      </c>
      <c r="T6" s="47">
        <v>1078</v>
      </c>
      <c r="U6" s="48">
        <f t="shared" si="6"/>
        <v>2.7607655502392343</v>
      </c>
      <c r="V6" s="49">
        <f t="shared" si="7"/>
        <v>2.3632075471698113</v>
      </c>
      <c r="W6" s="50">
        <f t="shared" si="8"/>
        <v>2.5605700712589075</v>
      </c>
      <c r="X6" s="45">
        <v>28</v>
      </c>
      <c r="Y6" s="46">
        <v>18</v>
      </c>
      <c r="Z6" s="47">
        <v>46</v>
      </c>
      <c r="AA6" s="45">
        <v>0</v>
      </c>
      <c r="AB6" s="46">
        <v>0</v>
      </c>
      <c r="AC6" s="47">
        <v>0</v>
      </c>
      <c r="AD6" s="48">
        <f t="shared" si="9"/>
        <v>0</v>
      </c>
      <c r="AE6" s="49">
        <f t="shared" si="10"/>
        <v>0</v>
      </c>
      <c r="AF6" s="50">
        <f t="shared" si="11"/>
        <v>0</v>
      </c>
      <c r="AG6" s="45">
        <v>0</v>
      </c>
      <c r="AH6" s="46">
        <v>0</v>
      </c>
      <c r="AI6" s="47">
        <v>0</v>
      </c>
      <c r="AJ6" s="45"/>
      <c r="AK6" s="46"/>
      <c r="AL6" s="47"/>
      <c r="AM6" s="45">
        <v>0</v>
      </c>
      <c r="AN6" s="46">
        <v>0</v>
      </c>
      <c r="AO6" s="47">
        <v>0</v>
      </c>
      <c r="AP6" s="51">
        <v>0</v>
      </c>
      <c r="AQ6" s="52">
        <v>0</v>
      </c>
      <c r="AR6" s="53">
        <v>0</v>
      </c>
      <c r="AS6" s="45">
        <v>0</v>
      </c>
      <c r="AT6" s="46">
        <v>0</v>
      </c>
      <c r="AU6" s="47">
        <v>0</v>
      </c>
    </row>
    <row r="7" spans="1:47" ht="7.5" customHeight="1">
      <c r="A7" s="43" t="s">
        <v>23</v>
      </c>
      <c r="B7" s="44" t="s">
        <v>23</v>
      </c>
      <c r="C7" s="45">
        <v>294</v>
      </c>
      <c r="D7" s="46">
        <v>296</v>
      </c>
      <c r="E7" s="47">
        <v>590</v>
      </c>
      <c r="F7" s="45">
        <v>162</v>
      </c>
      <c r="G7" s="46">
        <v>154</v>
      </c>
      <c r="H7" s="47">
        <v>316</v>
      </c>
      <c r="I7" s="45">
        <f t="shared" si="0"/>
        <v>55.10204081632652</v>
      </c>
      <c r="J7" s="46">
        <f t="shared" si="1"/>
        <v>52.02702702702703</v>
      </c>
      <c r="K7" s="47">
        <f t="shared" si="2"/>
        <v>53.559322033898304</v>
      </c>
      <c r="L7" s="45">
        <v>68</v>
      </c>
      <c r="M7" s="46">
        <v>79</v>
      </c>
      <c r="N7" s="47">
        <v>147</v>
      </c>
      <c r="O7" s="45">
        <f t="shared" si="3"/>
        <v>41.9753086419753</v>
      </c>
      <c r="P7" s="46">
        <f t="shared" si="4"/>
        <v>51.298701298701296</v>
      </c>
      <c r="Q7" s="47">
        <f t="shared" si="5"/>
        <v>46.51898734177215</v>
      </c>
      <c r="R7" s="45">
        <v>729</v>
      </c>
      <c r="S7" s="46">
        <v>696</v>
      </c>
      <c r="T7" s="47">
        <v>1425</v>
      </c>
      <c r="U7" s="48">
        <f t="shared" si="6"/>
        <v>2.479591836734694</v>
      </c>
      <c r="V7" s="49">
        <f t="shared" si="7"/>
        <v>2.3513513513513513</v>
      </c>
      <c r="W7" s="50">
        <f t="shared" si="8"/>
        <v>2.4152542372881354</v>
      </c>
      <c r="X7" s="45">
        <v>42</v>
      </c>
      <c r="Y7" s="46">
        <v>56</v>
      </c>
      <c r="Z7" s="47">
        <v>98</v>
      </c>
      <c r="AA7" s="45">
        <v>0</v>
      </c>
      <c r="AB7" s="46">
        <v>0</v>
      </c>
      <c r="AC7" s="47">
        <v>0</v>
      </c>
      <c r="AD7" s="48">
        <f t="shared" si="9"/>
        <v>0</v>
      </c>
      <c r="AE7" s="49">
        <f t="shared" si="10"/>
        <v>0</v>
      </c>
      <c r="AF7" s="50">
        <f t="shared" si="11"/>
        <v>0</v>
      </c>
      <c r="AG7" s="45">
        <v>0</v>
      </c>
      <c r="AH7" s="46">
        <v>0</v>
      </c>
      <c r="AI7" s="47">
        <v>0</v>
      </c>
      <c r="AJ7" s="45"/>
      <c r="AK7" s="46"/>
      <c r="AL7" s="47"/>
      <c r="AM7" s="45">
        <v>0</v>
      </c>
      <c r="AN7" s="46">
        <v>0</v>
      </c>
      <c r="AO7" s="47">
        <v>0</v>
      </c>
      <c r="AP7" s="51">
        <v>0</v>
      </c>
      <c r="AQ7" s="52">
        <v>0</v>
      </c>
      <c r="AR7" s="53">
        <v>0</v>
      </c>
      <c r="AS7" s="45">
        <v>8</v>
      </c>
      <c r="AT7" s="46">
        <v>3</v>
      </c>
      <c r="AU7" s="47">
        <v>11</v>
      </c>
    </row>
    <row r="8" spans="1:47" ht="7.5" customHeight="1">
      <c r="A8" s="43"/>
      <c r="B8" s="44" t="s">
        <v>24</v>
      </c>
      <c r="C8" s="45">
        <v>213</v>
      </c>
      <c r="D8" s="46">
        <v>197</v>
      </c>
      <c r="E8" s="47">
        <v>410</v>
      </c>
      <c r="F8" s="45">
        <v>122</v>
      </c>
      <c r="G8" s="46">
        <v>101</v>
      </c>
      <c r="H8" s="47">
        <v>223</v>
      </c>
      <c r="I8" s="45">
        <f t="shared" si="0"/>
        <v>57.27699530516433</v>
      </c>
      <c r="J8" s="46">
        <f t="shared" si="1"/>
        <v>51.26903553299492</v>
      </c>
      <c r="K8" s="47">
        <f t="shared" si="2"/>
        <v>54.390243902439025</v>
      </c>
      <c r="L8" s="45">
        <v>48</v>
      </c>
      <c r="M8" s="46">
        <v>50</v>
      </c>
      <c r="N8" s="47">
        <v>98</v>
      </c>
      <c r="O8" s="45">
        <f t="shared" si="3"/>
        <v>39.34426229508197</v>
      </c>
      <c r="P8" s="46">
        <f t="shared" si="4"/>
        <v>49.504950495049506</v>
      </c>
      <c r="Q8" s="47">
        <f t="shared" si="5"/>
        <v>43.946188340807176</v>
      </c>
      <c r="R8" s="45">
        <v>561</v>
      </c>
      <c r="S8" s="46">
        <v>496</v>
      </c>
      <c r="T8" s="47">
        <v>1057</v>
      </c>
      <c r="U8" s="48">
        <f t="shared" si="6"/>
        <v>2.6338028169014085</v>
      </c>
      <c r="V8" s="49">
        <f t="shared" si="7"/>
        <v>2.517766497461929</v>
      </c>
      <c r="W8" s="50">
        <f t="shared" si="8"/>
        <v>2.578048780487805</v>
      </c>
      <c r="X8" s="45">
        <v>35</v>
      </c>
      <c r="Y8" s="46">
        <v>42</v>
      </c>
      <c r="Z8" s="47">
        <v>77</v>
      </c>
      <c r="AA8" s="45">
        <v>0</v>
      </c>
      <c r="AB8" s="46">
        <v>0</v>
      </c>
      <c r="AC8" s="47">
        <v>0</v>
      </c>
      <c r="AD8" s="48">
        <f t="shared" si="9"/>
        <v>0</v>
      </c>
      <c r="AE8" s="49">
        <f t="shared" si="10"/>
        <v>0</v>
      </c>
      <c r="AF8" s="50">
        <f t="shared" si="11"/>
        <v>0</v>
      </c>
      <c r="AG8" s="45">
        <v>0</v>
      </c>
      <c r="AH8" s="46">
        <v>0</v>
      </c>
      <c r="AI8" s="47">
        <v>0</v>
      </c>
      <c r="AJ8" s="45"/>
      <c r="AK8" s="46"/>
      <c r="AL8" s="47"/>
      <c r="AM8" s="45">
        <v>0</v>
      </c>
      <c r="AN8" s="46">
        <v>0</v>
      </c>
      <c r="AO8" s="47">
        <v>0</v>
      </c>
      <c r="AP8" s="51">
        <v>0</v>
      </c>
      <c r="AQ8" s="52">
        <v>0</v>
      </c>
      <c r="AR8" s="53">
        <v>0</v>
      </c>
      <c r="AS8" s="45">
        <v>8</v>
      </c>
      <c r="AT8" s="46">
        <v>0</v>
      </c>
      <c r="AU8" s="47">
        <v>8</v>
      </c>
    </row>
    <row r="9" spans="1:47" ht="7.5" customHeight="1">
      <c r="A9" s="43"/>
      <c r="B9" s="44" t="s">
        <v>25</v>
      </c>
      <c r="C9" s="45">
        <v>60</v>
      </c>
      <c r="D9" s="46">
        <v>68</v>
      </c>
      <c r="E9" s="47">
        <v>128</v>
      </c>
      <c r="F9" s="45">
        <v>31</v>
      </c>
      <c r="G9" s="46">
        <v>40</v>
      </c>
      <c r="H9" s="47">
        <v>71</v>
      </c>
      <c r="I9" s="45">
        <f t="shared" si="0"/>
        <v>51.66666666666667</v>
      </c>
      <c r="J9" s="46">
        <f t="shared" si="1"/>
        <v>58.82352941176471</v>
      </c>
      <c r="K9" s="47">
        <f t="shared" si="2"/>
        <v>55.46875</v>
      </c>
      <c r="L9" s="45">
        <v>13</v>
      </c>
      <c r="M9" s="46">
        <v>17</v>
      </c>
      <c r="N9" s="47">
        <v>30</v>
      </c>
      <c r="O9" s="45">
        <f t="shared" si="3"/>
        <v>41.935483870967744</v>
      </c>
      <c r="P9" s="46">
        <f t="shared" si="4"/>
        <v>42.5</v>
      </c>
      <c r="Q9" s="47">
        <f t="shared" si="5"/>
        <v>42.25352112676056</v>
      </c>
      <c r="R9" s="45">
        <v>137</v>
      </c>
      <c r="S9" s="46">
        <v>148</v>
      </c>
      <c r="T9" s="47">
        <v>285</v>
      </c>
      <c r="U9" s="48">
        <f t="shared" si="6"/>
        <v>2.283333333333333</v>
      </c>
      <c r="V9" s="49">
        <f t="shared" si="7"/>
        <v>2.176470588235294</v>
      </c>
      <c r="W9" s="50">
        <f t="shared" si="8"/>
        <v>2.2265625</v>
      </c>
      <c r="X9" s="45">
        <v>7</v>
      </c>
      <c r="Y9" s="46">
        <v>7</v>
      </c>
      <c r="Z9" s="47">
        <v>14</v>
      </c>
      <c r="AA9" s="45">
        <v>0</v>
      </c>
      <c r="AB9" s="46">
        <v>0</v>
      </c>
      <c r="AC9" s="47">
        <v>0</v>
      </c>
      <c r="AD9" s="48">
        <f t="shared" si="9"/>
        <v>0</v>
      </c>
      <c r="AE9" s="49">
        <f t="shared" si="10"/>
        <v>0</v>
      </c>
      <c r="AF9" s="50">
        <f t="shared" si="11"/>
        <v>0</v>
      </c>
      <c r="AG9" s="45">
        <v>0</v>
      </c>
      <c r="AH9" s="46">
        <v>0</v>
      </c>
      <c r="AI9" s="47">
        <v>0</v>
      </c>
      <c r="AJ9" s="45"/>
      <c r="AK9" s="46"/>
      <c r="AL9" s="47"/>
      <c r="AM9" s="45">
        <v>0</v>
      </c>
      <c r="AN9" s="46">
        <v>0</v>
      </c>
      <c r="AO9" s="47">
        <v>0</v>
      </c>
      <c r="AP9" s="51">
        <v>0</v>
      </c>
      <c r="AQ9" s="52">
        <v>0</v>
      </c>
      <c r="AR9" s="53">
        <v>0</v>
      </c>
      <c r="AS9" s="45">
        <v>0</v>
      </c>
      <c r="AT9" s="46">
        <v>3</v>
      </c>
      <c r="AU9" s="47">
        <v>3</v>
      </c>
    </row>
    <row r="10" spans="1:47" ht="7.5" customHeight="1">
      <c r="A10" s="43"/>
      <c r="B10" s="44" t="s">
        <v>26</v>
      </c>
      <c r="C10" s="45">
        <v>21</v>
      </c>
      <c r="D10" s="46">
        <v>31</v>
      </c>
      <c r="E10" s="47">
        <v>52</v>
      </c>
      <c r="F10" s="45">
        <v>9</v>
      </c>
      <c r="G10" s="46">
        <v>13</v>
      </c>
      <c r="H10" s="47">
        <v>22</v>
      </c>
      <c r="I10" s="45">
        <f t="shared" si="0"/>
        <v>42.857142857142854</v>
      </c>
      <c r="J10" s="46">
        <f t="shared" si="1"/>
        <v>41.935483870967744</v>
      </c>
      <c r="K10" s="47">
        <f t="shared" si="2"/>
        <v>42.30769230769231</v>
      </c>
      <c r="L10" s="45">
        <v>7</v>
      </c>
      <c r="M10" s="46">
        <v>12</v>
      </c>
      <c r="N10" s="47">
        <v>19</v>
      </c>
      <c r="O10" s="45">
        <f t="shared" si="3"/>
        <v>77.77777777777779</v>
      </c>
      <c r="P10" s="46">
        <f t="shared" si="4"/>
        <v>92.3076923076923</v>
      </c>
      <c r="Q10" s="47">
        <f t="shared" si="5"/>
        <v>86.36363636363636</v>
      </c>
      <c r="R10" s="45">
        <v>31</v>
      </c>
      <c r="S10" s="46">
        <v>52</v>
      </c>
      <c r="T10" s="47">
        <v>83</v>
      </c>
      <c r="U10" s="48">
        <f t="shared" si="6"/>
        <v>1.4761904761904763</v>
      </c>
      <c r="V10" s="49">
        <f t="shared" si="7"/>
        <v>1.6774193548387097</v>
      </c>
      <c r="W10" s="50">
        <f t="shared" si="8"/>
        <v>1.5961538461538463</v>
      </c>
      <c r="X10" s="45">
        <v>0</v>
      </c>
      <c r="Y10" s="46">
        <v>7</v>
      </c>
      <c r="Z10" s="47">
        <v>7</v>
      </c>
      <c r="AA10" s="45">
        <v>0</v>
      </c>
      <c r="AB10" s="46">
        <v>0</v>
      </c>
      <c r="AC10" s="47">
        <v>0</v>
      </c>
      <c r="AD10" s="48">
        <f t="shared" si="9"/>
        <v>0</v>
      </c>
      <c r="AE10" s="49">
        <f t="shared" si="10"/>
        <v>0</v>
      </c>
      <c r="AF10" s="50">
        <f t="shared" si="11"/>
        <v>0</v>
      </c>
      <c r="AG10" s="45">
        <v>0</v>
      </c>
      <c r="AH10" s="46">
        <v>0</v>
      </c>
      <c r="AI10" s="47">
        <v>0</v>
      </c>
      <c r="AJ10" s="45"/>
      <c r="AK10" s="46"/>
      <c r="AL10" s="47"/>
      <c r="AM10" s="45">
        <v>0</v>
      </c>
      <c r="AN10" s="46">
        <v>0</v>
      </c>
      <c r="AO10" s="47">
        <v>0</v>
      </c>
      <c r="AP10" s="51">
        <v>0</v>
      </c>
      <c r="AQ10" s="52">
        <v>0</v>
      </c>
      <c r="AR10" s="53">
        <v>0</v>
      </c>
      <c r="AS10" s="45">
        <v>0</v>
      </c>
      <c r="AT10" s="46">
        <v>0</v>
      </c>
      <c r="AU10" s="47">
        <v>0</v>
      </c>
    </row>
    <row r="11" spans="1:47" ht="7.5" customHeight="1">
      <c r="A11" s="43" t="s">
        <v>27</v>
      </c>
      <c r="B11" s="44" t="s">
        <v>27</v>
      </c>
      <c r="C11" s="45">
        <v>195</v>
      </c>
      <c r="D11" s="46">
        <v>169</v>
      </c>
      <c r="E11" s="47">
        <v>364</v>
      </c>
      <c r="F11" s="45">
        <v>104</v>
      </c>
      <c r="G11" s="46">
        <v>78</v>
      </c>
      <c r="H11" s="47">
        <v>182</v>
      </c>
      <c r="I11" s="45">
        <f t="shared" si="0"/>
        <v>53.333333333333336</v>
      </c>
      <c r="J11" s="46">
        <f t="shared" si="1"/>
        <v>46.15384615384615</v>
      </c>
      <c r="K11" s="47">
        <f t="shared" si="2"/>
        <v>50</v>
      </c>
      <c r="L11" s="45">
        <v>27</v>
      </c>
      <c r="M11" s="46">
        <v>18</v>
      </c>
      <c r="N11" s="47">
        <v>45</v>
      </c>
      <c r="O11" s="45">
        <f t="shared" si="3"/>
        <v>25.961538461538463</v>
      </c>
      <c r="P11" s="46">
        <f t="shared" si="4"/>
        <v>23.076923076923077</v>
      </c>
      <c r="Q11" s="47">
        <f t="shared" si="5"/>
        <v>24.725274725274726</v>
      </c>
      <c r="R11" s="45">
        <v>493</v>
      </c>
      <c r="S11" s="46">
        <v>337</v>
      </c>
      <c r="T11" s="47">
        <v>830</v>
      </c>
      <c r="U11" s="48">
        <f t="shared" si="6"/>
        <v>2.528205128205128</v>
      </c>
      <c r="V11" s="49">
        <f t="shared" si="7"/>
        <v>1.9940828402366864</v>
      </c>
      <c r="W11" s="50">
        <f t="shared" si="8"/>
        <v>2.28021978021978</v>
      </c>
      <c r="X11" s="45">
        <v>71</v>
      </c>
      <c r="Y11" s="46">
        <v>65</v>
      </c>
      <c r="Z11" s="47">
        <v>136</v>
      </c>
      <c r="AA11" s="45">
        <v>0</v>
      </c>
      <c r="AB11" s="46">
        <v>2</v>
      </c>
      <c r="AC11" s="47">
        <v>2</v>
      </c>
      <c r="AD11" s="48">
        <f t="shared" si="9"/>
        <v>0</v>
      </c>
      <c r="AE11" s="49">
        <f t="shared" si="10"/>
        <v>1.183431952662722</v>
      </c>
      <c r="AF11" s="50">
        <f t="shared" si="11"/>
        <v>0.5494505494505495</v>
      </c>
      <c r="AG11" s="45">
        <v>0</v>
      </c>
      <c r="AH11" s="46">
        <v>0</v>
      </c>
      <c r="AI11" s="47">
        <v>0</v>
      </c>
      <c r="AJ11" s="45"/>
      <c r="AK11" s="46">
        <f aca="true" t="shared" si="13" ref="AK11:AL13">AH11/AB11*100</f>
        <v>0</v>
      </c>
      <c r="AL11" s="47">
        <f t="shared" si="13"/>
        <v>0</v>
      </c>
      <c r="AM11" s="45">
        <v>0</v>
      </c>
      <c r="AN11" s="46">
        <v>4</v>
      </c>
      <c r="AO11" s="47">
        <v>4</v>
      </c>
      <c r="AP11" s="51">
        <v>0</v>
      </c>
      <c r="AQ11" s="52">
        <v>0.023668639053254437</v>
      </c>
      <c r="AR11" s="53">
        <v>0.01098901098901099</v>
      </c>
      <c r="AS11" s="45">
        <v>0</v>
      </c>
      <c r="AT11" s="46">
        <v>0</v>
      </c>
      <c r="AU11" s="47">
        <v>0</v>
      </c>
    </row>
    <row r="12" spans="1:47" ht="7.5" customHeight="1">
      <c r="A12" s="43" t="s">
        <v>28</v>
      </c>
      <c r="B12" s="44" t="s">
        <v>28</v>
      </c>
      <c r="C12" s="45">
        <v>418</v>
      </c>
      <c r="D12" s="46">
        <v>416</v>
      </c>
      <c r="E12" s="47">
        <v>834</v>
      </c>
      <c r="F12" s="45">
        <v>229</v>
      </c>
      <c r="G12" s="46">
        <v>252</v>
      </c>
      <c r="H12" s="47">
        <v>481</v>
      </c>
      <c r="I12" s="45">
        <f t="shared" si="0"/>
        <v>54.78468899521531</v>
      </c>
      <c r="J12" s="46">
        <f t="shared" si="1"/>
        <v>60.57692307692307</v>
      </c>
      <c r="K12" s="47">
        <f t="shared" si="2"/>
        <v>57.67386091127098</v>
      </c>
      <c r="L12" s="45">
        <v>57</v>
      </c>
      <c r="M12" s="46">
        <v>76</v>
      </c>
      <c r="N12" s="47">
        <v>133</v>
      </c>
      <c r="O12" s="45">
        <f t="shared" si="3"/>
        <v>24.890829694323145</v>
      </c>
      <c r="P12" s="46">
        <f t="shared" si="4"/>
        <v>30.158730158730158</v>
      </c>
      <c r="Q12" s="47">
        <f t="shared" si="5"/>
        <v>27.650727650727653</v>
      </c>
      <c r="R12" s="45">
        <v>1211</v>
      </c>
      <c r="S12" s="46">
        <v>1268</v>
      </c>
      <c r="T12" s="47">
        <v>2479</v>
      </c>
      <c r="U12" s="48">
        <f t="shared" si="6"/>
        <v>2.897129186602871</v>
      </c>
      <c r="V12" s="49">
        <f t="shared" si="7"/>
        <v>3.048076923076923</v>
      </c>
      <c r="W12" s="50">
        <f t="shared" si="8"/>
        <v>2.97242206235012</v>
      </c>
      <c r="X12" s="45">
        <v>70</v>
      </c>
      <c r="Y12" s="46">
        <v>69</v>
      </c>
      <c r="Z12" s="47">
        <v>139</v>
      </c>
      <c r="AA12" s="45">
        <v>1</v>
      </c>
      <c r="AB12" s="46">
        <v>1</v>
      </c>
      <c r="AC12" s="47">
        <v>2</v>
      </c>
      <c r="AD12" s="48">
        <f t="shared" si="9"/>
        <v>0.23923444976076555</v>
      </c>
      <c r="AE12" s="49">
        <f t="shared" si="10"/>
        <v>0.2403846153846154</v>
      </c>
      <c r="AF12" s="50">
        <f t="shared" si="11"/>
        <v>0.2398081534772182</v>
      </c>
      <c r="AG12" s="45">
        <v>1</v>
      </c>
      <c r="AH12" s="46">
        <v>1</v>
      </c>
      <c r="AI12" s="47">
        <v>2</v>
      </c>
      <c r="AJ12" s="45">
        <f>AG12/AA12*100</f>
        <v>100</v>
      </c>
      <c r="AK12" s="46">
        <f t="shared" si="13"/>
        <v>100</v>
      </c>
      <c r="AL12" s="47">
        <f t="shared" si="13"/>
        <v>100</v>
      </c>
      <c r="AM12" s="45">
        <v>4</v>
      </c>
      <c r="AN12" s="46">
        <v>1</v>
      </c>
      <c r="AO12" s="47">
        <v>5</v>
      </c>
      <c r="AP12" s="51">
        <v>0.009569377990430622</v>
      </c>
      <c r="AQ12" s="52">
        <v>0.002403846153846154</v>
      </c>
      <c r="AR12" s="53">
        <v>0.005995203836930456</v>
      </c>
      <c r="AS12" s="45">
        <v>0</v>
      </c>
      <c r="AT12" s="46">
        <v>0</v>
      </c>
      <c r="AU12" s="47">
        <v>0</v>
      </c>
    </row>
    <row r="13" spans="1:47" ht="7.5" customHeight="1">
      <c r="A13" s="43"/>
      <c r="B13" s="44" t="s">
        <v>29</v>
      </c>
      <c r="C13" s="45">
        <v>163</v>
      </c>
      <c r="D13" s="46">
        <v>142</v>
      </c>
      <c r="E13" s="47">
        <v>305</v>
      </c>
      <c r="F13" s="45">
        <v>88</v>
      </c>
      <c r="G13" s="46">
        <v>93</v>
      </c>
      <c r="H13" s="47">
        <v>181</v>
      </c>
      <c r="I13" s="45">
        <f t="shared" si="0"/>
        <v>53.987730061349694</v>
      </c>
      <c r="J13" s="46">
        <f t="shared" si="1"/>
        <v>65.49295774647888</v>
      </c>
      <c r="K13" s="47">
        <f t="shared" si="2"/>
        <v>59.34426229508196</v>
      </c>
      <c r="L13" s="45">
        <v>11</v>
      </c>
      <c r="M13" s="46">
        <v>22</v>
      </c>
      <c r="N13" s="47">
        <v>33</v>
      </c>
      <c r="O13" s="45">
        <f t="shared" si="3"/>
        <v>12.5</v>
      </c>
      <c r="P13" s="46">
        <f t="shared" si="4"/>
        <v>23.655913978494624</v>
      </c>
      <c r="Q13" s="47">
        <f t="shared" si="5"/>
        <v>18.23204419889503</v>
      </c>
      <c r="R13" s="45">
        <v>454</v>
      </c>
      <c r="S13" s="46">
        <v>556</v>
      </c>
      <c r="T13" s="47">
        <v>1010</v>
      </c>
      <c r="U13" s="48">
        <f t="shared" si="6"/>
        <v>2.785276073619632</v>
      </c>
      <c r="V13" s="49">
        <f t="shared" si="7"/>
        <v>3.915492957746479</v>
      </c>
      <c r="W13" s="50">
        <f t="shared" si="8"/>
        <v>3.3114754098360657</v>
      </c>
      <c r="X13" s="45">
        <v>33</v>
      </c>
      <c r="Y13" s="46">
        <v>46</v>
      </c>
      <c r="Z13" s="47">
        <v>79</v>
      </c>
      <c r="AA13" s="45">
        <v>1</v>
      </c>
      <c r="AB13" s="46">
        <v>1</v>
      </c>
      <c r="AC13" s="47">
        <v>2</v>
      </c>
      <c r="AD13" s="48">
        <f t="shared" si="9"/>
        <v>0.6134969325153374</v>
      </c>
      <c r="AE13" s="49">
        <f t="shared" si="10"/>
        <v>0.7042253521126761</v>
      </c>
      <c r="AF13" s="50">
        <f t="shared" si="11"/>
        <v>0.6557377049180327</v>
      </c>
      <c r="AG13" s="45">
        <v>1</v>
      </c>
      <c r="AH13" s="46">
        <v>1</v>
      </c>
      <c r="AI13" s="47">
        <v>2</v>
      </c>
      <c r="AJ13" s="45">
        <f>AG13/AA13*100</f>
        <v>100</v>
      </c>
      <c r="AK13" s="46">
        <f t="shared" si="13"/>
        <v>100</v>
      </c>
      <c r="AL13" s="47">
        <f t="shared" si="13"/>
        <v>100</v>
      </c>
      <c r="AM13" s="45">
        <v>4</v>
      </c>
      <c r="AN13" s="46">
        <v>1</v>
      </c>
      <c r="AO13" s="47">
        <v>5</v>
      </c>
      <c r="AP13" s="51">
        <v>0.024539877300613498</v>
      </c>
      <c r="AQ13" s="52">
        <v>0.007042253521126761</v>
      </c>
      <c r="AR13" s="53">
        <v>0.01639344262295082</v>
      </c>
      <c r="AS13" s="45">
        <v>0</v>
      </c>
      <c r="AT13" s="46">
        <v>0</v>
      </c>
      <c r="AU13" s="47">
        <v>0</v>
      </c>
    </row>
    <row r="14" spans="1:47" ht="7.5" customHeight="1">
      <c r="A14" s="43"/>
      <c r="B14" s="44" t="s">
        <v>30</v>
      </c>
      <c r="C14" s="45">
        <v>63</v>
      </c>
      <c r="D14" s="46">
        <v>81</v>
      </c>
      <c r="E14" s="47">
        <v>144</v>
      </c>
      <c r="F14" s="45">
        <v>33</v>
      </c>
      <c r="G14" s="46">
        <v>49</v>
      </c>
      <c r="H14" s="47">
        <v>82</v>
      </c>
      <c r="I14" s="45">
        <f t="shared" si="0"/>
        <v>52.38095238095239</v>
      </c>
      <c r="J14" s="46">
        <f t="shared" si="1"/>
        <v>60.49382716049383</v>
      </c>
      <c r="K14" s="47">
        <f t="shared" si="2"/>
        <v>56.94444444444444</v>
      </c>
      <c r="L14" s="45">
        <v>10</v>
      </c>
      <c r="M14" s="46">
        <v>16</v>
      </c>
      <c r="N14" s="47">
        <v>26</v>
      </c>
      <c r="O14" s="45">
        <f t="shared" si="3"/>
        <v>30.303030303030305</v>
      </c>
      <c r="P14" s="46">
        <f t="shared" si="4"/>
        <v>32.6530612244898</v>
      </c>
      <c r="Q14" s="47">
        <f t="shared" si="5"/>
        <v>31.70731707317073</v>
      </c>
      <c r="R14" s="45">
        <v>167</v>
      </c>
      <c r="S14" s="46">
        <v>190</v>
      </c>
      <c r="T14" s="47">
        <v>357</v>
      </c>
      <c r="U14" s="48">
        <f t="shared" si="6"/>
        <v>2.6507936507936507</v>
      </c>
      <c r="V14" s="49">
        <f t="shared" si="7"/>
        <v>2.345679012345679</v>
      </c>
      <c r="W14" s="50">
        <f t="shared" si="8"/>
        <v>2.4791666666666665</v>
      </c>
      <c r="X14" s="45">
        <v>4</v>
      </c>
      <c r="Y14" s="46">
        <v>0</v>
      </c>
      <c r="Z14" s="47">
        <v>4</v>
      </c>
      <c r="AA14" s="45">
        <v>0</v>
      </c>
      <c r="AB14" s="46">
        <v>0</v>
      </c>
      <c r="AC14" s="47">
        <v>0</v>
      </c>
      <c r="AD14" s="48">
        <f t="shared" si="9"/>
        <v>0</v>
      </c>
      <c r="AE14" s="49">
        <f t="shared" si="10"/>
        <v>0</v>
      </c>
      <c r="AF14" s="50">
        <f t="shared" si="11"/>
        <v>0</v>
      </c>
      <c r="AG14" s="45">
        <v>0</v>
      </c>
      <c r="AH14" s="46">
        <v>0</v>
      </c>
      <c r="AI14" s="47">
        <v>0</v>
      </c>
      <c r="AJ14" s="45"/>
      <c r="AK14" s="46"/>
      <c r="AL14" s="47"/>
      <c r="AM14" s="45">
        <v>0</v>
      </c>
      <c r="AN14" s="46">
        <v>0</v>
      </c>
      <c r="AO14" s="47">
        <v>0</v>
      </c>
      <c r="AP14" s="51">
        <v>0</v>
      </c>
      <c r="AQ14" s="52">
        <v>0</v>
      </c>
      <c r="AR14" s="53">
        <v>0</v>
      </c>
      <c r="AS14" s="45">
        <v>0</v>
      </c>
      <c r="AT14" s="46">
        <v>0</v>
      </c>
      <c r="AU14" s="47">
        <v>0</v>
      </c>
    </row>
    <row r="15" spans="1:47" ht="7.5" customHeight="1">
      <c r="A15" s="43"/>
      <c r="B15" s="44" t="s">
        <v>31</v>
      </c>
      <c r="C15" s="45">
        <v>18</v>
      </c>
      <c r="D15" s="46">
        <v>11</v>
      </c>
      <c r="E15" s="47">
        <v>29</v>
      </c>
      <c r="F15" s="45">
        <v>11</v>
      </c>
      <c r="G15" s="46">
        <v>6</v>
      </c>
      <c r="H15" s="47">
        <v>17</v>
      </c>
      <c r="I15" s="45">
        <f t="shared" si="0"/>
        <v>61.111111111111114</v>
      </c>
      <c r="J15" s="46">
        <f t="shared" si="1"/>
        <v>54.54545454545454</v>
      </c>
      <c r="K15" s="47">
        <f t="shared" si="2"/>
        <v>58.620689655172406</v>
      </c>
      <c r="L15" s="45">
        <v>4</v>
      </c>
      <c r="M15" s="46">
        <v>4</v>
      </c>
      <c r="N15" s="47">
        <v>8</v>
      </c>
      <c r="O15" s="45">
        <f t="shared" si="3"/>
        <v>36.36363636363637</v>
      </c>
      <c r="P15" s="46">
        <f t="shared" si="4"/>
        <v>66.66666666666666</v>
      </c>
      <c r="Q15" s="47">
        <f t="shared" si="5"/>
        <v>47.05882352941176</v>
      </c>
      <c r="R15" s="45">
        <v>68</v>
      </c>
      <c r="S15" s="46">
        <v>29</v>
      </c>
      <c r="T15" s="47">
        <v>97</v>
      </c>
      <c r="U15" s="48">
        <f t="shared" si="6"/>
        <v>3.7777777777777777</v>
      </c>
      <c r="V15" s="49">
        <f t="shared" si="7"/>
        <v>2.6363636363636362</v>
      </c>
      <c r="W15" s="50">
        <f t="shared" si="8"/>
        <v>3.3448275862068964</v>
      </c>
      <c r="X15" s="45">
        <v>0</v>
      </c>
      <c r="Y15" s="46">
        <v>0</v>
      </c>
      <c r="Z15" s="47">
        <v>0</v>
      </c>
      <c r="AA15" s="45">
        <v>0</v>
      </c>
      <c r="AB15" s="46">
        <v>0</v>
      </c>
      <c r="AC15" s="47">
        <v>0</v>
      </c>
      <c r="AD15" s="48">
        <f t="shared" si="9"/>
        <v>0</v>
      </c>
      <c r="AE15" s="49">
        <f t="shared" si="10"/>
        <v>0</v>
      </c>
      <c r="AF15" s="50">
        <f t="shared" si="11"/>
        <v>0</v>
      </c>
      <c r="AG15" s="45">
        <v>0</v>
      </c>
      <c r="AH15" s="46">
        <v>0</v>
      </c>
      <c r="AI15" s="47">
        <v>0</v>
      </c>
      <c r="AJ15" s="45"/>
      <c r="AK15" s="46"/>
      <c r="AL15" s="47"/>
      <c r="AM15" s="45">
        <v>0</v>
      </c>
      <c r="AN15" s="46">
        <v>0</v>
      </c>
      <c r="AO15" s="47">
        <v>0</v>
      </c>
      <c r="AP15" s="51">
        <v>0</v>
      </c>
      <c r="AQ15" s="52">
        <v>0</v>
      </c>
      <c r="AR15" s="53">
        <v>0</v>
      </c>
      <c r="AS15" s="45">
        <v>0</v>
      </c>
      <c r="AT15" s="46">
        <v>0</v>
      </c>
      <c r="AU15" s="47">
        <v>0</v>
      </c>
    </row>
    <row r="16" spans="1:47" ht="7.5" customHeight="1">
      <c r="A16" s="43"/>
      <c r="B16" s="44" t="s">
        <v>32</v>
      </c>
      <c r="C16" s="45">
        <v>58</v>
      </c>
      <c r="D16" s="46">
        <v>60</v>
      </c>
      <c r="E16" s="47">
        <v>118</v>
      </c>
      <c r="F16" s="45">
        <v>27</v>
      </c>
      <c r="G16" s="46">
        <v>30</v>
      </c>
      <c r="H16" s="47">
        <v>57</v>
      </c>
      <c r="I16" s="45">
        <f t="shared" si="0"/>
        <v>46.55172413793103</v>
      </c>
      <c r="J16" s="46">
        <f t="shared" si="1"/>
        <v>50</v>
      </c>
      <c r="K16" s="47">
        <f t="shared" si="2"/>
        <v>48.30508474576271</v>
      </c>
      <c r="L16" s="45">
        <v>6</v>
      </c>
      <c r="M16" s="46">
        <v>15</v>
      </c>
      <c r="N16" s="47">
        <v>21</v>
      </c>
      <c r="O16" s="45">
        <f t="shared" si="3"/>
        <v>22.22222222222222</v>
      </c>
      <c r="P16" s="46">
        <f t="shared" si="4"/>
        <v>50</v>
      </c>
      <c r="Q16" s="47">
        <f t="shared" si="5"/>
        <v>36.84210526315789</v>
      </c>
      <c r="R16" s="45">
        <v>118</v>
      </c>
      <c r="S16" s="46">
        <v>109</v>
      </c>
      <c r="T16" s="47">
        <v>227</v>
      </c>
      <c r="U16" s="48">
        <f t="shared" si="6"/>
        <v>2.0344827586206895</v>
      </c>
      <c r="V16" s="49">
        <f t="shared" si="7"/>
        <v>1.8166666666666667</v>
      </c>
      <c r="W16" s="50">
        <f t="shared" si="8"/>
        <v>1.923728813559322</v>
      </c>
      <c r="X16" s="45">
        <v>3</v>
      </c>
      <c r="Y16" s="46">
        <v>5</v>
      </c>
      <c r="Z16" s="47">
        <v>8</v>
      </c>
      <c r="AA16" s="45">
        <v>0</v>
      </c>
      <c r="AB16" s="46">
        <v>0</v>
      </c>
      <c r="AC16" s="47">
        <v>0</v>
      </c>
      <c r="AD16" s="48">
        <f t="shared" si="9"/>
        <v>0</v>
      </c>
      <c r="AE16" s="49">
        <f t="shared" si="10"/>
        <v>0</v>
      </c>
      <c r="AF16" s="50">
        <f t="shared" si="11"/>
        <v>0</v>
      </c>
      <c r="AG16" s="45">
        <v>0</v>
      </c>
      <c r="AH16" s="46">
        <v>0</v>
      </c>
      <c r="AI16" s="47">
        <v>0</v>
      </c>
      <c r="AJ16" s="45"/>
      <c r="AK16" s="46"/>
      <c r="AL16" s="47"/>
      <c r="AM16" s="45">
        <v>0</v>
      </c>
      <c r="AN16" s="46">
        <v>0</v>
      </c>
      <c r="AO16" s="47">
        <v>0</v>
      </c>
      <c r="AP16" s="51">
        <v>0</v>
      </c>
      <c r="AQ16" s="52">
        <v>0</v>
      </c>
      <c r="AR16" s="53">
        <v>0</v>
      </c>
      <c r="AS16" s="45">
        <v>0</v>
      </c>
      <c r="AT16" s="46">
        <v>0</v>
      </c>
      <c r="AU16" s="47">
        <v>0</v>
      </c>
    </row>
    <row r="17" spans="1:47" ht="7.5" customHeight="1">
      <c r="A17" s="43"/>
      <c r="B17" s="44" t="s">
        <v>33</v>
      </c>
      <c r="C17" s="45">
        <v>69</v>
      </c>
      <c r="D17" s="46">
        <v>67</v>
      </c>
      <c r="E17" s="47">
        <v>136</v>
      </c>
      <c r="F17" s="45">
        <v>36</v>
      </c>
      <c r="G17" s="46">
        <v>37</v>
      </c>
      <c r="H17" s="47">
        <v>73</v>
      </c>
      <c r="I17" s="45">
        <f t="shared" si="0"/>
        <v>52.17391304347826</v>
      </c>
      <c r="J17" s="46">
        <f t="shared" si="1"/>
        <v>55.223880597014926</v>
      </c>
      <c r="K17" s="47">
        <f t="shared" si="2"/>
        <v>53.67647058823529</v>
      </c>
      <c r="L17" s="45">
        <v>15</v>
      </c>
      <c r="M17" s="46">
        <v>10</v>
      </c>
      <c r="N17" s="47">
        <v>25</v>
      </c>
      <c r="O17" s="45">
        <f t="shared" si="3"/>
        <v>41.66666666666667</v>
      </c>
      <c r="P17" s="46">
        <f t="shared" si="4"/>
        <v>27.027027027027028</v>
      </c>
      <c r="Q17" s="47">
        <f t="shared" si="5"/>
        <v>34.24657534246575</v>
      </c>
      <c r="R17" s="45">
        <v>223</v>
      </c>
      <c r="S17" s="46">
        <v>167</v>
      </c>
      <c r="T17" s="47">
        <v>390</v>
      </c>
      <c r="U17" s="48">
        <f t="shared" si="6"/>
        <v>3.2318840579710146</v>
      </c>
      <c r="V17" s="49">
        <f t="shared" si="7"/>
        <v>2.4925373134328357</v>
      </c>
      <c r="W17" s="50">
        <f t="shared" si="8"/>
        <v>2.8676470588235294</v>
      </c>
      <c r="X17" s="45">
        <v>24</v>
      </c>
      <c r="Y17" s="46">
        <v>12</v>
      </c>
      <c r="Z17" s="47">
        <v>36</v>
      </c>
      <c r="AA17" s="45">
        <v>0</v>
      </c>
      <c r="AB17" s="46">
        <v>0</v>
      </c>
      <c r="AC17" s="47">
        <v>0</v>
      </c>
      <c r="AD17" s="48">
        <f t="shared" si="9"/>
        <v>0</v>
      </c>
      <c r="AE17" s="49">
        <f t="shared" si="10"/>
        <v>0</v>
      </c>
      <c r="AF17" s="50">
        <f t="shared" si="11"/>
        <v>0</v>
      </c>
      <c r="AG17" s="45">
        <v>0</v>
      </c>
      <c r="AH17" s="46">
        <v>0</v>
      </c>
      <c r="AI17" s="47">
        <v>0</v>
      </c>
      <c r="AJ17" s="45"/>
      <c r="AK17" s="46"/>
      <c r="AL17" s="47"/>
      <c r="AM17" s="45">
        <v>0</v>
      </c>
      <c r="AN17" s="46">
        <v>0</v>
      </c>
      <c r="AO17" s="47">
        <v>0</v>
      </c>
      <c r="AP17" s="51">
        <v>0</v>
      </c>
      <c r="AQ17" s="52">
        <v>0</v>
      </c>
      <c r="AR17" s="53">
        <v>0</v>
      </c>
      <c r="AS17" s="45">
        <v>0</v>
      </c>
      <c r="AT17" s="46">
        <v>0</v>
      </c>
      <c r="AU17" s="47">
        <v>0</v>
      </c>
    </row>
    <row r="18" spans="1:47" ht="7.5" customHeight="1">
      <c r="A18" s="43"/>
      <c r="B18" s="44" t="s">
        <v>34</v>
      </c>
      <c r="C18" s="45">
        <v>5</v>
      </c>
      <c r="D18" s="46">
        <v>14</v>
      </c>
      <c r="E18" s="47">
        <v>19</v>
      </c>
      <c r="F18" s="45">
        <v>4</v>
      </c>
      <c r="G18" s="46">
        <v>12</v>
      </c>
      <c r="H18" s="47">
        <v>16</v>
      </c>
      <c r="I18" s="45">
        <f t="shared" si="0"/>
        <v>80</v>
      </c>
      <c r="J18" s="46">
        <f t="shared" si="1"/>
        <v>85.71428571428571</v>
      </c>
      <c r="K18" s="47">
        <f t="shared" si="2"/>
        <v>84.21052631578947</v>
      </c>
      <c r="L18" s="45">
        <v>2</v>
      </c>
      <c r="M18" s="46">
        <v>2</v>
      </c>
      <c r="N18" s="47">
        <v>4</v>
      </c>
      <c r="O18" s="45">
        <f t="shared" si="3"/>
        <v>50</v>
      </c>
      <c r="P18" s="46">
        <f t="shared" si="4"/>
        <v>16.666666666666664</v>
      </c>
      <c r="Q18" s="47">
        <f t="shared" si="5"/>
        <v>25</v>
      </c>
      <c r="R18" s="45">
        <v>16</v>
      </c>
      <c r="S18" s="46">
        <v>68</v>
      </c>
      <c r="T18" s="47">
        <v>84</v>
      </c>
      <c r="U18" s="48">
        <f t="shared" si="6"/>
        <v>3.2</v>
      </c>
      <c r="V18" s="49">
        <f t="shared" si="7"/>
        <v>4.857142857142857</v>
      </c>
      <c r="W18" s="50">
        <f t="shared" si="8"/>
        <v>4.421052631578948</v>
      </c>
      <c r="X18" s="45">
        <v>0</v>
      </c>
      <c r="Y18" s="46">
        <v>0</v>
      </c>
      <c r="Z18" s="47">
        <v>0</v>
      </c>
      <c r="AA18" s="45">
        <v>0</v>
      </c>
      <c r="AB18" s="46">
        <v>0</v>
      </c>
      <c r="AC18" s="47">
        <v>0</v>
      </c>
      <c r="AD18" s="48">
        <f t="shared" si="9"/>
        <v>0</v>
      </c>
      <c r="AE18" s="49">
        <f t="shared" si="10"/>
        <v>0</v>
      </c>
      <c r="AF18" s="50">
        <f t="shared" si="11"/>
        <v>0</v>
      </c>
      <c r="AG18" s="45">
        <v>0</v>
      </c>
      <c r="AH18" s="46">
        <v>0</v>
      </c>
      <c r="AI18" s="47">
        <v>0</v>
      </c>
      <c r="AJ18" s="45"/>
      <c r="AK18" s="46"/>
      <c r="AL18" s="47"/>
      <c r="AM18" s="45">
        <v>0</v>
      </c>
      <c r="AN18" s="46">
        <v>0</v>
      </c>
      <c r="AO18" s="47">
        <v>0</v>
      </c>
      <c r="AP18" s="51">
        <v>0</v>
      </c>
      <c r="AQ18" s="52">
        <v>0</v>
      </c>
      <c r="AR18" s="53">
        <v>0</v>
      </c>
      <c r="AS18" s="45">
        <v>0</v>
      </c>
      <c r="AT18" s="46">
        <v>0</v>
      </c>
      <c r="AU18" s="47">
        <v>0</v>
      </c>
    </row>
    <row r="19" spans="1:47" ht="7.5" customHeight="1">
      <c r="A19" s="43"/>
      <c r="B19" s="44" t="s">
        <v>35</v>
      </c>
      <c r="C19" s="45">
        <v>42</v>
      </c>
      <c r="D19" s="46">
        <v>41</v>
      </c>
      <c r="E19" s="47">
        <v>83</v>
      </c>
      <c r="F19" s="45">
        <v>30</v>
      </c>
      <c r="G19" s="46">
        <v>25</v>
      </c>
      <c r="H19" s="47">
        <v>55</v>
      </c>
      <c r="I19" s="45">
        <f t="shared" si="0"/>
        <v>71.42857142857143</v>
      </c>
      <c r="J19" s="46">
        <f t="shared" si="1"/>
        <v>60.97560975609756</v>
      </c>
      <c r="K19" s="47">
        <f t="shared" si="2"/>
        <v>66.26506024096386</v>
      </c>
      <c r="L19" s="45">
        <v>9</v>
      </c>
      <c r="M19" s="46">
        <v>7</v>
      </c>
      <c r="N19" s="47">
        <v>16</v>
      </c>
      <c r="O19" s="45">
        <f t="shared" si="3"/>
        <v>30</v>
      </c>
      <c r="P19" s="46">
        <f t="shared" si="4"/>
        <v>28.000000000000004</v>
      </c>
      <c r="Q19" s="47">
        <f t="shared" si="5"/>
        <v>29.09090909090909</v>
      </c>
      <c r="R19" s="45">
        <v>165</v>
      </c>
      <c r="S19" s="46">
        <v>149</v>
      </c>
      <c r="T19" s="47">
        <v>314</v>
      </c>
      <c r="U19" s="48">
        <f t="shared" si="6"/>
        <v>3.9285714285714284</v>
      </c>
      <c r="V19" s="49">
        <f t="shared" si="7"/>
        <v>3.6341463414634148</v>
      </c>
      <c r="W19" s="50">
        <f t="shared" si="8"/>
        <v>3.783132530120482</v>
      </c>
      <c r="X19" s="45">
        <v>6</v>
      </c>
      <c r="Y19" s="46">
        <v>6</v>
      </c>
      <c r="Z19" s="47">
        <v>12</v>
      </c>
      <c r="AA19" s="45">
        <v>0</v>
      </c>
      <c r="AB19" s="46">
        <v>0</v>
      </c>
      <c r="AC19" s="47">
        <v>0</v>
      </c>
      <c r="AD19" s="48">
        <f t="shared" si="9"/>
        <v>0</v>
      </c>
      <c r="AE19" s="49">
        <f t="shared" si="10"/>
        <v>0</v>
      </c>
      <c r="AF19" s="50">
        <f t="shared" si="11"/>
        <v>0</v>
      </c>
      <c r="AG19" s="45">
        <v>0</v>
      </c>
      <c r="AH19" s="46">
        <v>0</v>
      </c>
      <c r="AI19" s="47">
        <v>0</v>
      </c>
      <c r="AJ19" s="45"/>
      <c r="AK19" s="46"/>
      <c r="AL19" s="47"/>
      <c r="AM19" s="45">
        <v>0</v>
      </c>
      <c r="AN19" s="46">
        <v>0</v>
      </c>
      <c r="AO19" s="47">
        <v>0</v>
      </c>
      <c r="AP19" s="51">
        <v>0</v>
      </c>
      <c r="AQ19" s="52">
        <v>0</v>
      </c>
      <c r="AR19" s="53">
        <v>0</v>
      </c>
      <c r="AS19" s="45">
        <v>0</v>
      </c>
      <c r="AT19" s="46">
        <v>0</v>
      </c>
      <c r="AU19" s="47">
        <v>0</v>
      </c>
    </row>
    <row r="20" spans="1:47" ht="7.5" customHeight="1">
      <c r="A20" s="43" t="s">
        <v>36</v>
      </c>
      <c r="B20" s="44" t="s">
        <v>36</v>
      </c>
      <c r="C20" s="45">
        <v>183</v>
      </c>
      <c r="D20" s="46">
        <v>170</v>
      </c>
      <c r="E20" s="47">
        <v>353</v>
      </c>
      <c r="F20" s="45">
        <v>108</v>
      </c>
      <c r="G20" s="46">
        <v>83</v>
      </c>
      <c r="H20" s="47">
        <v>191</v>
      </c>
      <c r="I20" s="45">
        <f t="shared" si="0"/>
        <v>59.01639344262295</v>
      </c>
      <c r="J20" s="46">
        <f t="shared" si="1"/>
        <v>48.8235294117647</v>
      </c>
      <c r="K20" s="47">
        <f t="shared" si="2"/>
        <v>54.107648725212464</v>
      </c>
      <c r="L20" s="45">
        <v>18</v>
      </c>
      <c r="M20" s="46">
        <v>14</v>
      </c>
      <c r="N20" s="47">
        <v>32</v>
      </c>
      <c r="O20" s="45">
        <f t="shared" si="3"/>
        <v>16.666666666666664</v>
      </c>
      <c r="P20" s="46">
        <f t="shared" si="4"/>
        <v>16.867469879518072</v>
      </c>
      <c r="Q20" s="47">
        <f t="shared" si="5"/>
        <v>16.75392670157068</v>
      </c>
      <c r="R20" s="45">
        <v>499</v>
      </c>
      <c r="S20" s="46">
        <v>412</v>
      </c>
      <c r="T20" s="47">
        <v>911</v>
      </c>
      <c r="U20" s="48">
        <f t="shared" si="6"/>
        <v>2.726775956284153</v>
      </c>
      <c r="V20" s="49">
        <f t="shared" si="7"/>
        <v>2.4235294117647057</v>
      </c>
      <c r="W20" s="50">
        <f t="shared" si="8"/>
        <v>2.5807365439093486</v>
      </c>
      <c r="X20" s="45">
        <v>92</v>
      </c>
      <c r="Y20" s="46">
        <v>84</v>
      </c>
      <c r="Z20" s="47">
        <v>176</v>
      </c>
      <c r="AA20" s="45">
        <v>0</v>
      </c>
      <c r="AB20" s="46">
        <v>1</v>
      </c>
      <c r="AC20" s="47">
        <v>1</v>
      </c>
      <c r="AD20" s="48">
        <f t="shared" si="9"/>
        <v>0</v>
      </c>
      <c r="AE20" s="49">
        <f t="shared" si="10"/>
        <v>0.5882352941176471</v>
      </c>
      <c r="AF20" s="50">
        <f t="shared" si="11"/>
        <v>0.28328611898017</v>
      </c>
      <c r="AG20" s="45">
        <v>0</v>
      </c>
      <c r="AH20" s="46">
        <v>1</v>
      </c>
      <c r="AI20" s="47">
        <v>1</v>
      </c>
      <c r="AJ20" s="45"/>
      <c r="AK20" s="46">
        <f>AH20/AB20*100</f>
        <v>100</v>
      </c>
      <c r="AL20" s="47">
        <f>AI20/AC20*100</f>
        <v>100</v>
      </c>
      <c r="AM20" s="45">
        <v>0</v>
      </c>
      <c r="AN20" s="46">
        <v>1</v>
      </c>
      <c r="AO20" s="47">
        <v>1</v>
      </c>
      <c r="AP20" s="51">
        <v>0</v>
      </c>
      <c r="AQ20" s="52">
        <v>0.0058823529411764705</v>
      </c>
      <c r="AR20" s="53">
        <v>0.0028328611898017</v>
      </c>
      <c r="AS20" s="45">
        <v>2</v>
      </c>
      <c r="AT20" s="46">
        <v>0</v>
      </c>
      <c r="AU20" s="47">
        <v>2</v>
      </c>
    </row>
    <row r="21" spans="1:47" ht="7.5" customHeight="1">
      <c r="A21" s="43" t="s">
        <v>37</v>
      </c>
      <c r="B21" s="44" t="s">
        <v>37</v>
      </c>
      <c r="C21" s="45">
        <v>233</v>
      </c>
      <c r="D21" s="46">
        <v>266</v>
      </c>
      <c r="E21" s="47">
        <v>499</v>
      </c>
      <c r="F21" s="45">
        <v>93</v>
      </c>
      <c r="G21" s="46">
        <v>104</v>
      </c>
      <c r="H21" s="47">
        <v>197</v>
      </c>
      <c r="I21" s="45">
        <f t="shared" si="0"/>
        <v>39.91416309012876</v>
      </c>
      <c r="J21" s="46">
        <f t="shared" si="1"/>
        <v>39.097744360902254</v>
      </c>
      <c r="K21" s="47">
        <f t="shared" si="2"/>
        <v>39.478957915831664</v>
      </c>
      <c r="L21" s="45">
        <v>47</v>
      </c>
      <c r="M21" s="46">
        <v>50</v>
      </c>
      <c r="N21" s="47">
        <v>97</v>
      </c>
      <c r="O21" s="45">
        <f t="shared" si="3"/>
        <v>50.53763440860215</v>
      </c>
      <c r="P21" s="46">
        <f t="shared" si="4"/>
        <v>48.07692307692308</v>
      </c>
      <c r="Q21" s="47">
        <f t="shared" si="5"/>
        <v>49.23857868020304</v>
      </c>
      <c r="R21" s="45">
        <v>406</v>
      </c>
      <c r="S21" s="46">
        <v>432</v>
      </c>
      <c r="T21" s="47">
        <v>838</v>
      </c>
      <c r="U21" s="48">
        <f t="shared" si="6"/>
        <v>1.742489270386266</v>
      </c>
      <c r="V21" s="49">
        <f t="shared" si="7"/>
        <v>1.6240601503759398</v>
      </c>
      <c r="W21" s="50">
        <f t="shared" si="8"/>
        <v>1.6793587174348696</v>
      </c>
      <c r="X21" s="45">
        <v>21</v>
      </c>
      <c r="Y21" s="46">
        <v>16</v>
      </c>
      <c r="Z21" s="47">
        <v>37</v>
      </c>
      <c r="AA21" s="45">
        <v>0</v>
      </c>
      <c r="AB21" s="46">
        <v>0</v>
      </c>
      <c r="AC21" s="47">
        <v>0</v>
      </c>
      <c r="AD21" s="48">
        <f t="shared" si="9"/>
        <v>0</v>
      </c>
      <c r="AE21" s="49">
        <f t="shared" si="10"/>
        <v>0</v>
      </c>
      <c r="AF21" s="50">
        <f t="shared" si="11"/>
        <v>0</v>
      </c>
      <c r="AG21" s="45">
        <v>0</v>
      </c>
      <c r="AH21" s="46">
        <v>0</v>
      </c>
      <c r="AI21" s="47">
        <v>0</v>
      </c>
      <c r="AJ21" s="45"/>
      <c r="AK21" s="46"/>
      <c r="AL21" s="47"/>
      <c r="AM21" s="45">
        <v>0</v>
      </c>
      <c r="AN21" s="46">
        <v>0</v>
      </c>
      <c r="AO21" s="47">
        <v>0</v>
      </c>
      <c r="AP21" s="51">
        <v>0</v>
      </c>
      <c r="AQ21" s="52">
        <v>0</v>
      </c>
      <c r="AR21" s="53">
        <v>0</v>
      </c>
      <c r="AS21" s="45">
        <v>1</v>
      </c>
      <c r="AT21" s="46">
        <v>0</v>
      </c>
      <c r="AU21" s="47">
        <v>1</v>
      </c>
    </row>
    <row r="22" spans="1:47" ht="7.5" customHeight="1">
      <c r="A22" s="43" t="s">
        <v>38</v>
      </c>
      <c r="B22" s="44" t="s">
        <v>38</v>
      </c>
      <c r="C22" s="45">
        <v>273</v>
      </c>
      <c r="D22" s="46">
        <v>288</v>
      </c>
      <c r="E22" s="47">
        <v>561</v>
      </c>
      <c r="F22" s="45">
        <v>126</v>
      </c>
      <c r="G22" s="46">
        <v>128</v>
      </c>
      <c r="H22" s="47">
        <v>254</v>
      </c>
      <c r="I22" s="45">
        <f t="shared" si="0"/>
        <v>46.15384615384615</v>
      </c>
      <c r="J22" s="46">
        <f t="shared" si="1"/>
        <v>44.44444444444444</v>
      </c>
      <c r="K22" s="47">
        <f t="shared" si="2"/>
        <v>45.27629233511586</v>
      </c>
      <c r="L22" s="45">
        <v>41</v>
      </c>
      <c r="M22" s="46">
        <v>49</v>
      </c>
      <c r="N22" s="47">
        <v>90</v>
      </c>
      <c r="O22" s="45">
        <f t="shared" si="3"/>
        <v>32.53968253968254</v>
      </c>
      <c r="P22" s="46">
        <f t="shared" si="4"/>
        <v>38.28125</v>
      </c>
      <c r="Q22" s="47">
        <f t="shared" si="5"/>
        <v>35.43307086614173</v>
      </c>
      <c r="R22" s="45">
        <v>596</v>
      </c>
      <c r="S22" s="46">
        <v>604</v>
      </c>
      <c r="T22" s="47">
        <v>1200</v>
      </c>
      <c r="U22" s="48">
        <f t="shared" si="6"/>
        <v>2.183150183150183</v>
      </c>
      <c r="V22" s="49">
        <f t="shared" si="7"/>
        <v>2.0972222222222223</v>
      </c>
      <c r="W22" s="50">
        <f t="shared" si="8"/>
        <v>2.1390374331550803</v>
      </c>
      <c r="X22" s="45">
        <v>68</v>
      </c>
      <c r="Y22" s="46">
        <v>68</v>
      </c>
      <c r="Z22" s="47">
        <v>136</v>
      </c>
      <c r="AA22" s="45">
        <v>0</v>
      </c>
      <c r="AB22" s="46">
        <v>1</v>
      </c>
      <c r="AC22" s="47">
        <v>1</v>
      </c>
      <c r="AD22" s="48">
        <f t="shared" si="9"/>
        <v>0</v>
      </c>
      <c r="AE22" s="49">
        <f t="shared" si="10"/>
        <v>0.3472222222222222</v>
      </c>
      <c r="AF22" s="50">
        <f t="shared" si="11"/>
        <v>0.17825311942959002</v>
      </c>
      <c r="AG22" s="45">
        <v>0</v>
      </c>
      <c r="AH22" s="46">
        <v>0</v>
      </c>
      <c r="AI22" s="47">
        <v>0</v>
      </c>
      <c r="AJ22" s="45"/>
      <c r="AK22" s="46">
        <f>AH22/AB22*100</f>
        <v>0</v>
      </c>
      <c r="AL22" s="47">
        <f>AI22/AC22*100</f>
        <v>0</v>
      </c>
      <c r="AM22" s="45">
        <v>0</v>
      </c>
      <c r="AN22" s="46">
        <v>2</v>
      </c>
      <c r="AO22" s="47">
        <v>2</v>
      </c>
      <c r="AP22" s="51">
        <v>0</v>
      </c>
      <c r="AQ22" s="52">
        <v>0.006944444444444444</v>
      </c>
      <c r="AR22" s="53">
        <v>0.0035650623885918</v>
      </c>
      <c r="AS22" s="45">
        <v>0</v>
      </c>
      <c r="AT22" s="46">
        <v>3</v>
      </c>
      <c r="AU22" s="47">
        <v>3</v>
      </c>
    </row>
    <row r="23" spans="1:47" ht="7.5" customHeight="1">
      <c r="A23" s="43" t="s">
        <v>39</v>
      </c>
      <c r="B23" s="44" t="s">
        <v>39</v>
      </c>
      <c r="C23" s="45">
        <v>163</v>
      </c>
      <c r="D23" s="46">
        <v>137</v>
      </c>
      <c r="E23" s="47">
        <v>300</v>
      </c>
      <c r="F23" s="45">
        <v>100</v>
      </c>
      <c r="G23" s="46">
        <v>80</v>
      </c>
      <c r="H23" s="47">
        <v>180</v>
      </c>
      <c r="I23" s="45">
        <f t="shared" si="0"/>
        <v>61.34969325153374</v>
      </c>
      <c r="J23" s="46">
        <f t="shared" si="1"/>
        <v>58.3941605839416</v>
      </c>
      <c r="K23" s="47">
        <f t="shared" si="2"/>
        <v>60</v>
      </c>
      <c r="L23" s="45">
        <v>23</v>
      </c>
      <c r="M23" s="46">
        <v>17</v>
      </c>
      <c r="N23" s="47">
        <v>40</v>
      </c>
      <c r="O23" s="45">
        <f t="shared" si="3"/>
        <v>23</v>
      </c>
      <c r="P23" s="46">
        <f t="shared" si="4"/>
        <v>21.25</v>
      </c>
      <c r="Q23" s="47">
        <f t="shared" si="5"/>
        <v>22.22222222222222</v>
      </c>
      <c r="R23" s="45">
        <v>410</v>
      </c>
      <c r="S23" s="46">
        <v>458</v>
      </c>
      <c r="T23" s="47">
        <v>868</v>
      </c>
      <c r="U23" s="48">
        <f t="shared" si="6"/>
        <v>2.5153374233128836</v>
      </c>
      <c r="V23" s="49">
        <f t="shared" si="7"/>
        <v>3.343065693430657</v>
      </c>
      <c r="W23" s="50">
        <f t="shared" si="8"/>
        <v>2.8933333333333335</v>
      </c>
      <c r="X23" s="45">
        <v>29</v>
      </c>
      <c r="Y23" s="46">
        <v>20</v>
      </c>
      <c r="Z23" s="47">
        <v>49</v>
      </c>
      <c r="AA23" s="45">
        <v>1</v>
      </c>
      <c r="AB23" s="46">
        <v>0</v>
      </c>
      <c r="AC23" s="47">
        <v>1</v>
      </c>
      <c r="AD23" s="48">
        <f t="shared" si="9"/>
        <v>0.6134969325153374</v>
      </c>
      <c r="AE23" s="49">
        <f t="shared" si="10"/>
        <v>0</v>
      </c>
      <c r="AF23" s="50">
        <f t="shared" si="11"/>
        <v>0.33333333333333337</v>
      </c>
      <c r="AG23" s="45">
        <v>0</v>
      </c>
      <c r="AH23" s="46">
        <v>0</v>
      </c>
      <c r="AI23" s="47">
        <v>0</v>
      </c>
      <c r="AJ23" s="45">
        <f>AG23/AA23*100</f>
        <v>0</v>
      </c>
      <c r="AK23" s="46"/>
      <c r="AL23" s="47">
        <f>AI23/AC23*100</f>
        <v>0</v>
      </c>
      <c r="AM23" s="45">
        <v>1</v>
      </c>
      <c r="AN23" s="46">
        <v>0</v>
      </c>
      <c r="AO23" s="47">
        <v>1</v>
      </c>
      <c r="AP23" s="51">
        <v>0.006134969325153374</v>
      </c>
      <c r="AQ23" s="52">
        <v>0</v>
      </c>
      <c r="AR23" s="53">
        <v>0.0033333333333333335</v>
      </c>
      <c r="AS23" s="45">
        <v>4</v>
      </c>
      <c r="AT23" s="46">
        <v>0</v>
      </c>
      <c r="AU23" s="47">
        <v>4</v>
      </c>
    </row>
    <row r="24" spans="1:47" ht="7.5" customHeight="1">
      <c r="A24" s="43"/>
      <c r="B24" s="44" t="s">
        <v>40</v>
      </c>
      <c r="C24" s="45">
        <v>52</v>
      </c>
      <c r="D24" s="46">
        <v>47</v>
      </c>
      <c r="E24" s="47">
        <v>99</v>
      </c>
      <c r="F24" s="45">
        <v>35</v>
      </c>
      <c r="G24" s="46">
        <v>37</v>
      </c>
      <c r="H24" s="47">
        <v>72</v>
      </c>
      <c r="I24" s="45">
        <f t="shared" si="0"/>
        <v>67.3076923076923</v>
      </c>
      <c r="J24" s="46">
        <f t="shared" si="1"/>
        <v>78.72340425531915</v>
      </c>
      <c r="K24" s="47">
        <f t="shared" si="2"/>
        <v>72.72727272727273</v>
      </c>
      <c r="L24" s="45">
        <v>9</v>
      </c>
      <c r="M24" s="46">
        <v>10</v>
      </c>
      <c r="N24" s="47">
        <v>19</v>
      </c>
      <c r="O24" s="45">
        <f t="shared" si="3"/>
        <v>25.71428571428571</v>
      </c>
      <c r="P24" s="46">
        <f t="shared" si="4"/>
        <v>27.027027027027028</v>
      </c>
      <c r="Q24" s="47">
        <f t="shared" si="5"/>
        <v>26.38888888888889</v>
      </c>
      <c r="R24" s="45">
        <v>143</v>
      </c>
      <c r="S24" s="46">
        <v>250</v>
      </c>
      <c r="T24" s="47">
        <v>393</v>
      </c>
      <c r="U24" s="48">
        <f t="shared" si="6"/>
        <v>2.75</v>
      </c>
      <c r="V24" s="49">
        <f t="shared" si="7"/>
        <v>5.319148936170213</v>
      </c>
      <c r="W24" s="50">
        <f t="shared" si="8"/>
        <v>3.9696969696969697</v>
      </c>
      <c r="X24" s="45">
        <v>5</v>
      </c>
      <c r="Y24" s="46">
        <v>3</v>
      </c>
      <c r="Z24" s="47">
        <v>8</v>
      </c>
      <c r="AA24" s="45">
        <v>0</v>
      </c>
      <c r="AB24" s="46">
        <v>0</v>
      </c>
      <c r="AC24" s="47">
        <v>0</v>
      </c>
      <c r="AD24" s="48">
        <f t="shared" si="9"/>
        <v>0</v>
      </c>
      <c r="AE24" s="49">
        <f t="shared" si="10"/>
        <v>0</v>
      </c>
      <c r="AF24" s="50">
        <f t="shared" si="11"/>
        <v>0</v>
      </c>
      <c r="AG24" s="45">
        <v>0</v>
      </c>
      <c r="AH24" s="46">
        <v>0</v>
      </c>
      <c r="AI24" s="47">
        <v>0</v>
      </c>
      <c r="AJ24" s="45"/>
      <c r="AK24" s="46"/>
      <c r="AL24" s="47"/>
      <c r="AM24" s="45">
        <v>0</v>
      </c>
      <c r="AN24" s="46">
        <v>0</v>
      </c>
      <c r="AO24" s="47">
        <v>0</v>
      </c>
      <c r="AP24" s="51">
        <v>0</v>
      </c>
      <c r="AQ24" s="52">
        <v>0</v>
      </c>
      <c r="AR24" s="53">
        <v>0</v>
      </c>
      <c r="AS24" s="45">
        <v>0</v>
      </c>
      <c r="AT24" s="46">
        <v>0</v>
      </c>
      <c r="AU24" s="47">
        <v>0</v>
      </c>
    </row>
    <row r="25" spans="1:47" ht="7.5" customHeight="1">
      <c r="A25" s="43"/>
      <c r="B25" s="44" t="s">
        <v>41</v>
      </c>
      <c r="C25" s="45">
        <v>111</v>
      </c>
      <c r="D25" s="46">
        <v>90</v>
      </c>
      <c r="E25" s="47">
        <v>201</v>
      </c>
      <c r="F25" s="45">
        <v>65</v>
      </c>
      <c r="G25" s="46">
        <v>43</v>
      </c>
      <c r="H25" s="47">
        <v>108</v>
      </c>
      <c r="I25" s="45">
        <f t="shared" si="0"/>
        <v>58.55855855855856</v>
      </c>
      <c r="J25" s="46">
        <f t="shared" si="1"/>
        <v>47.77777777777778</v>
      </c>
      <c r="K25" s="47">
        <f t="shared" si="2"/>
        <v>53.73134328358209</v>
      </c>
      <c r="L25" s="45">
        <v>14</v>
      </c>
      <c r="M25" s="46">
        <v>7</v>
      </c>
      <c r="N25" s="47">
        <v>21</v>
      </c>
      <c r="O25" s="45">
        <f t="shared" si="3"/>
        <v>21.53846153846154</v>
      </c>
      <c r="P25" s="46">
        <f t="shared" si="4"/>
        <v>16.27906976744186</v>
      </c>
      <c r="Q25" s="47">
        <f t="shared" si="5"/>
        <v>19.444444444444446</v>
      </c>
      <c r="R25" s="45">
        <v>267</v>
      </c>
      <c r="S25" s="46">
        <v>208</v>
      </c>
      <c r="T25" s="47">
        <v>475</v>
      </c>
      <c r="U25" s="48">
        <f t="shared" si="6"/>
        <v>2.4054054054054053</v>
      </c>
      <c r="V25" s="49">
        <f t="shared" si="7"/>
        <v>2.311111111111111</v>
      </c>
      <c r="W25" s="50">
        <f t="shared" si="8"/>
        <v>2.36318407960199</v>
      </c>
      <c r="X25" s="45">
        <v>24</v>
      </c>
      <c r="Y25" s="46">
        <v>17</v>
      </c>
      <c r="Z25" s="47">
        <v>41</v>
      </c>
      <c r="AA25" s="45">
        <v>1</v>
      </c>
      <c r="AB25" s="46">
        <v>0</v>
      </c>
      <c r="AC25" s="47">
        <v>1</v>
      </c>
      <c r="AD25" s="48">
        <f t="shared" si="9"/>
        <v>0.9009009009009009</v>
      </c>
      <c r="AE25" s="49">
        <f t="shared" si="10"/>
        <v>0</v>
      </c>
      <c r="AF25" s="50">
        <f t="shared" si="11"/>
        <v>0.4975124378109453</v>
      </c>
      <c r="AG25" s="45">
        <v>0</v>
      </c>
      <c r="AH25" s="46">
        <v>0</v>
      </c>
      <c r="AI25" s="47">
        <v>0</v>
      </c>
      <c r="AJ25" s="45">
        <f>AG25/AA25*100</f>
        <v>0</v>
      </c>
      <c r="AK25" s="46"/>
      <c r="AL25" s="47">
        <f>AI25/AC25*100</f>
        <v>0</v>
      </c>
      <c r="AM25" s="45">
        <v>1</v>
      </c>
      <c r="AN25" s="46">
        <v>0</v>
      </c>
      <c r="AO25" s="47">
        <v>1</v>
      </c>
      <c r="AP25" s="51">
        <v>0.009009009009009009</v>
      </c>
      <c r="AQ25" s="52">
        <v>0</v>
      </c>
      <c r="AR25" s="53">
        <v>0.004975124378109453</v>
      </c>
      <c r="AS25" s="45">
        <v>4</v>
      </c>
      <c r="AT25" s="46">
        <v>0</v>
      </c>
      <c r="AU25" s="47">
        <v>4</v>
      </c>
    </row>
    <row r="26" spans="1:47" ht="7.5" customHeight="1">
      <c r="A26" s="43" t="s">
        <v>42</v>
      </c>
      <c r="B26" s="44" t="s">
        <v>42</v>
      </c>
      <c r="C26" s="45">
        <v>55</v>
      </c>
      <c r="D26" s="46">
        <v>48</v>
      </c>
      <c r="E26" s="47">
        <v>103</v>
      </c>
      <c r="F26" s="45">
        <v>22</v>
      </c>
      <c r="G26" s="46">
        <v>28</v>
      </c>
      <c r="H26" s="47">
        <v>50</v>
      </c>
      <c r="I26" s="45">
        <f t="shared" si="0"/>
        <v>40</v>
      </c>
      <c r="J26" s="46">
        <f t="shared" si="1"/>
        <v>58.333333333333336</v>
      </c>
      <c r="K26" s="47">
        <f t="shared" si="2"/>
        <v>48.54368932038835</v>
      </c>
      <c r="L26" s="45">
        <v>8</v>
      </c>
      <c r="M26" s="46">
        <v>9</v>
      </c>
      <c r="N26" s="47">
        <v>17</v>
      </c>
      <c r="O26" s="45">
        <f t="shared" si="3"/>
        <v>36.36363636363637</v>
      </c>
      <c r="P26" s="46">
        <f t="shared" si="4"/>
        <v>32.142857142857146</v>
      </c>
      <c r="Q26" s="47">
        <f t="shared" si="5"/>
        <v>34</v>
      </c>
      <c r="R26" s="45">
        <v>133</v>
      </c>
      <c r="S26" s="46">
        <v>147</v>
      </c>
      <c r="T26" s="47">
        <v>280</v>
      </c>
      <c r="U26" s="48">
        <f t="shared" si="6"/>
        <v>2.418181818181818</v>
      </c>
      <c r="V26" s="49">
        <f t="shared" si="7"/>
        <v>3.0625</v>
      </c>
      <c r="W26" s="50">
        <f t="shared" si="8"/>
        <v>2.7184466019417477</v>
      </c>
      <c r="X26" s="45">
        <v>0</v>
      </c>
      <c r="Y26" s="46">
        <v>0</v>
      </c>
      <c r="Z26" s="47">
        <v>0</v>
      </c>
      <c r="AA26" s="45">
        <v>0</v>
      </c>
      <c r="AB26" s="46">
        <v>1</v>
      </c>
      <c r="AC26" s="47">
        <v>1</v>
      </c>
      <c r="AD26" s="48">
        <f t="shared" si="9"/>
        <v>0</v>
      </c>
      <c r="AE26" s="49">
        <f t="shared" si="10"/>
        <v>2.083333333333333</v>
      </c>
      <c r="AF26" s="50">
        <f t="shared" si="11"/>
        <v>0.9708737864077669</v>
      </c>
      <c r="AG26" s="45">
        <v>0</v>
      </c>
      <c r="AH26" s="46">
        <v>0</v>
      </c>
      <c r="AI26" s="47">
        <v>0</v>
      </c>
      <c r="AJ26" s="45"/>
      <c r="AK26" s="46">
        <f>AH26/AB26*100</f>
        <v>0</v>
      </c>
      <c r="AL26" s="47">
        <f>AI26/AC26*100</f>
        <v>0</v>
      </c>
      <c r="AM26" s="45">
        <v>0</v>
      </c>
      <c r="AN26" s="46">
        <v>1</v>
      </c>
      <c r="AO26" s="47">
        <v>1</v>
      </c>
      <c r="AP26" s="51">
        <v>0</v>
      </c>
      <c r="AQ26" s="52">
        <v>0.020833333333333332</v>
      </c>
      <c r="AR26" s="53">
        <v>0.009708737864077669</v>
      </c>
      <c r="AS26" s="45">
        <v>0</v>
      </c>
      <c r="AT26" s="46">
        <v>0</v>
      </c>
      <c r="AU26" s="47">
        <v>0</v>
      </c>
    </row>
    <row r="27" spans="1:47" ht="7.5" customHeight="1">
      <c r="A27" s="43"/>
      <c r="B27" s="44" t="s">
        <v>43</v>
      </c>
      <c r="C27" s="45">
        <v>34</v>
      </c>
      <c r="D27" s="46">
        <v>36</v>
      </c>
      <c r="E27" s="47">
        <v>70</v>
      </c>
      <c r="F27" s="45">
        <v>12</v>
      </c>
      <c r="G27" s="46">
        <v>21</v>
      </c>
      <c r="H27" s="47">
        <v>33</v>
      </c>
      <c r="I27" s="45">
        <f t="shared" si="0"/>
        <v>35.294117647058826</v>
      </c>
      <c r="J27" s="46">
        <f t="shared" si="1"/>
        <v>58.333333333333336</v>
      </c>
      <c r="K27" s="47">
        <f t="shared" si="2"/>
        <v>47.14285714285714</v>
      </c>
      <c r="L27" s="45">
        <v>6</v>
      </c>
      <c r="M27" s="46">
        <v>7</v>
      </c>
      <c r="N27" s="47">
        <v>13</v>
      </c>
      <c r="O27" s="45">
        <f t="shared" si="3"/>
        <v>50</v>
      </c>
      <c r="P27" s="46">
        <f t="shared" si="4"/>
        <v>33.33333333333333</v>
      </c>
      <c r="Q27" s="47">
        <f t="shared" si="5"/>
        <v>39.39393939393939</v>
      </c>
      <c r="R27" s="45">
        <v>62</v>
      </c>
      <c r="S27" s="46">
        <v>118</v>
      </c>
      <c r="T27" s="47">
        <v>180</v>
      </c>
      <c r="U27" s="48">
        <f t="shared" si="6"/>
        <v>1.8235294117647058</v>
      </c>
      <c r="V27" s="49">
        <f t="shared" si="7"/>
        <v>3.2777777777777777</v>
      </c>
      <c r="W27" s="50">
        <f t="shared" si="8"/>
        <v>2.5714285714285716</v>
      </c>
      <c r="X27" s="45">
        <v>0</v>
      </c>
      <c r="Y27" s="46">
        <v>0</v>
      </c>
      <c r="Z27" s="47">
        <v>0</v>
      </c>
      <c r="AA27" s="45">
        <v>0</v>
      </c>
      <c r="AB27" s="46">
        <v>1</v>
      </c>
      <c r="AC27" s="47">
        <v>1</v>
      </c>
      <c r="AD27" s="48">
        <f t="shared" si="9"/>
        <v>0</v>
      </c>
      <c r="AE27" s="49">
        <f t="shared" si="10"/>
        <v>2.7777777777777777</v>
      </c>
      <c r="AF27" s="50">
        <f t="shared" si="11"/>
        <v>1.4285714285714286</v>
      </c>
      <c r="AG27" s="45">
        <v>0</v>
      </c>
      <c r="AH27" s="46">
        <v>0</v>
      </c>
      <c r="AI27" s="47">
        <v>0</v>
      </c>
      <c r="AJ27" s="45"/>
      <c r="AK27" s="46">
        <f>AH27/AB27*100</f>
        <v>0</v>
      </c>
      <c r="AL27" s="47">
        <f>AI27/AC27*100</f>
        <v>0</v>
      </c>
      <c r="AM27" s="45">
        <v>0</v>
      </c>
      <c r="AN27" s="46">
        <v>1</v>
      </c>
      <c r="AO27" s="47">
        <v>1</v>
      </c>
      <c r="AP27" s="51">
        <v>0</v>
      </c>
      <c r="AQ27" s="52">
        <v>0.027777777777777776</v>
      </c>
      <c r="AR27" s="53">
        <v>0.014285714285714285</v>
      </c>
      <c r="AS27" s="45">
        <v>0</v>
      </c>
      <c r="AT27" s="46">
        <v>0</v>
      </c>
      <c r="AU27" s="47">
        <v>0</v>
      </c>
    </row>
    <row r="28" spans="1:47" ht="7.5" customHeight="1">
      <c r="A28" s="43"/>
      <c r="B28" s="44" t="s">
        <v>44</v>
      </c>
      <c r="C28" s="45">
        <v>21</v>
      </c>
      <c r="D28" s="46">
        <v>12</v>
      </c>
      <c r="E28" s="47">
        <v>33</v>
      </c>
      <c r="F28" s="45">
        <v>10</v>
      </c>
      <c r="G28" s="46">
        <v>7</v>
      </c>
      <c r="H28" s="47">
        <v>17</v>
      </c>
      <c r="I28" s="45">
        <f t="shared" si="0"/>
        <v>47.61904761904761</v>
      </c>
      <c r="J28" s="46">
        <f t="shared" si="1"/>
        <v>58.333333333333336</v>
      </c>
      <c r="K28" s="47">
        <f t="shared" si="2"/>
        <v>51.515151515151516</v>
      </c>
      <c r="L28" s="45">
        <v>2</v>
      </c>
      <c r="M28" s="46">
        <v>2</v>
      </c>
      <c r="N28" s="47">
        <v>4</v>
      </c>
      <c r="O28" s="45">
        <f t="shared" si="3"/>
        <v>20</v>
      </c>
      <c r="P28" s="46">
        <f t="shared" si="4"/>
        <v>28.57142857142857</v>
      </c>
      <c r="Q28" s="47">
        <f t="shared" si="5"/>
        <v>23.52941176470588</v>
      </c>
      <c r="R28" s="45">
        <v>71</v>
      </c>
      <c r="S28" s="46">
        <v>29</v>
      </c>
      <c r="T28" s="47">
        <v>100</v>
      </c>
      <c r="U28" s="48">
        <f t="shared" si="6"/>
        <v>3.380952380952381</v>
      </c>
      <c r="V28" s="49">
        <f t="shared" si="7"/>
        <v>2.4166666666666665</v>
      </c>
      <c r="W28" s="50">
        <f t="shared" si="8"/>
        <v>3.0303030303030303</v>
      </c>
      <c r="X28" s="45">
        <v>0</v>
      </c>
      <c r="Y28" s="46">
        <v>0</v>
      </c>
      <c r="Z28" s="47">
        <v>0</v>
      </c>
      <c r="AA28" s="45">
        <v>0</v>
      </c>
      <c r="AB28" s="46">
        <v>0</v>
      </c>
      <c r="AC28" s="47">
        <v>0</v>
      </c>
      <c r="AD28" s="48">
        <f t="shared" si="9"/>
        <v>0</v>
      </c>
      <c r="AE28" s="49">
        <f t="shared" si="10"/>
        <v>0</v>
      </c>
      <c r="AF28" s="50">
        <f t="shared" si="11"/>
        <v>0</v>
      </c>
      <c r="AG28" s="45">
        <v>0</v>
      </c>
      <c r="AH28" s="46">
        <v>0</v>
      </c>
      <c r="AI28" s="47">
        <v>0</v>
      </c>
      <c r="AJ28" s="45"/>
      <c r="AK28" s="46"/>
      <c r="AL28" s="47"/>
      <c r="AM28" s="45">
        <v>0</v>
      </c>
      <c r="AN28" s="46">
        <v>0</v>
      </c>
      <c r="AO28" s="47">
        <v>0</v>
      </c>
      <c r="AP28" s="51">
        <v>0</v>
      </c>
      <c r="AQ28" s="52">
        <v>0</v>
      </c>
      <c r="AR28" s="53">
        <v>0</v>
      </c>
      <c r="AS28" s="45">
        <v>0</v>
      </c>
      <c r="AT28" s="46">
        <v>0</v>
      </c>
      <c r="AU28" s="47">
        <v>0</v>
      </c>
    </row>
    <row r="29" spans="1:47" ht="7.5" customHeight="1">
      <c r="A29" s="43" t="s">
        <v>45</v>
      </c>
      <c r="B29" s="44" t="s">
        <v>45</v>
      </c>
      <c r="C29" s="45">
        <v>90</v>
      </c>
      <c r="D29" s="46">
        <v>79</v>
      </c>
      <c r="E29" s="47">
        <v>169</v>
      </c>
      <c r="F29" s="45">
        <v>41</v>
      </c>
      <c r="G29" s="46">
        <v>30</v>
      </c>
      <c r="H29" s="47">
        <v>71</v>
      </c>
      <c r="I29" s="45">
        <f t="shared" si="0"/>
        <v>45.55555555555556</v>
      </c>
      <c r="J29" s="46">
        <f t="shared" si="1"/>
        <v>37.9746835443038</v>
      </c>
      <c r="K29" s="47">
        <f t="shared" si="2"/>
        <v>42.01183431952663</v>
      </c>
      <c r="L29" s="45">
        <v>11</v>
      </c>
      <c r="M29" s="46">
        <v>13</v>
      </c>
      <c r="N29" s="47">
        <v>24</v>
      </c>
      <c r="O29" s="45">
        <f t="shared" si="3"/>
        <v>26.82926829268293</v>
      </c>
      <c r="P29" s="46">
        <f t="shared" si="4"/>
        <v>43.333333333333336</v>
      </c>
      <c r="Q29" s="47">
        <f t="shared" si="5"/>
        <v>33.80281690140845</v>
      </c>
      <c r="R29" s="45">
        <v>198</v>
      </c>
      <c r="S29" s="46">
        <v>102</v>
      </c>
      <c r="T29" s="47">
        <v>300</v>
      </c>
      <c r="U29" s="48">
        <f t="shared" si="6"/>
        <v>2.2</v>
      </c>
      <c r="V29" s="49">
        <f t="shared" si="7"/>
        <v>1.2911392405063291</v>
      </c>
      <c r="W29" s="50">
        <f t="shared" si="8"/>
        <v>1.7751479289940828</v>
      </c>
      <c r="X29" s="45">
        <v>6</v>
      </c>
      <c r="Y29" s="46">
        <v>4</v>
      </c>
      <c r="Z29" s="47">
        <v>10</v>
      </c>
      <c r="AA29" s="45">
        <v>0</v>
      </c>
      <c r="AB29" s="46">
        <v>0</v>
      </c>
      <c r="AC29" s="47">
        <v>0</v>
      </c>
      <c r="AD29" s="48">
        <f t="shared" si="9"/>
        <v>0</v>
      </c>
      <c r="AE29" s="49">
        <f t="shared" si="10"/>
        <v>0</v>
      </c>
      <c r="AF29" s="50">
        <f t="shared" si="11"/>
        <v>0</v>
      </c>
      <c r="AG29" s="45">
        <v>0</v>
      </c>
      <c r="AH29" s="46">
        <v>0</v>
      </c>
      <c r="AI29" s="47">
        <v>0</v>
      </c>
      <c r="AJ29" s="45"/>
      <c r="AK29" s="46"/>
      <c r="AL29" s="47"/>
      <c r="AM29" s="45">
        <v>0</v>
      </c>
      <c r="AN29" s="46">
        <v>0</v>
      </c>
      <c r="AO29" s="47">
        <v>0</v>
      </c>
      <c r="AP29" s="51">
        <v>0</v>
      </c>
      <c r="AQ29" s="52">
        <v>0</v>
      </c>
      <c r="AR29" s="53">
        <v>0</v>
      </c>
      <c r="AS29" s="45">
        <v>0</v>
      </c>
      <c r="AT29" s="46">
        <v>0</v>
      </c>
      <c r="AU29" s="47">
        <v>0</v>
      </c>
    </row>
    <row r="30" spans="1:47" ht="7.5" customHeight="1">
      <c r="A30" s="43"/>
      <c r="B30" s="44" t="s">
        <v>46</v>
      </c>
      <c r="C30" s="45">
        <v>81</v>
      </c>
      <c r="D30" s="46">
        <v>66</v>
      </c>
      <c r="E30" s="47">
        <v>147</v>
      </c>
      <c r="F30" s="45">
        <v>36</v>
      </c>
      <c r="G30" s="46">
        <v>26</v>
      </c>
      <c r="H30" s="47">
        <v>62</v>
      </c>
      <c r="I30" s="45">
        <f t="shared" si="0"/>
        <v>44.44444444444444</v>
      </c>
      <c r="J30" s="46">
        <f t="shared" si="1"/>
        <v>39.39393939393939</v>
      </c>
      <c r="K30" s="47">
        <f t="shared" si="2"/>
        <v>42.17687074829932</v>
      </c>
      <c r="L30" s="45">
        <v>9</v>
      </c>
      <c r="M30" s="46">
        <v>10</v>
      </c>
      <c r="N30" s="47">
        <v>19</v>
      </c>
      <c r="O30" s="45">
        <f t="shared" si="3"/>
        <v>25</v>
      </c>
      <c r="P30" s="46">
        <f t="shared" si="4"/>
        <v>38.46153846153847</v>
      </c>
      <c r="Q30" s="47">
        <f t="shared" si="5"/>
        <v>30.64516129032258</v>
      </c>
      <c r="R30" s="45">
        <v>179</v>
      </c>
      <c r="S30" s="46">
        <v>75</v>
      </c>
      <c r="T30" s="47">
        <v>254</v>
      </c>
      <c r="U30" s="48">
        <f t="shared" si="6"/>
        <v>2.2098765432098766</v>
      </c>
      <c r="V30" s="49">
        <f t="shared" si="7"/>
        <v>1.1363636363636365</v>
      </c>
      <c r="W30" s="50">
        <f t="shared" si="8"/>
        <v>1.727891156462585</v>
      </c>
      <c r="X30" s="45">
        <v>5</v>
      </c>
      <c r="Y30" s="46">
        <v>4</v>
      </c>
      <c r="Z30" s="47">
        <v>9</v>
      </c>
      <c r="AA30" s="45">
        <v>0</v>
      </c>
      <c r="AB30" s="46">
        <v>0</v>
      </c>
      <c r="AC30" s="47">
        <v>0</v>
      </c>
      <c r="AD30" s="48">
        <f t="shared" si="9"/>
        <v>0</v>
      </c>
      <c r="AE30" s="49">
        <f t="shared" si="10"/>
        <v>0</v>
      </c>
      <c r="AF30" s="50">
        <f t="shared" si="11"/>
        <v>0</v>
      </c>
      <c r="AG30" s="45">
        <v>0</v>
      </c>
      <c r="AH30" s="46">
        <v>0</v>
      </c>
      <c r="AI30" s="47">
        <v>0</v>
      </c>
      <c r="AJ30" s="45"/>
      <c r="AK30" s="46"/>
      <c r="AL30" s="47"/>
      <c r="AM30" s="45">
        <v>0</v>
      </c>
      <c r="AN30" s="46">
        <v>0</v>
      </c>
      <c r="AO30" s="47">
        <v>0</v>
      </c>
      <c r="AP30" s="51">
        <v>0</v>
      </c>
      <c r="AQ30" s="52">
        <v>0</v>
      </c>
      <c r="AR30" s="53">
        <v>0</v>
      </c>
      <c r="AS30" s="45">
        <v>0</v>
      </c>
      <c r="AT30" s="46">
        <v>0</v>
      </c>
      <c r="AU30" s="47">
        <v>0</v>
      </c>
    </row>
    <row r="31" spans="1:47" ht="7.5" customHeight="1">
      <c r="A31" s="43"/>
      <c r="B31" s="44" t="s">
        <v>47</v>
      </c>
      <c r="C31" s="45"/>
      <c r="D31" s="46"/>
      <c r="E31" s="47"/>
      <c r="F31" s="45"/>
      <c r="G31" s="46"/>
      <c r="H31" s="47"/>
      <c r="I31" s="45"/>
      <c r="J31" s="46"/>
      <c r="K31" s="47"/>
      <c r="L31" s="45"/>
      <c r="M31" s="46"/>
      <c r="N31" s="47"/>
      <c r="O31" s="45"/>
      <c r="P31" s="46"/>
      <c r="Q31" s="47"/>
      <c r="R31" s="45"/>
      <c r="S31" s="46"/>
      <c r="T31" s="47"/>
      <c r="U31" s="48"/>
      <c r="V31" s="49"/>
      <c r="W31" s="50"/>
      <c r="X31" s="45"/>
      <c r="Y31" s="46"/>
      <c r="Z31" s="47"/>
      <c r="AA31" s="45"/>
      <c r="AB31" s="46"/>
      <c r="AC31" s="47"/>
      <c r="AD31" s="48"/>
      <c r="AE31" s="49"/>
      <c r="AF31" s="50"/>
      <c r="AG31" s="45"/>
      <c r="AH31" s="46"/>
      <c r="AI31" s="47"/>
      <c r="AJ31" s="45"/>
      <c r="AK31" s="46"/>
      <c r="AL31" s="47"/>
      <c r="AM31" s="45"/>
      <c r="AN31" s="46"/>
      <c r="AO31" s="47"/>
      <c r="AP31" s="51"/>
      <c r="AQ31" s="52"/>
      <c r="AR31" s="53"/>
      <c r="AS31" s="45"/>
      <c r="AT31" s="46"/>
      <c r="AU31" s="47"/>
    </row>
    <row r="32" spans="1:47" ht="7.5" customHeight="1">
      <c r="A32" s="43"/>
      <c r="B32" s="44" t="s">
        <v>48</v>
      </c>
      <c r="C32" s="45"/>
      <c r="D32" s="46"/>
      <c r="E32" s="47"/>
      <c r="F32" s="45"/>
      <c r="G32" s="46"/>
      <c r="H32" s="47"/>
      <c r="I32" s="45"/>
      <c r="J32" s="46"/>
      <c r="K32" s="47"/>
      <c r="L32" s="45"/>
      <c r="M32" s="46"/>
      <c r="N32" s="47"/>
      <c r="O32" s="45"/>
      <c r="P32" s="46"/>
      <c r="Q32" s="47"/>
      <c r="R32" s="45"/>
      <c r="S32" s="46"/>
      <c r="T32" s="47"/>
      <c r="U32" s="48"/>
      <c r="V32" s="49"/>
      <c r="W32" s="50"/>
      <c r="X32" s="45"/>
      <c r="Y32" s="46"/>
      <c r="Z32" s="47"/>
      <c r="AA32" s="45"/>
      <c r="AB32" s="46"/>
      <c r="AC32" s="47"/>
      <c r="AD32" s="48"/>
      <c r="AE32" s="49"/>
      <c r="AF32" s="50"/>
      <c r="AG32" s="45"/>
      <c r="AH32" s="46"/>
      <c r="AI32" s="47"/>
      <c r="AJ32" s="45"/>
      <c r="AK32" s="46"/>
      <c r="AL32" s="47"/>
      <c r="AM32" s="45"/>
      <c r="AN32" s="46"/>
      <c r="AO32" s="47"/>
      <c r="AP32" s="51"/>
      <c r="AQ32" s="52"/>
      <c r="AR32" s="53"/>
      <c r="AS32" s="45"/>
      <c r="AT32" s="46"/>
      <c r="AU32" s="47"/>
    </row>
    <row r="33" spans="1:47" ht="7.5" customHeight="1">
      <c r="A33" s="43"/>
      <c r="B33" s="44" t="s">
        <v>49</v>
      </c>
      <c r="C33" s="45">
        <v>9</v>
      </c>
      <c r="D33" s="46">
        <v>13</v>
      </c>
      <c r="E33" s="47">
        <v>22</v>
      </c>
      <c r="F33" s="45">
        <v>5</v>
      </c>
      <c r="G33" s="46">
        <v>4</v>
      </c>
      <c r="H33" s="47">
        <v>9</v>
      </c>
      <c r="I33" s="45">
        <f t="shared" si="0"/>
        <v>55.55555555555556</v>
      </c>
      <c r="J33" s="46">
        <f t="shared" si="1"/>
        <v>30.76923076923077</v>
      </c>
      <c r="K33" s="47">
        <f t="shared" si="2"/>
        <v>40.909090909090914</v>
      </c>
      <c r="L33" s="45">
        <v>2</v>
      </c>
      <c r="M33" s="46">
        <v>3</v>
      </c>
      <c r="N33" s="47">
        <v>5</v>
      </c>
      <c r="O33" s="45">
        <f t="shared" si="3"/>
        <v>40</v>
      </c>
      <c r="P33" s="46">
        <f t="shared" si="4"/>
        <v>75</v>
      </c>
      <c r="Q33" s="47">
        <f t="shared" si="5"/>
        <v>55.55555555555556</v>
      </c>
      <c r="R33" s="45">
        <v>19</v>
      </c>
      <c r="S33" s="46">
        <v>27</v>
      </c>
      <c r="T33" s="47">
        <v>46</v>
      </c>
      <c r="U33" s="48">
        <f t="shared" si="6"/>
        <v>2.111111111111111</v>
      </c>
      <c r="V33" s="49">
        <f t="shared" si="7"/>
        <v>2.076923076923077</v>
      </c>
      <c r="W33" s="50">
        <f t="shared" si="8"/>
        <v>2.090909090909091</v>
      </c>
      <c r="X33" s="45">
        <v>1</v>
      </c>
      <c r="Y33" s="46">
        <v>0</v>
      </c>
      <c r="Z33" s="47">
        <v>1</v>
      </c>
      <c r="AA33" s="45">
        <v>0</v>
      </c>
      <c r="AB33" s="46">
        <v>0</v>
      </c>
      <c r="AC33" s="47">
        <v>0</v>
      </c>
      <c r="AD33" s="48">
        <f t="shared" si="9"/>
        <v>0</v>
      </c>
      <c r="AE33" s="49">
        <f t="shared" si="10"/>
        <v>0</v>
      </c>
      <c r="AF33" s="50">
        <f t="shared" si="11"/>
        <v>0</v>
      </c>
      <c r="AG33" s="45">
        <v>0</v>
      </c>
      <c r="AH33" s="46">
        <v>0</v>
      </c>
      <c r="AI33" s="47">
        <v>0</v>
      </c>
      <c r="AJ33" s="45"/>
      <c r="AK33" s="46"/>
      <c r="AL33" s="47"/>
      <c r="AM33" s="45">
        <v>0</v>
      </c>
      <c r="AN33" s="46">
        <v>0</v>
      </c>
      <c r="AO33" s="47">
        <v>0</v>
      </c>
      <c r="AP33" s="51">
        <v>0</v>
      </c>
      <c r="AQ33" s="52">
        <v>0</v>
      </c>
      <c r="AR33" s="53">
        <v>0</v>
      </c>
      <c r="AS33" s="45">
        <v>0</v>
      </c>
      <c r="AT33" s="46">
        <v>0</v>
      </c>
      <c r="AU33" s="47">
        <v>0</v>
      </c>
    </row>
    <row r="34" spans="1:47" ht="7.5" customHeight="1">
      <c r="A34" s="43"/>
      <c r="B34" s="44" t="s">
        <v>50</v>
      </c>
      <c r="C34" s="45"/>
      <c r="D34" s="46"/>
      <c r="E34" s="47"/>
      <c r="F34" s="45"/>
      <c r="G34" s="46"/>
      <c r="H34" s="47"/>
      <c r="I34" s="45"/>
      <c r="J34" s="46"/>
      <c r="K34" s="47"/>
      <c r="L34" s="45"/>
      <c r="M34" s="46"/>
      <c r="N34" s="47"/>
      <c r="O34" s="45"/>
      <c r="P34" s="46"/>
      <c r="Q34" s="47"/>
      <c r="R34" s="45"/>
      <c r="S34" s="46"/>
      <c r="T34" s="47"/>
      <c r="U34" s="48"/>
      <c r="V34" s="49"/>
      <c r="W34" s="50"/>
      <c r="X34" s="45"/>
      <c r="Y34" s="46"/>
      <c r="Z34" s="47"/>
      <c r="AA34" s="45"/>
      <c r="AB34" s="46"/>
      <c r="AC34" s="47"/>
      <c r="AD34" s="48"/>
      <c r="AE34" s="49"/>
      <c r="AF34" s="50"/>
      <c r="AG34" s="45"/>
      <c r="AH34" s="46"/>
      <c r="AI34" s="47"/>
      <c r="AJ34" s="45"/>
      <c r="AK34" s="46"/>
      <c r="AL34" s="47"/>
      <c r="AM34" s="45"/>
      <c r="AN34" s="46"/>
      <c r="AO34" s="47"/>
      <c r="AP34" s="51"/>
      <c r="AQ34" s="52"/>
      <c r="AR34" s="53"/>
      <c r="AS34" s="45"/>
      <c r="AT34" s="46"/>
      <c r="AU34" s="47"/>
    </row>
    <row r="35" spans="1:47" ht="7.5" customHeight="1">
      <c r="A35" s="43" t="s">
        <v>51</v>
      </c>
      <c r="B35" s="44" t="s">
        <v>51</v>
      </c>
      <c r="C35" s="45">
        <v>21</v>
      </c>
      <c r="D35" s="46">
        <v>20</v>
      </c>
      <c r="E35" s="47">
        <v>41</v>
      </c>
      <c r="F35" s="45">
        <v>14</v>
      </c>
      <c r="G35" s="46">
        <v>13</v>
      </c>
      <c r="H35" s="47">
        <v>27</v>
      </c>
      <c r="I35" s="45">
        <f aca="true" t="shared" si="14" ref="I35:I55">F35/C35*100</f>
        <v>66.66666666666666</v>
      </c>
      <c r="J35" s="46">
        <f aca="true" t="shared" si="15" ref="J35:J55">G35/D35*100</f>
        <v>65</v>
      </c>
      <c r="K35" s="47">
        <f aca="true" t="shared" si="16" ref="K35:K55">H35/E35*100</f>
        <v>65.85365853658537</v>
      </c>
      <c r="L35" s="45">
        <v>5</v>
      </c>
      <c r="M35" s="46">
        <v>7</v>
      </c>
      <c r="N35" s="47">
        <v>12</v>
      </c>
      <c r="O35" s="45">
        <f aca="true" t="shared" si="17" ref="O35:O55">L35/F35*100</f>
        <v>35.714285714285715</v>
      </c>
      <c r="P35" s="46">
        <f aca="true" t="shared" si="18" ref="P35:P55">M35/G35*100</f>
        <v>53.84615384615385</v>
      </c>
      <c r="Q35" s="47">
        <f aca="true" t="shared" si="19" ref="Q35:Q55">N35/H35*100</f>
        <v>44.44444444444444</v>
      </c>
      <c r="R35" s="45">
        <v>76</v>
      </c>
      <c r="S35" s="46">
        <v>70</v>
      </c>
      <c r="T35" s="47">
        <v>146</v>
      </c>
      <c r="U35" s="48">
        <f aca="true" t="shared" si="20" ref="U35:U55">R35/C35</f>
        <v>3.619047619047619</v>
      </c>
      <c r="V35" s="49">
        <f aca="true" t="shared" si="21" ref="V35:V55">S35/D35</f>
        <v>3.5</v>
      </c>
      <c r="W35" s="50">
        <f aca="true" t="shared" si="22" ref="W35:W55">T35/E35</f>
        <v>3.5609756097560976</v>
      </c>
      <c r="X35" s="45">
        <v>4</v>
      </c>
      <c r="Y35" s="46">
        <v>0</v>
      </c>
      <c r="Z35" s="47">
        <v>4</v>
      </c>
      <c r="AA35" s="45">
        <v>1</v>
      </c>
      <c r="AB35" s="46">
        <v>0</v>
      </c>
      <c r="AC35" s="47">
        <v>1</v>
      </c>
      <c r="AD35" s="48">
        <f t="shared" si="9"/>
        <v>4.761904761904762</v>
      </c>
      <c r="AE35" s="49">
        <f t="shared" si="10"/>
        <v>0</v>
      </c>
      <c r="AF35" s="50">
        <f t="shared" si="11"/>
        <v>2.4390243902439024</v>
      </c>
      <c r="AG35" s="45">
        <v>1</v>
      </c>
      <c r="AH35" s="46">
        <v>0</v>
      </c>
      <c r="AI35" s="47">
        <v>1</v>
      </c>
      <c r="AJ35" s="45">
        <f>AG35/AA35*100</f>
        <v>100</v>
      </c>
      <c r="AK35" s="46"/>
      <c r="AL35" s="47">
        <f>AI35/AC35*100</f>
        <v>100</v>
      </c>
      <c r="AM35" s="45">
        <v>2</v>
      </c>
      <c r="AN35" s="46">
        <v>0</v>
      </c>
      <c r="AO35" s="47">
        <v>2</v>
      </c>
      <c r="AP35" s="51">
        <v>0.09523809523809523</v>
      </c>
      <c r="AQ35" s="52">
        <v>0</v>
      </c>
      <c r="AR35" s="53">
        <v>0.04878048780487805</v>
      </c>
      <c r="AS35" s="45">
        <v>0</v>
      </c>
      <c r="AT35" s="46">
        <v>0</v>
      </c>
      <c r="AU35" s="47">
        <v>0</v>
      </c>
    </row>
    <row r="36" spans="1:47" ht="7.5" customHeight="1">
      <c r="A36" s="43"/>
      <c r="B36" s="44" t="s">
        <v>52</v>
      </c>
      <c r="C36" s="45"/>
      <c r="D36" s="46"/>
      <c r="E36" s="47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8"/>
      <c r="V36" s="49"/>
      <c r="W36" s="50"/>
      <c r="X36" s="45"/>
      <c r="Y36" s="46"/>
      <c r="Z36" s="47"/>
      <c r="AA36" s="45"/>
      <c r="AB36" s="46"/>
      <c r="AC36" s="47"/>
      <c r="AD36" s="48"/>
      <c r="AE36" s="49"/>
      <c r="AF36" s="50"/>
      <c r="AG36" s="45"/>
      <c r="AH36" s="46"/>
      <c r="AI36" s="47"/>
      <c r="AJ36" s="45"/>
      <c r="AK36" s="46"/>
      <c r="AL36" s="47"/>
      <c r="AM36" s="45"/>
      <c r="AN36" s="46"/>
      <c r="AO36" s="47"/>
      <c r="AP36" s="51"/>
      <c r="AQ36" s="52"/>
      <c r="AR36" s="53"/>
      <c r="AS36" s="45"/>
      <c r="AT36" s="46"/>
      <c r="AU36" s="47"/>
    </row>
    <row r="37" spans="1:47" ht="7.5" customHeight="1">
      <c r="A37" s="43"/>
      <c r="B37" s="44" t="s">
        <v>53</v>
      </c>
      <c r="C37" s="45"/>
      <c r="D37" s="46"/>
      <c r="E37" s="47"/>
      <c r="F37" s="45"/>
      <c r="G37" s="46"/>
      <c r="H37" s="47"/>
      <c r="I37" s="45"/>
      <c r="J37" s="46"/>
      <c r="K37" s="47"/>
      <c r="L37" s="45"/>
      <c r="M37" s="46"/>
      <c r="N37" s="47"/>
      <c r="O37" s="45"/>
      <c r="P37" s="46"/>
      <c r="Q37" s="47"/>
      <c r="R37" s="45"/>
      <c r="S37" s="46"/>
      <c r="T37" s="47"/>
      <c r="U37" s="48"/>
      <c r="V37" s="49"/>
      <c r="W37" s="50"/>
      <c r="X37" s="45"/>
      <c r="Y37" s="46"/>
      <c r="Z37" s="47"/>
      <c r="AA37" s="45"/>
      <c r="AB37" s="46"/>
      <c r="AC37" s="47"/>
      <c r="AD37" s="48"/>
      <c r="AE37" s="49"/>
      <c r="AF37" s="50"/>
      <c r="AG37" s="45"/>
      <c r="AH37" s="46"/>
      <c r="AI37" s="47"/>
      <c r="AJ37" s="45"/>
      <c r="AK37" s="46"/>
      <c r="AL37" s="47"/>
      <c r="AM37" s="45"/>
      <c r="AN37" s="46"/>
      <c r="AO37" s="47"/>
      <c r="AP37" s="51"/>
      <c r="AQ37" s="52"/>
      <c r="AR37" s="53"/>
      <c r="AS37" s="45"/>
      <c r="AT37" s="46"/>
      <c r="AU37" s="47"/>
    </row>
    <row r="38" spans="1:47" ht="7.5" customHeight="1">
      <c r="A38" s="43"/>
      <c r="B38" s="44" t="s">
        <v>54</v>
      </c>
      <c r="C38" s="45"/>
      <c r="D38" s="46"/>
      <c r="E38" s="47"/>
      <c r="F38" s="45"/>
      <c r="G38" s="46"/>
      <c r="H38" s="47"/>
      <c r="I38" s="45"/>
      <c r="J38" s="46"/>
      <c r="K38" s="47"/>
      <c r="L38" s="45"/>
      <c r="M38" s="46"/>
      <c r="N38" s="47"/>
      <c r="O38" s="45"/>
      <c r="P38" s="46"/>
      <c r="Q38" s="47"/>
      <c r="R38" s="45"/>
      <c r="S38" s="46"/>
      <c r="T38" s="47"/>
      <c r="U38" s="48"/>
      <c r="V38" s="49"/>
      <c r="W38" s="50"/>
      <c r="X38" s="45"/>
      <c r="Y38" s="46"/>
      <c r="Z38" s="47"/>
      <c r="AA38" s="45"/>
      <c r="AB38" s="46"/>
      <c r="AC38" s="47"/>
      <c r="AD38" s="48"/>
      <c r="AE38" s="49"/>
      <c r="AF38" s="50"/>
      <c r="AG38" s="45"/>
      <c r="AH38" s="46"/>
      <c r="AI38" s="47"/>
      <c r="AJ38" s="45"/>
      <c r="AK38" s="46"/>
      <c r="AL38" s="47"/>
      <c r="AM38" s="45"/>
      <c r="AN38" s="46"/>
      <c r="AO38" s="47"/>
      <c r="AP38" s="51"/>
      <c r="AQ38" s="52"/>
      <c r="AR38" s="53"/>
      <c r="AS38" s="45"/>
      <c r="AT38" s="46"/>
      <c r="AU38" s="47"/>
    </row>
    <row r="39" spans="1:47" ht="7.5" customHeight="1">
      <c r="A39" s="43"/>
      <c r="B39" s="44" t="s">
        <v>55</v>
      </c>
      <c r="C39" s="45"/>
      <c r="D39" s="46"/>
      <c r="E39" s="47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8"/>
      <c r="V39" s="49"/>
      <c r="W39" s="50"/>
      <c r="X39" s="45"/>
      <c r="Y39" s="46"/>
      <c r="Z39" s="47"/>
      <c r="AA39" s="45"/>
      <c r="AB39" s="46"/>
      <c r="AC39" s="47"/>
      <c r="AD39" s="48"/>
      <c r="AE39" s="49"/>
      <c r="AF39" s="50"/>
      <c r="AG39" s="45"/>
      <c r="AH39" s="46"/>
      <c r="AI39" s="47"/>
      <c r="AJ39" s="45"/>
      <c r="AK39" s="46"/>
      <c r="AL39" s="47"/>
      <c r="AM39" s="45"/>
      <c r="AN39" s="46"/>
      <c r="AO39" s="47"/>
      <c r="AP39" s="51"/>
      <c r="AQ39" s="52"/>
      <c r="AR39" s="53"/>
      <c r="AS39" s="45"/>
      <c r="AT39" s="46"/>
      <c r="AU39" s="47"/>
    </row>
    <row r="40" spans="1:47" ht="7.5" customHeight="1">
      <c r="A40" s="43"/>
      <c r="B40" s="44" t="s">
        <v>56</v>
      </c>
      <c r="C40" s="45"/>
      <c r="D40" s="46"/>
      <c r="E40" s="47"/>
      <c r="F40" s="45"/>
      <c r="G40" s="46"/>
      <c r="H40" s="47"/>
      <c r="I40" s="45"/>
      <c r="J40" s="46"/>
      <c r="K40" s="47"/>
      <c r="L40" s="45"/>
      <c r="M40" s="46"/>
      <c r="N40" s="47"/>
      <c r="O40" s="45"/>
      <c r="P40" s="46"/>
      <c r="Q40" s="47"/>
      <c r="R40" s="45"/>
      <c r="S40" s="46"/>
      <c r="T40" s="47"/>
      <c r="U40" s="48"/>
      <c r="V40" s="49"/>
      <c r="W40" s="50"/>
      <c r="X40" s="45"/>
      <c r="Y40" s="46"/>
      <c r="Z40" s="47"/>
      <c r="AA40" s="45"/>
      <c r="AB40" s="46"/>
      <c r="AC40" s="47"/>
      <c r="AD40" s="48"/>
      <c r="AE40" s="49"/>
      <c r="AF40" s="50"/>
      <c r="AG40" s="45"/>
      <c r="AH40" s="46"/>
      <c r="AI40" s="47"/>
      <c r="AJ40" s="45"/>
      <c r="AK40" s="46"/>
      <c r="AL40" s="47"/>
      <c r="AM40" s="45"/>
      <c r="AN40" s="46"/>
      <c r="AO40" s="47"/>
      <c r="AP40" s="51"/>
      <c r="AQ40" s="52"/>
      <c r="AR40" s="53"/>
      <c r="AS40" s="45"/>
      <c r="AT40" s="46"/>
      <c r="AU40" s="47"/>
    </row>
    <row r="41" spans="1:47" ht="7.5" customHeight="1">
      <c r="A41" s="43"/>
      <c r="B41" s="44" t="s">
        <v>57</v>
      </c>
      <c r="C41" s="45">
        <v>21</v>
      </c>
      <c r="D41" s="46">
        <v>20</v>
      </c>
      <c r="E41" s="47">
        <v>41</v>
      </c>
      <c r="F41" s="45">
        <v>14</v>
      </c>
      <c r="G41" s="46">
        <v>13</v>
      </c>
      <c r="H41" s="47">
        <v>27</v>
      </c>
      <c r="I41" s="45">
        <f t="shared" si="14"/>
        <v>66.66666666666666</v>
      </c>
      <c r="J41" s="46">
        <f t="shared" si="15"/>
        <v>65</v>
      </c>
      <c r="K41" s="47">
        <f t="shared" si="16"/>
        <v>65.85365853658537</v>
      </c>
      <c r="L41" s="45">
        <v>5</v>
      </c>
      <c r="M41" s="46">
        <v>7</v>
      </c>
      <c r="N41" s="47">
        <v>12</v>
      </c>
      <c r="O41" s="45">
        <f t="shared" si="17"/>
        <v>35.714285714285715</v>
      </c>
      <c r="P41" s="46">
        <f t="shared" si="18"/>
        <v>53.84615384615385</v>
      </c>
      <c r="Q41" s="47">
        <f t="shared" si="19"/>
        <v>44.44444444444444</v>
      </c>
      <c r="R41" s="45">
        <v>76</v>
      </c>
      <c r="S41" s="46">
        <v>70</v>
      </c>
      <c r="T41" s="47">
        <v>146</v>
      </c>
      <c r="U41" s="48">
        <f t="shared" si="20"/>
        <v>3.619047619047619</v>
      </c>
      <c r="V41" s="49">
        <f t="shared" si="21"/>
        <v>3.5</v>
      </c>
      <c r="W41" s="50">
        <f t="shared" si="22"/>
        <v>3.5609756097560976</v>
      </c>
      <c r="X41" s="45">
        <v>4</v>
      </c>
      <c r="Y41" s="46">
        <v>0</v>
      </c>
      <c r="Z41" s="47">
        <v>4</v>
      </c>
      <c r="AA41" s="45">
        <v>1</v>
      </c>
      <c r="AB41" s="46">
        <v>0</v>
      </c>
      <c r="AC41" s="47">
        <v>1</v>
      </c>
      <c r="AD41" s="48">
        <f t="shared" si="9"/>
        <v>4.761904761904762</v>
      </c>
      <c r="AE41" s="49">
        <f t="shared" si="10"/>
        <v>0</v>
      </c>
      <c r="AF41" s="50">
        <f t="shared" si="11"/>
        <v>2.4390243902439024</v>
      </c>
      <c r="AG41" s="45">
        <v>1</v>
      </c>
      <c r="AH41" s="46">
        <v>0</v>
      </c>
      <c r="AI41" s="47">
        <v>1</v>
      </c>
      <c r="AJ41" s="45">
        <f>AG41/AA41*100</f>
        <v>100</v>
      </c>
      <c r="AK41" s="46"/>
      <c r="AL41" s="47">
        <f>AI41/AC41*100</f>
        <v>100</v>
      </c>
      <c r="AM41" s="45">
        <v>2</v>
      </c>
      <c r="AN41" s="46">
        <v>0</v>
      </c>
      <c r="AO41" s="47">
        <v>2</v>
      </c>
      <c r="AP41" s="51">
        <v>0.09523809523809523</v>
      </c>
      <c r="AQ41" s="52">
        <v>0</v>
      </c>
      <c r="AR41" s="53">
        <v>0.04878048780487805</v>
      </c>
      <c r="AS41" s="45">
        <v>0</v>
      </c>
      <c r="AT41" s="46">
        <v>0</v>
      </c>
      <c r="AU41" s="47">
        <v>0</v>
      </c>
    </row>
    <row r="42" spans="1:47" ht="7.5" customHeight="1">
      <c r="A42" s="43" t="s">
        <v>58</v>
      </c>
      <c r="B42" s="44" t="s">
        <v>58</v>
      </c>
      <c r="C42" s="45">
        <v>120</v>
      </c>
      <c r="D42" s="46">
        <v>115</v>
      </c>
      <c r="E42" s="47">
        <v>235</v>
      </c>
      <c r="F42" s="45">
        <v>77</v>
      </c>
      <c r="G42" s="46">
        <v>62</v>
      </c>
      <c r="H42" s="47">
        <v>139</v>
      </c>
      <c r="I42" s="45">
        <f t="shared" si="14"/>
        <v>64.16666666666667</v>
      </c>
      <c r="J42" s="46">
        <f t="shared" si="15"/>
        <v>53.91304347826087</v>
      </c>
      <c r="K42" s="47">
        <f t="shared" si="16"/>
        <v>59.148936170212764</v>
      </c>
      <c r="L42" s="45">
        <v>22</v>
      </c>
      <c r="M42" s="46">
        <v>13</v>
      </c>
      <c r="N42" s="47">
        <v>35</v>
      </c>
      <c r="O42" s="45">
        <f t="shared" si="17"/>
        <v>28.57142857142857</v>
      </c>
      <c r="P42" s="46">
        <f t="shared" si="18"/>
        <v>20.967741935483872</v>
      </c>
      <c r="Q42" s="47">
        <f t="shared" si="19"/>
        <v>25.179856115107913</v>
      </c>
      <c r="R42" s="45">
        <v>424</v>
      </c>
      <c r="S42" s="46">
        <v>356</v>
      </c>
      <c r="T42" s="47">
        <v>780</v>
      </c>
      <c r="U42" s="48">
        <f t="shared" si="20"/>
        <v>3.533333333333333</v>
      </c>
      <c r="V42" s="49">
        <f t="shared" si="21"/>
        <v>3.0956521739130434</v>
      </c>
      <c r="W42" s="50">
        <f t="shared" si="22"/>
        <v>3.3191489361702127</v>
      </c>
      <c r="X42" s="45">
        <v>22</v>
      </c>
      <c r="Y42" s="46">
        <v>41</v>
      </c>
      <c r="Z42" s="47">
        <v>63</v>
      </c>
      <c r="AA42" s="45">
        <v>1</v>
      </c>
      <c r="AB42" s="46">
        <v>1</v>
      </c>
      <c r="AC42" s="47">
        <v>2</v>
      </c>
      <c r="AD42" s="48">
        <f t="shared" si="9"/>
        <v>0.8333333333333334</v>
      </c>
      <c r="AE42" s="49">
        <f t="shared" si="10"/>
        <v>0.8695652173913043</v>
      </c>
      <c r="AF42" s="50">
        <f t="shared" si="11"/>
        <v>0.851063829787234</v>
      </c>
      <c r="AG42" s="45">
        <v>0</v>
      </c>
      <c r="AH42" s="46">
        <v>0</v>
      </c>
      <c r="AI42" s="47">
        <v>0</v>
      </c>
      <c r="AJ42" s="45">
        <f>AG42/AA42*100</f>
        <v>0</v>
      </c>
      <c r="AK42" s="46">
        <f>AH42/AB42*100</f>
        <v>0</v>
      </c>
      <c r="AL42" s="47">
        <f>AI42/AC42*100</f>
        <v>0</v>
      </c>
      <c r="AM42" s="45">
        <v>1</v>
      </c>
      <c r="AN42" s="46">
        <v>1</v>
      </c>
      <c r="AO42" s="47">
        <v>2</v>
      </c>
      <c r="AP42" s="51">
        <v>0.008333333333333333</v>
      </c>
      <c r="AQ42" s="52">
        <v>0.008695652173913044</v>
      </c>
      <c r="AR42" s="53">
        <v>0.00851063829787234</v>
      </c>
      <c r="AS42" s="45">
        <v>0</v>
      </c>
      <c r="AT42" s="46">
        <v>0</v>
      </c>
      <c r="AU42" s="47">
        <v>0</v>
      </c>
    </row>
    <row r="43" spans="1:47" ht="7.5" customHeight="1">
      <c r="A43" s="43"/>
      <c r="B43" s="44" t="s">
        <v>59</v>
      </c>
      <c r="C43" s="45">
        <v>26</v>
      </c>
      <c r="D43" s="46">
        <v>24</v>
      </c>
      <c r="E43" s="47">
        <v>50</v>
      </c>
      <c r="F43" s="45">
        <v>12</v>
      </c>
      <c r="G43" s="46">
        <v>8</v>
      </c>
      <c r="H43" s="47">
        <v>20</v>
      </c>
      <c r="I43" s="45">
        <f t="shared" si="14"/>
        <v>46.15384615384615</v>
      </c>
      <c r="J43" s="46">
        <f t="shared" si="15"/>
        <v>33.33333333333333</v>
      </c>
      <c r="K43" s="47">
        <f t="shared" si="16"/>
        <v>40</v>
      </c>
      <c r="L43" s="45">
        <v>5</v>
      </c>
      <c r="M43" s="46">
        <v>5</v>
      </c>
      <c r="N43" s="47">
        <v>10</v>
      </c>
      <c r="O43" s="45">
        <f t="shared" si="17"/>
        <v>41.66666666666667</v>
      </c>
      <c r="P43" s="46">
        <f t="shared" si="18"/>
        <v>62.5</v>
      </c>
      <c r="Q43" s="47">
        <f t="shared" si="19"/>
        <v>50</v>
      </c>
      <c r="R43" s="45">
        <v>82</v>
      </c>
      <c r="S43" s="46">
        <v>30</v>
      </c>
      <c r="T43" s="47">
        <v>112</v>
      </c>
      <c r="U43" s="48">
        <f t="shared" si="20"/>
        <v>3.1538461538461537</v>
      </c>
      <c r="V43" s="49">
        <f t="shared" si="21"/>
        <v>1.25</v>
      </c>
      <c r="W43" s="50">
        <f t="shared" si="22"/>
        <v>2.24</v>
      </c>
      <c r="X43" s="45">
        <v>8</v>
      </c>
      <c r="Y43" s="46">
        <v>5</v>
      </c>
      <c r="Z43" s="47">
        <v>13</v>
      </c>
      <c r="AA43" s="45">
        <v>0</v>
      </c>
      <c r="AB43" s="46">
        <v>0</v>
      </c>
      <c r="AC43" s="47">
        <v>0</v>
      </c>
      <c r="AD43" s="48">
        <f t="shared" si="9"/>
        <v>0</v>
      </c>
      <c r="AE43" s="49">
        <f t="shared" si="10"/>
        <v>0</v>
      </c>
      <c r="AF43" s="50">
        <f t="shared" si="11"/>
        <v>0</v>
      </c>
      <c r="AG43" s="45">
        <v>0</v>
      </c>
      <c r="AH43" s="46">
        <v>0</v>
      </c>
      <c r="AI43" s="47">
        <v>0</v>
      </c>
      <c r="AJ43" s="45"/>
      <c r="AK43" s="46"/>
      <c r="AL43" s="47"/>
      <c r="AM43" s="45">
        <v>0</v>
      </c>
      <c r="AN43" s="46">
        <v>0</v>
      </c>
      <c r="AO43" s="47">
        <v>0</v>
      </c>
      <c r="AP43" s="51">
        <v>0</v>
      </c>
      <c r="AQ43" s="52">
        <v>0</v>
      </c>
      <c r="AR43" s="53">
        <v>0</v>
      </c>
      <c r="AS43" s="45">
        <v>0</v>
      </c>
      <c r="AT43" s="46">
        <v>0</v>
      </c>
      <c r="AU43" s="47">
        <v>0</v>
      </c>
    </row>
    <row r="44" spans="1:47" ht="7.5" customHeight="1">
      <c r="A44" s="43"/>
      <c r="B44" s="44" t="s">
        <v>60</v>
      </c>
      <c r="C44" s="45">
        <v>24</v>
      </c>
      <c r="D44" s="46">
        <v>30</v>
      </c>
      <c r="E44" s="47">
        <v>54</v>
      </c>
      <c r="F44" s="45">
        <v>12</v>
      </c>
      <c r="G44" s="46">
        <v>18</v>
      </c>
      <c r="H44" s="47">
        <v>30</v>
      </c>
      <c r="I44" s="45">
        <f t="shared" si="14"/>
        <v>50</v>
      </c>
      <c r="J44" s="46">
        <f t="shared" si="15"/>
        <v>60</v>
      </c>
      <c r="K44" s="47">
        <f t="shared" si="16"/>
        <v>55.55555555555556</v>
      </c>
      <c r="L44" s="45">
        <v>5</v>
      </c>
      <c r="M44" s="46">
        <v>4</v>
      </c>
      <c r="N44" s="47">
        <v>9</v>
      </c>
      <c r="O44" s="45">
        <f t="shared" si="17"/>
        <v>41.66666666666667</v>
      </c>
      <c r="P44" s="46">
        <f t="shared" si="18"/>
        <v>22.22222222222222</v>
      </c>
      <c r="Q44" s="47">
        <f t="shared" si="19"/>
        <v>30</v>
      </c>
      <c r="R44" s="45">
        <v>56</v>
      </c>
      <c r="S44" s="46">
        <v>126</v>
      </c>
      <c r="T44" s="47">
        <v>182</v>
      </c>
      <c r="U44" s="48">
        <f t="shared" si="20"/>
        <v>2.3333333333333335</v>
      </c>
      <c r="V44" s="49">
        <f t="shared" si="21"/>
        <v>4.2</v>
      </c>
      <c r="W44" s="50">
        <f t="shared" si="22"/>
        <v>3.3703703703703702</v>
      </c>
      <c r="X44" s="45">
        <v>11</v>
      </c>
      <c r="Y44" s="46">
        <v>32</v>
      </c>
      <c r="Z44" s="47">
        <v>43</v>
      </c>
      <c r="AA44" s="45">
        <v>0</v>
      </c>
      <c r="AB44" s="46">
        <v>0</v>
      </c>
      <c r="AC44" s="47">
        <v>0</v>
      </c>
      <c r="AD44" s="48">
        <f t="shared" si="9"/>
        <v>0</v>
      </c>
      <c r="AE44" s="49">
        <f t="shared" si="10"/>
        <v>0</v>
      </c>
      <c r="AF44" s="50">
        <f t="shared" si="11"/>
        <v>0</v>
      </c>
      <c r="AG44" s="45">
        <v>0</v>
      </c>
      <c r="AH44" s="46">
        <v>0</v>
      </c>
      <c r="AI44" s="47">
        <v>0</v>
      </c>
      <c r="AJ44" s="45"/>
      <c r="AK44" s="46"/>
      <c r="AL44" s="47"/>
      <c r="AM44" s="45">
        <v>0</v>
      </c>
      <c r="AN44" s="46">
        <v>0</v>
      </c>
      <c r="AO44" s="47">
        <v>0</v>
      </c>
      <c r="AP44" s="51">
        <v>0</v>
      </c>
      <c r="AQ44" s="52">
        <v>0</v>
      </c>
      <c r="AR44" s="53">
        <v>0</v>
      </c>
      <c r="AS44" s="45">
        <v>0</v>
      </c>
      <c r="AT44" s="46">
        <v>0</v>
      </c>
      <c r="AU44" s="47">
        <v>0</v>
      </c>
    </row>
    <row r="45" spans="1:47" ht="7.5" customHeight="1">
      <c r="A45" s="43"/>
      <c r="B45" s="44" t="s">
        <v>61</v>
      </c>
      <c r="C45" s="45">
        <v>32</v>
      </c>
      <c r="D45" s="46">
        <v>24</v>
      </c>
      <c r="E45" s="47">
        <v>56</v>
      </c>
      <c r="F45" s="45">
        <v>25</v>
      </c>
      <c r="G45" s="46">
        <v>16</v>
      </c>
      <c r="H45" s="47">
        <v>41</v>
      </c>
      <c r="I45" s="45">
        <f t="shared" si="14"/>
        <v>78.125</v>
      </c>
      <c r="J45" s="46">
        <f t="shared" si="15"/>
        <v>66.66666666666666</v>
      </c>
      <c r="K45" s="47">
        <f t="shared" si="16"/>
        <v>73.21428571428571</v>
      </c>
      <c r="L45" s="45">
        <v>3</v>
      </c>
      <c r="M45" s="46">
        <v>1</v>
      </c>
      <c r="N45" s="47">
        <v>4</v>
      </c>
      <c r="O45" s="45">
        <f t="shared" si="17"/>
        <v>12</v>
      </c>
      <c r="P45" s="46">
        <f t="shared" si="18"/>
        <v>6.25</v>
      </c>
      <c r="Q45" s="47">
        <f t="shared" si="19"/>
        <v>9.75609756097561</v>
      </c>
      <c r="R45" s="45">
        <v>137</v>
      </c>
      <c r="S45" s="46">
        <v>84</v>
      </c>
      <c r="T45" s="47">
        <v>221</v>
      </c>
      <c r="U45" s="48">
        <f t="shared" si="20"/>
        <v>4.28125</v>
      </c>
      <c r="V45" s="49">
        <f t="shared" si="21"/>
        <v>3.5</v>
      </c>
      <c r="W45" s="50">
        <f t="shared" si="22"/>
        <v>3.9464285714285716</v>
      </c>
      <c r="X45" s="45">
        <v>0</v>
      </c>
      <c r="Y45" s="46">
        <v>2</v>
      </c>
      <c r="Z45" s="47">
        <v>2</v>
      </c>
      <c r="AA45" s="45">
        <v>1</v>
      </c>
      <c r="AB45" s="46">
        <v>0</v>
      </c>
      <c r="AC45" s="47">
        <v>1</v>
      </c>
      <c r="AD45" s="48">
        <f t="shared" si="9"/>
        <v>3.125</v>
      </c>
      <c r="AE45" s="49">
        <f t="shared" si="10"/>
        <v>0</v>
      </c>
      <c r="AF45" s="50">
        <f t="shared" si="11"/>
        <v>1.7857142857142856</v>
      </c>
      <c r="AG45" s="45">
        <v>0</v>
      </c>
      <c r="AH45" s="46">
        <v>0</v>
      </c>
      <c r="AI45" s="47">
        <v>0</v>
      </c>
      <c r="AJ45" s="45">
        <f>AG45/AA45*100</f>
        <v>0</v>
      </c>
      <c r="AK45" s="46"/>
      <c r="AL45" s="47">
        <f>AI45/AC45*100</f>
        <v>0</v>
      </c>
      <c r="AM45" s="45">
        <v>1</v>
      </c>
      <c r="AN45" s="46">
        <v>0</v>
      </c>
      <c r="AO45" s="47">
        <v>1</v>
      </c>
      <c r="AP45" s="51">
        <v>0.03125</v>
      </c>
      <c r="AQ45" s="52">
        <v>0</v>
      </c>
      <c r="AR45" s="53">
        <v>0.017857142857142856</v>
      </c>
      <c r="AS45" s="45">
        <v>0</v>
      </c>
      <c r="AT45" s="46">
        <v>0</v>
      </c>
      <c r="AU45" s="47">
        <v>0</v>
      </c>
    </row>
    <row r="46" spans="1:47" ht="7.5" customHeight="1">
      <c r="A46" s="43"/>
      <c r="B46" s="44" t="s">
        <v>62</v>
      </c>
      <c r="C46" s="45">
        <v>38</v>
      </c>
      <c r="D46" s="46">
        <v>37</v>
      </c>
      <c r="E46" s="47">
        <v>75</v>
      </c>
      <c r="F46" s="45">
        <v>28</v>
      </c>
      <c r="G46" s="46">
        <v>20</v>
      </c>
      <c r="H46" s="47">
        <v>48</v>
      </c>
      <c r="I46" s="45">
        <f t="shared" si="14"/>
        <v>73.68421052631578</v>
      </c>
      <c r="J46" s="46">
        <f t="shared" si="15"/>
        <v>54.054054054054056</v>
      </c>
      <c r="K46" s="47">
        <f t="shared" si="16"/>
        <v>64</v>
      </c>
      <c r="L46" s="45">
        <v>9</v>
      </c>
      <c r="M46" s="46">
        <v>3</v>
      </c>
      <c r="N46" s="47">
        <v>12</v>
      </c>
      <c r="O46" s="45">
        <f t="shared" si="17"/>
        <v>32.142857142857146</v>
      </c>
      <c r="P46" s="46">
        <f t="shared" si="18"/>
        <v>15</v>
      </c>
      <c r="Q46" s="47">
        <f t="shared" si="19"/>
        <v>25</v>
      </c>
      <c r="R46" s="45">
        <v>149</v>
      </c>
      <c r="S46" s="46">
        <v>116</v>
      </c>
      <c r="T46" s="47">
        <v>265</v>
      </c>
      <c r="U46" s="48">
        <f t="shared" si="20"/>
        <v>3.9210526315789473</v>
      </c>
      <c r="V46" s="49">
        <f t="shared" si="21"/>
        <v>3.135135135135135</v>
      </c>
      <c r="W46" s="50">
        <f t="shared" si="22"/>
        <v>3.533333333333333</v>
      </c>
      <c r="X46" s="45">
        <v>3</v>
      </c>
      <c r="Y46" s="46">
        <v>2</v>
      </c>
      <c r="Z46" s="47">
        <v>5</v>
      </c>
      <c r="AA46" s="45">
        <v>0</v>
      </c>
      <c r="AB46" s="46">
        <v>1</v>
      </c>
      <c r="AC46" s="47">
        <v>1</v>
      </c>
      <c r="AD46" s="48">
        <f t="shared" si="9"/>
        <v>0</v>
      </c>
      <c r="AE46" s="49">
        <f t="shared" si="10"/>
        <v>2.7027027027027026</v>
      </c>
      <c r="AF46" s="50">
        <f t="shared" si="11"/>
        <v>1.3333333333333335</v>
      </c>
      <c r="AG46" s="45">
        <v>0</v>
      </c>
      <c r="AH46" s="46">
        <v>0</v>
      </c>
      <c r="AI46" s="47">
        <v>0</v>
      </c>
      <c r="AJ46" s="45"/>
      <c r="AK46" s="46">
        <f>AH46/AB46*100</f>
        <v>0</v>
      </c>
      <c r="AL46" s="47">
        <f>AI46/AC46*100</f>
        <v>0</v>
      </c>
      <c r="AM46" s="45">
        <v>0</v>
      </c>
      <c r="AN46" s="46">
        <v>1</v>
      </c>
      <c r="AO46" s="47">
        <v>1</v>
      </c>
      <c r="AP46" s="51">
        <v>0</v>
      </c>
      <c r="AQ46" s="52">
        <v>0.02702702702702703</v>
      </c>
      <c r="AR46" s="53">
        <v>0.013333333333333334</v>
      </c>
      <c r="AS46" s="45">
        <v>0</v>
      </c>
      <c r="AT46" s="46">
        <v>0</v>
      </c>
      <c r="AU46" s="47">
        <v>0</v>
      </c>
    </row>
    <row r="47" spans="1:47" ht="7.5" customHeight="1">
      <c r="A47" s="43" t="s">
        <v>63</v>
      </c>
      <c r="B47" s="44" t="s">
        <v>63</v>
      </c>
      <c r="C47" s="45">
        <v>41</v>
      </c>
      <c r="D47" s="46">
        <v>27</v>
      </c>
      <c r="E47" s="47">
        <v>68</v>
      </c>
      <c r="F47" s="45">
        <v>24</v>
      </c>
      <c r="G47" s="46">
        <v>18</v>
      </c>
      <c r="H47" s="47">
        <v>42</v>
      </c>
      <c r="I47" s="45">
        <f t="shared" si="14"/>
        <v>58.536585365853654</v>
      </c>
      <c r="J47" s="46">
        <f t="shared" si="15"/>
        <v>66.66666666666666</v>
      </c>
      <c r="K47" s="47">
        <f t="shared" si="16"/>
        <v>61.76470588235294</v>
      </c>
      <c r="L47" s="45">
        <v>0</v>
      </c>
      <c r="M47" s="46">
        <v>0</v>
      </c>
      <c r="N47" s="47">
        <v>0</v>
      </c>
      <c r="O47" s="45">
        <f t="shared" si="17"/>
        <v>0</v>
      </c>
      <c r="P47" s="46">
        <f t="shared" si="18"/>
        <v>0</v>
      </c>
      <c r="Q47" s="47">
        <f t="shared" si="19"/>
        <v>0</v>
      </c>
      <c r="R47" s="45">
        <v>120</v>
      </c>
      <c r="S47" s="46">
        <v>69</v>
      </c>
      <c r="T47" s="47">
        <v>189</v>
      </c>
      <c r="U47" s="48">
        <f t="shared" si="20"/>
        <v>2.926829268292683</v>
      </c>
      <c r="V47" s="49">
        <f t="shared" si="21"/>
        <v>2.5555555555555554</v>
      </c>
      <c r="W47" s="50">
        <f t="shared" si="22"/>
        <v>2.7794117647058822</v>
      </c>
      <c r="X47" s="45">
        <v>12</v>
      </c>
      <c r="Y47" s="46">
        <v>7</v>
      </c>
      <c r="Z47" s="47">
        <v>19</v>
      </c>
      <c r="AA47" s="45">
        <v>0</v>
      </c>
      <c r="AB47" s="46">
        <v>0</v>
      </c>
      <c r="AC47" s="47">
        <v>0</v>
      </c>
      <c r="AD47" s="48">
        <f t="shared" si="9"/>
        <v>0</v>
      </c>
      <c r="AE47" s="49">
        <f t="shared" si="10"/>
        <v>0</v>
      </c>
      <c r="AF47" s="50">
        <f t="shared" si="11"/>
        <v>0</v>
      </c>
      <c r="AG47" s="45">
        <v>0</v>
      </c>
      <c r="AH47" s="46">
        <v>0</v>
      </c>
      <c r="AI47" s="47">
        <v>0</v>
      </c>
      <c r="AJ47" s="45"/>
      <c r="AK47" s="46"/>
      <c r="AL47" s="47"/>
      <c r="AM47" s="45">
        <v>0</v>
      </c>
      <c r="AN47" s="46">
        <v>0</v>
      </c>
      <c r="AO47" s="47">
        <v>0</v>
      </c>
      <c r="AP47" s="51">
        <v>0</v>
      </c>
      <c r="AQ47" s="52">
        <v>0</v>
      </c>
      <c r="AR47" s="53">
        <v>0</v>
      </c>
      <c r="AS47" s="45">
        <v>0</v>
      </c>
      <c r="AT47" s="46">
        <v>0</v>
      </c>
      <c r="AU47" s="47">
        <v>0</v>
      </c>
    </row>
    <row r="48" spans="1:47" ht="7.5" customHeight="1">
      <c r="A48" s="43" t="s">
        <v>64</v>
      </c>
      <c r="B48" s="44" t="s">
        <v>64</v>
      </c>
      <c r="C48" s="45">
        <v>74</v>
      </c>
      <c r="D48" s="46">
        <v>79</v>
      </c>
      <c r="E48" s="47">
        <v>153</v>
      </c>
      <c r="F48" s="45">
        <v>47</v>
      </c>
      <c r="G48" s="46">
        <v>55</v>
      </c>
      <c r="H48" s="47">
        <v>102</v>
      </c>
      <c r="I48" s="45">
        <f t="shared" si="14"/>
        <v>63.51351351351351</v>
      </c>
      <c r="J48" s="46">
        <f t="shared" si="15"/>
        <v>69.62025316455697</v>
      </c>
      <c r="K48" s="47">
        <f t="shared" si="16"/>
        <v>66.66666666666666</v>
      </c>
      <c r="L48" s="45">
        <v>9</v>
      </c>
      <c r="M48" s="46">
        <v>13</v>
      </c>
      <c r="N48" s="47">
        <v>22</v>
      </c>
      <c r="O48" s="45">
        <f t="shared" si="17"/>
        <v>19.148936170212767</v>
      </c>
      <c r="P48" s="46">
        <f t="shared" si="18"/>
        <v>23.636363636363637</v>
      </c>
      <c r="Q48" s="47">
        <f t="shared" si="19"/>
        <v>21.568627450980394</v>
      </c>
      <c r="R48" s="45">
        <v>242</v>
      </c>
      <c r="S48" s="46">
        <v>248</v>
      </c>
      <c r="T48" s="47">
        <v>490</v>
      </c>
      <c r="U48" s="48">
        <f t="shared" si="20"/>
        <v>3.27027027027027</v>
      </c>
      <c r="V48" s="49">
        <f t="shared" si="21"/>
        <v>3.1392405063291138</v>
      </c>
      <c r="W48" s="50">
        <f t="shared" si="22"/>
        <v>3.2026143790849675</v>
      </c>
      <c r="X48" s="45">
        <v>25</v>
      </c>
      <c r="Y48" s="46">
        <v>40</v>
      </c>
      <c r="Z48" s="47">
        <v>65</v>
      </c>
      <c r="AA48" s="45">
        <v>0</v>
      </c>
      <c r="AB48" s="46">
        <v>0</v>
      </c>
      <c r="AC48" s="47">
        <v>0</v>
      </c>
      <c r="AD48" s="48">
        <f t="shared" si="9"/>
        <v>0</v>
      </c>
      <c r="AE48" s="49">
        <f t="shared" si="10"/>
        <v>0</v>
      </c>
      <c r="AF48" s="50">
        <f t="shared" si="11"/>
        <v>0</v>
      </c>
      <c r="AG48" s="45">
        <v>0</v>
      </c>
      <c r="AH48" s="46">
        <v>0</v>
      </c>
      <c r="AI48" s="47">
        <v>0</v>
      </c>
      <c r="AJ48" s="45"/>
      <c r="AK48" s="46"/>
      <c r="AL48" s="47"/>
      <c r="AM48" s="45">
        <v>0</v>
      </c>
      <c r="AN48" s="46">
        <v>0</v>
      </c>
      <c r="AO48" s="47">
        <v>0</v>
      </c>
      <c r="AP48" s="51">
        <v>0</v>
      </c>
      <c r="AQ48" s="52">
        <v>0</v>
      </c>
      <c r="AR48" s="53">
        <v>0</v>
      </c>
      <c r="AS48" s="45">
        <v>0</v>
      </c>
      <c r="AT48" s="46">
        <v>0</v>
      </c>
      <c r="AU48" s="47">
        <v>0</v>
      </c>
    </row>
    <row r="49" spans="1:47" ht="7.5" customHeight="1">
      <c r="A49" s="43" t="s">
        <v>65</v>
      </c>
      <c r="B49" s="44" t="s">
        <v>65</v>
      </c>
      <c r="C49" s="45">
        <v>42</v>
      </c>
      <c r="D49" s="46">
        <v>29</v>
      </c>
      <c r="E49" s="47">
        <v>71</v>
      </c>
      <c r="F49" s="45">
        <v>21</v>
      </c>
      <c r="G49" s="46">
        <v>13</v>
      </c>
      <c r="H49" s="47">
        <v>34</v>
      </c>
      <c r="I49" s="45">
        <f t="shared" si="14"/>
        <v>50</v>
      </c>
      <c r="J49" s="46">
        <f t="shared" si="15"/>
        <v>44.827586206896555</v>
      </c>
      <c r="K49" s="47">
        <f t="shared" si="16"/>
        <v>47.88732394366197</v>
      </c>
      <c r="L49" s="45">
        <v>11</v>
      </c>
      <c r="M49" s="46">
        <v>6</v>
      </c>
      <c r="N49" s="47">
        <v>17</v>
      </c>
      <c r="O49" s="45">
        <f t="shared" si="17"/>
        <v>52.38095238095239</v>
      </c>
      <c r="P49" s="46">
        <f t="shared" si="18"/>
        <v>46.15384615384615</v>
      </c>
      <c r="Q49" s="47">
        <f t="shared" si="19"/>
        <v>50</v>
      </c>
      <c r="R49" s="45">
        <v>86</v>
      </c>
      <c r="S49" s="46">
        <v>40</v>
      </c>
      <c r="T49" s="47">
        <v>126</v>
      </c>
      <c r="U49" s="48">
        <f t="shared" si="20"/>
        <v>2.0476190476190474</v>
      </c>
      <c r="V49" s="49">
        <f t="shared" si="21"/>
        <v>1.3793103448275863</v>
      </c>
      <c r="W49" s="50">
        <f t="shared" si="22"/>
        <v>1.7746478873239437</v>
      </c>
      <c r="X49" s="45">
        <v>19</v>
      </c>
      <c r="Y49" s="46">
        <v>14</v>
      </c>
      <c r="Z49" s="47">
        <v>33</v>
      </c>
      <c r="AA49" s="45">
        <v>0</v>
      </c>
      <c r="AB49" s="46">
        <v>0</v>
      </c>
      <c r="AC49" s="47">
        <v>0</v>
      </c>
      <c r="AD49" s="48"/>
      <c r="AE49" s="49"/>
      <c r="AF49" s="50"/>
      <c r="AG49" s="45">
        <v>0</v>
      </c>
      <c r="AH49" s="46">
        <v>0</v>
      </c>
      <c r="AI49" s="47">
        <v>0</v>
      </c>
      <c r="AJ49" s="45"/>
      <c r="AK49" s="46"/>
      <c r="AL49" s="47"/>
      <c r="AM49" s="45">
        <v>0</v>
      </c>
      <c r="AN49" s="46">
        <v>0</v>
      </c>
      <c r="AO49" s="47">
        <v>0</v>
      </c>
      <c r="AP49" s="51">
        <v>0</v>
      </c>
      <c r="AQ49" s="52">
        <v>0</v>
      </c>
      <c r="AR49" s="53">
        <v>0</v>
      </c>
      <c r="AS49" s="45">
        <v>0</v>
      </c>
      <c r="AT49" s="46">
        <v>0</v>
      </c>
      <c r="AU49" s="47">
        <v>0</v>
      </c>
    </row>
    <row r="50" spans="1:47" ht="7.5" customHeight="1">
      <c r="A50" s="43" t="s">
        <v>66</v>
      </c>
      <c r="B50" s="44" t="s">
        <v>66</v>
      </c>
      <c r="C50" s="45">
        <v>81</v>
      </c>
      <c r="D50" s="46">
        <v>75</v>
      </c>
      <c r="E50" s="47">
        <v>156</v>
      </c>
      <c r="F50" s="45">
        <v>46</v>
      </c>
      <c r="G50" s="46">
        <v>38</v>
      </c>
      <c r="H50" s="47">
        <v>84</v>
      </c>
      <c r="I50" s="45">
        <f t="shared" si="14"/>
        <v>56.79012345679012</v>
      </c>
      <c r="J50" s="46">
        <f t="shared" si="15"/>
        <v>50.66666666666667</v>
      </c>
      <c r="K50" s="47">
        <f t="shared" si="16"/>
        <v>53.84615384615385</v>
      </c>
      <c r="L50" s="45">
        <v>22</v>
      </c>
      <c r="M50" s="46">
        <v>15</v>
      </c>
      <c r="N50" s="47">
        <v>37</v>
      </c>
      <c r="O50" s="45">
        <f t="shared" si="17"/>
        <v>47.82608695652174</v>
      </c>
      <c r="P50" s="46">
        <f t="shared" si="18"/>
        <v>39.473684210526315</v>
      </c>
      <c r="Q50" s="47">
        <f t="shared" si="19"/>
        <v>44.047619047619044</v>
      </c>
      <c r="R50" s="45">
        <v>221</v>
      </c>
      <c r="S50" s="46">
        <v>153</v>
      </c>
      <c r="T50" s="47">
        <v>374</v>
      </c>
      <c r="U50" s="48">
        <f t="shared" si="20"/>
        <v>2.728395061728395</v>
      </c>
      <c r="V50" s="49">
        <f t="shared" si="21"/>
        <v>2.04</v>
      </c>
      <c r="W50" s="50">
        <f t="shared" si="22"/>
        <v>2.3974358974358974</v>
      </c>
      <c r="X50" s="45">
        <v>31</v>
      </c>
      <c r="Y50" s="46">
        <v>24</v>
      </c>
      <c r="Z50" s="47">
        <v>55</v>
      </c>
      <c r="AA50" s="45">
        <v>0</v>
      </c>
      <c r="AB50" s="46">
        <v>0</v>
      </c>
      <c r="AC50" s="47">
        <v>0</v>
      </c>
      <c r="AD50" s="48">
        <f aca="true" t="shared" si="23" ref="AD50:AF53">AA50/C50*100</f>
        <v>0</v>
      </c>
      <c r="AE50" s="49">
        <f t="shared" si="23"/>
        <v>0</v>
      </c>
      <c r="AF50" s="50">
        <f t="shared" si="23"/>
        <v>0</v>
      </c>
      <c r="AG50" s="45">
        <v>0</v>
      </c>
      <c r="AH50" s="46">
        <v>0</v>
      </c>
      <c r="AI50" s="47">
        <v>0</v>
      </c>
      <c r="AJ50" s="45"/>
      <c r="AK50" s="46"/>
      <c r="AL50" s="47"/>
      <c r="AM50" s="45">
        <v>0</v>
      </c>
      <c r="AN50" s="46">
        <v>0</v>
      </c>
      <c r="AO50" s="47">
        <v>0</v>
      </c>
      <c r="AP50" s="51">
        <v>0</v>
      </c>
      <c r="AQ50" s="52">
        <v>0</v>
      </c>
      <c r="AR50" s="53">
        <v>0</v>
      </c>
      <c r="AS50" s="45">
        <v>0</v>
      </c>
      <c r="AT50" s="46">
        <v>0</v>
      </c>
      <c r="AU50" s="47">
        <v>0</v>
      </c>
    </row>
    <row r="51" spans="1:47" ht="7.5" customHeight="1">
      <c r="A51" s="43"/>
      <c r="B51" s="44" t="s">
        <v>67</v>
      </c>
      <c r="C51" s="45">
        <v>25</v>
      </c>
      <c r="D51" s="46">
        <v>21</v>
      </c>
      <c r="E51" s="47">
        <v>46</v>
      </c>
      <c r="F51" s="45">
        <v>11</v>
      </c>
      <c r="G51" s="46">
        <v>5</v>
      </c>
      <c r="H51" s="47">
        <v>16</v>
      </c>
      <c r="I51" s="45">
        <f t="shared" si="14"/>
        <v>44</v>
      </c>
      <c r="J51" s="46">
        <f t="shared" si="15"/>
        <v>23.809523809523807</v>
      </c>
      <c r="K51" s="47">
        <f t="shared" si="16"/>
        <v>34.78260869565217</v>
      </c>
      <c r="L51" s="45">
        <v>8</v>
      </c>
      <c r="M51" s="46">
        <v>5</v>
      </c>
      <c r="N51" s="47">
        <v>13</v>
      </c>
      <c r="O51" s="45">
        <f t="shared" si="17"/>
        <v>72.72727272727273</v>
      </c>
      <c r="P51" s="46">
        <f t="shared" si="18"/>
        <v>100</v>
      </c>
      <c r="Q51" s="47">
        <f t="shared" si="19"/>
        <v>81.25</v>
      </c>
      <c r="R51" s="45">
        <v>38</v>
      </c>
      <c r="S51" s="46">
        <v>15</v>
      </c>
      <c r="T51" s="47">
        <v>53</v>
      </c>
      <c r="U51" s="48">
        <f t="shared" si="20"/>
        <v>1.52</v>
      </c>
      <c r="V51" s="49">
        <f t="shared" si="21"/>
        <v>0.7142857142857143</v>
      </c>
      <c r="W51" s="50">
        <f t="shared" si="22"/>
        <v>1.1521739130434783</v>
      </c>
      <c r="X51" s="45">
        <v>9</v>
      </c>
      <c r="Y51" s="46">
        <v>0</v>
      </c>
      <c r="Z51" s="47">
        <v>9</v>
      </c>
      <c r="AA51" s="45">
        <v>0</v>
      </c>
      <c r="AB51" s="46">
        <v>0</v>
      </c>
      <c r="AC51" s="47">
        <v>0</v>
      </c>
      <c r="AD51" s="48">
        <f t="shared" si="23"/>
        <v>0</v>
      </c>
      <c r="AE51" s="49">
        <f t="shared" si="23"/>
        <v>0</v>
      </c>
      <c r="AF51" s="50">
        <f t="shared" si="23"/>
        <v>0</v>
      </c>
      <c r="AG51" s="45">
        <v>0</v>
      </c>
      <c r="AH51" s="46">
        <v>0</v>
      </c>
      <c r="AI51" s="47">
        <v>0</v>
      </c>
      <c r="AJ51" s="45"/>
      <c r="AK51" s="46"/>
      <c r="AL51" s="47"/>
      <c r="AM51" s="45">
        <v>0</v>
      </c>
      <c r="AN51" s="46">
        <v>0</v>
      </c>
      <c r="AO51" s="47">
        <v>0</v>
      </c>
      <c r="AP51" s="51">
        <v>0</v>
      </c>
      <c r="AQ51" s="52">
        <v>0</v>
      </c>
      <c r="AR51" s="53">
        <v>0</v>
      </c>
      <c r="AS51" s="45">
        <v>0</v>
      </c>
      <c r="AT51" s="46">
        <v>0</v>
      </c>
      <c r="AU51" s="47">
        <v>0</v>
      </c>
    </row>
    <row r="52" spans="1:47" ht="7.5" customHeight="1">
      <c r="A52" s="43"/>
      <c r="B52" s="44" t="s">
        <v>68</v>
      </c>
      <c r="C52" s="45">
        <v>56</v>
      </c>
      <c r="D52" s="46">
        <v>54</v>
      </c>
      <c r="E52" s="47">
        <v>110</v>
      </c>
      <c r="F52" s="45">
        <v>35</v>
      </c>
      <c r="G52" s="46">
        <v>33</v>
      </c>
      <c r="H52" s="47">
        <v>68</v>
      </c>
      <c r="I52" s="45">
        <f t="shared" si="14"/>
        <v>62.5</v>
      </c>
      <c r="J52" s="46">
        <f t="shared" si="15"/>
        <v>61.111111111111114</v>
      </c>
      <c r="K52" s="47">
        <f t="shared" si="16"/>
        <v>61.81818181818181</v>
      </c>
      <c r="L52" s="45">
        <v>14</v>
      </c>
      <c r="M52" s="46">
        <v>10</v>
      </c>
      <c r="N52" s="47">
        <v>24</v>
      </c>
      <c r="O52" s="45">
        <f t="shared" si="17"/>
        <v>40</v>
      </c>
      <c r="P52" s="46">
        <f t="shared" si="18"/>
        <v>30.303030303030305</v>
      </c>
      <c r="Q52" s="47">
        <f t="shared" si="19"/>
        <v>35.294117647058826</v>
      </c>
      <c r="R52" s="45">
        <v>183</v>
      </c>
      <c r="S52" s="46">
        <v>138</v>
      </c>
      <c r="T52" s="47">
        <v>321</v>
      </c>
      <c r="U52" s="48">
        <f t="shared" si="20"/>
        <v>3.267857142857143</v>
      </c>
      <c r="V52" s="49">
        <f t="shared" si="21"/>
        <v>2.5555555555555554</v>
      </c>
      <c r="W52" s="50">
        <f t="shared" si="22"/>
        <v>2.918181818181818</v>
      </c>
      <c r="X52" s="45">
        <v>22</v>
      </c>
      <c r="Y52" s="46">
        <v>24</v>
      </c>
      <c r="Z52" s="47">
        <v>46</v>
      </c>
      <c r="AA52" s="45">
        <v>0</v>
      </c>
      <c r="AB52" s="46">
        <v>0</v>
      </c>
      <c r="AC52" s="47">
        <v>0</v>
      </c>
      <c r="AD52" s="48">
        <f t="shared" si="23"/>
        <v>0</v>
      </c>
      <c r="AE52" s="49">
        <f t="shared" si="23"/>
        <v>0</v>
      </c>
      <c r="AF52" s="50">
        <f t="shared" si="23"/>
        <v>0</v>
      </c>
      <c r="AG52" s="45">
        <v>0</v>
      </c>
      <c r="AH52" s="46">
        <v>0</v>
      </c>
      <c r="AI52" s="47">
        <v>0</v>
      </c>
      <c r="AJ52" s="45"/>
      <c r="AK52" s="46"/>
      <c r="AL52" s="47"/>
      <c r="AM52" s="45">
        <v>0</v>
      </c>
      <c r="AN52" s="46">
        <v>0</v>
      </c>
      <c r="AO52" s="47">
        <v>0</v>
      </c>
      <c r="AP52" s="51">
        <v>0</v>
      </c>
      <c r="AQ52" s="52">
        <v>0</v>
      </c>
      <c r="AR52" s="53">
        <v>0</v>
      </c>
      <c r="AS52" s="45">
        <v>0</v>
      </c>
      <c r="AT52" s="46">
        <v>0</v>
      </c>
      <c r="AU52" s="47">
        <v>0</v>
      </c>
    </row>
    <row r="53" spans="1:47" ht="7.5" customHeight="1">
      <c r="A53" s="43" t="s">
        <v>69</v>
      </c>
      <c r="B53" s="44" t="s">
        <v>69</v>
      </c>
      <c r="C53" s="45">
        <v>9</v>
      </c>
      <c r="D53" s="46">
        <v>10</v>
      </c>
      <c r="E53" s="47">
        <v>19</v>
      </c>
      <c r="F53" s="45">
        <v>4</v>
      </c>
      <c r="G53" s="46">
        <v>7</v>
      </c>
      <c r="H53" s="47">
        <v>11</v>
      </c>
      <c r="I53" s="45">
        <f t="shared" si="14"/>
        <v>44.44444444444444</v>
      </c>
      <c r="J53" s="46">
        <f t="shared" si="15"/>
        <v>70</v>
      </c>
      <c r="K53" s="47">
        <f t="shared" si="16"/>
        <v>57.89473684210527</v>
      </c>
      <c r="L53" s="45">
        <v>0</v>
      </c>
      <c r="M53" s="46">
        <v>2</v>
      </c>
      <c r="N53" s="47">
        <v>2</v>
      </c>
      <c r="O53" s="45">
        <f t="shared" si="17"/>
        <v>0</v>
      </c>
      <c r="P53" s="46">
        <f t="shared" si="18"/>
        <v>28.57142857142857</v>
      </c>
      <c r="Q53" s="47">
        <f t="shared" si="19"/>
        <v>18.181818181818183</v>
      </c>
      <c r="R53" s="45">
        <v>38</v>
      </c>
      <c r="S53" s="46">
        <v>42</v>
      </c>
      <c r="T53" s="47">
        <v>80</v>
      </c>
      <c r="U53" s="48">
        <f t="shared" si="20"/>
        <v>4.222222222222222</v>
      </c>
      <c r="V53" s="49">
        <f t="shared" si="21"/>
        <v>4.2</v>
      </c>
      <c r="W53" s="50">
        <f t="shared" si="22"/>
        <v>4.2105263157894735</v>
      </c>
      <c r="X53" s="45">
        <v>4</v>
      </c>
      <c r="Y53" s="46">
        <v>1</v>
      </c>
      <c r="Z53" s="47">
        <v>5</v>
      </c>
      <c r="AA53" s="45">
        <v>0</v>
      </c>
      <c r="AB53" s="46">
        <v>0</v>
      </c>
      <c r="AC53" s="47">
        <v>0</v>
      </c>
      <c r="AD53" s="48">
        <f t="shared" si="23"/>
        <v>0</v>
      </c>
      <c r="AE53" s="49">
        <f t="shared" si="23"/>
        <v>0</v>
      </c>
      <c r="AF53" s="50">
        <f t="shared" si="23"/>
        <v>0</v>
      </c>
      <c r="AG53" s="45">
        <v>0</v>
      </c>
      <c r="AH53" s="46">
        <v>0</v>
      </c>
      <c r="AI53" s="47">
        <v>0</v>
      </c>
      <c r="AJ53" s="45"/>
      <c r="AK53" s="46"/>
      <c r="AL53" s="47"/>
      <c r="AM53" s="45">
        <v>0</v>
      </c>
      <c r="AN53" s="46">
        <v>0</v>
      </c>
      <c r="AO53" s="47">
        <v>0</v>
      </c>
      <c r="AP53" s="51">
        <v>0</v>
      </c>
      <c r="AQ53" s="52">
        <v>0</v>
      </c>
      <c r="AR53" s="53">
        <v>0</v>
      </c>
      <c r="AS53" s="45">
        <v>0</v>
      </c>
      <c r="AT53" s="46">
        <v>0</v>
      </c>
      <c r="AU53" s="47">
        <v>0</v>
      </c>
    </row>
    <row r="54" spans="1:47" ht="7.5" customHeight="1">
      <c r="A54" s="43" t="s">
        <v>70</v>
      </c>
      <c r="B54" s="44" t="s">
        <v>70</v>
      </c>
      <c r="C54" s="45">
        <v>6</v>
      </c>
      <c r="D54" s="46">
        <v>13</v>
      </c>
      <c r="E54" s="47">
        <v>19</v>
      </c>
      <c r="F54" s="45">
        <v>2</v>
      </c>
      <c r="G54" s="46">
        <v>8</v>
      </c>
      <c r="H54" s="47">
        <v>10</v>
      </c>
      <c r="I54" s="45">
        <f t="shared" si="14"/>
        <v>33.33333333333333</v>
      </c>
      <c r="J54" s="46">
        <f t="shared" si="15"/>
        <v>61.53846153846154</v>
      </c>
      <c r="K54" s="47">
        <f t="shared" si="16"/>
        <v>52.63157894736842</v>
      </c>
      <c r="L54" s="45">
        <v>1</v>
      </c>
      <c r="M54" s="46">
        <v>0</v>
      </c>
      <c r="N54" s="47">
        <v>1</v>
      </c>
      <c r="O54" s="45">
        <f t="shared" si="17"/>
        <v>50</v>
      </c>
      <c r="P54" s="46">
        <f t="shared" si="18"/>
        <v>0</v>
      </c>
      <c r="Q54" s="47">
        <f t="shared" si="19"/>
        <v>10</v>
      </c>
      <c r="R54" s="45">
        <v>10</v>
      </c>
      <c r="S54" s="46">
        <v>43</v>
      </c>
      <c r="T54" s="47">
        <v>53</v>
      </c>
      <c r="U54" s="48">
        <f t="shared" si="20"/>
        <v>1.6666666666666667</v>
      </c>
      <c r="V54" s="49">
        <f t="shared" si="21"/>
        <v>3.3076923076923075</v>
      </c>
      <c r="W54" s="50">
        <f t="shared" si="22"/>
        <v>2.789473684210526</v>
      </c>
      <c r="X54" s="45">
        <v>0</v>
      </c>
      <c r="Y54" s="46">
        <v>5</v>
      </c>
      <c r="Z54" s="47">
        <v>5</v>
      </c>
      <c r="AA54" s="45">
        <v>0</v>
      </c>
      <c r="AB54" s="46">
        <v>0</v>
      </c>
      <c r="AC54" s="47">
        <v>0</v>
      </c>
      <c r="AD54" s="48"/>
      <c r="AE54" s="49"/>
      <c r="AF54" s="50"/>
      <c r="AG54" s="45">
        <v>0</v>
      </c>
      <c r="AH54" s="46">
        <v>0</v>
      </c>
      <c r="AI54" s="47">
        <v>0</v>
      </c>
      <c r="AJ54" s="45"/>
      <c r="AK54" s="46"/>
      <c r="AL54" s="47"/>
      <c r="AM54" s="45">
        <v>0</v>
      </c>
      <c r="AN54" s="46">
        <v>0</v>
      </c>
      <c r="AO54" s="47">
        <v>0</v>
      </c>
      <c r="AP54" s="51">
        <v>0</v>
      </c>
      <c r="AQ54" s="52">
        <v>0</v>
      </c>
      <c r="AR54" s="53">
        <v>0</v>
      </c>
      <c r="AS54" s="45">
        <v>0</v>
      </c>
      <c r="AT54" s="46">
        <v>0</v>
      </c>
      <c r="AU54" s="47">
        <v>0</v>
      </c>
    </row>
    <row r="55" spans="1:47" ht="7.5" customHeight="1">
      <c r="A55" s="43" t="s">
        <v>71</v>
      </c>
      <c r="B55" s="44" t="s">
        <v>71</v>
      </c>
      <c r="C55" s="45">
        <v>6</v>
      </c>
      <c r="D55" s="46">
        <v>12</v>
      </c>
      <c r="E55" s="47">
        <v>18</v>
      </c>
      <c r="F55" s="45">
        <v>4</v>
      </c>
      <c r="G55" s="46">
        <v>6</v>
      </c>
      <c r="H55" s="47">
        <v>10</v>
      </c>
      <c r="I55" s="45">
        <f t="shared" si="14"/>
        <v>66.66666666666666</v>
      </c>
      <c r="J55" s="46">
        <f t="shared" si="15"/>
        <v>50</v>
      </c>
      <c r="K55" s="47">
        <f t="shared" si="16"/>
        <v>55.55555555555556</v>
      </c>
      <c r="L55" s="45">
        <v>2</v>
      </c>
      <c r="M55" s="46">
        <v>2</v>
      </c>
      <c r="N55" s="47">
        <v>4</v>
      </c>
      <c r="O55" s="45">
        <f t="shared" si="17"/>
        <v>50</v>
      </c>
      <c r="P55" s="46">
        <f t="shared" si="18"/>
        <v>33.33333333333333</v>
      </c>
      <c r="Q55" s="47">
        <f t="shared" si="19"/>
        <v>40</v>
      </c>
      <c r="R55" s="45">
        <v>27</v>
      </c>
      <c r="S55" s="46">
        <v>26</v>
      </c>
      <c r="T55" s="47">
        <v>53</v>
      </c>
      <c r="U55" s="48">
        <f t="shared" si="20"/>
        <v>4.5</v>
      </c>
      <c r="V55" s="49">
        <f t="shared" si="21"/>
        <v>2.1666666666666665</v>
      </c>
      <c r="W55" s="50">
        <f t="shared" si="22"/>
        <v>2.9444444444444446</v>
      </c>
      <c r="X55" s="45">
        <v>0</v>
      </c>
      <c r="Y55" s="46">
        <v>1</v>
      </c>
      <c r="Z55" s="47">
        <v>1</v>
      </c>
      <c r="AA55" s="45">
        <v>1</v>
      </c>
      <c r="AB55" s="46">
        <v>0</v>
      </c>
      <c r="AC55" s="47">
        <v>1</v>
      </c>
      <c r="AD55" s="48">
        <f>AA55/C55*100</f>
        <v>16.666666666666664</v>
      </c>
      <c r="AE55" s="49">
        <f>AB55/D55*100</f>
        <v>0</v>
      </c>
      <c r="AF55" s="50">
        <f>AC55/E55*100</f>
        <v>5.555555555555555</v>
      </c>
      <c r="AG55" s="45">
        <v>1</v>
      </c>
      <c r="AH55" s="46">
        <v>0</v>
      </c>
      <c r="AI55" s="47">
        <v>1</v>
      </c>
      <c r="AJ55" s="45">
        <f>AG55/AA55*100</f>
        <v>100</v>
      </c>
      <c r="AK55" s="46"/>
      <c r="AL55" s="47">
        <f>AI55/AC55*100</f>
        <v>100</v>
      </c>
      <c r="AM55" s="45">
        <v>2</v>
      </c>
      <c r="AN55" s="46">
        <v>0</v>
      </c>
      <c r="AO55" s="47">
        <v>2</v>
      </c>
      <c r="AP55" s="51">
        <v>0.3333333333333333</v>
      </c>
      <c r="AQ55" s="52">
        <v>0</v>
      </c>
      <c r="AR55" s="53">
        <v>0.1111111111111111</v>
      </c>
      <c r="AS55" s="45">
        <v>0</v>
      </c>
      <c r="AT55" s="46">
        <v>0</v>
      </c>
      <c r="AU55" s="47">
        <v>0</v>
      </c>
    </row>
    <row r="56" spans="1:47" ht="7.5" customHeight="1">
      <c r="A56" s="43" t="s">
        <v>72</v>
      </c>
      <c r="B56" s="44" t="s">
        <v>72</v>
      </c>
      <c r="C56" s="45">
        <v>24</v>
      </c>
      <c r="D56" s="46">
        <v>19</v>
      </c>
      <c r="E56" s="47">
        <v>43</v>
      </c>
      <c r="F56" s="45">
        <v>14</v>
      </c>
      <c r="G56" s="46">
        <v>9</v>
      </c>
      <c r="H56" s="47">
        <v>23</v>
      </c>
      <c r="I56" s="45">
        <v>58.333333333333336</v>
      </c>
      <c r="J56" s="46">
        <v>47.368421052631575</v>
      </c>
      <c r="K56" s="47">
        <v>53.48837209302325</v>
      </c>
      <c r="L56" s="45">
        <v>8</v>
      </c>
      <c r="M56" s="46">
        <v>2</v>
      </c>
      <c r="N56" s="47">
        <v>10</v>
      </c>
      <c r="O56" s="45">
        <v>57.14285714285714</v>
      </c>
      <c r="P56" s="46">
        <v>22.22222222222222</v>
      </c>
      <c r="Q56" s="47">
        <v>43.47826086956522</v>
      </c>
      <c r="R56" s="45">
        <v>105</v>
      </c>
      <c r="S56" s="46">
        <v>38</v>
      </c>
      <c r="T56" s="47">
        <v>143</v>
      </c>
      <c r="U56" s="48">
        <v>4.375</v>
      </c>
      <c r="V56" s="49">
        <v>2</v>
      </c>
      <c r="W56" s="50">
        <v>3.3255813953488373</v>
      </c>
      <c r="X56" s="45">
        <v>0</v>
      </c>
      <c r="Y56" s="46">
        <v>0</v>
      </c>
      <c r="Z56" s="47">
        <v>0</v>
      </c>
      <c r="AA56" s="45">
        <v>0</v>
      </c>
      <c r="AB56" s="46">
        <v>0</v>
      </c>
      <c r="AC56" s="47">
        <v>0</v>
      </c>
      <c r="AD56" s="48">
        <v>0</v>
      </c>
      <c r="AE56" s="49">
        <v>0</v>
      </c>
      <c r="AF56" s="50">
        <v>0</v>
      </c>
      <c r="AG56" s="45">
        <v>0</v>
      </c>
      <c r="AH56" s="46">
        <v>0</v>
      </c>
      <c r="AI56" s="47">
        <v>0</v>
      </c>
      <c r="AJ56" s="45">
        <v>0</v>
      </c>
      <c r="AK56" s="46">
        <v>0</v>
      </c>
      <c r="AL56" s="47">
        <v>0</v>
      </c>
      <c r="AM56" s="45">
        <v>0</v>
      </c>
      <c r="AN56" s="46">
        <v>0</v>
      </c>
      <c r="AO56" s="47">
        <v>0</v>
      </c>
      <c r="AP56" s="51">
        <v>0</v>
      </c>
      <c r="AQ56" s="52">
        <v>0</v>
      </c>
      <c r="AR56" s="53">
        <v>0</v>
      </c>
      <c r="AS56" s="45">
        <v>0</v>
      </c>
      <c r="AT56" s="46">
        <v>0</v>
      </c>
      <c r="AU56" s="47">
        <v>0</v>
      </c>
    </row>
    <row r="57" spans="1:47" ht="7.5" customHeight="1">
      <c r="A57" s="43" t="s">
        <v>73</v>
      </c>
      <c r="B57" s="44" t="s">
        <v>73</v>
      </c>
      <c r="C57" s="45">
        <v>23</v>
      </c>
      <c r="D57" s="46">
        <v>10</v>
      </c>
      <c r="E57" s="47">
        <v>33</v>
      </c>
      <c r="F57" s="45">
        <v>18</v>
      </c>
      <c r="G57" s="46">
        <v>8</v>
      </c>
      <c r="H57" s="47">
        <v>26</v>
      </c>
      <c r="I57" s="45">
        <f aca="true" t="shared" si="24" ref="I57:K60">F57/C57*100</f>
        <v>78.26086956521739</v>
      </c>
      <c r="J57" s="46">
        <f t="shared" si="24"/>
        <v>80</v>
      </c>
      <c r="K57" s="47">
        <f t="shared" si="24"/>
        <v>78.78787878787878</v>
      </c>
      <c r="L57" s="45">
        <v>6</v>
      </c>
      <c r="M57" s="46">
        <v>2</v>
      </c>
      <c r="N57" s="47">
        <v>8</v>
      </c>
      <c r="O57" s="45">
        <f aca="true" t="shared" si="25" ref="O57:Q60">L57/F57*100</f>
        <v>33.33333333333333</v>
      </c>
      <c r="P57" s="46">
        <f t="shared" si="25"/>
        <v>25</v>
      </c>
      <c r="Q57" s="47">
        <f t="shared" si="25"/>
        <v>30.76923076923077</v>
      </c>
      <c r="R57" s="45">
        <v>94</v>
      </c>
      <c r="S57" s="46">
        <v>32</v>
      </c>
      <c r="T57" s="47">
        <v>126</v>
      </c>
      <c r="U57" s="48">
        <f aca="true" t="shared" si="26" ref="U57:W60">R57/C57</f>
        <v>4.086956521739131</v>
      </c>
      <c r="V57" s="49">
        <f t="shared" si="26"/>
        <v>3.2</v>
      </c>
      <c r="W57" s="50">
        <f t="shared" si="26"/>
        <v>3.8181818181818183</v>
      </c>
      <c r="X57" s="45">
        <v>2</v>
      </c>
      <c r="Y57" s="46">
        <v>3</v>
      </c>
      <c r="Z57" s="47">
        <v>5</v>
      </c>
      <c r="AA57" s="45">
        <v>0</v>
      </c>
      <c r="AB57" s="46">
        <v>0</v>
      </c>
      <c r="AC57" s="47">
        <v>0</v>
      </c>
      <c r="AD57" s="48">
        <f aca="true" t="shared" si="27" ref="AD57:AF60">AA57/C57*100</f>
        <v>0</v>
      </c>
      <c r="AE57" s="49">
        <f t="shared" si="27"/>
        <v>0</v>
      </c>
      <c r="AF57" s="50">
        <f t="shared" si="27"/>
        <v>0</v>
      </c>
      <c r="AG57" s="45">
        <v>0</v>
      </c>
      <c r="AH57" s="46">
        <v>0</v>
      </c>
      <c r="AI57" s="47">
        <v>0</v>
      </c>
      <c r="AJ57" s="45"/>
      <c r="AK57" s="46"/>
      <c r="AL57" s="47"/>
      <c r="AM57" s="45">
        <v>0</v>
      </c>
      <c r="AN57" s="46">
        <v>0</v>
      </c>
      <c r="AO57" s="47">
        <v>0</v>
      </c>
      <c r="AP57" s="51">
        <v>0</v>
      </c>
      <c r="AQ57" s="52">
        <v>0</v>
      </c>
      <c r="AR57" s="53">
        <v>0</v>
      </c>
      <c r="AS57" s="45">
        <v>0</v>
      </c>
      <c r="AT57" s="46">
        <v>0</v>
      </c>
      <c r="AU57" s="47">
        <v>0</v>
      </c>
    </row>
    <row r="58" spans="1:47" ht="7.5" customHeight="1">
      <c r="A58" s="43" t="s">
        <v>74</v>
      </c>
      <c r="B58" s="44" t="s">
        <v>74</v>
      </c>
      <c r="C58" s="45">
        <v>37</v>
      </c>
      <c r="D58" s="46">
        <v>43</v>
      </c>
      <c r="E58" s="47">
        <v>80</v>
      </c>
      <c r="F58" s="45">
        <v>27</v>
      </c>
      <c r="G58" s="46">
        <v>36</v>
      </c>
      <c r="H58" s="47">
        <v>63</v>
      </c>
      <c r="I58" s="45">
        <f t="shared" si="24"/>
        <v>72.97297297297297</v>
      </c>
      <c r="J58" s="46">
        <f t="shared" si="24"/>
        <v>83.72093023255815</v>
      </c>
      <c r="K58" s="47">
        <f t="shared" si="24"/>
        <v>78.75</v>
      </c>
      <c r="L58" s="45">
        <v>7</v>
      </c>
      <c r="M58" s="46">
        <v>11</v>
      </c>
      <c r="N58" s="47">
        <v>18</v>
      </c>
      <c r="O58" s="45">
        <f t="shared" si="25"/>
        <v>25.925925925925924</v>
      </c>
      <c r="P58" s="46">
        <f t="shared" si="25"/>
        <v>30.555555555555557</v>
      </c>
      <c r="Q58" s="47">
        <f t="shared" si="25"/>
        <v>28.57142857142857</v>
      </c>
      <c r="R58" s="45">
        <v>153</v>
      </c>
      <c r="S58" s="46">
        <v>189</v>
      </c>
      <c r="T58" s="47">
        <v>342</v>
      </c>
      <c r="U58" s="48">
        <f t="shared" si="26"/>
        <v>4.135135135135135</v>
      </c>
      <c r="V58" s="49">
        <f t="shared" si="26"/>
        <v>4.395348837209302</v>
      </c>
      <c r="W58" s="50">
        <f t="shared" si="26"/>
        <v>4.275</v>
      </c>
      <c r="X58" s="45">
        <v>0</v>
      </c>
      <c r="Y58" s="46">
        <v>3</v>
      </c>
      <c r="Z58" s="47">
        <v>3</v>
      </c>
      <c r="AA58" s="45">
        <v>0</v>
      </c>
      <c r="AB58" s="46">
        <v>2</v>
      </c>
      <c r="AC58" s="47">
        <v>2</v>
      </c>
      <c r="AD58" s="48">
        <f t="shared" si="27"/>
        <v>0</v>
      </c>
      <c r="AE58" s="49">
        <f t="shared" si="27"/>
        <v>4.651162790697675</v>
      </c>
      <c r="AF58" s="50">
        <f t="shared" si="27"/>
        <v>2.5</v>
      </c>
      <c r="AG58" s="45">
        <v>0</v>
      </c>
      <c r="AH58" s="46">
        <v>1</v>
      </c>
      <c r="AI58" s="47">
        <v>1</v>
      </c>
      <c r="AJ58" s="45"/>
      <c r="AK58" s="46">
        <f>AH58/AB58*100</f>
        <v>50</v>
      </c>
      <c r="AL58" s="47">
        <f>AI58/AC58*100</f>
        <v>50</v>
      </c>
      <c r="AM58" s="45">
        <v>0</v>
      </c>
      <c r="AN58" s="46">
        <v>4</v>
      </c>
      <c r="AO58" s="47">
        <v>4</v>
      </c>
      <c r="AP58" s="51">
        <v>0</v>
      </c>
      <c r="AQ58" s="52">
        <v>0.09302325581395349</v>
      </c>
      <c r="AR58" s="53">
        <v>0.05</v>
      </c>
      <c r="AS58" s="45">
        <v>0</v>
      </c>
      <c r="AT58" s="46">
        <v>3</v>
      </c>
      <c r="AU58" s="47">
        <v>3</v>
      </c>
    </row>
    <row r="59" spans="1:47" ht="7.5" customHeight="1">
      <c r="A59" s="43" t="s">
        <v>75</v>
      </c>
      <c r="B59" s="44" t="s">
        <v>75</v>
      </c>
      <c r="C59" s="45">
        <v>28</v>
      </c>
      <c r="D59" s="46">
        <v>13</v>
      </c>
      <c r="E59" s="47">
        <v>41</v>
      </c>
      <c r="F59" s="45">
        <v>22</v>
      </c>
      <c r="G59" s="46">
        <v>8</v>
      </c>
      <c r="H59" s="47">
        <v>30</v>
      </c>
      <c r="I59" s="45">
        <f t="shared" si="24"/>
        <v>78.57142857142857</v>
      </c>
      <c r="J59" s="46">
        <f t="shared" si="24"/>
        <v>61.53846153846154</v>
      </c>
      <c r="K59" s="47">
        <f t="shared" si="24"/>
        <v>73.17073170731707</v>
      </c>
      <c r="L59" s="45">
        <v>9</v>
      </c>
      <c r="M59" s="46">
        <v>1</v>
      </c>
      <c r="N59" s="47">
        <v>10</v>
      </c>
      <c r="O59" s="45">
        <f t="shared" si="25"/>
        <v>40.909090909090914</v>
      </c>
      <c r="P59" s="46">
        <f t="shared" si="25"/>
        <v>12.5</v>
      </c>
      <c r="Q59" s="47">
        <f t="shared" si="25"/>
        <v>33.33333333333333</v>
      </c>
      <c r="R59" s="45">
        <v>120</v>
      </c>
      <c r="S59" s="46">
        <v>44</v>
      </c>
      <c r="T59" s="47">
        <v>164</v>
      </c>
      <c r="U59" s="48">
        <f t="shared" si="26"/>
        <v>4.285714285714286</v>
      </c>
      <c r="V59" s="49">
        <f t="shared" si="26"/>
        <v>3.3846153846153846</v>
      </c>
      <c r="W59" s="50">
        <f t="shared" si="26"/>
        <v>4</v>
      </c>
      <c r="X59" s="45">
        <v>0</v>
      </c>
      <c r="Y59" s="46">
        <v>0</v>
      </c>
      <c r="Z59" s="47">
        <v>0</v>
      </c>
      <c r="AA59" s="45">
        <v>0</v>
      </c>
      <c r="AB59" s="46">
        <v>0</v>
      </c>
      <c r="AC59" s="47">
        <v>0</v>
      </c>
      <c r="AD59" s="48">
        <f t="shared" si="27"/>
        <v>0</v>
      </c>
      <c r="AE59" s="49">
        <f t="shared" si="27"/>
        <v>0</v>
      </c>
      <c r="AF59" s="50">
        <f t="shared" si="27"/>
        <v>0</v>
      </c>
      <c r="AG59" s="45">
        <v>0</v>
      </c>
      <c r="AH59" s="46">
        <v>0</v>
      </c>
      <c r="AI59" s="47">
        <v>0</v>
      </c>
      <c r="AJ59" s="45"/>
      <c r="AK59" s="46"/>
      <c r="AL59" s="47"/>
      <c r="AM59" s="45">
        <v>0</v>
      </c>
      <c r="AN59" s="46">
        <v>0</v>
      </c>
      <c r="AO59" s="47">
        <v>0</v>
      </c>
      <c r="AP59" s="51">
        <v>0</v>
      </c>
      <c r="AQ59" s="52">
        <v>0</v>
      </c>
      <c r="AR59" s="53">
        <v>0</v>
      </c>
      <c r="AS59" s="45">
        <v>0</v>
      </c>
      <c r="AT59" s="46">
        <v>0</v>
      </c>
      <c r="AU59" s="47">
        <v>0</v>
      </c>
    </row>
    <row r="60" spans="1:47" ht="7.5" customHeight="1">
      <c r="A60" s="43" t="s">
        <v>76</v>
      </c>
      <c r="B60" s="44" t="s">
        <v>76</v>
      </c>
      <c r="C60" s="45">
        <v>17</v>
      </c>
      <c r="D60" s="46">
        <v>10</v>
      </c>
      <c r="E60" s="47">
        <v>27</v>
      </c>
      <c r="F60" s="45">
        <v>11</v>
      </c>
      <c r="G60" s="46">
        <v>8</v>
      </c>
      <c r="H60" s="47">
        <v>19</v>
      </c>
      <c r="I60" s="45">
        <f t="shared" si="24"/>
        <v>64.70588235294117</v>
      </c>
      <c r="J60" s="46">
        <f t="shared" si="24"/>
        <v>80</v>
      </c>
      <c r="K60" s="47">
        <f t="shared" si="24"/>
        <v>70.37037037037037</v>
      </c>
      <c r="L60" s="45">
        <v>6</v>
      </c>
      <c r="M60" s="46">
        <v>3</v>
      </c>
      <c r="N60" s="47">
        <v>9</v>
      </c>
      <c r="O60" s="45">
        <f t="shared" si="25"/>
        <v>54.54545454545454</v>
      </c>
      <c r="P60" s="46">
        <f t="shared" si="25"/>
        <v>37.5</v>
      </c>
      <c r="Q60" s="47">
        <f t="shared" si="25"/>
        <v>47.368421052631575</v>
      </c>
      <c r="R60" s="45">
        <v>33</v>
      </c>
      <c r="S60" s="46">
        <v>42</v>
      </c>
      <c r="T60" s="47">
        <v>75</v>
      </c>
      <c r="U60" s="48">
        <f t="shared" si="26"/>
        <v>1.9411764705882353</v>
      </c>
      <c r="V60" s="49">
        <f t="shared" si="26"/>
        <v>4.2</v>
      </c>
      <c r="W60" s="50">
        <f t="shared" si="26"/>
        <v>2.7777777777777777</v>
      </c>
      <c r="X60" s="45">
        <v>6</v>
      </c>
      <c r="Y60" s="46">
        <v>13</v>
      </c>
      <c r="Z60" s="47">
        <v>19</v>
      </c>
      <c r="AA60" s="45">
        <v>0</v>
      </c>
      <c r="AB60" s="46">
        <v>0</v>
      </c>
      <c r="AC60" s="47">
        <v>0</v>
      </c>
      <c r="AD60" s="48">
        <f t="shared" si="27"/>
        <v>0</v>
      </c>
      <c r="AE60" s="49">
        <f t="shared" si="27"/>
        <v>0</v>
      </c>
      <c r="AF60" s="50">
        <f t="shared" si="27"/>
        <v>0</v>
      </c>
      <c r="AG60" s="45">
        <v>0</v>
      </c>
      <c r="AH60" s="46">
        <v>0</v>
      </c>
      <c r="AI60" s="47">
        <v>0</v>
      </c>
      <c r="AJ60" s="45"/>
      <c r="AK60" s="46"/>
      <c r="AL60" s="47"/>
      <c r="AM60" s="45">
        <v>0</v>
      </c>
      <c r="AN60" s="46">
        <v>0</v>
      </c>
      <c r="AO60" s="47">
        <v>0</v>
      </c>
      <c r="AP60" s="51">
        <v>0</v>
      </c>
      <c r="AQ60" s="52">
        <v>0</v>
      </c>
      <c r="AR60" s="53">
        <v>0</v>
      </c>
      <c r="AS60" s="45">
        <v>0</v>
      </c>
      <c r="AT60" s="46">
        <v>0</v>
      </c>
      <c r="AU60" s="47">
        <v>0</v>
      </c>
    </row>
    <row r="61" spans="1:47" ht="7.5" customHeight="1">
      <c r="A61" s="54" t="s">
        <v>77</v>
      </c>
      <c r="B61" s="55" t="s">
        <v>77</v>
      </c>
      <c r="C61" s="56">
        <v>4</v>
      </c>
      <c r="D61" s="57">
        <v>13</v>
      </c>
      <c r="E61" s="58">
        <v>17</v>
      </c>
      <c r="F61" s="56">
        <v>3</v>
      </c>
      <c r="G61" s="57">
        <v>8</v>
      </c>
      <c r="H61" s="58">
        <v>11</v>
      </c>
      <c r="I61" s="56">
        <f aca="true" t="shared" si="28" ref="I61:I66">F61/C61*100</f>
        <v>75</v>
      </c>
      <c r="J61" s="57">
        <f aca="true" t="shared" si="29" ref="J61:J66">G61/D61*100</f>
        <v>61.53846153846154</v>
      </c>
      <c r="K61" s="58">
        <f aca="true" t="shared" si="30" ref="K61:K66">H61/E61*100</f>
        <v>64.70588235294117</v>
      </c>
      <c r="L61" s="56">
        <v>2</v>
      </c>
      <c r="M61" s="57">
        <v>6</v>
      </c>
      <c r="N61" s="58">
        <v>8</v>
      </c>
      <c r="O61" s="56">
        <f aca="true" t="shared" si="31" ref="O61:O66">L61/F61*100</f>
        <v>66.66666666666666</v>
      </c>
      <c r="P61" s="57">
        <f aca="true" t="shared" si="32" ref="P61:P66">M61/G61*100</f>
        <v>75</v>
      </c>
      <c r="Q61" s="58">
        <f aca="true" t="shared" si="33" ref="Q61:Q66">N61/H61*100</f>
        <v>72.72727272727273</v>
      </c>
      <c r="R61" s="56">
        <v>8</v>
      </c>
      <c r="S61" s="57">
        <v>19</v>
      </c>
      <c r="T61" s="58">
        <v>27</v>
      </c>
      <c r="U61" s="59">
        <f aca="true" t="shared" si="34" ref="U61:U66">R61/C61</f>
        <v>2</v>
      </c>
      <c r="V61" s="60">
        <f aca="true" t="shared" si="35" ref="V61:V66">S61/D61</f>
        <v>1.4615384615384615</v>
      </c>
      <c r="W61" s="61">
        <f aca="true" t="shared" si="36" ref="W61:W66">T61/E61</f>
        <v>1.588235294117647</v>
      </c>
      <c r="X61" s="56">
        <v>0</v>
      </c>
      <c r="Y61" s="57">
        <v>0</v>
      </c>
      <c r="Z61" s="58">
        <v>0</v>
      </c>
      <c r="AA61" s="56">
        <v>0</v>
      </c>
      <c r="AB61" s="57">
        <v>0</v>
      </c>
      <c r="AC61" s="58">
        <v>0</v>
      </c>
      <c r="AD61" s="59">
        <f aca="true" t="shared" si="37" ref="AD61:AD66">AA61/C61*100</f>
        <v>0</v>
      </c>
      <c r="AE61" s="60">
        <f aca="true" t="shared" si="38" ref="AE61:AE66">AB61/D61*100</f>
        <v>0</v>
      </c>
      <c r="AF61" s="61">
        <f aca="true" t="shared" si="39" ref="AF61:AF66">AC61/E61*100</f>
        <v>0</v>
      </c>
      <c r="AG61" s="56">
        <v>0</v>
      </c>
      <c r="AH61" s="57">
        <v>0</v>
      </c>
      <c r="AI61" s="58">
        <v>0</v>
      </c>
      <c r="AJ61" s="56"/>
      <c r="AK61" s="57"/>
      <c r="AL61" s="58"/>
      <c r="AM61" s="56">
        <v>0</v>
      </c>
      <c r="AN61" s="57">
        <v>0</v>
      </c>
      <c r="AO61" s="58">
        <v>0</v>
      </c>
      <c r="AP61" s="62">
        <v>0</v>
      </c>
      <c r="AQ61" s="63">
        <v>0</v>
      </c>
      <c r="AR61" s="64">
        <v>0</v>
      </c>
      <c r="AS61" s="56">
        <v>0</v>
      </c>
      <c r="AT61" s="57">
        <v>0</v>
      </c>
      <c r="AU61" s="58">
        <v>0</v>
      </c>
    </row>
    <row r="62" spans="1:47" ht="7.5" customHeight="1">
      <c r="A62" s="91" t="s">
        <v>80</v>
      </c>
      <c r="B62" s="92"/>
      <c r="C62" s="65">
        <v>3477</v>
      </c>
      <c r="D62" s="66">
        <v>3319</v>
      </c>
      <c r="E62" s="67">
        <v>6796</v>
      </c>
      <c r="F62" s="65">
        <v>1846</v>
      </c>
      <c r="G62" s="66">
        <v>1694</v>
      </c>
      <c r="H62" s="67">
        <v>3540</v>
      </c>
      <c r="I62" s="65">
        <f t="shared" si="28"/>
        <v>53.09174575783722</v>
      </c>
      <c r="J62" s="66">
        <f t="shared" si="29"/>
        <v>51.039469719795115</v>
      </c>
      <c r="K62" s="67">
        <f t="shared" si="30"/>
        <v>52.08946439081813</v>
      </c>
      <c r="L62" s="65">
        <v>582</v>
      </c>
      <c r="M62" s="66">
        <v>563</v>
      </c>
      <c r="N62" s="67">
        <v>1145</v>
      </c>
      <c r="O62" s="65">
        <f t="shared" si="31"/>
        <v>31.527627302275192</v>
      </c>
      <c r="P62" s="66">
        <f t="shared" si="32"/>
        <v>33.234946871310505</v>
      </c>
      <c r="Q62" s="67">
        <f t="shared" si="33"/>
        <v>32.34463276836158</v>
      </c>
      <c r="R62" s="65">
        <v>8941</v>
      </c>
      <c r="S62" s="66">
        <v>8002</v>
      </c>
      <c r="T62" s="67">
        <v>16943</v>
      </c>
      <c r="U62" s="68">
        <f t="shared" si="34"/>
        <v>2.5714696577509346</v>
      </c>
      <c r="V62" s="69">
        <f t="shared" si="35"/>
        <v>2.410967158782766</v>
      </c>
      <c r="W62" s="70">
        <f t="shared" si="36"/>
        <v>2.4930841671571513</v>
      </c>
      <c r="X62" s="65">
        <v>790</v>
      </c>
      <c r="Y62" s="66">
        <v>767</v>
      </c>
      <c r="Z62" s="67">
        <v>1557</v>
      </c>
      <c r="AA62" s="65">
        <v>9</v>
      </c>
      <c r="AB62" s="66">
        <v>16</v>
      </c>
      <c r="AC62" s="67">
        <v>25</v>
      </c>
      <c r="AD62" s="68">
        <f t="shared" si="37"/>
        <v>0.2588438308886971</v>
      </c>
      <c r="AE62" s="69">
        <f t="shared" si="38"/>
        <v>0.4820729135281711</v>
      </c>
      <c r="AF62" s="70">
        <f t="shared" si="39"/>
        <v>0.36786344908769864</v>
      </c>
      <c r="AG62" s="65">
        <v>5</v>
      </c>
      <c r="AH62" s="66">
        <v>7</v>
      </c>
      <c r="AI62" s="67">
        <v>12</v>
      </c>
      <c r="AJ62" s="65">
        <f>AG62/AA62*100</f>
        <v>55.55555555555556</v>
      </c>
      <c r="AK62" s="66">
        <f>AH62/AB62*100</f>
        <v>43.75</v>
      </c>
      <c r="AL62" s="67">
        <f>AI62/AC62*100</f>
        <v>48</v>
      </c>
      <c r="AM62" s="65">
        <v>15</v>
      </c>
      <c r="AN62" s="66">
        <v>23</v>
      </c>
      <c r="AO62" s="67">
        <v>38</v>
      </c>
      <c r="AP62" s="71">
        <v>0.004314063848144953</v>
      </c>
      <c r="AQ62" s="72">
        <v>0.00692979813196746</v>
      </c>
      <c r="AR62" s="73">
        <v>0.005591524426133019</v>
      </c>
      <c r="AS62" s="65">
        <v>21</v>
      </c>
      <c r="AT62" s="66">
        <v>19</v>
      </c>
      <c r="AU62" s="67">
        <v>40</v>
      </c>
    </row>
    <row r="63" spans="1:47" ht="7.5" customHeight="1">
      <c r="A63" s="93" t="s">
        <v>79</v>
      </c>
      <c r="B63" s="94"/>
      <c r="C63" s="37">
        <v>30</v>
      </c>
      <c r="D63" s="38">
        <v>34</v>
      </c>
      <c r="E63" s="39">
        <v>64</v>
      </c>
      <c r="F63" s="37">
        <v>9</v>
      </c>
      <c r="G63" s="38">
        <v>10</v>
      </c>
      <c r="H63" s="39">
        <v>19</v>
      </c>
      <c r="I63" s="45">
        <f t="shared" si="28"/>
        <v>30</v>
      </c>
      <c r="J63" s="46">
        <f t="shared" si="29"/>
        <v>29.411764705882355</v>
      </c>
      <c r="K63" s="47">
        <f t="shared" si="30"/>
        <v>29.6875</v>
      </c>
      <c r="L63" s="37">
        <v>5</v>
      </c>
      <c r="M63" s="38">
        <v>3</v>
      </c>
      <c r="N63" s="39">
        <v>8</v>
      </c>
      <c r="O63" s="45">
        <f t="shared" si="31"/>
        <v>55.55555555555556</v>
      </c>
      <c r="P63" s="46">
        <f t="shared" si="32"/>
        <v>30</v>
      </c>
      <c r="Q63" s="47">
        <f t="shared" si="33"/>
        <v>42.10526315789473</v>
      </c>
      <c r="R63" s="37">
        <v>43</v>
      </c>
      <c r="S63" s="38">
        <v>38</v>
      </c>
      <c r="T63" s="39">
        <v>81</v>
      </c>
      <c r="U63" s="48">
        <f t="shared" si="34"/>
        <v>1.4333333333333333</v>
      </c>
      <c r="V63" s="49">
        <f t="shared" si="35"/>
        <v>1.1176470588235294</v>
      </c>
      <c r="W63" s="50">
        <f t="shared" si="36"/>
        <v>1.265625</v>
      </c>
      <c r="X63" s="37">
        <v>6</v>
      </c>
      <c r="Y63" s="38">
        <v>6</v>
      </c>
      <c r="Z63" s="39">
        <v>12</v>
      </c>
      <c r="AA63" s="37">
        <v>0</v>
      </c>
      <c r="AB63" s="38">
        <v>0</v>
      </c>
      <c r="AC63" s="39">
        <v>0</v>
      </c>
      <c r="AD63" s="48">
        <f t="shared" si="37"/>
        <v>0</v>
      </c>
      <c r="AE63" s="49">
        <f t="shared" si="38"/>
        <v>0</v>
      </c>
      <c r="AF63" s="50">
        <f t="shared" si="39"/>
        <v>0</v>
      </c>
      <c r="AG63" s="37">
        <v>0</v>
      </c>
      <c r="AH63" s="38">
        <v>0</v>
      </c>
      <c r="AI63" s="39">
        <v>0</v>
      </c>
      <c r="AJ63" s="45"/>
      <c r="AK63" s="46"/>
      <c r="AL63" s="47"/>
      <c r="AM63" s="37">
        <v>0</v>
      </c>
      <c r="AN63" s="38">
        <v>0</v>
      </c>
      <c r="AO63" s="39">
        <v>0</v>
      </c>
      <c r="AP63" s="40">
        <v>0</v>
      </c>
      <c r="AQ63" s="41">
        <v>0</v>
      </c>
      <c r="AR63" s="42">
        <v>0</v>
      </c>
      <c r="AS63" s="37">
        <v>0</v>
      </c>
      <c r="AT63" s="38">
        <v>0</v>
      </c>
      <c r="AU63" s="39">
        <v>0</v>
      </c>
    </row>
    <row r="64" spans="1:47" ht="7.5" customHeight="1">
      <c r="A64" s="93" t="s">
        <v>81</v>
      </c>
      <c r="B64" s="94"/>
      <c r="C64" s="45">
        <v>514</v>
      </c>
      <c r="D64" s="46">
        <v>501</v>
      </c>
      <c r="E64" s="47">
        <v>1015</v>
      </c>
      <c r="F64" s="45">
        <v>260</v>
      </c>
      <c r="G64" s="46">
        <v>249</v>
      </c>
      <c r="H64" s="47">
        <v>509</v>
      </c>
      <c r="I64" s="45">
        <f t="shared" si="28"/>
        <v>50.583657587548636</v>
      </c>
      <c r="J64" s="46">
        <f t="shared" si="29"/>
        <v>49.700598802395206</v>
      </c>
      <c r="K64" s="47">
        <f t="shared" si="30"/>
        <v>50.14778325123152</v>
      </c>
      <c r="L64" s="45">
        <v>90</v>
      </c>
      <c r="M64" s="46">
        <v>87</v>
      </c>
      <c r="N64" s="47">
        <v>177</v>
      </c>
      <c r="O64" s="45">
        <f t="shared" si="31"/>
        <v>34.61538461538461</v>
      </c>
      <c r="P64" s="46">
        <f t="shared" si="32"/>
        <v>34.93975903614458</v>
      </c>
      <c r="Q64" s="47">
        <f t="shared" si="33"/>
        <v>34.77406679764244</v>
      </c>
      <c r="R64" s="45">
        <v>1114</v>
      </c>
      <c r="S64" s="46">
        <v>1171</v>
      </c>
      <c r="T64" s="47">
        <v>2285</v>
      </c>
      <c r="U64" s="48">
        <f t="shared" si="34"/>
        <v>2.167315175097276</v>
      </c>
      <c r="V64" s="49">
        <f t="shared" si="35"/>
        <v>2.337325349301397</v>
      </c>
      <c r="W64" s="50">
        <f t="shared" si="36"/>
        <v>2.251231527093596</v>
      </c>
      <c r="X64" s="45">
        <v>104</v>
      </c>
      <c r="Y64" s="46">
        <v>92</v>
      </c>
      <c r="Z64" s="47">
        <v>196</v>
      </c>
      <c r="AA64" s="45">
        <v>2</v>
      </c>
      <c r="AB64" s="46">
        <v>1</v>
      </c>
      <c r="AC64" s="47">
        <v>3</v>
      </c>
      <c r="AD64" s="48">
        <f t="shared" si="37"/>
        <v>0.38910505836575876</v>
      </c>
      <c r="AE64" s="49">
        <f t="shared" si="38"/>
        <v>0.19960079840319359</v>
      </c>
      <c r="AF64" s="50">
        <f t="shared" si="39"/>
        <v>0.2955665024630542</v>
      </c>
      <c r="AG64" s="45">
        <v>0</v>
      </c>
      <c r="AH64" s="46">
        <v>0</v>
      </c>
      <c r="AI64" s="47">
        <v>0</v>
      </c>
      <c r="AJ64" s="45">
        <f>AG64/AA64*100</f>
        <v>0</v>
      </c>
      <c r="AK64" s="46">
        <f>AH64/AB64*100</f>
        <v>0</v>
      </c>
      <c r="AL64" s="47">
        <f>AI64/AC64*100</f>
        <v>0</v>
      </c>
      <c r="AM64" s="45">
        <v>2</v>
      </c>
      <c r="AN64" s="46">
        <v>1</v>
      </c>
      <c r="AO64" s="47">
        <v>3</v>
      </c>
      <c r="AP64" s="51">
        <v>0.0038910505836575876</v>
      </c>
      <c r="AQ64" s="52">
        <v>0.001996007984031936</v>
      </c>
      <c r="AR64" s="53">
        <v>0.002955665024630542</v>
      </c>
      <c r="AS64" s="45">
        <v>1</v>
      </c>
      <c r="AT64" s="46">
        <v>0</v>
      </c>
      <c r="AU64" s="47">
        <v>1</v>
      </c>
    </row>
    <row r="65" spans="1:47" ht="7.5" customHeight="1">
      <c r="A65" s="95" t="s">
        <v>82</v>
      </c>
      <c r="B65" s="96"/>
      <c r="C65" s="74">
        <v>8</v>
      </c>
      <c r="D65" s="75">
        <v>3</v>
      </c>
      <c r="E65" s="76">
        <v>11</v>
      </c>
      <c r="F65" s="74">
        <v>4</v>
      </c>
      <c r="G65" s="75">
        <v>0</v>
      </c>
      <c r="H65" s="76">
        <v>4</v>
      </c>
      <c r="I65" s="74">
        <f t="shared" si="28"/>
        <v>50</v>
      </c>
      <c r="J65" s="75">
        <f t="shared" si="29"/>
        <v>0</v>
      </c>
      <c r="K65" s="76">
        <f t="shared" si="30"/>
        <v>36.36363636363637</v>
      </c>
      <c r="L65" s="74">
        <v>1</v>
      </c>
      <c r="M65" s="75">
        <v>0</v>
      </c>
      <c r="N65" s="76">
        <v>1</v>
      </c>
      <c r="O65" s="74">
        <f t="shared" si="31"/>
        <v>25</v>
      </c>
      <c r="P65" s="75"/>
      <c r="Q65" s="76">
        <f t="shared" si="33"/>
        <v>25</v>
      </c>
      <c r="R65" s="74">
        <v>22</v>
      </c>
      <c r="S65" s="75">
        <v>0</v>
      </c>
      <c r="T65" s="76">
        <v>22</v>
      </c>
      <c r="U65" s="77">
        <f t="shared" si="34"/>
        <v>2.75</v>
      </c>
      <c r="V65" s="78">
        <f t="shared" si="35"/>
        <v>0</v>
      </c>
      <c r="W65" s="79">
        <f t="shared" si="36"/>
        <v>2</v>
      </c>
      <c r="X65" s="74">
        <v>0</v>
      </c>
      <c r="Y65" s="75">
        <v>0</v>
      </c>
      <c r="Z65" s="76">
        <v>0</v>
      </c>
      <c r="AA65" s="74">
        <v>0</v>
      </c>
      <c r="AB65" s="75">
        <v>0</v>
      </c>
      <c r="AC65" s="76">
        <v>0</v>
      </c>
      <c r="AD65" s="77">
        <f t="shared" si="37"/>
        <v>0</v>
      </c>
      <c r="AE65" s="78">
        <f t="shared" si="38"/>
        <v>0</v>
      </c>
      <c r="AF65" s="79">
        <f t="shared" si="39"/>
        <v>0</v>
      </c>
      <c r="AG65" s="74">
        <v>0</v>
      </c>
      <c r="AH65" s="75">
        <v>0</v>
      </c>
      <c r="AI65" s="76">
        <v>0</v>
      </c>
      <c r="AJ65" s="74"/>
      <c r="AK65" s="75"/>
      <c r="AL65" s="76"/>
      <c r="AM65" s="74">
        <v>0</v>
      </c>
      <c r="AN65" s="75">
        <v>0</v>
      </c>
      <c r="AO65" s="76">
        <v>0</v>
      </c>
      <c r="AP65" s="80">
        <v>0</v>
      </c>
      <c r="AQ65" s="81">
        <v>0</v>
      </c>
      <c r="AR65" s="82">
        <v>0</v>
      </c>
      <c r="AS65" s="74">
        <v>0</v>
      </c>
      <c r="AT65" s="75">
        <v>0</v>
      </c>
      <c r="AU65" s="76">
        <v>0</v>
      </c>
    </row>
    <row r="66" spans="1:47" ht="9.75" customHeight="1">
      <c r="A66" s="89" t="s">
        <v>78</v>
      </c>
      <c r="B66" s="90"/>
      <c r="C66" s="27">
        <v>4029</v>
      </c>
      <c r="D66" s="28">
        <v>3857</v>
      </c>
      <c r="E66" s="29">
        <v>7886</v>
      </c>
      <c r="F66" s="27">
        <v>2119</v>
      </c>
      <c r="G66" s="28">
        <v>1953</v>
      </c>
      <c r="H66" s="29">
        <v>4072</v>
      </c>
      <c r="I66" s="83">
        <f t="shared" si="28"/>
        <v>52.593695706130546</v>
      </c>
      <c r="J66" s="84">
        <f t="shared" si="29"/>
        <v>50.635208711433755</v>
      </c>
      <c r="K66" s="85">
        <f t="shared" si="30"/>
        <v>51.63581029672838</v>
      </c>
      <c r="L66" s="27">
        <v>678</v>
      </c>
      <c r="M66" s="28">
        <v>653</v>
      </c>
      <c r="N66" s="29">
        <v>1331</v>
      </c>
      <c r="O66" s="83">
        <f t="shared" si="31"/>
        <v>31.996224634261445</v>
      </c>
      <c r="P66" s="84">
        <f t="shared" si="32"/>
        <v>33.43573988735279</v>
      </c>
      <c r="Q66" s="85">
        <f t="shared" si="33"/>
        <v>32.68664047151277</v>
      </c>
      <c r="R66" s="27">
        <v>10120</v>
      </c>
      <c r="S66" s="28">
        <v>9211</v>
      </c>
      <c r="T66" s="29">
        <v>19331</v>
      </c>
      <c r="U66" s="86">
        <f t="shared" si="34"/>
        <v>2.511789525936957</v>
      </c>
      <c r="V66" s="87">
        <f t="shared" si="35"/>
        <v>2.3881254861291157</v>
      </c>
      <c r="W66" s="88">
        <f t="shared" si="36"/>
        <v>2.4513061120973876</v>
      </c>
      <c r="X66" s="27">
        <v>900</v>
      </c>
      <c r="Y66" s="28">
        <v>865</v>
      </c>
      <c r="Z66" s="29">
        <v>1765</v>
      </c>
      <c r="AA66" s="27">
        <v>11</v>
      </c>
      <c r="AB66" s="28">
        <v>17</v>
      </c>
      <c r="AC66" s="29">
        <v>28</v>
      </c>
      <c r="AD66" s="86">
        <f t="shared" si="37"/>
        <v>0.2730206006453214</v>
      </c>
      <c r="AE66" s="87">
        <f t="shared" si="38"/>
        <v>0.4407570650764843</v>
      </c>
      <c r="AF66" s="88">
        <f t="shared" si="39"/>
        <v>0.3550595992898808</v>
      </c>
      <c r="AG66" s="27">
        <v>5</v>
      </c>
      <c r="AH66" s="28">
        <v>7</v>
      </c>
      <c r="AI66" s="29">
        <v>12</v>
      </c>
      <c r="AJ66" s="83">
        <f>AG66/AA66*100</f>
        <v>45.45454545454545</v>
      </c>
      <c r="AK66" s="84">
        <f>AH66/AB66*100</f>
        <v>41.17647058823529</v>
      </c>
      <c r="AL66" s="85">
        <f>AI66/AC66*100</f>
        <v>42.857142857142854</v>
      </c>
      <c r="AM66" s="27">
        <v>17</v>
      </c>
      <c r="AN66" s="28">
        <v>24</v>
      </c>
      <c r="AO66" s="29">
        <v>41</v>
      </c>
      <c r="AP66" s="30">
        <v>0.004219409282700422</v>
      </c>
      <c r="AQ66" s="31">
        <v>0.00622245268343272</v>
      </c>
      <c r="AR66" s="32">
        <v>0.005199086989601826</v>
      </c>
      <c r="AS66" s="27">
        <v>22</v>
      </c>
      <c r="AT66" s="28">
        <v>19</v>
      </c>
      <c r="AU66" s="29">
        <v>41</v>
      </c>
    </row>
  </sheetData>
  <mergeCells count="5">
    <mergeCell ref="A66:B66"/>
    <mergeCell ref="A62:B62"/>
    <mergeCell ref="A63:B63"/>
    <mergeCell ref="A64:B64"/>
    <mergeCell ref="A65:B65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1"/>
  <headerFooter alignWithMargins="0">
    <oddHeader>&amp;L平成19年度幼稚園歯科健康診断結果集計表&amp;R５歳児用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2007-12-14T03:03:17Z</cp:lastPrinted>
  <dcterms:created xsi:type="dcterms:W3CDTF">1997-10-16T01:57:40Z</dcterms:created>
  <dcterms:modified xsi:type="dcterms:W3CDTF">2008-05-19T06:21:22Z</dcterms:modified>
  <cp:category/>
  <cp:version/>
  <cp:contentType/>
  <cp:contentStatus/>
</cp:coreProperties>
</file>