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165" windowWidth="15480" windowHeight="11640" activeTab="0"/>
  </bookViews>
  <sheets>
    <sheet name="型別罹患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<sst xmlns="http://schemas.openxmlformats.org/spreadsheetml/2006/main" count="7" uniqueCount="7">
  <si>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A型</t>
  </si>
  <si>
    <t>B型</t>
  </si>
  <si>
    <t>計</t>
  </si>
  <si>
    <t>その他</t>
  </si>
  <si>
    <t>C型(C2)</t>
  </si>
  <si>
    <t>・Ｂ型、Ｃ2型（う蝕ハイリスク群）は、12.1%</t>
  </si>
  <si>
    <t>3歳児う蝕罹患型別有病者率の推移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</si>
</sst>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/>
    </xf>
    <xf numFmtId="176" fontId="6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滋賀県における３歳児う蝕罹患型別有病者率の推移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525"/>
          <c:w val="0.949"/>
          <c:h val="0.8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'型別罹患率'!$D$5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'型別罹患率'!$C$6:$C$25</c:f>
              <c:numCache/>
            </c:numRef>
          </c:cat>
          <c:val>
            <c:numRef>
              <c:f>'型別罹患率'!$D$6:$D$25</c:f>
              <c:numCache/>
            </c:numRef>
          </c:val>
        </c:ser>
        <c:ser>
          <c:idx val="1"/>
          <c:order val="1"/>
          <c:tx>
            <c:strRef>
              <c:f>'型別罹患率'!$E$5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'型別罹患率'!$C$6:$C$25</c:f>
              <c:numCache/>
            </c:numRef>
          </c:cat>
          <c:val>
            <c:numRef>
              <c:f>'型別罹患率'!$E$6:$E$25</c:f>
              <c:numCache/>
            </c:numRef>
          </c:val>
        </c:ser>
        <c:ser>
          <c:idx val="2"/>
          <c:order val="2"/>
          <c:tx>
            <c:strRef>
              <c:f>'型別罹患率'!$F$5</c:f>
              <c:strCache>
                <c:ptCount val="1"/>
                <c:pt idx="0">
                  <c:v>C型(C2)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'型別罹患率'!$C$6:$C$25</c:f>
              <c:numCache/>
            </c:numRef>
          </c:cat>
          <c:val>
            <c:numRef>
              <c:f>'型別罹患率'!$F$6:$F$25</c:f>
              <c:numCache/>
            </c:numRef>
          </c:val>
        </c:ser>
        <c:ser>
          <c:idx val="3"/>
          <c:order val="3"/>
          <c:tx>
            <c:strRef>
              <c:f>'型別罹患率'!$G$5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'型別罹患率'!$C$6:$C$25</c:f>
              <c:numCache/>
            </c:numRef>
          </c:cat>
          <c:val>
            <c:numRef>
              <c:f>'型別罹患率'!$G$6:$G$25</c:f>
              <c:numCache/>
            </c:numRef>
          </c:val>
        </c:ser>
        <c:overlap val="100"/>
        <c:gapWidth val="50"/>
        <c:axId val="11225995"/>
        <c:axId val="33925092"/>
      </c:barChart>
      <c:catAx>
        <c:axId val="11225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925092"/>
        <c:crosses val="autoZero"/>
        <c:auto val="1"/>
        <c:lblOffset val="100"/>
        <c:noMultiLvlLbl val="0"/>
      </c:catAx>
      <c:valAx>
        <c:axId val="3392509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12259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198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0.073</cdr:y>
    </cdr:from>
    <cdr:to>
      <cdr:x>0.071</cdr:x>
      <cdr:y>0.1115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371475"/>
          <a:ext cx="180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%</a:t>
          </a:r>
        </a:p>
      </cdr:txBody>
    </cdr:sp>
  </cdr:relSizeAnchor>
  <cdr:relSizeAnchor xmlns:cdr="http://schemas.openxmlformats.org/drawingml/2006/chartDrawing">
    <cdr:from>
      <cdr:x>0.39725</cdr:x>
      <cdr:y>1</cdr:y>
    </cdr:from>
    <cdr:to>
      <cdr:x>0.46075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5181600"/>
          <a:ext cx="409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25</xdr:row>
      <xdr:rowOff>114300</xdr:rowOff>
    </xdr:from>
    <xdr:to>
      <xdr:col>11</xdr:col>
      <xdr:colOff>295275</xdr:colOff>
      <xdr:row>52</xdr:row>
      <xdr:rowOff>152400</xdr:rowOff>
    </xdr:to>
    <xdr:graphicFrame>
      <xdr:nvGraphicFramePr>
        <xdr:cNvPr id="1" name="Chart 5"/>
        <xdr:cNvGraphicFramePr/>
      </xdr:nvGraphicFramePr>
      <xdr:xfrm>
        <a:off x="133350" y="4267200"/>
        <a:ext cx="64389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65320;&#65297;&#65300;&#20117;&#19979;&#12501;&#12449;&#12452;&#12523;\&#27503;&#31185;&#20445;&#20581;&#38306;&#36899;\H13&#27503;&#31185;&#20445;&#20581;&#36039;&#26009;&#38598;\&#65320;&#65297;&#65299;&#27597;&#23376;\H10&#24066;&#30010;&#26449;&#21029;3&#2750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"/>
      <sheetName val="グラフデータ"/>
      <sheetName val="グラフ"/>
      <sheetName val="有病者率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20">
          <cell r="D20">
            <v>12453</v>
          </cell>
          <cell r="J20">
            <v>49</v>
          </cell>
          <cell r="L20">
            <v>3</v>
          </cell>
          <cell r="M2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J12" sqref="J12"/>
    </sheetView>
  </sheetViews>
  <sheetFormatPr defaultColWidth="8.796875" defaultRowHeight="15"/>
  <cols>
    <col min="1" max="1" width="4.8984375" style="2" customWidth="1"/>
    <col min="2" max="13" width="6.09765625" style="2" customWidth="1"/>
    <col min="14" max="15" width="5.3984375" style="2" customWidth="1"/>
    <col min="16" max="16" width="5.19921875" style="2" customWidth="1"/>
    <col min="17" max="17" width="3.69921875" style="2" customWidth="1"/>
    <col min="18" max="18" width="5.09765625" style="2" customWidth="1"/>
    <col min="19" max="19" width="11" style="2" customWidth="1"/>
    <col min="20" max="20" width="8.19921875" style="2" customWidth="1"/>
    <col min="21" max="16384" width="11" style="2" customWidth="1"/>
  </cols>
  <sheetData>
    <row r="1" spans="1:10" ht="22.5" customHeight="1">
      <c r="A1" s="3" t="s">
        <v>6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5.75" customHeight="1">
      <c r="A3" s="3" t="s">
        <v>5</v>
      </c>
      <c r="C3" s="5"/>
      <c r="D3" s="5"/>
      <c r="E3" s="5"/>
      <c r="F3" s="5"/>
      <c r="G3" s="5"/>
      <c r="H3" s="5"/>
      <c r="I3" s="5"/>
      <c r="J3" s="5"/>
    </row>
    <row r="4" spans="9:25" ht="12.75" customHeight="1">
      <c r="I4" s="6"/>
      <c r="J4" s="6"/>
      <c r="K4" s="6"/>
      <c r="L4" s="6"/>
      <c r="U4" s="6"/>
      <c r="V4" s="6"/>
      <c r="W4" s="6"/>
      <c r="X4" s="7"/>
      <c r="Y4" s="6"/>
    </row>
    <row r="5" spans="3:25" ht="12" customHeight="1">
      <c r="C5" s="8"/>
      <c r="D5" s="8" t="s">
        <v>0</v>
      </c>
      <c r="E5" s="8" t="s">
        <v>1</v>
      </c>
      <c r="F5" s="8" t="s">
        <v>4</v>
      </c>
      <c r="G5" s="8" t="s">
        <v>3</v>
      </c>
      <c r="H5" s="8" t="s">
        <v>2</v>
      </c>
      <c r="I5" s="6"/>
      <c r="J5" s="6"/>
      <c r="K5" s="6"/>
      <c r="L5" s="6"/>
      <c r="U5" s="6"/>
      <c r="V5" s="6"/>
      <c r="W5" s="6"/>
      <c r="X5" s="7"/>
      <c r="Y5" s="6"/>
    </row>
    <row r="6" spans="3:25" ht="12" customHeight="1">
      <c r="C6" s="9">
        <v>60</v>
      </c>
      <c r="D6" s="10">
        <v>32</v>
      </c>
      <c r="E6" s="10">
        <v>23.5</v>
      </c>
      <c r="F6" s="10">
        <v>5.6</v>
      </c>
      <c r="G6" s="11">
        <v>0.1</v>
      </c>
      <c r="H6" s="10">
        <f>SUM(D6:G6)</f>
        <v>61.2</v>
      </c>
      <c r="I6" s="6"/>
      <c r="J6" s="6"/>
      <c r="K6" s="6"/>
      <c r="L6" s="6"/>
      <c r="U6" s="6"/>
      <c r="V6" s="6"/>
      <c r="W6" s="6"/>
      <c r="X6" s="7"/>
      <c r="Y6" s="6"/>
    </row>
    <row r="7" spans="3:25" ht="12" customHeight="1">
      <c r="C7" s="9">
        <v>61</v>
      </c>
      <c r="D7" s="10">
        <v>33.3</v>
      </c>
      <c r="E7" s="10">
        <v>23.2</v>
      </c>
      <c r="F7" s="10">
        <v>5.3</v>
      </c>
      <c r="G7" s="11">
        <v>0</v>
      </c>
      <c r="H7" s="10">
        <f aca="true" t="shared" si="0" ref="H7:H18">SUM(D7:G7)</f>
        <v>61.8</v>
      </c>
      <c r="I7" s="6"/>
      <c r="J7" s="6"/>
      <c r="K7" s="6"/>
      <c r="L7" s="6"/>
      <c r="U7" s="6"/>
      <c r="V7" s="6"/>
      <c r="W7" s="6"/>
      <c r="X7" s="7"/>
      <c r="Y7" s="6"/>
    </row>
    <row r="8" spans="3:25" ht="12" customHeight="1">
      <c r="C8" s="9">
        <v>62</v>
      </c>
      <c r="D8" s="10">
        <v>32.4</v>
      </c>
      <c r="E8" s="10">
        <v>23.5</v>
      </c>
      <c r="F8" s="10">
        <v>5.2</v>
      </c>
      <c r="G8" s="11">
        <v>0</v>
      </c>
      <c r="H8" s="10">
        <f t="shared" si="0"/>
        <v>61.1</v>
      </c>
      <c r="I8" s="6"/>
      <c r="J8" s="6"/>
      <c r="K8" s="6"/>
      <c r="L8" s="6"/>
      <c r="U8" s="6"/>
      <c r="V8" s="6"/>
      <c r="W8" s="6"/>
      <c r="X8" s="7"/>
      <c r="Y8" s="6"/>
    </row>
    <row r="9" spans="3:25" ht="12" customHeight="1">
      <c r="C9" s="9">
        <v>63</v>
      </c>
      <c r="D9" s="10">
        <v>34</v>
      </c>
      <c r="E9" s="10">
        <v>23.2</v>
      </c>
      <c r="F9" s="10">
        <v>5.4</v>
      </c>
      <c r="G9" s="11">
        <v>0</v>
      </c>
      <c r="H9" s="10">
        <f t="shared" si="0"/>
        <v>62.6</v>
      </c>
      <c r="I9" s="6"/>
      <c r="J9" s="6"/>
      <c r="K9" s="6"/>
      <c r="L9" s="6"/>
      <c r="U9" s="6"/>
      <c r="V9" s="6"/>
      <c r="W9" s="6"/>
      <c r="X9" s="7"/>
      <c r="Y9" s="6"/>
    </row>
    <row r="10" spans="3:25" ht="12" customHeight="1">
      <c r="C10" s="9">
        <v>1</v>
      </c>
      <c r="D10" s="10">
        <v>32.7</v>
      </c>
      <c r="E10" s="10">
        <v>24.6</v>
      </c>
      <c r="F10" s="10">
        <v>5.5</v>
      </c>
      <c r="G10" s="11">
        <v>0.6</v>
      </c>
      <c r="H10" s="10">
        <f t="shared" si="0"/>
        <v>63.400000000000006</v>
      </c>
      <c r="I10" s="6"/>
      <c r="J10" s="6"/>
      <c r="K10" s="6"/>
      <c r="L10" s="6"/>
      <c r="U10" s="6"/>
      <c r="V10" s="6"/>
      <c r="W10" s="6"/>
      <c r="X10" s="7"/>
      <c r="Y10" s="6"/>
    </row>
    <row r="11" spans="3:25" ht="12" customHeight="1">
      <c r="C11" s="9">
        <v>2</v>
      </c>
      <c r="D11" s="10">
        <v>32</v>
      </c>
      <c r="E11" s="10">
        <v>24.1</v>
      </c>
      <c r="F11" s="10">
        <v>5.6</v>
      </c>
      <c r="G11" s="11">
        <v>0</v>
      </c>
      <c r="H11" s="10">
        <f t="shared" si="0"/>
        <v>61.7</v>
      </c>
      <c r="I11" s="6"/>
      <c r="J11" s="6"/>
      <c r="K11" s="6"/>
      <c r="L11" s="6"/>
      <c r="U11" s="6"/>
      <c r="V11" s="6"/>
      <c r="W11" s="6"/>
      <c r="X11" s="7"/>
      <c r="Y11" s="6"/>
    </row>
    <row r="12" spans="3:25" ht="12" customHeight="1">
      <c r="C12" s="9">
        <v>3</v>
      </c>
      <c r="D12" s="10">
        <v>32.3</v>
      </c>
      <c r="E12" s="10">
        <v>23.4</v>
      </c>
      <c r="F12" s="10">
        <v>5.7</v>
      </c>
      <c r="G12" s="11">
        <v>0</v>
      </c>
      <c r="H12" s="10">
        <f t="shared" si="0"/>
        <v>61.4</v>
      </c>
      <c r="I12" s="6"/>
      <c r="J12" s="6"/>
      <c r="K12" s="6"/>
      <c r="L12" s="6"/>
      <c r="U12" s="6"/>
      <c r="V12" s="6"/>
      <c r="W12" s="6"/>
      <c r="X12" s="7"/>
      <c r="Y12" s="6"/>
    </row>
    <row r="13" spans="3:25" ht="12" customHeight="1">
      <c r="C13" s="9">
        <v>4</v>
      </c>
      <c r="D13" s="10">
        <v>32</v>
      </c>
      <c r="E13" s="10">
        <v>23.1</v>
      </c>
      <c r="F13" s="10">
        <v>5.4</v>
      </c>
      <c r="G13" s="11">
        <v>0</v>
      </c>
      <c r="H13" s="10">
        <f t="shared" si="0"/>
        <v>60.5</v>
      </c>
      <c r="I13" s="6"/>
      <c r="J13" s="6"/>
      <c r="K13" s="6"/>
      <c r="L13" s="6"/>
      <c r="U13" s="6"/>
      <c r="V13" s="6"/>
      <c r="W13" s="6"/>
      <c r="X13" s="7"/>
      <c r="Y13" s="6"/>
    </row>
    <row r="14" spans="3:25" ht="12" customHeight="1">
      <c r="C14" s="9">
        <v>5</v>
      </c>
      <c r="D14" s="10">
        <v>30.810853199498116</v>
      </c>
      <c r="E14" s="10">
        <v>20.60069008782936</v>
      </c>
      <c r="F14" s="10">
        <v>4.909033877038896</v>
      </c>
      <c r="G14" s="11">
        <v>0.007841907151819321</v>
      </c>
      <c r="H14" s="10">
        <f t="shared" si="0"/>
        <v>56.32841907151819</v>
      </c>
      <c r="I14" s="6"/>
      <c r="J14" s="6"/>
      <c r="K14" s="6"/>
      <c r="L14" s="6"/>
      <c r="U14" s="6"/>
      <c r="V14" s="6"/>
      <c r="W14" s="6"/>
      <c r="X14" s="7"/>
      <c r="Y14" s="6"/>
    </row>
    <row r="15" spans="3:25" ht="12" customHeight="1">
      <c r="C15" s="9">
        <v>6</v>
      </c>
      <c r="D15" s="10">
        <v>29.955982392957182</v>
      </c>
      <c r="E15" s="10">
        <v>20.920368147258902</v>
      </c>
      <c r="F15" s="10">
        <v>5.890356142456983</v>
      </c>
      <c r="G15" s="11">
        <v>0</v>
      </c>
      <c r="H15" s="10">
        <f t="shared" si="0"/>
        <v>56.76670668267306</v>
      </c>
      <c r="I15" s="6"/>
      <c r="J15" s="6"/>
      <c r="K15" s="6"/>
      <c r="L15" s="6"/>
      <c r="U15" s="6"/>
      <c r="V15" s="6"/>
      <c r="W15" s="6"/>
      <c r="X15" s="7"/>
      <c r="Y15" s="6"/>
    </row>
    <row r="16" spans="3:25" ht="12" customHeight="1">
      <c r="C16" s="9">
        <v>7</v>
      </c>
      <c r="D16" s="10">
        <v>28.651192470287945</v>
      </c>
      <c r="E16" s="10">
        <v>19.590013559862808</v>
      </c>
      <c r="F16" s="10">
        <v>4.1716519103453775</v>
      </c>
      <c r="G16" s="11">
        <v>0.031905559543750496</v>
      </c>
      <c r="H16" s="10">
        <f t="shared" si="0"/>
        <v>52.444763500039876</v>
      </c>
      <c r="U16" s="6"/>
      <c r="V16" s="6"/>
      <c r="W16" s="6"/>
      <c r="X16" s="7"/>
      <c r="Y16" s="6"/>
    </row>
    <row r="17" spans="3:8" ht="12" customHeight="1">
      <c r="C17" s="9">
        <v>8</v>
      </c>
      <c r="D17" s="10">
        <v>27.55489516262176</v>
      </c>
      <c r="E17" s="10">
        <v>17.095922073633812</v>
      </c>
      <c r="F17" s="10">
        <v>4.234769687964339</v>
      </c>
      <c r="G17" s="11">
        <v>0.024764735017335313</v>
      </c>
      <c r="H17" s="10">
        <f t="shared" si="0"/>
        <v>48.91035165923725</v>
      </c>
    </row>
    <row r="18" spans="3:8" ht="12" customHeight="1">
      <c r="C18" s="9">
        <v>9</v>
      </c>
      <c r="D18" s="10">
        <v>25.16450008024394</v>
      </c>
      <c r="E18" s="10">
        <v>15.535227090354677</v>
      </c>
      <c r="F18" s="10">
        <v>4.068367838228213</v>
      </c>
      <c r="G18" s="11">
        <v>0.03209757663296421</v>
      </c>
      <c r="H18" s="10">
        <f t="shared" si="0"/>
        <v>44.8001925854598</v>
      </c>
    </row>
    <row r="19" spans="3:8" ht="12" customHeight="1">
      <c r="C19" s="12">
        <v>10</v>
      </c>
      <c r="D19" s="13">
        <v>24.66875451698386</v>
      </c>
      <c r="E19" s="13">
        <v>14.99237131614872</v>
      </c>
      <c r="F19" s="13">
        <v>3.0755641210953186</v>
      </c>
      <c r="G19" s="14">
        <f>('[1]有病者率'!$J$20+'[1]有病者率'!$L$20+'[1]有病者率'!$M$20)/'[1]有病者率'!$D$20*100</f>
        <v>0.43363045049385696</v>
      </c>
      <c r="H19" s="13">
        <f>SUM(D19:G19)</f>
        <v>43.17032040472176</v>
      </c>
    </row>
    <row r="20" spans="3:8" ht="12" customHeight="1">
      <c r="C20" s="9">
        <v>11</v>
      </c>
      <c r="D20" s="10">
        <f>2759/12456*100</f>
        <v>22.14996788696211</v>
      </c>
      <c r="E20" s="10">
        <f>1552/12456*100</f>
        <v>12.45985870263327</v>
      </c>
      <c r="F20" s="10">
        <f>392/12456*100</f>
        <v>3.147077713551702</v>
      </c>
      <c r="G20" s="11">
        <f>(84+9+34)/12456*100</f>
        <v>1.0195889531149647</v>
      </c>
      <c r="H20" s="10">
        <f>SUM(D20:G20)</f>
        <v>38.77649325626204</v>
      </c>
    </row>
    <row r="21" spans="3:8" ht="14.25">
      <c r="C21" s="15">
        <v>12</v>
      </c>
      <c r="D21" s="16">
        <v>21.7</v>
      </c>
      <c r="E21" s="16">
        <v>12.5</v>
      </c>
      <c r="F21" s="16">
        <v>2.8</v>
      </c>
      <c r="G21" s="17">
        <v>0.69</v>
      </c>
      <c r="H21" s="16">
        <v>37.6</v>
      </c>
    </row>
    <row r="22" spans="3:8" ht="14.25">
      <c r="C22" s="15">
        <v>13</v>
      </c>
      <c r="D22" s="16">
        <v>20.6</v>
      </c>
      <c r="E22" s="16">
        <v>11.2</v>
      </c>
      <c r="F22" s="16">
        <v>2.5</v>
      </c>
      <c r="G22" s="17">
        <v>0.67</v>
      </c>
      <c r="H22" s="16">
        <v>34.9</v>
      </c>
    </row>
    <row r="23" spans="3:8" ht="14.25">
      <c r="C23" s="15">
        <v>14</v>
      </c>
      <c r="D23" s="16">
        <v>20.2</v>
      </c>
      <c r="E23" s="16">
        <v>11</v>
      </c>
      <c r="F23" s="16">
        <v>2.1</v>
      </c>
      <c r="G23" s="17">
        <v>0.73</v>
      </c>
      <c r="H23" s="16">
        <v>34.1</v>
      </c>
    </row>
    <row r="24" spans="3:8" ht="14.25">
      <c r="C24" s="15">
        <v>15</v>
      </c>
      <c r="D24" s="16">
        <v>21.1</v>
      </c>
      <c r="E24" s="16">
        <v>11.2</v>
      </c>
      <c r="F24" s="16">
        <v>2.3</v>
      </c>
      <c r="G24" s="17">
        <v>0.49</v>
      </c>
      <c r="H24" s="16">
        <v>35.2</v>
      </c>
    </row>
    <row r="25" spans="3:8" ht="14.25">
      <c r="C25" s="15">
        <v>16</v>
      </c>
      <c r="D25" s="16">
        <v>19.6</v>
      </c>
      <c r="E25" s="16">
        <v>10.3</v>
      </c>
      <c r="F25" s="16">
        <v>1.8</v>
      </c>
      <c r="G25" s="17">
        <v>0.41</v>
      </c>
      <c r="H25" s="16">
        <v>32.1</v>
      </c>
    </row>
  </sheetData>
  <printOptions/>
  <pageMargins left="0.984251968503937" right="0.984251968503937" top="0.73" bottom="0.75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2006-03-15T05:18:57Z</cp:lastPrinted>
  <dcterms:created xsi:type="dcterms:W3CDTF">1999-02-17T18:22:48Z</dcterms:created>
  <dcterms:modified xsi:type="dcterms:W3CDTF">2006-03-15T05:20:40Z</dcterms:modified>
  <cp:category/>
  <cp:version/>
  <cp:contentType/>
  <cp:contentStatus/>
</cp:coreProperties>
</file>