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6-11_観光\"/>
    </mc:Choice>
  </mc:AlternateContent>
  <xr:revisionPtr revIDLastSave="0" documentId="13_ncr:1_{CA5B0B97-3B9B-4F66-8576-B4544B82C94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6-11-1_【市町別】観光客数" sheetId="4" r:id="rId1"/>
    <sheet name="6-11-2_【月別】観光入込客数" sheetId="3" r:id="rId2"/>
  </sheets>
  <definedNames>
    <definedName name="_xlnm.Print_Area" localSheetId="1">'6-11-2_【月別】観光入込客数'!$A$1:$O$280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9" i="3" l="1"/>
  <c r="O168" i="3"/>
  <c r="O250" i="3"/>
  <c r="O249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O236" i="3"/>
  <c r="O235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O223" i="3"/>
  <c r="O222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O210" i="3"/>
  <c r="O209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O195" i="3"/>
  <c r="O194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O182" i="3"/>
  <c r="O181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O167" i="3" s="1"/>
  <c r="O154" i="3"/>
  <c r="O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O141" i="3"/>
  <c r="O140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O128" i="3"/>
  <c r="O127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O113" i="3"/>
  <c r="O112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O100" i="3"/>
  <c r="O99" i="3"/>
  <c r="N98" i="3"/>
  <c r="M98" i="3"/>
  <c r="L98" i="3"/>
  <c r="K98" i="3"/>
  <c r="J98" i="3"/>
  <c r="I98" i="3"/>
  <c r="H98" i="3"/>
  <c r="G98" i="3"/>
  <c r="F98" i="3"/>
  <c r="E98" i="3"/>
  <c r="D98" i="3"/>
  <c r="C98" i="3"/>
  <c r="O87" i="3"/>
  <c r="O86" i="3"/>
  <c r="N85" i="3"/>
  <c r="M85" i="3"/>
  <c r="L85" i="3"/>
  <c r="K85" i="3"/>
  <c r="J85" i="3"/>
  <c r="I85" i="3"/>
  <c r="H85" i="3"/>
  <c r="G85" i="3"/>
  <c r="F85" i="3"/>
  <c r="E85" i="3"/>
  <c r="D85" i="3"/>
  <c r="C85" i="3"/>
  <c r="O73" i="3"/>
  <c r="O72" i="3"/>
  <c r="N71" i="3"/>
  <c r="M71" i="3"/>
  <c r="L71" i="3"/>
  <c r="K71" i="3"/>
  <c r="J71" i="3"/>
  <c r="I71" i="3"/>
  <c r="H71" i="3"/>
  <c r="G71" i="3"/>
  <c r="F71" i="3"/>
  <c r="E71" i="3"/>
  <c r="D71" i="3"/>
  <c r="C71" i="3"/>
  <c r="O60" i="3"/>
  <c r="O59" i="3"/>
  <c r="N58" i="3"/>
  <c r="M58" i="3"/>
  <c r="L58" i="3"/>
  <c r="K58" i="3"/>
  <c r="J58" i="3"/>
  <c r="I58" i="3"/>
  <c r="H58" i="3"/>
  <c r="G58" i="3"/>
  <c r="F58" i="3"/>
  <c r="E58" i="3"/>
  <c r="D58" i="3"/>
  <c r="C58" i="3"/>
  <c r="O47" i="3"/>
  <c r="O46" i="3"/>
  <c r="N45" i="3"/>
  <c r="M45" i="3"/>
  <c r="L45" i="3"/>
  <c r="K45" i="3"/>
  <c r="J45" i="3"/>
  <c r="I45" i="3"/>
  <c r="H45" i="3"/>
  <c r="G45" i="3"/>
  <c r="F45" i="3"/>
  <c r="E45" i="3"/>
  <c r="D45" i="3"/>
  <c r="C45" i="3"/>
  <c r="N30" i="3"/>
  <c r="M30" i="3"/>
  <c r="L30" i="3"/>
  <c r="K30" i="3"/>
  <c r="J30" i="3"/>
  <c r="I30" i="3"/>
  <c r="H30" i="3"/>
  <c r="G30" i="3"/>
  <c r="F30" i="3"/>
  <c r="E30" i="3"/>
  <c r="D30" i="3"/>
  <c r="C30" i="3"/>
  <c r="O248" i="3" l="1"/>
  <c r="O234" i="3"/>
  <c r="O221" i="3"/>
  <c r="O208" i="3"/>
  <c r="O193" i="3"/>
  <c r="O180" i="3"/>
  <c r="O152" i="3"/>
  <c r="O139" i="3"/>
  <c r="O126" i="3"/>
  <c r="O111" i="3"/>
  <c r="O98" i="3"/>
  <c r="O85" i="3"/>
  <c r="O71" i="3"/>
  <c r="O58" i="3"/>
  <c r="O45" i="3"/>
  <c r="O30" i="3"/>
  <c r="F4" i="4"/>
  <c r="B5" i="4" l="1"/>
  <c r="F5" i="4" s="1"/>
  <c r="E23" i="4"/>
  <c r="C23" i="4"/>
  <c r="D23" i="4"/>
  <c r="B6" i="4"/>
  <c r="F6" i="4" s="1"/>
  <c r="B7" i="4"/>
  <c r="F7" i="4" s="1"/>
  <c r="B8" i="4"/>
  <c r="F8" i="4" s="1"/>
  <c r="B9" i="4"/>
  <c r="F9" i="4" s="1"/>
  <c r="B10" i="4"/>
  <c r="F10" i="4" s="1"/>
  <c r="B11" i="4"/>
  <c r="F11" i="4" s="1"/>
  <c r="B12" i="4"/>
  <c r="F12" i="4" s="1"/>
  <c r="B13" i="4"/>
  <c r="F13" i="4" s="1"/>
  <c r="B14" i="4"/>
  <c r="F14" i="4" s="1"/>
  <c r="B15" i="4"/>
  <c r="F15" i="4" s="1"/>
  <c r="B16" i="4"/>
  <c r="F16" i="4" s="1"/>
  <c r="B17" i="4"/>
  <c r="F17" i="4" s="1"/>
  <c r="B18" i="4"/>
  <c r="F18" i="4" s="1"/>
  <c r="B19" i="4"/>
  <c r="F19" i="4" s="1"/>
  <c r="B20" i="4"/>
  <c r="F20" i="4" s="1"/>
  <c r="B21" i="4"/>
  <c r="F21" i="4" s="1"/>
  <c r="B22" i="4"/>
  <c r="F22" i="4" s="1"/>
  <c r="B4" i="4"/>
  <c r="B23" i="4" l="1"/>
  <c r="F23" i="4" s="1"/>
  <c r="O32" i="3" l="1"/>
  <c r="O31" i="3"/>
  <c r="O18" i="3"/>
  <c r="O19" i="3"/>
  <c r="N17" i="3"/>
  <c r="M17" i="3"/>
  <c r="L17" i="3"/>
  <c r="K17" i="3"/>
  <c r="J17" i="3"/>
  <c r="I17" i="3"/>
  <c r="H17" i="3"/>
  <c r="G17" i="3"/>
  <c r="F17" i="3"/>
  <c r="E17" i="3"/>
  <c r="D17" i="3"/>
  <c r="C17" i="3"/>
  <c r="O6" i="3"/>
  <c r="O5" i="3"/>
  <c r="N4" i="3"/>
  <c r="M4" i="3"/>
  <c r="L4" i="3"/>
  <c r="K4" i="3"/>
  <c r="J4" i="3"/>
  <c r="I4" i="3"/>
  <c r="H4" i="3"/>
  <c r="G4" i="3"/>
  <c r="F4" i="3"/>
  <c r="E4" i="3"/>
  <c r="D4" i="3"/>
  <c r="C4" i="3"/>
  <c r="O17" i="3" l="1"/>
  <c r="O4" i="3"/>
</calcChain>
</file>

<file path=xl/sharedStrings.xml><?xml version="1.0" encoding="utf-8"?>
<sst xmlns="http://schemas.openxmlformats.org/spreadsheetml/2006/main" count="352" uniqueCount="63">
  <si>
    <t>大津市</t>
    <rPh sb="0" eb="1">
      <t>おお</t>
    </rPh>
    <rPh sb="1" eb="3">
      <t>つし</t>
    </rPh>
    <phoneticPr fontId="24" type="Hiragana" alignment="distributed"/>
  </si>
  <si>
    <t>彦根市</t>
    <rPh sb="0" eb="1">
      <t>ひこ</t>
    </rPh>
    <rPh sb="1" eb="3">
      <t>ねし</t>
    </rPh>
    <phoneticPr fontId="24" type="Hiragana" alignment="distributed"/>
  </si>
  <si>
    <t>長浜市</t>
    <rPh sb="0" eb="2">
      <t>ながはま</t>
    </rPh>
    <rPh sb="2" eb="3">
      <t>し</t>
    </rPh>
    <phoneticPr fontId="24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</si>
  <si>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24" type="Hiragana" alignment="distributed"/>
  </si>
  <si>
    <t>草津市</t>
    <rPh sb="0" eb="1">
      <t>くさ</t>
    </rPh>
    <rPh sb="1" eb="3">
      <t>つし</t>
    </rPh>
    <phoneticPr fontId="24" type="Hiragana" alignment="distributed"/>
  </si>
  <si>
    <t>守山市</t>
    <rPh sb="0" eb="2">
      <t>もりやま</t>
    </rPh>
    <rPh sb="2" eb="3">
      <t>し</t>
    </rPh>
    <phoneticPr fontId="24" type="Hiragana" alignment="distributed"/>
  </si>
  <si>
    <t>栗東市</t>
    <rPh sb="0" eb="2">
      <t>りっとう</t>
    </rPh>
    <rPh sb="2" eb="3">
      <t>し</t>
    </rPh>
    <phoneticPr fontId="24" type="Hiragana" alignment="distributed"/>
  </si>
  <si>
    <t>甲賀市</t>
    <rPh sb="0" eb="1">
      <t>こう</t>
    </rPh>
    <rPh sb="1" eb="3">
      <t>かし</t>
    </rPh>
    <phoneticPr fontId="24" type="Hiragana" alignment="distributed"/>
  </si>
  <si>
    <t>野洲市</t>
    <rPh sb="0" eb="3">
      <t>やすし</t>
    </rPh>
    <phoneticPr fontId="24" type="Hiragana" alignment="distributed"/>
  </si>
  <si>
    <t>湖南市</t>
    <rPh sb="0" eb="1">
      <t>こ</t>
    </rPh>
    <rPh sb="1" eb="2">
      <t>なん</t>
    </rPh>
    <rPh sb="2" eb="3">
      <t>し</t>
    </rPh>
    <phoneticPr fontId="24" type="Hiragana" alignment="distributed"/>
  </si>
  <si>
    <t>高島市</t>
    <rPh sb="0" eb="2">
      <t>たかしま</t>
    </rPh>
    <rPh sb="2" eb="3">
      <t>し</t>
    </rPh>
    <phoneticPr fontId="24" type="Hiragana" alignment="distributed"/>
  </si>
  <si>
    <t>東近江市</t>
    <rPh sb="0" eb="3">
      <t>ひがしおうみ</t>
    </rPh>
    <rPh sb="3" eb="4">
      <t>し</t>
    </rPh>
    <phoneticPr fontId="24" type="Hiragana" alignment="distributed"/>
  </si>
  <si>
    <t>米原市</t>
    <rPh sb="0" eb="2">
      <t>まいばら</t>
    </rPh>
    <rPh sb="2" eb="3">
      <t>し</t>
    </rPh>
    <phoneticPr fontId="24" type="Hiragana" alignment="distributed"/>
  </si>
  <si>
    <t>日野町</t>
    <rPh sb="0" eb="2">
      <t>ひの</t>
    </rPh>
    <rPh sb="2" eb="3">
      <t>ちょう</t>
    </rPh>
    <phoneticPr fontId="24" type="Hiragana" alignment="distributed"/>
  </si>
  <si>
    <t>竜王町</t>
    <rPh sb="0" eb="3">
      <t>りゅうおうちょう</t>
    </rPh>
    <phoneticPr fontId="24" type="Hiragana" alignment="distributed"/>
  </si>
  <si>
    <t>愛荘町</t>
    <rPh sb="0" eb="3">
      <t>あいしょうちょう</t>
    </rPh>
    <phoneticPr fontId="24" type="Hiragana" alignment="distributed"/>
  </si>
  <si>
    <t>豊郷町</t>
    <rPh sb="0" eb="3">
      <t>とよさとちょう</t>
    </rPh>
    <phoneticPr fontId="24" type="Hiragana" alignment="distributed"/>
  </si>
  <si>
    <t>甲良町</t>
    <rPh sb="0" eb="1">
      <t>こう</t>
    </rPh>
    <rPh sb="1" eb="2">
      <t>ら</t>
    </rPh>
    <rPh sb="2" eb="3">
      <t>ちょう</t>
    </rPh>
    <phoneticPr fontId="24" type="Hiragana" alignment="distributed"/>
  </si>
  <si>
    <t>多賀町</t>
    <rPh sb="0" eb="2">
      <t>たが</t>
    </rPh>
    <rPh sb="2" eb="3">
      <t>ちょう</t>
    </rPh>
    <phoneticPr fontId="24" type="Hiragana" alignment="distributed"/>
  </si>
  <si>
    <t>観光入込客数
（人）</t>
    <rPh sb="0" eb="2">
      <t>かんこう</t>
    </rPh>
    <rPh sb="2" eb="4">
      <t>いりこみ</t>
    </rPh>
    <rPh sb="4" eb="6">
      <t>きゃくすう</t>
    </rPh>
    <rPh sb="8" eb="9">
      <t>にん</t>
    </rPh>
    <phoneticPr fontId="24" type="Hiragana" alignment="distributed"/>
  </si>
  <si>
    <t>日帰り客数
（人）</t>
    <rPh sb="0" eb="1">
      <t>ひ</t>
    </rPh>
    <rPh sb="1" eb="2">
      <t>がえ</t>
    </rPh>
    <rPh sb="3" eb="5">
      <t>きゃくすう</t>
    </rPh>
    <rPh sb="7" eb="8">
      <t>にん</t>
    </rPh>
    <phoneticPr fontId="24" type="Hiragana" alignment="distributed"/>
  </si>
  <si>
    <t>１月</t>
    <rPh sb="1" eb="2">
      <t>がつ</t>
    </rPh>
    <phoneticPr fontId="24" type="Hiragana" alignment="distributed"/>
  </si>
  <si>
    <t>２月</t>
    <rPh sb="1" eb="2">
      <t>がつ</t>
    </rPh>
    <phoneticPr fontId="32" type="Hiragana" alignment="distributed"/>
  </si>
  <si>
    <t>３月</t>
    <rPh sb="1" eb="2">
      <t>がつ</t>
    </rPh>
    <phoneticPr fontId="32" type="Hiragana" alignment="distributed"/>
  </si>
  <si>
    <t>４月</t>
    <rPh sb="1" eb="2">
      <t>がつ</t>
    </rPh>
    <phoneticPr fontId="32" type="Hiragana" alignment="distributed"/>
  </si>
  <si>
    <t>５月</t>
    <rPh sb="1" eb="2">
      <t>がつ</t>
    </rPh>
    <phoneticPr fontId="32" type="Hiragana" alignment="distributed"/>
  </si>
  <si>
    <t>６月</t>
    <rPh sb="1" eb="2">
      <t>がつ</t>
    </rPh>
    <phoneticPr fontId="32" type="Hiragana" alignment="distributed"/>
  </si>
  <si>
    <t>７月</t>
    <rPh sb="1" eb="2">
      <t>がつ</t>
    </rPh>
    <phoneticPr fontId="32" type="Hiragana" alignment="distributed"/>
  </si>
  <si>
    <t>８月</t>
    <rPh sb="1" eb="2">
      <t>がつ</t>
    </rPh>
    <phoneticPr fontId="32" type="Hiragana" alignment="distributed"/>
  </si>
  <si>
    <t>９月</t>
    <rPh sb="1" eb="2">
      <t>がつ</t>
    </rPh>
    <phoneticPr fontId="32" type="Hiragana" alignment="distributed"/>
  </si>
  <si>
    <t>10月</t>
    <rPh sb="2" eb="3">
      <t>がつ</t>
    </rPh>
    <phoneticPr fontId="32" type="Hiragana" alignment="distributed"/>
  </si>
  <si>
    <t>11月</t>
    <rPh sb="2" eb="3">
      <t>がつ</t>
    </rPh>
    <phoneticPr fontId="32" type="Hiragana" alignment="distributed"/>
  </si>
  <si>
    <t>12月</t>
    <rPh sb="2" eb="3">
      <t>がつ</t>
    </rPh>
    <phoneticPr fontId="32" type="Hiragana" alignment="distributed"/>
  </si>
  <si>
    <t>年計</t>
    <rPh sb="0" eb="1">
      <t>ねん</t>
    </rPh>
    <rPh sb="1" eb="2">
      <t>けい</t>
    </rPh>
    <phoneticPr fontId="32" type="Hiragana" alignment="distributed"/>
  </si>
  <si>
    <t>■市町別月別観光入込客数(令和４年)</t>
    <rPh sb="1" eb="3">
      <t>しちょう</t>
    </rPh>
    <rPh sb="3" eb="4">
      <t>べつ</t>
    </rPh>
    <rPh sb="4" eb="6">
      <t>つきべつ</t>
    </rPh>
    <rPh sb="6" eb="8">
      <t>かんこう</t>
    </rPh>
    <rPh sb="8" eb="10">
      <t>いりこみ</t>
    </rPh>
    <rPh sb="10" eb="11">
      <t>きゃく</t>
    </rPh>
    <rPh sb="11" eb="12">
      <t>すう</t>
    </rPh>
    <rPh sb="13" eb="15">
      <t>れいわ</t>
    </rPh>
    <rPh sb="16" eb="17">
      <t>ねん</t>
    </rPh>
    <phoneticPr fontId="24" type="Hiragana" alignment="distributed"/>
  </si>
  <si>
    <t>観光入込客数(人)</t>
    <rPh sb="0" eb="2">
      <t>かんこう</t>
    </rPh>
    <rPh sb="2" eb="4">
      <t>いりこみ</t>
    </rPh>
    <rPh sb="4" eb="5">
      <t>きゃく</t>
    </rPh>
    <rPh sb="5" eb="6">
      <t>すう</t>
    </rPh>
    <rPh sb="7" eb="8">
      <t>にん</t>
    </rPh>
    <phoneticPr fontId="36" type="Hiragana" alignment="distributed"/>
  </si>
  <si>
    <t>日帰り客(人)</t>
    <rPh sb="0" eb="2">
      <t>ひがえ</t>
    </rPh>
    <rPh sb="3" eb="4">
      <t>きゃく</t>
    </rPh>
    <rPh sb="5" eb="6">
      <t>にん</t>
    </rPh>
    <phoneticPr fontId="32" type="Hiragana" alignment="distributed"/>
  </si>
  <si>
    <t>宿泊客(人)</t>
    <rPh sb="0" eb="3">
      <t>しゅくはくきゃく</t>
    </rPh>
    <rPh sb="4" eb="5">
      <t>にん</t>
    </rPh>
    <phoneticPr fontId="41" type="Hiragana" alignment="distributed"/>
  </si>
  <si>
    <t>大津市</t>
    <rPh sb="0" eb="3">
      <t>おおつし</t>
    </rPh>
    <phoneticPr fontId="42" type="Hiragana" alignment="distributed"/>
  </si>
  <si>
    <t>彦根市</t>
    <rPh sb="0" eb="3">
      <t>ひこねし</t>
    </rPh>
    <phoneticPr fontId="42" type="Hiragana" alignment="distributed"/>
  </si>
  <si>
    <t>長浜市</t>
    <rPh sb="0" eb="3">
      <t>ながはまし</t>
    </rPh>
    <phoneticPr fontId="42" type="Hiragana" alignment="distributed"/>
  </si>
  <si>
    <t>計</t>
    <rPh sb="0" eb="1">
      <t>けい</t>
    </rPh>
    <phoneticPr fontId="24" type="Hiragana" alignment="distributed"/>
  </si>
  <si>
    <t>調査
地点数</t>
    <rPh sb="0" eb="2">
      <t>ちょうさ</t>
    </rPh>
    <rPh sb="3" eb="5">
      <t>ちてん</t>
    </rPh>
    <rPh sb="5" eb="6">
      <t>すう</t>
    </rPh>
    <phoneticPr fontId="24" type="Hiragana" alignment="distributed"/>
  </si>
  <si>
    <t>１調査地点あたりの
観光入込客数
（人）</t>
    <rPh sb="1" eb="3">
      <t>ちょうさ</t>
    </rPh>
    <rPh sb="3" eb="5">
      <t>ちてん</t>
    </rPh>
    <rPh sb="10" eb="12">
      <t>かんこう</t>
    </rPh>
    <rPh sb="12" eb="14">
      <t>いりこみ</t>
    </rPh>
    <rPh sb="14" eb="15">
      <t>きゃく</t>
    </rPh>
    <rPh sb="15" eb="16">
      <t>すう</t>
    </rPh>
    <rPh sb="18" eb="19">
      <t>にん</t>
    </rPh>
    <phoneticPr fontId="44" type="Hiragana" alignment="distributed"/>
  </si>
  <si>
    <t>■市町別観光入込客数（令和４年）</t>
    <rPh sb="1" eb="2">
      <t>し</t>
    </rPh>
    <rPh sb="2" eb="4">
      <t>ちょうべつ</t>
    </rPh>
    <rPh sb="4" eb="6">
      <t>かんこう</t>
    </rPh>
    <rPh sb="6" eb="8">
      <t>いりこみ</t>
    </rPh>
    <rPh sb="8" eb="9">
      <t>きゃく</t>
    </rPh>
    <rPh sb="9" eb="10">
      <t>すう</t>
    </rPh>
    <rPh sb="11" eb="12">
      <t>れい</t>
    </rPh>
    <rPh sb="12" eb="13">
      <t>わ</t>
    </rPh>
    <rPh sb="14" eb="15">
      <t>ねん</t>
    </rPh>
    <phoneticPr fontId="24" type="Hiragana" alignment="distributed"/>
  </si>
  <si>
    <t>宿泊客数
（人）</t>
    <rPh sb="0" eb="2">
      <t>しゅくはく</t>
    </rPh>
    <rPh sb="2" eb="4">
      <t>きゃくすう</t>
    </rPh>
    <rPh sb="6" eb="7">
      <t>にん</t>
    </rPh>
    <phoneticPr fontId="45" type="Hiragana" alignment="distributed"/>
  </si>
  <si>
    <t>資料：「滋賀県観光入込客統計調査」県観光振興局</t>
    <rPh sb="0" eb="1">
      <t>し</t>
    </rPh>
    <rPh sb="1" eb="2">
      <t>りょう</t>
    </rPh>
    <rPh sb="4" eb="6">
      <t>しが</t>
    </rPh>
    <rPh sb="6" eb="11">
      <t>けんかんこういりこみ</t>
    </rPh>
    <rPh sb="11" eb="13">
      <t>きゃくとう</t>
    </rPh>
    <rPh sb="13" eb="15">
      <t>けいちょう</t>
    </rPh>
    <rPh sb="15" eb="16">
      <t>さ</t>
    </rPh>
    <rPh sb="17" eb="20">
      <t>けんかんこう</t>
    </rPh>
    <rPh sb="20" eb="23">
      <t>しんこうきょく</t>
    </rPh>
    <phoneticPr fontId="46" type="Hiragana" alignment="distributed"/>
  </si>
  <si>
    <t>近江八幡市</t>
    <rPh sb="0" eb="5">
      <t>おうみはちまんし</t>
    </rPh>
    <phoneticPr fontId="42" type="Hiragana" alignment="distributed"/>
  </si>
  <si>
    <t>草津市</t>
    <rPh sb="0" eb="3">
      <t>くさつし</t>
    </rPh>
    <phoneticPr fontId="42" type="Hiragana" alignment="distributed"/>
  </si>
  <si>
    <t>守山市</t>
    <rPh sb="0" eb="3">
      <t>もりやまし</t>
    </rPh>
    <phoneticPr fontId="42" type="Hiragana" alignment="distributed"/>
  </si>
  <si>
    <t>栗東市</t>
    <rPh sb="0" eb="2">
      <t>りっとう</t>
    </rPh>
    <rPh sb="2" eb="3">
      <t>し</t>
    </rPh>
    <phoneticPr fontId="42" type="Hiragana" alignment="distributed"/>
  </si>
  <si>
    <t>甲賀市</t>
    <rPh sb="0" eb="3">
      <t>こうかし</t>
    </rPh>
    <phoneticPr fontId="42" type="Hiragana" alignment="distributed"/>
  </si>
  <si>
    <t>野洲市</t>
    <rPh sb="0" eb="3">
      <t>やすし</t>
    </rPh>
    <phoneticPr fontId="42" type="Hiragana" alignment="distributed"/>
  </si>
  <si>
    <t>湖南市</t>
    <rPh sb="0" eb="3">
      <t>こなんし</t>
    </rPh>
    <phoneticPr fontId="42" type="Hiragana" alignment="distributed"/>
  </si>
  <si>
    <t>高島市</t>
    <rPh sb="0" eb="3">
      <t>たかしまし</t>
    </rPh>
    <phoneticPr fontId="42" type="Hiragana" alignment="distributed"/>
  </si>
  <si>
    <t>東近江市</t>
    <rPh sb="0" eb="4">
      <t>ひがしおうみし</t>
    </rPh>
    <phoneticPr fontId="42" type="Hiragana" alignment="distributed"/>
  </si>
  <si>
    <t>米原市</t>
    <rPh sb="0" eb="2">
      <t>まいばら</t>
    </rPh>
    <rPh sb="2" eb="3">
      <t>し</t>
    </rPh>
    <phoneticPr fontId="42" type="Hiragana" alignment="distributed"/>
  </si>
  <si>
    <t>日野町</t>
    <rPh sb="0" eb="3">
      <t>ひのちょう</t>
    </rPh>
    <phoneticPr fontId="42" type="Hiragana" alignment="distributed"/>
  </si>
  <si>
    <t>竜王町</t>
    <rPh sb="0" eb="3">
      <t>りゅうおうちょう</t>
    </rPh>
    <phoneticPr fontId="42" type="Hiragana" alignment="distributed"/>
  </si>
  <si>
    <t>愛荘町</t>
    <rPh sb="0" eb="3">
      <t>あいしょうちょう</t>
    </rPh>
    <phoneticPr fontId="42" type="Hiragana" alignment="distributed"/>
  </si>
  <si>
    <t>豊郷町</t>
    <rPh sb="0" eb="3">
      <t>とよさとちょう</t>
    </rPh>
    <phoneticPr fontId="42" type="Hiragana" alignment="distributed"/>
  </si>
  <si>
    <t>甲良町</t>
    <rPh sb="0" eb="3">
      <t>こうらちょう</t>
    </rPh>
    <phoneticPr fontId="42" type="Hiragana" alignment="distributed"/>
  </si>
  <si>
    <t>多賀町</t>
    <rPh sb="0" eb="3">
      <t>たがちょう</t>
    </rPh>
    <phoneticPr fontId="4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</si>
</sst>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万&quot;###0"/>
    <numFmt numFmtId="177" formatCode="###0"/>
    <numFmt numFmtId="178" formatCode="###&quot;万&quot;###0.0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5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4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4.5"/>
      <color indexed="9"/>
      <name val="BIZ UDゴシック"/>
      <family val="3"/>
      <charset val="128"/>
    </font>
    <font>
      <b/>
      <sz val="6"/>
      <color indexed="9"/>
      <name val="BIZ UDゴシック"/>
      <family val="3"/>
      <charset val="128"/>
    </font>
    <font>
      <b/>
      <sz val="6"/>
      <color indexed="9"/>
      <name val="ＭＳ Ｐゴシック"/>
      <family val="2"/>
      <charset val="128"/>
      <scheme val="minor"/>
    </font>
    <font>
      <sz val="4"/>
      <name val="BIZ UDゴシック"/>
      <family val="3"/>
      <charset val="128"/>
    </font>
    <font>
      <b/>
      <sz val="4.5"/>
      <name val="BIZ UDゴシック"/>
      <family val="3"/>
      <charset val="128"/>
    </font>
    <font>
      <sz val="4.5"/>
      <name val="BIZ UD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DE3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Fill="0" applyBorder="0" applyAlignment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20" fillId="0" borderId="0"/>
    <xf numFmtId="0" fontId="21" fillId="0" borderId="0"/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5" applyFont="1">
      <alignment vertical="center"/>
    </xf>
    <xf numFmtId="0" fontId="27" fillId="0" borderId="0" xfId="5" applyFont="1">
      <alignment vertical="center"/>
    </xf>
    <xf numFmtId="0" fontId="27" fillId="0" borderId="0" xfId="1" applyFont="1" applyBorder="1">
      <alignment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176" fontId="39" fillId="0" borderId="15" xfId="0" applyNumberFormat="1" applyFont="1" applyFill="1" applyBorder="1">
      <alignment vertical="center"/>
    </xf>
    <xf numFmtId="176" fontId="39" fillId="0" borderId="15" xfId="0" applyNumberFormat="1" applyFont="1" applyFill="1" applyBorder="1" applyAlignment="1">
      <alignment horizontal="right" vertical="center"/>
    </xf>
    <xf numFmtId="0" fontId="37" fillId="32" borderId="15" xfId="0" applyFont="1" applyFill="1" applyBorder="1" applyAlignment="1">
      <alignment horizontal="center" vertical="center" shrinkToFit="1"/>
    </xf>
    <xf numFmtId="176" fontId="39" fillId="32" borderId="12" xfId="0" applyNumberFormat="1" applyFont="1" applyFill="1" applyBorder="1">
      <alignment vertical="center"/>
    </xf>
    <xf numFmtId="176" fontId="39" fillId="32" borderId="13" xfId="0" applyNumberFormat="1" applyFont="1" applyFill="1" applyBorder="1">
      <alignment vertical="center"/>
    </xf>
    <xf numFmtId="0" fontId="34" fillId="33" borderId="13" xfId="0" applyFont="1" applyFill="1" applyBorder="1" applyAlignment="1">
      <alignment horizontal="center" vertical="center" shrinkToFit="1"/>
    </xf>
    <xf numFmtId="176" fontId="40" fillId="33" borderId="12" xfId="0" applyNumberFormat="1" applyFont="1" applyFill="1" applyBorder="1">
      <alignment vertical="center"/>
    </xf>
    <xf numFmtId="176" fontId="40" fillId="33" borderId="13" xfId="0" applyNumberFormat="1" applyFont="1" applyFill="1" applyBorder="1">
      <alignment vertical="center"/>
    </xf>
    <xf numFmtId="0" fontId="34" fillId="0" borderId="0" xfId="0" applyFont="1" applyBorder="1">
      <alignment vertical="center"/>
    </xf>
    <xf numFmtId="0" fontId="37" fillId="0" borderId="0" xfId="5" applyFont="1">
      <alignment vertical="center"/>
    </xf>
    <xf numFmtId="0" fontId="1" fillId="0" borderId="0" xfId="0" applyFont="1">
      <alignment vertical="center"/>
    </xf>
    <xf numFmtId="0" fontId="37" fillId="0" borderId="0" xfId="1" applyFont="1" applyBorder="1">
      <alignment vertical="center"/>
    </xf>
    <xf numFmtId="0" fontId="37" fillId="0" borderId="14" xfId="5" applyFont="1" applyBorder="1" applyAlignment="1">
      <alignment horizontal="center" vertical="center"/>
    </xf>
    <xf numFmtId="0" fontId="27" fillId="0" borderId="23" xfId="5" applyFont="1" applyBorder="1">
      <alignment vertical="center"/>
    </xf>
    <xf numFmtId="0" fontId="37" fillId="0" borderId="28" xfId="5" applyFont="1" applyBorder="1">
      <alignment vertical="center"/>
    </xf>
    <xf numFmtId="0" fontId="37" fillId="0" borderId="25" xfId="5" applyFont="1" applyBorder="1" applyAlignment="1">
      <alignment horizontal="center" vertical="center" wrapText="1"/>
    </xf>
    <xf numFmtId="0" fontId="37" fillId="0" borderId="19" xfId="5" applyFont="1" applyBorder="1" applyAlignment="1">
      <alignment horizontal="center" vertical="center" wrapText="1"/>
    </xf>
    <xf numFmtId="0" fontId="37" fillId="0" borderId="31" xfId="5" applyFont="1" applyBorder="1" applyAlignment="1">
      <alignment horizontal="center" vertical="center"/>
    </xf>
    <xf numFmtId="0" fontId="37" fillId="0" borderId="33" xfId="5" applyFont="1" applyBorder="1">
      <alignment vertical="center"/>
    </xf>
    <xf numFmtId="0" fontId="37" fillId="0" borderId="32" xfId="5" applyFont="1" applyBorder="1" applyAlignment="1">
      <alignment horizontal="center" vertical="center"/>
    </xf>
    <xf numFmtId="0" fontId="37" fillId="0" borderId="15" xfId="5" applyFont="1" applyBorder="1">
      <alignment vertical="center"/>
    </xf>
    <xf numFmtId="176" fontId="37" fillId="0" borderId="36" xfId="51" applyNumberFormat="1" applyFont="1" applyBorder="1">
      <alignment vertical="center"/>
    </xf>
    <xf numFmtId="176" fontId="37" fillId="0" borderId="18" xfId="51" applyNumberFormat="1" applyFont="1" applyBorder="1">
      <alignment vertical="center"/>
    </xf>
    <xf numFmtId="176" fontId="37" fillId="0" borderId="37" xfId="51" applyNumberFormat="1" applyFont="1" applyBorder="1">
      <alignment vertical="center"/>
    </xf>
    <xf numFmtId="0" fontId="39" fillId="0" borderId="24" xfId="5" applyFont="1" applyBorder="1" applyAlignment="1">
      <alignment horizontal="center" vertical="center"/>
    </xf>
    <xf numFmtId="176" fontId="39" fillId="0" borderId="26" xfId="51" applyNumberFormat="1" applyFont="1" applyBorder="1">
      <alignment vertical="center"/>
    </xf>
    <xf numFmtId="176" fontId="39" fillId="0" borderId="29" xfId="51" applyNumberFormat="1" applyFont="1" applyBorder="1">
      <alignment vertical="center"/>
    </xf>
    <xf numFmtId="177" fontId="39" fillId="0" borderId="29" xfId="51" applyNumberFormat="1" applyFont="1" applyBorder="1">
      <alignment vertical="center"/>
    </xf>
    <xf numFmtId="178" fontId="33" fillId="0" borderId="27" xfId="0" applyNumberFormat="1" applyFont="1" applyBorder="1">
      <alignment vertical="center"/>
    </xf>
    <xf numFmtId="176" fontId="37" fillId="35" borderId="34" xfId="51" applyNumberFormat="1" applyFont="1" applyFill="1" applyBorder="1">
      <alignment vertical="center"/>
    </xf>
    <xf numFmtId="176" fontId="37" fillId="35" borderId="15" xfId="51" applyNumberFormat="1" applyFont="1" applyFill="1" applyBorder="1">
      <alignment vertical="center"/>
    </xf>
    <xf numFmtId="177" fontId="37" fillId="35" borderId="15" xfId="51" applyNumberFormat="1" applyFont="1" applyFill="1" applyBorder="1">
      <alignment vertical="center"/>
    </xf>
    <xf numFmtId="177" fontId="37" fillId="35" borderId="15" xfId="51" applyNumberFormat="1" applyFont="1" applyFill="1" applyBorder="1" applyAlignment="1">
      <alignment horizontal="right" vertical="center"/>
    </xf>
    <xf numFmtId="177" fontId="37" fillId="35" borderId="20" xfId="51" applyNumberFormat="1" applyFont="1" applyFill="1" applyBorder="1">
      <alignment vertical="center"/>
    </xf>
    <xf numFmtId="176" fontId="37" fillId="36" borderId="33" xfId="51" applyNumberFormat="1" applyFont="1" applyFill="1" applyBorder="1">
      <alignment vertical="center"/>
    </xf>
    <xf numFmtId="176" fontId="37" fillId="36" borderId="15" xfId="51" applyNumberFormat="1" applyFont="1" applyFill="1" applyBorder="1">
      <alignment vertical="center"/>
    </xf>
    <xf numFmtId="176" fontId="37" fillId="36" borderId="28" xfId="51" applyNumberFormat="1" applyFont="1" applyFill="1" applyBorder="1">
      <alignment vertical="center"/>
    </xf>
    <xf numFmtId="178" fontId="31" fillId="32" borderId="35" xfId="0" applyNumberFormat="1" applyFont="1" applyFill="1" applyBorder="1">
      <alignment vertical="center"/>
    </xf>
    <xf numFmtId="178" fontId="31" fillId="32" borderId="16" xfId="0" applyNumberFormat="1" applyFont="1" applyFill="1" applyBorder="1">
      <alignment vertical="center"/>
    </xf>
    <xf numFmtId="178" fontId="31" fillId="32" borderId="30" xfId="0" applyNumberFormat="1" applyFont="1" applyFill="1" applyBorder="1">
      <alignment vertical="center"/>
    </xf>
    <xf numFmtId="0" fontId="40" fillId="33" borderId="12" xfId="0" applyNumberFormat="1" applyFont="1" applyFill="1" applyBorder="1">
      <alignment vertical="center"/>
    </xf>
    <xf numFmtId="0" fontId="40" fillId="33" borderId="13" xfId="0" applyNumberFormat="1" applyFont="1" applyFill="1" applyBorder="1">
      <alignment vertical="center"/>
    </xf>
    <xf numFmtId="0" fontId="39" fillId="0" borderId="15" xfId="0" applyNumberFormat="1" applyFont="1" applyFill="1" applyBorder="1" applyAlignment="1">
      <alignment horizontal="right" vertical="center"/>
    </xf>
    <xf numFmtId="0" fontId="39" fillId="0" borderId="15" xfId="0" applyNumberFormat="1" applyFont="1" applyFill="1" applyBorder="1">
      <alignment vertical="center"/>
    </xf>
    <xf numFmtId="0" fontId="39" fillId="32" borderId="12" xfId="0" applyNumberFormat="1" applyFont="1" applyFill="1" applyBorder="1">
      <alignment vertical="center"/>
    </xf>
    <xf numFmtId="0" fontId="39" fillId="32" borderId="13" xfId="0" applyNumberFormat="1" applyFont="1" applyFill="1" applyBorder="1">
      <alignment vertical="center"/>
    </xf>
    <xf numFmtId="0" fontId="37" fillId="0" borderId="23" xfId="5" applyFont="1" applyBorder="1" applyAlignment="1">
      <alignment horizontal="center" vertical="center" wrapText="1"/>
    </xf>
    <xf numFmtId="0" fontId="37" fillId="0" borderId="0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/>
    </xf>
    <xf numFmtId="0" fontId="27" fillId="0" borderId="32" xfId="5" applyFont="1" applyBorder="1" applyAlignment="1">
      <alignment horizontal="center" vertical="center"/>
    </xf>
    <xf numFmtId="0" fontId="37" fillId="0" borderId="10" xfId="5" applyFont="1" applyBorder="1" applyAlignment="1">
      <alignment horizontal="center" vertical="center" wrapText="1"/>
    </xf>
    <xf numFmtId="0" fontId="37" fillId="0" borderId="28" xfId="5" applyFont="1" applyBorder="1" applyAlignment="1">
      <alignment horizontal="center" vertical="center" wrapText="1"/>
    </xf>
    <xf numFmtId="0" fontId="37" fillId="0" borderId="11" xfId="5" applyFont="1" applyBorder="1" applyAlignment="1">
      <alignment horizontal="center" vertical="center" wrapText="1"/>
    </xf>
    <xf numFmtId="0" fontId="37" fillId="0" borderId="30" xfId="5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shrinkToFit="1"/>
    </xf>
    <xf numFmtId="0" fontId="37" fillId="0" borderId="22" xfId="0" applyFont="1" applyFill="1" applyBorder="1" applyAlignment="1">
      <alignment horizontal="center" vertical="center" shrinkToFit="1"/>
    </xf>
    <xf numFmtId="0" fontId="35" fillId="34" borderId="17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</cellXfs>
  <cellStyles count="52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たいむず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リンク セル 2" xfId="33" xr:uid="{00000000-0005-0000-0000-00001B000000}"/>
    <cellStyle name="悪い 2" xfId="34" xr:uid="{00000000-0005-0000-0000-00001C000000}"/>
    <cellStyle name="計算 2" xfId="35" xr:uid="{00000000-0005-0000-0000-00001D000000}"/>
    <cellStyle name="警告文 2" xfId="36" xr:uid="{00000000-0005-0000-0000-00001E000000}"/>
    <cellStyle name="桁区切り" xfId="51" builtinId="6"/>
    <cellStyle name="桁区切り 2" xfId="37" xr:uid="{00000000-0005-0000-0000-000020000000}"/>
    <cellStyle name="桁区切り 3" xfId="2" xr:uid="{00000000-0005-0000-0000-000021000000}"/>
    <cellStyle name="見出し 1 2" xfId="38" xr:uid="{00000000-0005-0000-0000-000022000000}"/>
    <cellStyle name="見出し 2 2" xfId="39" xr:uid="{00000000-0005-0000-0000-000023000000}"/>
    <cellStyle name="見出し 3 2" xfId="40" xr:uid="{00000000-0005-0000-0000-000024000000}"/>
    <cellStyle name="見出し 4 2" xfId="41" xr:uid="{00000000-0005-0000-0000-000025000000}"/>
    <cellStyle name="集計 2" xfId="42" xr:uid="{00000000-0005-0000-0000-000026000000}"/>
    <cellStyle name="出力 2" xfId="43" xr:uid="{00000000-0005-0000-0000-000027000000}"/>
    <cellStyle name="説明文 2" xfId="44" xr:uid="{00000000-0005-0000-0000-000028000000}"/>
    <cellStyle name="入力 2" xfId="45" xr:uid="{00000000-0005-0000-0000-000029000000}"/>
    <cellStyle name="標準" xfId="0" builtinId="0"/>
    <cellStyle name="標準 2" xfId="3" xr:uid="{00000000-0005-0000-0000-00002B000000}"/>
    <cellStyle name="標準 3" xfId="4" xr:uid="{00000000-0005-0000-0000-00002C000000}"/>
    <cellStyle name="標準 4" xfId="46" xr:uid="{00000000-0005-0000-0000-00002D000000}"/>
    <cellStyle name="標準 5" xfId="47" xr:uid="{00000000-0005-0000-0000-00002E000000}"/>
    <cellStyle name="標準 6" xfId="48" xr:uid="{00000000-0005-0000-0000-00002F000000}"/>
    <cellStyle name="標準 7" xfId="49" xr:uid="{00000000-0005-0000-0000-000030000000}"/>
    <cellStyle name="標準 8" xfId="5" xr:uid="{00000000-0005-0000-0000-000031000000}"/>
    <cellStyle name="標準 9" xfId="1" xr:uid="{00000000-0005-0000-0000-000032000000}"/>
    <cellStyle name="良い 2" xfId="50" xr:uid="{00000000-0005-0000-0000-000033000000}"/>
  </cellStyles>
  <dxfs count="0"/>
  <tableStyles count="0" defaultTableStyle="TableStyleMedium2" defaultPivotStyle="PivotStyleLight16"/>
  <colors>
    <mruColors>
      <color rgb="FF0099FF"/>
      <color rgb="FF7DE3FF"/>
      <color rgb="FFFFCC00"/>
      <color rgb="FFFF8B8B"/>
      <color rgb="FFFF3300"/>
      <color rgb="FF99FF66"/>
      <color rgb="FF71FFB1"/>
      <color rgb="FF85FFBC"/>
      <color rgb="FF00FF00"/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500"/>
            </a:pPr>
            <a:r>
              <a:rPr lang="ja-JP" sz="1500"/>
              <a:t>市町別観光入込客数（令和</a:t>
            </a:r>
            <a:r>
              <a:rPr lang="ja-JP" altLang="en-US" sz="1500"/>
              <a:t>４</a:t>
            </a:r>
            <a:r>
              <a:rPr lang="ja-JP" sz="1500"/>
              <a:t>年）</a:t>
            </a:r>
          </a:p>
        </c:rich>
      </c:tx>
      <c:layout>
        <c:manualLayout>
          <c:xMode val="edge"/>
          <c:yMode val="edge"/>
          <c:x val="0.32268620424063804"/>
          <c:y val="2.9639802377643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09075284029219E-2"/>
          <c:y val="8.1092944264319899E-2"/>
          <c:w val="0.83254196062371633"/>
          <c:h val="0.75824409448818897"/>
        </c:manualLayout>
      </c:layout>
      <c:barChart>
        <c:barDir val="col"/>
        <c:grouping val="stacked"/>
        <c:varyColors val="0"/>
        <c:ser>
          <c:idx val="0"/>
          <c:order val="0"/>
          <c:tx>
            <c:v>日帰り客数</c:v>
          </c:tx>
          <c:spPr>
            <a:solidFill>
              <a:srgbClr val="7DE3FF"/>
            </a:solidFill>
            <a:ln w="3175">
              <a:solidFill>
                <a:schemeClr val="accent5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'6-11-1_【市町別】観光客数'!$A$4:$A$22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'6-11-1_【市町別】観光客数'!$C$4:$C$22</c:f>
              <c:numCache>
                <c:formatCode>###"万"###0</c:formatCode>
                <c:ptCount val="19"/>
                <c:pt idx="0">
                  <c:v>8251637</c:v>
                </c:pt>
                <c:pt idx="1">
                  <c:v>1815637</c:v>
                </c:pt>
                <c:pt idx="2">
                  <c:v>4891598</c:v>
                </c:pt>
                <c:pt idx="3">
                  <c:v>5057319</c:v>
                </c:pt>
                <c:pt idx="4">
                  <c:v>2417358</c:v>
                </c:pt>
                <c:pt idx="5">
                  <c:v>1217420</c:v>
                </c:pt>
                <c:pt idx="6">
                  <c:v>950387</c:v>
                </c:pt>
                <c:pt idx="7">
                  <c:v>2974701</c:v>
                </c:pt>
                <c:pt idx="8">
                  <c:v>2436696</c:v>
                </c:pt>
                <c:pt idx="9">
                  <c:v>561722</c:v>
                </c:pt>
                <c:pt idx="10">
                  <c:v>3201226</c:v>
                </c:pt>
                <c:pt idx="11">
                  <c:v>2250911</c:v>
                </c:pt>
                <c:pt idx="12">
                  <c:v>1592755</c:v>
                </c:pt>
                <c:pt idx="13">
                  <c:v>499618</c:v>
                </c:pt>
                <c:pt idx="14">
                  <c:v>1327596</c:v>
                </c:pt>
                <c:pt idx="15">
                  <c:v>248293</c:v>
                </c:pt>
                <c:pt idx="16">
                  <c:v>93256</c:v>
                </c:pt>
                <c:pt idx="17">
                  <c:v>468021</c:v>
                </c:pt>
                <c:pt idx="18">
                  <c:v>1655871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2-4431-A18C-5A77A976BD06}"/>
            </c:ext>
          </c:extLst>
        </c:ser>
        <c:ser>
          <c:idx val="1"/>
          <c:order val="1"/>
          <c:tx>
            <c:v>宿泊客数</c:v>
          </c:tx>
          <c:spPr>
            <a:solidFill>
              <a:srgbClr val="FFCC00"/>
            </a:solidFill>
            <a:ln w="3175">
              <a:solidFill>
                <a:srgbClr val="FFC000"/>
              </a:solidFill>
            </a:ln>
          </c:spPr>
          <c:invertIfNegative val="0"/>
          <c:cat>
            <c:strRef>
              <c:f>'6-11-1_【市町別】観光客数'!$A$4:$A$22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'6-11-1_【市町別】観光客数'!$D$4:$D$22</c:f>
              <c:numCache>
                <c:formatCode>###"万"###0</c:formatCode>
                <c:ptCount val="19"/>
                <c:pt idx="0">
                  <c:v>992150</c:v>
                </c:pt>
                <c:pt idx="1">
                  <c:v>588793</c:v>
                </c:pt>
                <c:pt idx="2">
                  <c:v>344938</c:v>
                </c:pt>
                <c:pt idx="3">
                  <c:v>157451</c:v>
                </c:pt>
                <c:pt idx="4">
                  <c:v>311896</c:v>
                </c:pt>
                <c:pt idx="5">
                  <c:v>157162</c:v>
                </c:pt>
                <c:pt idx="6" formatCode="###0">
                  <c:v>3308</c:v>
                </c:pt>
                <c:pt idx="7">
                  <c:v>124193</c:v>
                </c:pt>
                <c:pt idx="8">
                  <c:v>44767</c:v>
                </c:pt>
                <c:pt idx="9">
                  <c:v>26695</c:v>
                </c:pt>
                <c:pt idx="10">
                  <c:v>334780</c:v>
                </c:pt>
                <c:pt idx="11">
                  <c:v>190231</c:v>
                </c:pt>
                <c:pt idx="12">
                  <c:v>240243</c:v>
                </c:pt>
                <c:pt idx="13" formatCode="###0">
                  <c:v>7245</c:v>
                </c:pt>
                <c:pt idx="14">
                  <c:v>32004</c:v>
                </c:pt>
                <c:pt idx="15" formatCode="###0">
                  <c:v>137</c:v>
                </c:pt>
                <c:pt idx="16" formatCode="###0">
                  <c:v>0</c:v>
                </c:pt>
                <c:pt idx="17" formatCode="###0">
                  <c:v>0</c:v>
                </c:pt>
                <c:pt idx="18" formatCode="###0">
                  <c:v>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2-4431-A18C-5A77A976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-124118128"/>
        <c:axId val="-124112688"/>
      </c:barChart>
      <c:scatterChart>
        <c:scatterStyle val="lineMarker"/>
        <c:varyColors val="0"/>
        <c:ser>
          <c:idx val="2"/>
          <c:order val="2"/>
          <c:tx>
            <c:strRef>
              <c:f>'6-11-1_【市町別】観光客数'!$F$2:$F$3</c:f>
              <c:strCache>
                <c:ptCount val="2"/>
                <c:pt idx="0">
                  <c:v>１調査地点あたりの
観光入込客数
（人）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ln w="3175">
                <a:solidFill>
                  <a:schemeClr val="accent3">
                    <a:lumMod val="75000"/>
                  </a:schemeClr>
                </a:solidFill>
              </a:ln>
            </c:spPr>
          </c:marker>
          <c:yVal>
            <c:numRef>
              <c:f>'6-11-1_【市町別】観光客数'!$F$4:$F$22</c:f>
              <c:numCache>
                <c:formatCode>###"万"###0.0</c:formatCode>
                <c:ptCount val="19"/>
                <c:pt idx="0">
                  <c:v>60416.9</c:v>
                </c:pt>
                <c:pt idx="1">
                  <c:v>44526.5</c:v>
                </c:pt>
                <c:pt idx="2">
                  <c:v>65456.7</c:v>
                </c:pt>
                <c:pt idx="3">
                  <c:v>158023.29999999999</c:v>
                </c:pt>
                <c:pt idx="4">
                  <c:v>82704.7</c:v>
                </c:pt>
                <c:pt idx="5">
                  <c:v>45819.4</c:v>
                </c:pt>
                <c:pt idx="6">
                  <c:v>50194.5</c:v>
                </c:pt>
                <c:pt idx="7">
                  <c:v>34819</c:v>
                </c:pt>
                <c:pt idx="8">
                  <c:v>155091.4</c:v>
                </c:pt>
                <c:pt idx="9">
                  <c:v>36776.1</c:v>
                </c:pt>
                <c:pt idx="10">
                  <c:v>49802.9</c:v>
                </c:pt>
                <c:pt idx="11">
                  <c:v>44384.4</c:v>
                </c:pt>
                <c:pt idx="12">
                  <c:v>107823.4</c:v>
                </c:pt>
                <c:pt idx="13">
                  <c:v>18102.3</c:v>
                </c:pt>
                <c:pt idx="14">
                  <c:v>169950</c:v>
                </c:pt>
                <c:pt idx="15">
                  <c:v>14613.5</c:v>
                </c:pt>
                <c:pt idx="16">
                  <c:v>18651.2</c:v>
                </c:pt>
                <c:pt idx="17">
                  <c:v>93604.2</c:v>
                </c:pt>
                <c:pt idx="18">
                  <c:v>276444.3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72-4431-A18C-5A77A976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151856"/>
        <c:axId val="702161424"/>
      </c:scatterChart>
      <c:catAx>
        <c:axId val="-12411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124112688"/>
        <c:crosses val="autoZero"/>
        <c:auto val="1"/>
        <c:lblAlgn val="ctr"/>
        <c:lblOffset val="100"/>
        <c:noMultiLvlLbl val="0"/>
      </c:catAx>
      <c:valAx>
        <c:axId val="-124112688"/>
        <c:scaling>
          <c:orientation val="minMax"/>
          <c:max val="10000000"/>
        </c:scaling>
        <c:delete val="0"/>
        <c:axPos val="l"/>
        <c:majorGridlines>
          <c:spPr>
            <a:ln>
              <a:solidFill>
                <a:schemeClr val="bg2">
                  <a:lumMod val="75000"/>
                </a:schemeClr>
              </a:solidFill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 b="0"/>
                  <a:t>宿泊客数・日帰り客数（万人）</a:t>
                </a:r>
              </a:p>
            </c:rich>
          </c:tx>
          <c:layout>
            <c:manualLayout>
              <c:xMode val="edge"/>
              <c:yMode val="edge"/>
              <c:x val="9.3970242756460463E-3"/>
              <c:y val="0.31315609078276979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24118128"/>
        <c:crosses val="autoZero"/>
        <c:crossBetween val="between"/>
        <c:majorUnit val="2000000"/>
        <c:dispUnits>
          <c:builtInUnit val="tenThousands"/>
        </c:dispUnits>
      </c:valAx>
      <c:valAx>
        <c:axId val="702161424"/>
        <c:scaling>
          <c:orientation val="minMax"/>
          <c:max val="300000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 b="0" i="0" baseline="0"/>
                  <a:t>１調査地点あたりの観光入込客数（万人）</a:t>
                </a:r>
              </a:p>
            </c:rich>
          </c:tx>
          <c:layout>
            <c:manualLayout>
              <c:xMode val="edge"/>
              <c:yMode val="edge"/>
              <c:x val="0.9559192003896928"/>
              <c:y val="0.26805805156708351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702151856"/>
        <c:crosses val="max"/>
        <c:crossBetween val="midCat"/>
        <c:majorUnit val="60000"/>
        <c:dispUnits>
          <c:builtInUnit val="tenThousands"/>
        </c:dispUnits>
      </c:valAx>
      <c:valAx>
        <c:axId val="70215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70216142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aseline="0"/>
            </a:pPr>
            <a:endParaRPr lang="ja-JP"/>
          </a:p>
        </c:txPr>
      </c:legendEntry>
      <c:layout>
        <c:manualLayout>
          <c:xMode val="edge"/>
          <c:yMode val="edge"/>
          <c:x val="7.6502472074711586E-2"/>
          <c:y val="4.8072873243785702E-2"/>
          <c:w val="0.64208326986881059"/>
          <c:h val="0.1553161959802773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野洲市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2046156871986262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'6-11-2_【月別】観光入込客数'!$B$112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'6-11-2_【月別】観光入込客数'!$C$112:$N$112</c:f>
              <c:numCache>
                <c:formatCode>###"万"###0</c:formatCode>
                <c:ptCount val="12"/>
                <c:pt idx="0">
                  <c:v>292904</c:v>
                </c:pt>
                <c:pt idx="1">
                  <c:v>146415</c:v>
                </c:pt>
                <c:pt idx="2">
                  <c:v>169757</c:v>
                </c:pt>
                <c:pt idx="3">
                  <c:v>205599</c:v>
                </c:pt>
                <c:pt idx="4">
                  <c:v>228687</c:v>
                </c:pt>
                <c:pt idx="5">
                  <c:v>187903</c:v>
                </c:pt>
                <c:pt idx="6">
                  <c:v>192940</c:v>
                </c:pt>
                <c:pt idx="7">
                  <c:v>197093</c:v>
                </c:pt>
                <c:pt idx="8">
                  <c:v>178527</c:v>
                </c:pt>
                <c:pt idx="9">
                  <c:v>224943</c:v>
                </c:pt>
                <c:pt idx="10">
                  <c:v>236050</c:v>
                </c:pt>
                <c:pt idx="11">
                  <c:v>175878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A-4E29-AEAE-DAF71EFAA1A3}"/>
            </c:ext>
          </c:extLst>
        </c:ser>
        <c:ser>
          <c:idx val="1"/>
          <c:order val="1"/>
          <c:tx>
            <c:strRef>
              <c:f>'6-11-2_【月別】観光入込客数'!$B$113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'6-11-2_【月別】観光入込客数'!$C$113:$N$113</c:f>
              <c:numCache>
                <c:formatCode>General</c:formatCode>
                <c:ptCount val="12"/>
                <c:pt idx="0">
                  <c:v>3455</c:v>
                </c:pt>
                <c:pt idx="1">
                  <c:v>2263</c:v>
                </c:pt>
                <c:pt idx="2">
                  <c:v>4351</c:v>
                </c:pt>
                <c:pt idx="3">
                  <c:v>3484</c:v>
                </c:pt>
                <c:pt idx="4">
                  <c:v>5078</c:v>
                </c:pt>
                <c:pt idx="5">
                  <c:v>2484</c:v>
                </c:pt>
                <c:pt idx="6">
                  <c:v>4300</c:v>
                </c:pt>
                <c:pt idx="7">
                  <c:v>6188</c:v>
                </c:pt>
                <c:pt idx="8">
                  <c:v>2803</c:v>
                </c:pt>
                <c:pt idx="9">
                  <c:v>3755</c:v>
                </c:pt>
                <c:pt idx="10">
                  <c:v>3233</c:v>
                </c:pt>
                <c:pt idx="11">
                  <c:v>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A-4E29-AEAE-DAF71EFAA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6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512082977879991"/>
          <c:y val="0.13986568112354486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湖南市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786127607596559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'6-11-2_【月別】観光入込客数'!$B$127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'6-11-2_【月別】観光入込客数'!$C$127:$N$127</c:f>
              <c:numCache>
                <c:formatCode>###"万"###0</c:formatCode>
                <c:ptCount val="12"/>
                <c:pt idx="0">
                  <c:v>35616</c:v>
                </c:pt>
                <c:pt idx="1">
                  <c:v>36558</c:v>
                </c:pt>
                <c:pt idx="2">
                  <c:v>48986</c:v>
                </c:pt>
                <c:pt idx="3">
                  <c:v>48734</c:v>
                </c:pt>
                <c:pt idx="4">
                  <c:v>49805</c:v>
                </c:pt>
                <c:pt idx="5">
                  <c:v>38083</c:v>
                </c:pt>
                <c:pt idx="6">
                  <c:v>39583</c:v>
                </c:pt>
                <c:pt idx="7">
                  <c:v>66803</c:v>
                </c:pt>
                <c:pt idx="8">
                  <c:v>39812</c:v>
                </c:pt>
                <c:pt idx="9">
                  <c:v>51007</c:v>
                </c:pt>
                <c:pt idx="10">
                  <c:v>60113</c:v>
                </c:pt>
                <c:pt idx="11">
                  <c:v>46622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0-4D3E-BD8A-75215CAAD1A6}"/>
            </c:ext>
          </c:extLst>
        </c:ser>
        <c:ser>
          <c:idx val="1"/>
          <c:order val="1"/>
          <c:tx>
            <c:strRef>
              <c:f>'6-11-2_【月別】観光入込客数'!$B$128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'6-11-2_【月別】観光入込客数'!$C$128:$N$128</c:f>
              <c:numCache>
                <c:formatCode>General</c:formatCode>
                <c:ptCount val="12"/>
                <c:pt idx="0">
                  <c:v>1582</c:v>
                </c:pt>
                <c:pt idx="1">
                  <c:v>1335</c:v>
                </c:pt>
                <c:pt idx="2">
                  <c:v>2032</c:v>
                </c:pt>
                <c:pt idx="3">
                  <c:v>1936</c:v>
                </c:pt>
                <c:pt idx="4">
                  <c:v>2126</c:v>
                </c:pt>
                <c:pt idx="5">
                  <c:v>1750</c:v>
                </c:pt>
                <c:pt idx="6">
                  <c:v>2109</c:v>
                </c:pt>
                <c:pt idx="7">
                  <c:v>3158</c:v>
                </c:pt>
                <c:pt idx="8">
                  <c:v>2125</c:v>
                </c:pt>
                <c:pt idx="9">
                  <c:v>2754</c:v>
                </c:pt>
                <c:pt idx="10">
                  <c:v>3019</c:v>
                </c:pt>
                <c:pt idx="11">
                  <c:v>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0-4D3E-BD8A-75215CAA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高島市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592797525862081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'6-11-2_【月別】観光入込客数'!$B$140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'6-11-2_【月別】観光入込客数'!$C$140:$N$140</c:f>
              <c:numCache>
                <c:formatCode>###"万"###0</c:formatCode>
                <c:ptCount val="12"/>
                <c:pt idx="0">
                  <c:v>213966</c:v>
                </c:pt>
                <c:pt idx="1">
                  <c:v>196658</c:v>
                </c:pt>
                <c:pt idx="2">
                  <c:v>181510</c:v>
                </c:pt>
                <c:pt idx="3">
                  <c:v>355270</c:v>
                </c:pt>
                <c:pt idx="4">
                  <c:v>323665</c:v>
                </c:pt>
                <c:pt idx="5">
                  <c:v>222262</c:v>
                </c:pt>
                <c:pt idx="6">
                  <c:v>257331</c:v>
                </c:pt>
                <c:pt idx="7">
                  <c:v>354764</c:v>
                </c:pt>
                <c:pt idx="8">
                  <c:v>243229</c:v>
                </c:pt>
                <c:pt idx="9">
                  <c:v>343656</c:v>
                </c:pt>
                <c:pt idx="10">
                  <c:v>335701</c:v>
                </c:pt>
                <c:pt idx="11">
                  <c:v>173214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2-4695-B247-E0FFB0940F0D}"/>
            </c:ext>
          </c:extLst>
        </c:ser>
        <c:ser>
          <c:idx val="1"/>
          <c:order val="1"/>
          <c:tx>
            <c:strRef>
              <c:f>'6-11-2_【月別】観光入込客数'!$B$141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'6-11-2_【月別】観光入込客数'!$C$141:$N$141</c:f>
              <c:numCache>
                <c:formatCode>General</c:formatCode>
                <c:ptCount val="12"/>
                <c:pt idx="0">
                  <c:v>5548</c:v>
                </c:pt>
                <c:pt idx="1">
                  <c:v>6096</c:v>
                </c:pt>
                <c:pt idx="2" formatCode="###&quot;万&quot;###0">
                  <c:v>13741</c:v>
                </c:pt>
                <c:pt idx="3" formatCode="###&quot;万&quot;###0">
                  <c:v>32723</c:v>
                </c:pt>
                <c:pt idx="4" formatCode="###&quot;万&quot;###0">
                  <c:v>54515</c:v>
                </c:pt>
                <c:pt idx="5" formatCode="###&quot;万&quot;###0">
                  <c:v>41881</c:v>
                </c:pt>
                <c:pt idx="6" formatCode="###&quot;万&quot;###0">
                  <c:v>35461</c:v>
                </c:pt>
                <c:pt idx="7" formatCode="###&quot;万&quot;###0">
                  <c:v>55635</c:v>
                </c:pt>
                <c:pt idx="8" formatCode="###&quot;万&quot;###0">
                  <c:v>28362</c:v>
                </c:pt>
                <c:pt idx="9" formatCode="###&quot;万&quot;###0">
                  <c:v>22598</c:v>
                </c:pt>
                <c:pt idx="10" formatCode="###&quot;万&quot;###0">
                  <c:v>26569</c:v>
                </c:pt>
                <c:pt idx="11" formatCode="###&quot;万&quot;###0">
                  <c:v>11651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2-4695-B247-E0FFB094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東近江市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786127607596559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'6-11-2_【月別】観光入込客数'!$B$153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'6-11-2_【月別】観光入込客数'!$C$153:$N$153</c:f>
              <c:numCache>
                <c:formatCode>###"万"###0</c:formatCode>
                <c:ptCount val="12"/>
                <c:pt idx="0">
                  <c:v>161827</c:v>
                </c:pt>
                <c:pt idx="1">
                  <c:v>109983</c:v>
                </c:pt>
                <c:pt idx="2">
                  <c:v>154277</c:v>
                </c:pt>
                <c:pt idx="3">
                  <c:v>175741</c:v>
                </c:pt>
                <c:pt idx="4">
                  <c:v>212811</c:v>
                </c:pt>
                <c:pt idx="5">
                  <c:v>160262</c:v>
                </c:pt>
                <c:pt idx="6">
                  <c:v>202614</c:v>
                </c:pt>
                <c:pt idx="7">
                  <c:v>213072</c:v>
                </c:pt>
                <c:pt idx="8">
                  <c:v>202674</c:v>
                </c:pt>
                <c:pt idx="9">
                  <c:v>214182</c:v>
                </c:pt>
                <c:pt idx="10">
                  <c:v>307117</c:v>
                </c:pt>
                <c:pt idx="11">
                  <c:v>136351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5-48F0-B921-7D3787E4EF1F}"/>
            </c:ext>
          </c:extLst>
        </c:ser>
        <c:ser>
          <c:idx val="1"/>
          <c:order val="1"/>
          <c:tx>
            <c:strRef>
              <c:f>'6-11-2_【月別】観光入込客数'!$B$154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'6-11-2_【月別】観光入込客数'!$C$154:$N$154</c:f>
              <c:numCache>
                <c:formatCode>###"万"###0</c:formatCode>
                <c:ptCount val="12"/>
                <c:pt idx="0">
                  <c:v>11321</c:v>
                </c:pt>
                <c:pt idx="1">
                  <c:v>11194</c:v>
                </c:pt>
                <c:pt idx="2">
                  <c:v>14987</c:v>
                </c:pt>
                <c:pt idx="3">
                  <c:v>16522</c:v>
                </c:pt>
                <c:pt idx="4">
                  <c:v>17915</c:v>
                </c:pt>
                <c:pt idx="5">
                  <c:v>15882</c:v>
                </c:pt>
                <c:pt idx="6">
                  <c:v>17641</c:v>
                </c:pt>
                <c:pt idx="7">
                  <c:v>20860</c:v>
                </c:pt>
                <c:pt idx="8">
                  <c:v>15508</c:v>
                </c:pt>
                <c:pt idx="9">
                  <c:v>15882</c:v>
                </c:pt>
                <c:pt idx="10">
                  <c:v>17149</c:v>
                </c:pt>
                <c:pt idx="11">
                  <c:v>15370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5-48F0-B921-7D3787E4E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米原市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786127607596559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'6-11-2_【月別】観光入込客数'!$B$168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'6-11-2_【月別】観光入込客数'!$C$168:$N$168</c:f>
              <c:numCache>
                <c:formatCode>###"万"###0</c:formatCode>
                <c:ptCount val="12"/>
                <c:pt idx="0">
                  <c:v>122510</c:v>
                </c:pt>
                <c:pt idx="1">
                  <c:v>116735</c:v>
                </c:pt>
                <c:pt idx="2">
                  <c:v>124105</c:v>
                </c:pt>
                <c:pt idx="3">
                  <c:v>91854</c:v>
                </c:pt>
                <c:pt idx="4">
                  <c:v>162607</c:v>
                </c:pt>
                <c:pt idx="5">
                  <c:v>101759</c:v>
                </c:pt>
                <c:pt idx="6">
                  <c:v>141533</c:v>
                </c:pt>
                <c:pt idx="7">
                  <c:v>172873</c:v>
                </c:pt>
                <c:pt idx="8">
                  <c:v>123969</c:v>
                </c:pt>
                <c:pt idx="9">
                  <c:v>165807</c:v>
                </c:pt>
                <c:pt idx="10">
                  <c:v>147014</c:v>
                </c:pt>
                <c:pt idx="11">
                  <c:v>121989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7-4BFD-8204-7C68DBECE7A0}"/>
            </c:ext>
          </c:extLst>
        </c:ser>
        <c:ser>
          <c:idx val="1"/>
          <c:order val="1"/>
          <c:tx>
            <c:strRef>
              <c:f>'6-11-2_【月別】観光入込客数'!$B$169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'6-11-2_【月別】観光入込客数'!$C$169:$N$169</c:f>
              <c:numCache>
                <c:formatCode>###"万"###0</c:formatCode>
                <c:ptCount val="12"/>
                <c:pt idx="0">
                  <c:v>13371</c:v>
                </c:pt>
                <c:pt idx="1">
                  <c:v>10836</c:v>
                </c:pt>
                <c:pt idx="2">
                  <c:v>19321</c:v>
                </c:pt>
                <c:pt idx="3">
                  <c:v>19790</c:v>
                </c:pt>
                <c:pt idx="4">
                  <c:v>23200</c:v>
                </c:pt>
                <c:pt idx="5">
                  <c:v>17368</c:v>
                </c:pt>
                <c:pt idx="6">
                  <c:v>18962</c:v>
                </c:pt>
                <c:pt idx="7">
                  <c:v>31272</c:v>
                </c:pt>
                <c:pt idx="8">
                  <c:v>19905</c:v>
                </c:pt>
                <c:pt idx="9">
                  <c:v>21837</c:v>
                </c:pt>
                <c:pt idx="10">
                  <c:v>24075</c:v>
                </c:pt>
                <c:pt idx="11">
                  <c:v>20306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7-4BFD-8204-7C68DBEC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9330682123330589E-2"/>
          <c:y val="0.13079538957794934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日野町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979457689331036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'6-11-2_【月別】観光入込客数'!$B$181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'6-11-2_【月別】観光入込客数'!$C$181:$N$181</c:f>
              <c:numCache>
                <c:formatCode>###"万"###0</c:formatCode>
                <c:ptCount val="12"/>
                <c:pt idx="0">
                  <c:v>20869</c:v>
                </c:pt>
                <c:pt idx="1">
                  <c:v>25473</c:v>
                </c:pt>
                <c:pt idx="2">
                  <c:v>38861</c:v>
                </c:pt>
                <c:pt idx="3">
                  <c:v>49783</c:v>
                </c:pt>
                <c:pt idx="4">
                  <c:v>80046</c:v>
                </c:pt>
                <c:pt idx="5">
                  <c:v>32081</c:v>
                </c:pt>
                <c:pt idx="6">
                  <c:v>31579</c:v>
                </c:pt>
                <c:pt idx="7">
                  <c:v>50453</c:v>
                </c:pt>
                <c:pt idx="8">
                  <c:v>35463</c:v>
                </c:pt>
                <c:pt idx="9">
                  <c:v>72920</c:v>
                </c:pt>
                <c:pt idx="10">
                  <c:v>40840</c:v>
                </c:pt>
                <c:pt idx="11">
                  <c:v>21250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4-4FE7-BD8C-0D3F2363E369}"/>
            </c:ext>
          </c:extLst>
        </c:ser>
        <c:ser>
          <c:idx val="1"/>
          <c:order val="1"/>
          <c:tx>
            <c:strRef>
              <c:f>'6-11-2_【月別】観光入込客数'!$B$182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'6-11-2_【月別】観光入込客数'!$C$182:$N$182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899</c:v>
                </c:pt>
                <c:pt idx="4">
                  <c:v>1265</c:v>
                </c:pt>
                <c:pt idx="5">
                  <c:v>602</c:v>
                </c:pt>
                <c:pt idx="6">
                  <c:v>734</c:v>
                </c:pt>
                <c:pt idx="7">
                  <c:v>1056</c:v>
                </c:pt>
                <c:pt idx="8">
                  <c:v>628</c:v>
                </c:pt>
                <c:pt idx="9">
                  <c:v>994</c:v>
                </c:pt>
                <c:pt idx="10">
                  <c:v>646</c:v>
                </c:pt>
                <c:pt idx="11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4-4FE7-BD8C-0D3F2363E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竜王町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979457689331036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'6-11-2_【月別】観光入込客数'!$B$194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'6-11-2_【月別】観光入込客数'!$C$194:$N$194</c:f>
              <c:numCache>
                <c:formatCode>###"万"###0</c:formatCode>
                <c:ptCount val="12"/>
                <c:pt idx="0">
                  <c:v>81823</c:v>
                </c:pt>
                <c:pt idx="1">
                  <c:v>73415</c:v>
                </c:pt>
                <c:pt idx="2">
                  <c:v>98927</c:v>
                </c:pt>
                <c:pt idx="3">
                  <c:v>127551</c:v>
                </c:pt>
                <c:pt idx="4">
                  <c:v>143550</c:v>
                </c:pt>
                <c:pt idx="5">
                  <c:v>111774</c:v>
                </c:pt>
                <c:pt idx="6">
                  <c:v>109139</c:v>
                </c:pt>
                <c:pt idx="7">
                  <c:v>143053</c:v>
                </c:pt>
                <c:pt idx="8">
                  <c:v>125021</c:v>
                </c:pt>
                <c:pt idx="9">
                  <c:v>128018</c:v>
                </c:pt>
                <c:pt idx="10">
                  <c:v>101751</c:v>
                </c:pt>
                <c:pt idx="11">
                  <c:v>83574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E-4611-AE3D-3A42160327EC}"/>
            </c:ext>
          </c:extLst>
        </c:ser>
        <c:ser>
          <c:idx val="1"/>
          <c:order val="1"/>
          <c:tx>
            <c:strRef>
              <c:f>'6-11-2_【月別】観光入込客数'!$B$195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'6-11-2_【月別】観光入込客数'!$C$195:$N$195</c:f>
              <c:numCache>
                <c:formatCode>General</c:formatCode>
                <c:ptCount val="12"/>
                <c:pt idx="0">
                  <c:v>528</c:v>
                </c:pt>
                <c:pt idx="1">
                  <c:v>205</c:v>
                </c:pt>
                <c:pt idx="2">
                  <c:v>1899</c:v>
                </c:pt>
                <c:pt idx="3">
                  <c:v>3348</c:v>
                </c:pt>
                <c:pt idx="4">
                  <c:v>6903</c:v>
                </c:pt>
                <c:pt idx="5">
                  <c:v>3781</c:v>
                </c:pt>
                <c:pt idx="6">
                  <c:v>3071</c:v>
                </c:pt>
                <c:pt idx="7">
                  <c:v>3592</c:v>
                </c:pt>
                <c:pt idx="8">
                  <c:v>2784</c:v>
                </c:pt>
                <c:pt idx="9">
                  <c:v>3114</c:v>
                </c:pt>
                <c:pt idx="10">
                  <c:v>1797</c:v>
                </c:pt>
                <c:pt idx="11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E-4611-AE3D-3A421603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4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愛荘町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979457689331036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'6-11-2_【月別】観光入込客数'!$B$209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'6-11-2_【月別】観光入込客数'!$C$209:$N$209</c:f>
              <c:numCache>
                <c:formatCode>###"万"###0</c:formatCode>
                <c:ptCount val="12"/>
                <c:pt idx="0">
                  <c:v>13773</c:v>
                </c:pt>
                <c:pt idx="1">
                  <c:v>11089</c:v>
                </c:pt>
                <c:pt idx="2">
                  <c:v>13927</c:v>
                </c:pt>
                <c:pt idx="3">
                  <c:v>16311</c:v>
                </c:pt>
                <c:pt idx="4">
                  <c:v>18101</c:v>
                </c:pt>
                <c:pt idx="5">
                  <c:v>15253</c:v>
                </c:pt>
                <c:pt idx="6">
                  <c:v>16074</c:v>
                </c:pt>
                <c:pt idx="7">
                  <c:v>17028</c:v>
                </c:pt>
                <c:pt idx="8">
                  <c:v>18551</c:v>
                </c:pt>
                <c:pt idx="9">
                  <c:v>29942</c:v>
                </c:pt>
                <c:pt idx="10">
                  <c:v>61903</c:v>
                </c:pt>
                <c:pt idx="11">
                  <c:v>16341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F-4835-8174-54F18C2DB47F}"/>
            </c:ext>
          </c:extLst>
        </c:ser>
        <c:ser>
          <c:idx val="1"/>
          <c:order val="1"/>
          <c:tx>
            <c:strRef>
              <c:f>'6-11-2_【月別】観光入込客数'!$B$210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'6-11-2_【月別】観光入込客数'!$C$210:$N$210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21</c:v>
                </c:pt>
                <c:pt idx="5">
                  <c:v>9</c:v>
                </c:pt>
                <c:pt idx="6">
                  <c:v>18</c:v>
                </c:pt>
                <c:pt idx="7">
                  <c:v>27</c:v>
                </c:pt>
                <c:pt idx="8">
                  <c:v>12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F-4835-8174-54F18C2DB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豊郷町</a:t>
            </a:r>
          </a:p>
        </c:rich>
      </c:tx>
      <c:layout>
        <c:manualLayout>
          <c:xMode val="edge"/>
          <c:yMode val="edge"/>
          <c:x val="0.47663872361957749"/>
          <c:y val="2.871068662464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786127607596559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'6-11-2_【月別】観光入込客数'!$B$222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'6-11-2_【月別】観光入込客数'!$C$222:$N$222</c:f>
              <c:numCache>
                <c:formatCode>General</c:formatCode>
                <c:ptCount val="12"/>
                <c:pt idx="0">
                  <c:v>5043</c:v>
                </c:pt>
                <c:pt idx="1">
                  <c:v>2626</c:v>
                </c:pt>
                <c:pt idx="2">
                  <c:v>5319</c:v>
                </c:pt>
                <c:pt idx="3">
                  <c:v>6566</c:v>
                </c:pt>
                <c:pt idx="4" formatCode="###&quot;万&quot;###0">
                  <c:v>12427</c:v>
                </c:pt>
                <c:pt idx="5">
                  <c:v>4135</c:v>
                </c:pt>
                <c:pt idx="6">
                  <c:v>3964</c:v>
                </c:pt>
                <c:pt idx="7">
                  <c:v>9875</c:v>
                </c:pt>
                <c:pt idx="8">
                  <c:v>6270</c:v>
                </c:pt>
                <c:pt idx="9" formatCode="###&quot;万&quot;###0">
                  <c:v>10475</c:v>
                </c:pt>
                <c:pt idx="10" formatCode="###&quot;万&quot;###0">
                  <c:v>13409</c:v>
                </c:pt>
                <c:pt idx="11" formatCode="###&quot;万&quot;###0">
                  <c:v>13147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A-400A-965B-8C27214B7CB1}"/>
            </c:ext>
          </c:extLst>
        </c:ser>
        <c:ser>
          <c:idx val="1"/>
          <c:order val="1"/>
          <c:tx>
            <c:strRef>
              <c:f>'6-11-2_【月別】観光入込客数'!$B$223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'6-11-2_【月別】観光入込客数'!$C$223:$N$223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A-400A-965B-8C27214B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7397381305985815E-2"/>
          <c:y val="0.13079538957794934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甲良町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786127607596559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'6-11-2_【月別】観光入込客数'!$B$235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'6-11-2_【月別】観光入込客数'!$C$235:$N$235</c:f>
              <c:numCache>
                <c:formatCode>###"万"###0</c:formatCode>
                <c:ptCount val="12"/>
                <c:pt idx="0">
                  <c:v>24094</c:v>
                </c:pt>
                <c:pt idx="1">
                  <c:v>24161</c:v>
                </c:pt>
                <c:pt idx="2">
                  <c:v>37057</c:v>
                </c:pt>
                <c:pt idx="3">
                  <c:v>41518</c:v>
                </c:pt>
                <c:pt idx="4">
                  <c:v>47513</c:v>
                </c:pt>
                <c:pt idx="5">
                  <c:v>34184</c:v>
                </c:pt>
                <c:pt idx="6">
                  <c:v>34669</c:v>
                </c:pt>
                <c:pt idx="7">
                  <c:v>45876</c:v>
                </c:pt>
                <c:pt idx="8">
                  <c:v>36232</c:v>
                </c:pt>
                <c:pt idx="9">
                  <c:v>48008</c:v>
                </c:pt>
                <c:pt idx="10">
                  <c:v>64637</c:v>
                </c:pt>
                <c:pt idx="11">
                  <c:v>30072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1-4248-94C9-F1A787CC2BE5}"/>
            </c:ext>
          </c:extLst>
        </c:ser>
        <c:ser>
          <c:idx val="1"/>
          <c:order val="1"/>
          <c:tx>
            <c:strRef>
              <c:f>'6-11-2_【月別】観光入込客数'!$B$236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'6-11-2_【月別】観光入込客数'!$C$236:$N$236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1-4248-94C9-F1A787CC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063885392709721E-2"/>
          <c:y val="0.1444008268963426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大津市</a:t>
            </a:r>
          </a:p>
        </c:rich>
      </c:tx>
      <c:layout>
        <c:manualLayout>
          <c:xMode val="edge"/>
          <c:yMode val="edge"/>
          <c:x val="0.47690289068946395"/>
          <c:y val="1.9681453227826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2106079461680257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'6-11-2_【月別】観光入込客数'!$B$5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'6-11-2_【月別】観光入込客数'!$C$3:$N$3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'6-11-2_【月別】観光入込客数'!$C$5:$N$5</c:f>
              <c:numCache>
                <c:formatCode>###"万"###0</c:formatCode>
                <c:ptCount val="12"/>
                <c:pt idx="0">
                  <c:v>793372</c:v>
                </c:pt>
                <c:pt idx="1">
                  <c:v>399885</c:v>
                </c:pt>
                <c:pt idx="2">
                  <c:v>549632</c:v>
                </c:pt>
                <c:pt idx="3">
                  <c:v>678254</c:v>
                </c:pt>
                <c:pt idx="4">
                  <c:v>805008</c:v>
                </c:pt>
                <c:pt idx="5">
                  <c:v>607057</c:v>
                </c:pt>
                <c:pt idx="6">
                  <c:v>626920</c:v>
                </c:pt>
                <c:pt idx="7">
                  <c:v>765138</c:v>
                </c:pt>
                <c:pt idx="8">
                  <c:v>644948</c:v>
                </c:pt>
                <c:pt idx="9">
                  <c:v>891107</c:v>
                </c:pt>
                <c:pt idx="10">
                  <c:v>958743</c:v>
                </c:pt>
                <c:pt idx="11">
                  <c:v>531573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36-43B9-B9F8-FF519306F1AF}"/>
            </c:ext>
          </c:extLst>
        </c:ser>
        <c:ser>
          <c:idx val="1"/>
          <c:order val="1"/>
          <c:tx>
            <c:strRef>
              <c:f>'6-11-2_【月別】観光入込客数'!$B$6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val>
            <c:numRef>
              <c:f>'6-11-2_【月別】観光入込客数'!$C$6:$N$6</c:f>
              <c:numCache>
                <c:formatCode>###"万"###0</c:formatCode>
                <c:ptCount val="12"/>
                <c:pt idx="0">
                  <c:v>50490</c:v>
                </c:pt>
                <c:pt idx="1">
                  <c:v>40368</c:v>
                </c:pt>
                <c:pt idx="2">
                  <c:v>73292</c:v>
                </c:pt>
                <c:pt idx="3">
                  <c:v>71236</c:v>
                </c:pt>
                <c:pt idx="4">
                  <c:v>87986</c:v>
                </c:pt>
                <c:pt idx="5">
                  <c:v>74019</c:v>
                </c:pt>
                <c:pt idx="6">
                  <c:v>81356</c:v>
                </c:pt>
                <c:pt idx="7">
                  <c:v>115160</c:v>
                </c:pt>
                <c:pt idx="8">
                  <c:v>83162</c:v>
                </c:pt>
                <c:pt idx="9">
                  <c:v>101731</c:v>
                </c:pt>
                <c:pt idx="10">
                  <c:v>110408</c:v>
                </c:pt>
                <c:pt idx="11">
                  <c:v>102942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6-43B9-B9F8-FF519306F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3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98828328191078"/>
          <c:h val="6.32727046268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多賀町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80709006867934E-2"/>
          <c:y val="0.1307850337332713"/>
          <c:w val="0.93592797525862081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'6-11-2_【月別】観光入込客数'!$B$249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'6-11-2_【月別】観光入込客数'!$C$249:$N$249</c:f>
              <c:numCache>
                <c:formatCode>###"万"###0</c:formatCode>
                <c:ptCount val="12"/>
                <c:pt idx="0">
                  <c:v>487300</c:v>
                </c:pt>
                <c:pt idx="1">
                  <c:v>104551</c:v>
                </c:pt>
                <c:pt idx="2">
                  <c:v>127867</c:v>
                </c:pt>
                <c:pt idx="3">
                  <c:v>110657</c:v>
                </c:pt>
                <c:pt idx="4">
                  <c:v>125106</c:v>
                </c:pt>
                <c:pt idx="5">
                  <c:v>91264</c:v>
                </c:pt>
                <c:pt idx="6">
                  <c:v>92623</c:v>
                </c:pt>
                <c:pt idx="7">
                  <c:v>114638</c:v>
                </c:pt>
                <c:pt idx="8">
                  <c:v>88427</c:v>
                </c:pt>
                <c:pt idx="9">
                  <c:v>105102</c:v>
                </c:pt>
                <c:pt idx="10">
                  <c:v>111345</c:v>
                </c:pt>
                <c:pt idx="11">
                  <c:v>96991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0-4ADD-B303-44194DD03D94}"/>
            </c:ext>
          </c:extLst>
        </c:ser>
        <c:ser>
          <c:idx val="1"/>
          <c:order val="1"/>
          <c:tx>
            <c:strRef>
              <c:f>'6-11-2_【月別】観光入込客数'!$B$250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'6-11-2_【月別】観光入込客数'!$C$250:$N$250</c:f>
              <c:numCache>
                <c:formatCode>General</c:formatCode>
                <c:ptCount val="12"/>
                <c:pt idx="0">
                  <c:v>0</c:v>
                </c:pt>
                <c:pt idx="1">
                  <c:v>8</c:v>
                </c:pt>
                <c:pt idx="2">
                  <c:v>80</c:v>
                </c:pt>
                <c:pt idx="3">
                  <c:v>139</c:v>
                </c:pt>
                <c:pt idx="4">
                  <c:v>298</c:v>
                </c:pt>
                <c:pt idx="5">
                  <c:v>148</c:v>
                </c:pt>
                <c:pt idx="6">
                  <c:v>183</c:v>
                </c:pt>
                <c:pt idx="7">
                  <c:v>539</c:v>
                </c:pt>
                <c:pt idx="8">
                  <c:v>801</c:v>
                </c:pt>
                <c:pt idx="9">
                  <c:v>340</c:v>
                </c:pt>
                <c:pt idx="10">
                  <c:v>181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0-4ADD-B303-44194DD03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4145237473276304"/>
          <c:y val="0.13986568112354486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彦根市</a:t>
            </a:r>
          </a:p>
        </c:rich>
      </c:tx>
      <c:layout>
        <c:manualLayout>
          <c:xMode val="edge"/>
          <c:yMode val="edge"/>
          <c:x val="0.48259823664905199"/>
          <c:y val="2.4073150469010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2306441502228898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'6-11-2_【月別】観光入込客数'!$B$18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'6-11-2_【月別】観光入込客数'!$C$16:$N$16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'6-11-2_【月別】観光入込客数'!$C$18:$N$18</c:f>
              <c:numCache>
                <c:formatCode>###"万"###0</c:formatCode>
                <c:ptCount val="12"/>
                <c:pt idx="0">
                  <c:v>66391</c:v>
                </c:pt>
                <c:pt idx="1">
                  <c:v>35846</c:v>
                </c:pt>
                <c:pt idx="2">
                  <c:v>116930</c:v>
                </c:pt>
                <c:pt idx="3">
                  <c:v>221974</c:v>
                </c:pt>
                <c:pt idx="4">
                  <c:v>195762</c:v>
                </c:pt>
                <c:pt idx="5">
                  <c:v>104864</c:v>
                </c:pt>
                <c:pt idx="6">
                  <c:v>155348</c:v>
                </c:pt>
                <c:pt idx="7">
                  <c:v>180977</c:v>
                </c:pt>
                <c:pt idx="8">
                  <c:v>126483</c:v>
                </c:pt>
                <c:pt idx="9">
                  <c:v>237667</c:v>
                </c:pt>
                <c:pt idx="10">
                  <c:v>273661</c:v>
                </c:pt>
                <c:pt idx="11">
                  <c:v>99734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B-4BB3-A1BC-3596C3D9D3A8}"/>
            </c:ext>
          </c:extLst>
        </c:ser>
        <c:ser>
          <c:idx val="1"/>
          <c:order val="1"/>
          <c:tx>
            <c:strRef>
              <c:f>'6-11-2_【月別】観光入込客数'!$B$19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'6-11-2_【月別】観光入込客数'!$C$16:$N$16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'6-11-2_【月別】観光入込客数'!$C$19:$N$19</c:f>
              <c:numCache>
                <c:formatCode>###"万"###0</c:formatCode>
                <c:ptCount val="12"/>
                <c:pt idx="0">
                  <c:v>36698</c:v>
                </c:pt>
                <c:pt idx="1">
                  <c:v>34604</c:v>
                </c:pt>
                <c:pt idx="2">
                  <c:v>49260</c:v>
                </c:pt>
                <c:pt idx="3">
                  <c:v>48929</c:v>
                </c:pt>
                <c:pt idx="4">
                  <c:v>50051</c:v>
                </c:pt>
                <c:pt idx="5">
                  <c:v>44806</c:v>
                </c:pt>
                <c:pt idx="6">
                  <c:v>48990</c:v>
                </c:pt>
                <c:pt idx="7">
                  <c:v>58717</c:v>
                </c:pt>
                <c:pt idx="8">
                  <c:v>49633</c:v>
                </c:pt>
                <c:pt idx="9">
                  <c:v>54800</c:v>
                </c:pt>
                <c:pt idx="10">
                  <c:v>59081</c:v>
                </c:pt>
                <c:pt idx="11">
                  <c:v>53224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B-4BB3-A1BC-3596C3D9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871778767037163"/>
          <c:h val="6.2844221452081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長浜市</a:t>
            </a:r>
          </a:p>
        </c:rich>
      </c:tx>
      <c:layout>
        <c:manualLayout>
          <c:xMode val="edge"/>
          <c:yMode val="edge"/>
          <c:x val="0.47083882116754322"/>
          <c:y val="1.9640395079045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1860382539532237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'6-11-2_【月別】観光入込客数'!$B$31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'6-11-2_【月別】観光入込客数'!$C$29:$N$29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'6-11-2_【月別】観光入込客数'!$C$31:$N$31</c:f>
              <c:numCache>
                <c:formatCode>###"万"###0</c:formatCode>
                <c:ptCount val="12"/>
                <c:pt idx="0">
                  <c:v>325431</c:v>
                </c:pt>
                <c:pt idx="1">
                  <c:v>177541</c:v>
                </c:pt>
                <c:pt idx="2">
                  <c:v>324860</c:v>
                </c:pt>
                <c:pt idx="3">
                  <c:v>511978</c:v>
                </c:pt>
                <c:pt idx="4">
                  <c:v>532983</c:v>
                </c:pt>
                <c:pt idx="5">
                  <c:v>366362</c:v>
                </c:pt>
                <c:pt idx="6">
                  <c:v>372824</c:v>
                </c:pt>
                <c:pt idx="7">
                  <c:v>643625</c:v>
                </c:pt>
                <c:pt idx="8">
                  <c:v>402811</c:v>
                </c:pt>
                <c:pt idx="9">
                  <c:v>496156</c:v>
                </c:pt>
                <c:pt idx="10">
                  <c:v>448353</c:v>
                </c:pt>
                <c:pt idx="11">
                  <c:v>288674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2EA-9EE7-0812594BEE0B}"/>
            </c:ext>
          </c:extLst>
        </c:ser>
        <c:ser>
          <c:idx val="1"/>
          <c:order val="1"/>
          <c:tx>
            <c:strRef>
              <c:f>'6-11-2_【月別】観光入込客数'!$B$32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'6-11-2_【月別】観光入込客数'!$C$29:$N$29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'6-11-2_【月別】観光入込客数'!$C$32:$N$32</c:f>
              <c:numCache>
                <c:formatCode>###"万"###0</c:formatCode>
                <c:ptCount val="12"/>
                <c:pt idx="0">
                  <c:v>17960</c:v>
                </c:pt>
                <c:pt idx="1">
                  <c:v>15527</c:v>
                </c:pt>
                <c:pt idx="2">
                  <c:v>21944</c:v>
                </c:pt>
                <c:pt idx="3">
                  <c:v>27393</c:v>
                </c:pt>
                <c:pt idx="4">
                  <c:v>32483</c:v>
                </c:pt>
                <c:pt idx="5">
                  <c:v>24966</c:v>
                </c:pt>
                <c:pt idx="6">
                  <c:v>30609</c:v>
                </c:pt>
                <c:pt idx="7">
                  <c:v>41028</c:v>
                </c:pt>
                <c:pt idx="8">
                  <c:v>31380</c:v>
                </c:pt>
                <c:pt idx="9">
                  <c:v>32636</c:v>
                </c:pt>
                <c:pt idx="10">
                  <c:v>36855</c:v>
                </c:pt>
                <c:pt idx="11">
                  <c:v>32157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5-42EA-9EE7-0812594BE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近江八幡市</a:t>
            </a:r>
          </a:p>
        </c:rich>
      </c:tx>
      <c:layout>
        <c:manualLayout>
          <c:xMode val="edge"/>
          <c:yMode val="edge"/>
          <c:x val="0.45151704737546117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1867494230571356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'6-11-2_【月別】観光入込客数'!$B$46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'6-11-2_【月別】観光入込客数'!$C$46:$N$46</c:f>
              <c:numCache>
                <c:formatCode>###"万"###0</c:formatCode>
                <c:ptCount val="12"/>
                <c:pt idx="0">
                  <c:v>399518</c:v>
                </c:pt>
                <c:pt idx="1">
                  <c:v>236057</c:v>
                </c:pt>
                <c:pt idx="2">
                  <c:v>423547</c:v>
                </c:pt>
                <c:pt idx="3">
                  <c:v>412502</c:v>
                </c:pt>
                <c:pt idx="4">
                  <c:v>536007</c:v>
                </c:pt>
                <c:pt idx="5">
                  <c:v>363563</c:v>
                </c:pt>
                <c:pt idx="6">
                  <c:v>362512</c:v>
                </c:pt>
                <c:pt idx="7">
                  <c:v>468525</c:v>
                </c:pt>
                <c:pt idx="8">
                  <c:v>395042</c:v>
                </c:pt>
                <c:pt idx="9">
                  <c:v>531059</c:v>
                </c:pt>
                <c:pt idx="10">
                  <c:v>573829</c:v>
                </c:pt>
                <c:pt idx="11">
                  <c:v>355158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C-4150-B1D8-7E1A25E93ABC}"/>
            </c:ext>
          </c:extLst>
        </c:ser>
        <c:ser>
          <c:idx val="1"/>
          <c:order val="1"/>
          <c:tx>
            <c:strRef>
              <c:f>'6-11-2_【月別】観光入込客数'!$B$47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'6-11-2_【月別】観光入込客数'!$C$47:$N$47</c:f>
              <c:numCache>
                <c:formatCode>General</c:formatCode>
                <c:ptCount val="12"/>
                <c:pt idx="0">
                  <c:v>7390</c:v>
                </c:pt>
                <c:pt idx="1">
                  <c:v>6083</c:v>
                </c:pt>
                <c:pt idx="2" formatCode="###&quot;万&quot;###0">
                  <c:v>10778</c:v>
                </c:pt>
                <c:pt idx="3" formatCode="###&quot;万&quot;###0">
                  <c:v>12262</c:v>
                </c:pt>
                <c:pt idx="4" formatCode="###&quot;万&quot;###0">
                  <c:v>15995</c:v>
                </c:pt>
                <c:pt idx="5" formatCode="###&quot;万&quot;###0">
                  <c:v>15669</c:v>
                </c:pt>
                <c:pt idx="6" formatCode="###&quot;万&quot;###0">
                  <c:v>13901</c:v>
                </c:pt>
                <c:pt idx="7" formatCode="###&quot;万&quot;###0">
                  <c:v>15731</c:v>
                </c:pt>
                <c:pt idx="8" formatCode="###&quot;万&quot;###0">
                  <c:v>14287</c:v>
                </c:pt>
                <c:pt idx="9" formatCode="###&quot;万&quot;###0">
                  <c:v>15312</c:v>
                </c:pt>
                <c:pt idx="10" formatCode="###&quot;万&quot;###0">
                  <c:v>15804</c:v>
                </c:pt>
                <c:pt idx="11" formatCode="###&quot;万&quot;###0">
                  <c:v>14239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C-4150-B1D8-7E1A25E93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5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草津市</a:t>
            </a:r>
          </a:p>
        </c:rich>
      </c:tx>
      <c:layout>
        <c:manualLayout>
          <c:xMode val="edge"/>
          <c:yMode val="edge"/>
          <c:x val="0.4786171316507670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1867494230571356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'6-11-2_【月別】観光入込客数'!$B$59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'6-11-2_【月別】観光入込客数'!$C$59:$N$59</c:f>
              <c:numCache>
                <c:formatCode>###"万"###0</c:formatCode>
                <c:ptCount val="12"/>
                <c:pt idx="0">
                  <c:v>143575</c:v>
                </c:pt>
                <c:pt idx="1">
                  <c:v>152634</c:v>
                </c:pt>
                <c:pt idx="2">
                  <c:v>202222</c:v>
                </c:pt>
                <c:pt idx="3">
                  <c:v>233143</c:v>
                </c:pt>
                <c:pt idx="4">
                  <c:v>247563</c:v>
                </c:pt>
                <c:pt idx="5">
                  <c:v>187554</c:v>
                </c:pt>
                <c:pt idx="6">
                  <c:v>188031</c:v>
                </c:pt>
                <c:pt idx="7">
                  <c:v>212096</c:v>
                </c:pt>
                <c:pt idx="8">
                  <c:v>217291</c:v>
                </c:pt>
                <c:pt idx="9">
                  <c:v>286803</c:v>
                </c:pt>
                <c:pt idx="10">
                  <c:v>222870</c:v>
                </c:pt>
                <c:pt idx="11">
                  <c:v>123576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4-4D6F-9885-1D9377932A65}"/>
            </c:ext>
          </c:extLst>
        </c:ser>
        <c:ser>
          <c:idx val="1"/>
          <c:order val="1"/>
          <c:tx>
            <c:strRef>
              <c:f>'6-11-2_【月別】観光入込客数'!$B$60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'6-11-2_【月別】観光入込客数'!$C$60:$N$60</c:f>
              <c:numCache>
                <c:formatCode>###"万"###0</c:formatCode>
                <c:ptCount val="12"/>
                <c:pt idx="0">
                  <c:v>19332</c:v>
                </c:pt>
                <c:pt idx="1">
                  <c:v>18180</c:v>
                </c:pt>
                <c:pt idx="2">
                  <c:v>27712</c:v>
                </c:pt>
                <c:pt idx="3">
                  <c:v>24395</c:v>
                </c:pt>
                <c:pt idx="4">
                  <c:v>26582</c:v>
                </c:pt>
                <c:pt idx="5">
                  <c:v>24970</c:v>
                </c:pt>
                <c:pt idx="6">
                  <c:v>26541</c:v>
                </c:pt>
                <c:pt idx="7">
                  <c:v>29277</c:v>
                </c:pt>
                <c:pt idx="8">
                  <c:v>27562</c:v>
                </c:pt>
                <c:pt idx="9">
                  <c:v>26941</c:v>
                </c:pt>
                <c:pt idx="10">
                  <c:v>30178</c:v>
                </c:pt>
                <c:pt idx="11">
                  <c:v>30226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4-4D6F-9885-1D9377932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守山市</a:t>
            </a:r>
          </a:p>
        </c:rich>
      </c:tx>
      <c:layout>
        <c:manualLayout>
          <c:xMode val="edge"/>
          <c:yMode val="edge"/>
          <c:x val="0.47857202443692226"/>
          <c:y val="2.871068662464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1852826790251785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'6-11-2_【月別】観光入込客数'!$B$72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'6-11-2_【月別】観光入込客数'!$C$72:$N$72</c:f>
              <c:numCache>
                <c:formatCode>###"万"###0</c:formatCode>
                <c:ptCount val="12"/>
                <c:pt idx="0">
                  <c:v>89080</c:v>
                </c:pt>
                <c:pt idx="1">
                  <c:v>87759</c:v>
                </c:pt>
                <c:pt idx="2">
                  <c:v>100301</c:v>
                </c:pt>
                <c:pt idx="3">
                  <c:v>98491</c:v>
                </c:pt>
                <c:pt idx="4">
                  <c:v>154098</c:v>
                </c:pt>
                <c:pt idx="5">
                  <c:v>114850</c:v>
                </c:pt>
                <c:pt idx="6">
                  <c:v>81125</c:v>
                </c:pt>
                <c:pt idx="7">
                  <c:v>96689</c:v>
                </c:pt>
                <c:pt idx="8">
                  <c:v>78939</c:v>
                </c:pt>
                <c:pt idx="9">
                  <c:v>122377</c:v>
                </c:pt>
                <c:pt idx="10">
                  <c:v>101173</c:v>
                </c:pt>
                <c:pt idx="11">
                  <c:v>92538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C-4382-B313-B60368E85818}"/>
            </c:ext>
          </c:extLst>
        </c:ser>
        <c:ser>
          <c:idx val="1"/>
          <c:order val="1"/>
          <c:tx>
            <c:strRef>
              <c:f>'6-11-2_【月別】観光入込客数'!$B$73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'6-11-2_【月別】観光入込客数'!$C$73:$N$73</c:f>
              <c:numCache>
                <c:formatCode>General</c:formatCode>
                <c:ptCount val="12"/>
                <c:pt idx="0" formatCode="###&quot;万&quot;###0">
                  <c:v>10303</c:v>
                </c:pt>
                <c:pt idx="1">
                  <c:v>8265</c:v>
                </c:pt>
                <c:pt idx="2" formatCode="###&quot;万&quot;###0">
                  <c:v>12817</c:v>
                </c:pt>
                <c:pt idx="3" formatCode="###&quot;万&quot;###0">
                  <c:v>12940</c:v>
                </c:pt>
                <c:pt idx="4" formatCode="###&quot;万&quot;###0">
                  <c:v>16386</c:v>
                </c:pt>
                <c:pt idx="5">
                  <c:v>9396</c:v>
                </c:pt>
                <c:pt idx="6" formatCode="###&quot;万&quot;###0">
                  <c:v>14068</c:v>
                </c:pt>
                <c:pt idx="7" formatCode="###&quot;万&quot;###0">
                  <c:v>16800</c:v>
                </c:pt>
                <c:pt idx="8" formatCode="###&quot;万&quot;###0">
                  <c:v>10599</c:v>
                </c:pt>
                <c:pt idx="9" formatCode="###&quot;万&quot;###0">
                  <c:v>13893</c:v>
                </c:pt>
                <c:pt idx="10" formatCode="###&quot;万&quot;###0">
                  <c:v>16750</c:v>
                </c:pt>
                <c:pt idx="11" formatCode="###&quot;万&quot;###0">
                  <c:v>14945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C-4382-B313-B60368E85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栗東市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1852826790251785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'6-11-2_【月別】観光入込客数'!$B$86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'6-11-2_【月別】観光入込客数'!$C$86:$N$86</c:f>
              <c:numCache>
                <c:formatCode>###"万"###0</c:formatCode>
                <c:ptCount val="12"/>
                <c:pt idx="0">
                  <c:v>58653</c:v>
                </c:pt>
                <c:pt idx="1">
                  <c:v>58730</c:v>
                </c:pt>
                <c:pt idx="2">
                  <c:v>75099</c:v>
                </c:pt>
                <c:pt idx="3">
                  <c:v>81592</c:v>
                </c:pt>
                <c:pt idx="4">
                  <c:v>95095</c:v>
                </c:pt>
                <c:pt idx="5">
                  <c:v>76918</c:v>
                </c:pt>
                <c:pt idx="6">
                  <c:v>76470</c:v>
                </c:pt>
                <c:pt idx="7">
                  <c:v>87164</c:v>
                </c:pt>
                <c:pt idx="8">
                  <c:v>82538</c:v>
                </c:pt>
                <c:pt idx="9">
                  <c:v>90108</c:v>
                </c:pt>
                <c:pt idx="10">
                  <c:v>87959</c:v>
                </c:pt>
                <c:pt idx="11">
                  <c:v>80061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1-4D84-8FBE-BDB149674C6D}"/>
            </c:ext>
          </c:extLst>
        </c:ser>
        <c:ser>
          <c:idx val="1"/>
          <c:order val="1"/>
          <c:tx>
            <c:strRef>
              <c:f>'6-11-2_【月別】観光入込客数'!$B$87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'6-11-2_【月別】観光入込客数'!$C$87:$N$87</c:f>
              <c:numCache>
                <c:formatCode>General</c:formatCode>
                <c:ptCount val="12"/>
                <c:pt idx="0">
                  <c:v>27</c:v>
                </c:pt>
                <c:pt idx="1">
                  <c:v>51</c:v>
                </c:pt>
                <c:pt idx="2">
                  <c:v>227</c:v>
                </c:pt>
                <c:pt idx="3">
                  <c:v>234</c:v>
                </c:pt>
                <c:pt idx="4">
                  <c:v>416</c:v>
                </c:pt>
                <c:pt idx="5">
                  <c:v>232</c:v>
                </c:pt>
                <c:pt idx="6">
                  <c:v>520</c:v>
                </c:pt>
                <c:pt idx="7">
                  <c:v>646</c:v>
                </c:pt>
                <c:pt idx="8">
                  <c:v>394</c:v>
                </c:pt>
                <c:pt idx="9">
                  <c:v>51</c:v>
                </c:pt>
                <c:pt idx="10">
                  <c:v>338</c:v>
                </c:pt>
                <c:pt idx="1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1-4D84-8FBE-BDB149674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甲賀市</a:t>
            </a:r>
          </a:p>
        </c:rich>
      </c:tx>
      <c:layout>
        <c:manualLayout>
          <c:xMode val="edge"/>
          <c:yMode val="edge"/>
          <c:x val="0.47083882116754322"/>
          <c:y val="2.417554085184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9223948695372074"/>
          <c:h val="0.733839444045051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'6-11-2_【月別】観光入込客数'!$B$99</c:f>
              <c:strCache>
                <c:ptCount val="1"/>
                <c:pt idx="0">
                  <c:v>日帰り客(人)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'6-11-2_【月別】観光入込客数'!$C$99:$N$99</c:f>
              <c:numCache>
                <c:formatCode>###"万"###0</c:formatCode>
                <c:ptCount val="12"/>
                <c:pt idx="0">
                  <c:v>272681</c:v>
                </c:pt>
                <c:pt idx="1">
                  <c:v>270993</c:v>
                </c:pt>
                <c:pt idx="2">
                  <c:v>195927</c:v>
                </c:pt>
                <c:pt idx="3">
                  <c:v>271048</c:v>
                </c:pt>
                <c:pt idx="4">
                  <c:v>345902</c:v>
                </c:pt>
                <c:pt idx="5">
                  <c:v>196861</c:v>
                </c:pt>
                <c:pt idx="6">
                  <c:v>258054</c:v>
                </c:pt>
                <c:pt idx="7">
                  <c:v>222734</c:v>
                </c:pt>
                <c:pt idx="8">
                  <c:v>217055</c:v>
                </c:pt>
                <c:pt idx="9">
                  <c:v>281618</c:v>
                </c:pt>
                <c:pt idx="10">
                  <c:v>260877</c:v>
                </c:pt>
                <c:pt idx="11">
                  <c:v>180951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1-49D2-A1FE-4A8596D7AD48}"/>
            </c:ext>
          </c:extLst>
        </c:ser>
        <c:ser>
          <c:idx val="1"/>
          <c:order val="1"/>
          <c:tx>
            <c:strRef>
              <c:f>'6-11-2_【月別】観光入込客数'!$B$100</c:f>
              <c:strCache>
                <c:ptCount val="1"/>
                <c:pt idx="0">
                  <c:v>宿泊客(人)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'6-11-2_【月別】観光入込客数'!$C$44:$N$44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'6-11-2_【月別】観光入込客数'!$C$100:$N$100</c:f>
              <c:numCache>
                <c:formatCode>General</c:formatCode>
                <c:ptCount val="12"/>
                <c:pt idx="0">
                  <c:v>5113</c:v>
                </c:pt>
                <c:pt idx="1">
                  <c:v>4486</c:v>
                </c:pt>
                <c:pt idx="2">
                  <c:v>9157</c:v>
                </c:pt>
                <c:pt idx="3" formatCode="###&quot;万&quot;###0">
                  <c:v>10358</c:v>
                </c:pt>
                <c:pt idx="4" formatCode="###&quot;万&quot;###0">
                  <c:v>12044</c:v>
                </c:pt>
                <c:pt idx="5">
                  <c:v>9701</c:v>
                </c:pt>
                <c:pt idx="6" formatCode="###&quot;万&quot;###0">
                  <c:v>11254</c:v>
                </c:pt>
                <c:pt idx="7" formatCode="###&quot;万&quot;###0">
                  <c:v>14938</c:v>
                </c:pt>
                <c:pt idx="8" formatCode="###&quot;万&quot;###0">
                  <c:v>10368</c:v>
                </c:pt>
                <c:pt idx="9" formatCode="###&quot;万&quot;###0">
                  <c:v>12493</c:v>
                </c:pt>
                <c:pt idx="10" formatCode="###&quot;万&quot;###0">
                  <c:v>13535</c:v>
                </c:pt>
                <c:pt idx="11" formatCode="###&quot;万&quot;###0">
                  <c:v>10746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1-49D2-A1FE-4A8596D7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735856"/>
        <c:axId val="768737104"/>
      </c:bar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000"/>
        <c:dispUnits>
          <c:builtInUnit val="ten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23756400443532696"/>
          <c:h val="6.3129229157344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26" Type="http://schemas.openxmlformats.org/officeDocument/2006/relationships/image" Target="../media/image11.emf"/><Relationship Id="rId39" Type="http://schemas.openxmlformats.org/officeDocument/2006/relationships/image" Target="../media/image24.gif"/><Relationship Id="rId21" Type="http://schemas.openxmlformats.org/officeDocument/2006/relationships/image" Target="../media/image6.emf"/><Relationship Id="rId34" Type="http://schemas.openxmlformats.org/officeDocument/2006/relationships/image" Target="../media/image19.emf"/><Relationship Id="rId42" Type="http://schemas.openxmlformats.org/officeDocument/2006/relationships/image" Target="../media/image27.emf"/><Relationship Id="rId47" Type="http://schemas.openxmlformats.org/officeDocument/2006/relationships/image" Target="../media/image32.emf"/><Relationship Id="rId50" Type="http://schemas.openxmlformats.org/officeDocument/2006/relationships/image" Target="../media/image35.emf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9" Type="http://schemas.openxmlformats.org/officeDocument/2006/relationships/image" Target="../media/image14.emf"/><Relationship Id="rId11" Type="http://schemas.openxmlformats.org/officeDocument/2006/relationships/chart" Target="../charts/chart12.xml"/><Relationship Id="rId24" Type="http://schemas.openxmlformats.org/officeDocument/2006/relationships/image" Target="../media/image9.emf"/><Relationship Id="rId32" Type="http://schemas.openxmlformats.org/officeDocument/2006/relationships/image" Target="../media/image17.gif"/><Relationship Id="rId37" Type="http://schemas.openxmlformats.org/officeDocument/2006/relationships/image" Target="../media/image22.gif"/><Relationship Id="rId40" Type="http://schemas.openxmlformats.org/officeDocument/2006/relationships/image" Target="../media/image25.emf"/><Relationship Id="rId45" Type="http://schemas.openxmlformats.org/officeDocument/2006/relationships/image" Target="../media/image30.emf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image" Target="../media/image8.emf"/><Relationship Id="rId28" Type="http://schemas.openxmlformats.org/officeDocument/2006/relationships/image" Target="../media/image13.emf"/><Relationship Id="rId36" Type="http://schemas.openxmlformats.org/officeDocument/2006/relationships/image" Target="../media/image21.emf"/><Relationship Id="rId49" Type="http://schemas.openxmlformats.org/officeDocument/2006/relationships/image" Target="../media/image34.emf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31" Type="http://schemas.openxmlformats.org/officeDocument/2006/relationships/image" Target="../media/image16.emf"/><Relationship Id="rId44" Type="http://schemas.openxmlformats.org/officeDocument/2006/relationships/image" Target="../media/image29.gif"/><Relationship Id="rId52" Type="http://schemas.openxmlformats.org/officeDocument/2006/relationships/image" Target="../media/image37.emf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image" Target="../media/image7.gif"/><Relationship Id="rId27" Type="http://schemas.openxmlformats.org/officeDocument/2006/relationships/image" Target="../media/image12.gif"/><Relationship Id="rId30" Type="http://schemas.openxmlformats.org/officeDocument/2006/relationships/image" Target="../media/image15.gif"/><Relationship Id="rId35" Type="http://schemas.openxmlformats.org/officeDocument/2006/relationships/image" Target="../media/image20.emf"/><Relationship Id="rId43" Type="http://schemas.openxmlformats.org/officeDocument/2006/relationships/image" Target="../media/image28.emf"/><Relationship Id="rId48" Type="http://schemas.openxmlformats.org/officeDocument/2006/relationships/image" Target="../media/image33.emf"/><Relationship Id="rId8" Type="http://schemas.openxmlformats.org/officeDocument/2006/relationships/chart" Target="../charts/chart9.xml"/><Relationship Id="rId51" Type="http://schemas.openxmlformats.org/officeDocument/2006/relationships/image" Target="../media/image36.emf"/><Relationship Id="rId3" Type="http://schemas.openxmlformats.org/officeDocument/2006/relationships/chart" Target="../charts/chart4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5" Type="http://schemas.openxmlformats.org/officeDocument/2006/relationships/image" Target="../media/image10.gif"/><Relationship Id="rId33" Type="http://schemas.openxmlformats.org/officeDocument/2006/relationships/image" Target="../media/image18.gif"/><Relationship Id="rId38" Type="http://schemas.openxmlformats.org/officeDocument/2006/relationships/image" Target="../media/image23.emf"/><Relationship Id="rId46" Type="http://schemas.openxmlformats.org/officeDocument/2006/relationships/image" Target="../media/image31.gif"/><Relationship Id="rId20" Type="http://schemas.openxmlformats.org/officeDocument/2006/relationships/image" Target="../media/image5.gif"/><Relationship Id="rId41" Type="http://schemas.openxmlformats.org/officeDocument/2006/relationships/image" Target="../media/image26.emf"/><Relationship Id="rId1" Type="http://schemas.openxmlformats.org/officeDocument/2006/relationships/chart" Target="../charts/chart2.xml"/><Relationship Id="rId6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12700</xdr:rowOff>
    </xdr:from>
    <xdr:to>
      <xdr:col>19</xdr:col>
      <xdr:colOff>558800</xdr:colOff>
      <xdr:row>14</xdr:row>
      <xdr:rowOff>285750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14EE603-E2E4-41A9-9184-F1842F4D8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558801</xdr:colOff>
      <xdr:row>2</xdr:row>
      <xdr:rowOff>234950</xdr:rowOff>
    </xdr:from>
    <xdr:to>
      <xdr:col>19</xdr:col>
      <xdr:colOff>571501</xdr:colOff>
      <xdr:row>2</xdr:row>
      <xdr:rowOff>508638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9894FE0E-B15C-47E2-AC02-379055E5C2A2}"/>
            </a:ext>
          </a:extLst>
        </xdr:cNvPr>
        <xdr:cNvSpPr txBox="1"/>
      </xdr:nvSpPr>
      <xdr:spPr>
        <a:xfrm>
          <a:off x="13347701" y="736600"/>
          <a:ext cx="622300" cy="2736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 editAs="oneCell">
    <xdr:from>
      <xdr:col>9</xdr:col>
      <xdr:colOff>509745</xdr:colOff>
      <xdr:row>16</xdr:row>
      <xdr:rowOff>6350</xdr:rowOff>
    </xdr:from>
    <xdr:to>
      <xdr:col>17</xdr:col>
      <xdr:colOff>311150</xdr:colOff>
      <xdr:row>22</xdr:row>
      <xdr:rowOff>73025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3F5AD3C-2B3D-431B-BAEE-19C75FF9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5945" y="7397750"/>
          <a:ext cx="4284505" cy="2924175"/>
        </a:xfrm>
        <a:prstGeom prst="rect">
          <a:avLst/>
        </a:prstGeom>
      </xdr:spPr>
    </xdr:pic>
    <xdr:clientData/>
  </xdr:twoCellAnchor>
  <xdr:twoCellAnchor>
    <xdr:from>
      <xdr:col>16</xdr:col>
      <xdr:colOff>311150</xdr:colOff>
      <xdr:row>15</xdr:row>
      <xdr:rowOff>260350</xdr:rowOff>
    </xdr:from>
    <xdr:to>
      <xdr:col>19</xdr:col>
      <xdr:colOff>336550</xdr:colOff>
      <xdr:row>18</xdr:row>
      <xdr:rowOff>368300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CC7B338F-75AB-4D1C-852A-247D445FE532}"/>
            </a:ext>
          </a:extLst>
        </xdr:cNvPr>
        <xdr:cNvGrpSpPr/>
      </xdr:nvGrpSpPr>
      <xdr:grpSpPr>
        <a:xfrm>
          <a:off x="11880850" y="7175500"/>
          <a:ext cx="1854200" cy="1536700"/>
          <a:chOff x="11614150" y="6991350"/>
          <a:chExt cx="1854200" cy="1536700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5C9B2FD1-8420-4556-9178-89111BD56EB1}"/>
              </a:ext>
            </a:extLst>
          </xdr:cNvPr>
          <xdr:cNvSpPr/>
        </xdr:nvSpPr>
        <xdr:spPr>
          <a:xfrm>
            <a:off x="11614150" y="6991350"/>
            <a:ext cx="1854200" cy="1536700"/>
          </a:xfrm>
          <a:prstGeom prst="wedgeRoundRectCallout">
            <a:avLst>
              <a:gd name="adj1" fmla="val -78209"/>
              <a:gd name="adj2" fmla="val 58374"/>
              <a:gd name="adj3" fmla="val 16667"/>
            </a:avLst>
          </a:prstGeom>
          <a:solidFill>
            <a:srgbClr val="92D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FB137030-A681-40C9-9B11-9BA0C25DA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28450" y="7118350"/>
            <a:ext cx="1593850" cy="1263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177800</xdr:colOff>
      <xdr:row>19</xdr:row>
      <xdr:rowOff>19050</xdr:rowOff>
    </xdr:from>
    <xdr:to>
      <xdr:col>9</xdr:col>
      <xdr:colOff>577850</xdr:colOff>
      <xdr:row>21</xdr:row>
      <xdr:rowOff>241300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9FF1672-AA71-478E-AFB8-05AC328E96C4}"/>
            </a:ext>
          </a:extLst>
        </xdr:cNvPr>
        <xdr:cNvGrpSpPr/>
      </xdr:nvGrpSpPr>
      <xdr:grpSpPr>
        <a:xfrm>
          <a:off x="6000750" y="8839200"/>
          <a:ext cx="2273300" cy="1174750"/>
          <a:chOff x="9537700" y="6794500"/>
          <a:chExt cx="2273300" cy="1174750"/>
        </a:xfrm>
      </xdr:grpSpPr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FEFB01C1-D252-49ED-AAA3-350110C93ABB}"/>
              </a:ext>
            </a:extLst>
          </xdr:cNvPr>
          <xdr:cNvSpPr/>
        </xdr:nvSpPr>
        <xdr:spPr>
          <a:xfrm>
            <a:off x="9537700" y="6794500"/>
            <a:ext cx="2273300" cy="1174750"/>
          </a:xfrm>
          <a:prstGeom prst="wedgeRoundRectCallout">
            <a:avLst>
              <a:gd name="adj1" fmla="val 64081"/>
              <a:gd name="adj2" fmla="val -64294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" name="図 9">
            <a:extLst>
              <a:ext uri="{FF2B5EF4-FFF2-40B4-BE49-F238E27FC236}">
                <a16:creationId xmlns:a16="http://schemas.microsoft.com/office/drawing/2014/main" id="{30B3D754-58EB-4274-A1B4-E5E2C4CCCC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13900" y="6902450"/>
            <a:ext cx="215265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450850</xdr:colOff>
      <xdr:row>3</xdr:row>
      <xdr:rowOff>95250</xdr:rowOff>
    </xdr:from>
    <xdr:to>
      <xdr:col>14</xdr:col>
      <xdr:colOff>6350</xdr:colOff>
      <xdr:row>3</xdr:row>
      <xdr:rowOff>254000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0ED356B-6BBF-4CC2-889E-8AEA603B2918}"/>
            </a:ext>
          </a:extLst>
        </xdr:cNvPr>
        <xdr:cNvSpPr/>
      </xdr:nvSpPr>
      <xdr:spPr>
        <a:xfrm>
          <a:off x="9975850" y="1295400"/>
          <a:ext cx="381000" cy="158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292100</xdr:colOff>
      <xdr:row>15</xdr:row>
      <xdr:rowOff>57150</xdr:rowOff>
    </xdr:from>
    <xdr:to>
      <xdr:col>9</xdr:col>
      <xdr:colOff>273050</xdr:colOff>
      <xdr:row>18</xdr:row>
      <xdr:rowOff>374650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1F714B72-B60E-454F-96E0-286BE2E10AB2}"/>
            </a:ext>
          </a:extLst>
        </xdr:cNvPr>
        <xdr:cNvGrpSpPr/>
      </xdr:nvGrpSpPr>
      <xdr:grpSpPr>
        <a:xfrm>
          <a:off x="6115050" y="6972300"/>
          <a:ext cx="1854200" cy="1746250"/>
          <a:chOff x="6115050" y="6972300"/>
          <a:chExt cx="1854200" cy="1746250"/>
        </a:xfrm>
      </xdr:grpSpPr>
      <xdr:sp macro="" textlink="">
        <xdr:nvSpPr>
          <xdr:cNvPr id="22" name="吹き出し: 角を丸めた四角形 21">
            <a:extLst>
              <a:ext uri="{FF2B5EF4-FFF2-40B4-BE49-F238E27FC236}">
                <a16:creationId xmlns:a16="http://schemas.microsoft.com/office/drawing/2014/main" id="{33F816C7-87BA-482C-BD0A-E86F69C35F64}"/>
              </a:ext>
            </a:extLst>
          </xdr:cNvPr>
          <xdr:cNvSpPr/>
        </xdr:nvSpPr>
        <xdr:spPr>
          <a:xfrm>
            <a:off x="6115050" y="6972300"/>
            <a:ext cx="1854200" cy="1746250"/>
          </a:xfrm>
          <a:prstGeom prst="wedgeRoundRectCallout">
            <a:avLst>
              <a:gd name="adj1" fmla="val 85489"/>
              <a:gd name="adj2" fmla="val 47448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8B5AF5A5-7E93-4B47-9C9D-0378AEC33E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48400" y="7010400"/>
            <a:ext cx="1593850" cy="1625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6</xdr:row>
      <xdr:rowOff>107949</xdr:rowOff>
    </xdr:from>
    <xdr:to>
      <xdr:col>9</xdr:col>
      <xdr:colOff>533400</xdr:colOff>
      <xdr:row>14</xdr:row>
      <xdr:rowOff>6350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2D484C-0D89-4DA8-8B4D-A58A001F1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63502</xdr:colOff>
      <xdr:row>6</xdr:row>
      <xdr:rowOff>142064</xdr:rowOff>
    </xdr:from>
    <xdr:to>
      <xdr:col>1</xdr:col>
      <xdr:colOff>678598</xdr:colOff>
      <xdr:row>6</xdr:row>
      <xdr:rowOff>312628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42E3DC7-6A43-436D-A43A-500D10EA7C04}"/>
            </a:ext>
          </a:extLst>
        </xdr:cNvPr>
        <xdr:cNvSpPr txBox="1"/>
      </xdr:nvSpPr>
      <xdr:spPr>
        <a:xfrm>
          <a:off x="63502" y="19835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66674</xdr:colOff>
      <xdr:row>19</xdr:row>
      <xdr:rowOff>107949</xdr:rowOff>
    </xdr:from>
    <xdr:to>
      <xdr:col>9</xdr:col>
      <xdr:colOff>565150</xdr:colOff>
      <xdr:row>27</xdr:row>
      <xdr:rowOff>25400</xdr:rowOff>
    </xdr:to>
    <xdr:graphicFrame macro="">
      <xdr:nvGraphicFramePr>
        <xdr:cNvPr id="105" name="グラフ 104">
          <a:extLst>
            <a:ext uri="{FF2B5EF4-FFF2-40B4-BE49-F238E27FC236}">
              <a16:creationId xmlns:a16="http://schemas.microsoft.com/office/drawing/2014/main" id="{7B2FACBB-572F-4D72-8148-4AE97740A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63502</xdr:colOff>
      <xdr:row>19</xdr:row>
      <xdr:rowOff>142064</xdr:rowOff>
    </xdr:from>
    <xdr:to>
      <xdr:col>1</xdr:col>
      <xdr:colOff>678598</xdr:colOff>
      <xdr:row>19</xdr:row>
      <xdr:rowOff>312628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1EB0C90-88AB-49FA-863A-7D7A650F2562}"/>
            </a:ext>
          </a:extLst>
        </xdr:cNvPr>
        <xdr:cNvSpPr txBox="1"/>
      </xdr:nvSpPr>
      <xdr:spPr>
        <a:xfrm>
          <a:off x="63502" y="66889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66674</xdr:colOff>
      <xdr:row>32</xdr:row>
      <xdr:rowOff>107949</xdr:rowOff>
    </xdr:from>
    <xdr:to>
      <xdr:col>9</xdr:col>
      <xdr:colOff>533400</xdr:colOff>
      <xdr:row>40</xdr:row>
      <xdr:rowOff>12700</xdr:rowOff>
    </xdr:to>
    <xdr:graphicFrame macro="">
      <xdr:nvGraphicFramePr>
        <xdr:cNvPr id="114" name="グラフ 113">
          <a:extLst>
            <a:ext uri="{FF2B5EF4-FFF2-40B4-BE49-F238E27FC236}">
              <a16:creationId xmlns:a16="http://schemas.microsoft.com/office/drawing/2014/main" id="{23D2E1B7-F69C-4DD2-85B4-47CBE36DA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63502</xdr:colOff>
      <xdr:row>32</xdr:row>
      <xdr:rowOff>142064</xdr:rowOff>
    </xdr:from>
    <xdr:to>
      <xdr:col>1</xdr:col>
      <xdr:colOff>678598</xdr:colOff>
      <xdr:row>32</xdr:row>
      <xdr:rowOff>312628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E5A5C151-B984-4F34-BFC6-5934306AF016}"/>
            </a:ext>
          </a:extLst>
        </xdr:cNvPr>
        <xdr:cNvSpPr txBox="1"/>
      </xdr:nvSpPr>
      <xdr:spPr>
        <a:xfrm>
          <a:off x="63502" y="113942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66674</xdr:colOff>
      <xdr:row>47</xdr:row>
      <xdr:rowOff>107949</xdr:rowOff>
    </xdr:from>
    <xdr:to>
      <xdr:col>9</xdr:col>
      <xdr:colOff>558800</xdr:colOff>
      <xdr:row>55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E42668CC-83C5-408E-B992-AA5A57EAD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63499</xdr:colOff>
      <xdr:row>47</xdr:row>
      <xdr:rowOff>142064</xdr:rowOff>
    </xdr:from>
    <xdr:to>
      <xdr:col>10</xdr:col>
      <xdr:colOff>234950</xdr:colOff>
      <xdr:row>48</xdr:row>
      <xdr:rowOff>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FA16B5ED-DE56-42F8-99F0-9BDB78AEC824}"/>
            </a:ext>
          </a:extLst>
        </xdr:cNvPr>
        <xdr:cNvGrpSpPr/>
      </xdr:nvGrpSpPr>
      <xdr:grpSpPr>
        <a:xfrm>
          <a:off x="63499" y="16823514"/>
          <a:ext cx="6896101" cy="219887"/>
          <a:chOff x="6130425" y="399281"/>
          <a:chExt cx="5098729" cy="286519"/>
        </a:xfrm>
      </xdr:grpSpPr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6DBB063D-4A45-403B-93ED-C60D183B3D9E}"/>
              </a:ext>
            </a:extLst>
          </xdr:cNvPr>
          <xdr:cNvSpPr txBox="1"/>
        </xdr:nvSpPr>
        <xdr:spPr>
          <a:xfrm>
            <a:off x="10651397" y="412750"/>
            <a:ext cx="577757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9087AEFB-0188-41B2-8108-EAF489683CF4}"/>
              </a:ext>
            </a:extLst>
          </xdr:cNvPr>
          <xdr:cNvSpPr txBox="1"/>
        </xdr:nvSpPr>
        <xdr:spPr>
          <a:xfrm>
            <a:off x="6130425" y="399281"/>
            <a:ext cx="539289" cy="222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万人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0</xdr:col>
      <xdr:colOff>60324</xdr:colOff>
      <xdr:row>60</xdr:row>
      <xdr:rowOff>57149</xdr:rowOff>
    </xdr:from>
    <xdr:to>
      <xdr:col>9</xdr:col>
      <xdr:colOff>552450</xdr:colOff>
      <xdr:row>67</xdr:row>
      <xdr:rowOff>323850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2D7155EC-D83F-4043-8B67-FC583177C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63502</xdr:colOff>
      <xdr:row>60</xdr:row>
      <xdr:rowOff>142064</xdr:rowOff>
    </xdr:from>
    <xdr:to>
      <xdr:col>1</xdr:col>
      <xdr:colOff>678598</xdr:colOff>
      <xdr:row>60</xdr:row>
      <xdr:rowOff>312628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486DC48-83B5-440D-A0FF-53FAEC80120B}"/>
            </a:ext>
          </a:extLst>
        </xdr:cNvPr>
        <xdr:cNvSpPr txBox="1"/>
      </xdr:nvSpPr>
      <xdr:spPr>
        <a:xfrm>
          <a:off x="63502" y="215415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73024</xdr:colOff>
      <xdr:row>73</xdr:row>
      <xdr:rowOff>57149</xdr:rowOff>
    </xdr:from>
    <xdr:to>
      <xdr:col>9</xdr:col>
      <xdr:colOff>603250</xdr:colOff>
      <xdr:row>80</xdr:row>
      <xdr:rowOff>323850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CDD48D27-0C8C-4C0B-9BD7-E5C8D89FF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63502</xdr:colOff>
      <xdr:row>73</xdr:row>
      <xdr:rowOff>142064</xdr:rowOff>
    </xdr:from>
    <xdr:to>
      <xdr:col>1</xdr:col>
      <xdr:colOff>678598</xdr:colOff>
      <xdr:row>73</xdr:row>
      <xdr:rowOff>312628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01FFF0F-0291-4913-B0B3-9029483935D6}"/>
            </a:ext>
          </a:extLst>
        </xdr:cNvPr>
        <xdr:cNvSpPr txBox="1"/>
      </xdr:nvSpPr>
      <xdr:spPr>
        <a:xfrm>
          <a:off x="63502" y="262723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47624</xdr:colOff>
      <xdr:row>87</xdr:row>
      <xdr:rowOff>38099</xdr:rowOff>
    </xdr:from>
    <xdr:to>
      <xdr:col>9</xdr:col>
      <xdr:colOff>577850</xdr:colOff>
      <xdr:row>94</xdr:row>
      <xdr:rowOff>304800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3A0FF497-47F2-4E1E-B439-28E2DC5F9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63502</xdr:colOff>
      <xdr:row>87</xdr:row>
      <xdr:rowOff>142064</xdr:rowOff>
    </xdr:from>
    <xdr:to>
      <xdr:col>1</xdr:col>
      <xdr:colOff>678598</xdr:colOff>
      <xdr:row>87</xdr:row>
      <xdr:rowOff>312628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32828A8-14A5-48AE-98CA-DEBD0937D6E3}"/>
            </a:ext>
          </a:extLst>
        </xdr:cNvPr>
        <xdr:cNvSpPr txBox="1"/>
      </xdr:nvSpPr>
      <xdr:spPr>
        <a:xfrm>
          <a:off x="63502" y="317523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53974</xdr:colOff>
      <xdr:row>100</xdr:row>
      <xdr:rowOff>57149</xdr:rowOff>
    </xdr:from>
    <xdr:to>
      <xdr:col>9</xdr:col>
      <xdr:colOff>584200</xdr:colOff>
      <xdr:row>107</xdr:row>
      <xdr:rowOff>323850</xdr:rowOff>
    </xdr:to>
    <xdr:graphicFrame macro="">
      <xdr:nvGraphicFramePr>
        <xdr:cNvPr id="60" name="グラフ 59">
          <a:extLst>
            <a:ext uri="{FF2B5EF4-FFF2-40B4-BE49-F238E27FC236}">
              <a16:creationId xmlns:a16="http://schemas.microsoft.com/office/drawing/2014/main" id="{A8D14F78-2DBB-489D-B150-150835448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63502</xdr:colOff>
      <xdr:row>100</xdr:row>
      <xdr:rowOff>142064</xdr:rowOff>
    </xdr:from>
    <xdr:to>
      <xdr:col>1</xdr:col>
      <xdr:colOff>678598</xdr:colOff>
      <xdr:row>100</xdr:row>
      <xdr:rowOff>312628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BE5D725A-DD89-4C2B-A016-AB7DF3490293}"/>
            </a:ext>
          </a:extLst>
        </xdr:cNvPr>
        <xdr:cNvSpPr txBox="1"/>
      </xdr:nvSpPr>
      <xdr:spPr>
        <a:xfrm>
          <a:off x="63502" y="364831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53974</xdr:colOff>
      <xdr:row>113</xdr:row>
      <xdr:rowOff>50799</xdr:rowOff>
    </xdr:from>
    <xdr:to>
      <xdr:col>9</xdr:col>
      <xdr:colOff>584200</xdr:colOff>
      <xdr:row>120</xdr:row>
      <xdr:rowOff>317500</xdr:rowOff>
    </xdr:to>
    <xdr:graphicFrame macro="">
      <xdr:nvGraphicFramePr>
        <xdr:cNvPr id="65" name="グラフ 64">
          <a:extLst>
            <a:ext uri="{FF2B5EF4-FFF2-40B4-BE49-F238E27FC236}">
              <a16:creationId xmlns:a16="http://schemas.microsoft.com/office/drawing/2014/main" id="{AF64E4CF-C6FF-4701-ADB8-95BF334B7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63502</xdr:colOff>
      <xdr:row>113</xdr:row>
      <xdr:rowOff>142064</xdr:rowOff>
    </xdr:from>
    <xdr:to>
      <xdr:col>1</xdr:col>
      <xdr:colOff>678598</xdr:colOff>
      <xdr:row>113</xdr:row>
      <xdr:rowOff>312628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B80E1CDD-1B76-4F5B-8F09-9DFF7CC8E3C6}"/>
            </a:ext>
          </a:extLst>
        </xdr:cNvPr>
        <xdr:cNvSpPr txBox="1"/>
      </xdr:nvSpPr>
      <xdr:spPr>
        <a:xfrm>
          <a:off x="63502" y="412138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47624</xdr:colOff>
      <xdr:row>128</xdr:row>
      <xdr:rowOff>63499</xdr:rowOff>
    </xdr:from>
    <xdr:to>
      <xdr:col>9</xdr:col>
      <xdr:colOff>577850</xdr:colOff>
      <xdr:row>135</xdr:row>
      <xdr:rowOff>330200</xdr:rowOff>
    </xdr:to>
    <xdr:graphicFrame macro="">
      <xdr:nvGraphicFramePr>
        <xdr:cNvPr id="70" name="グラフ 69">
          <a:extLst>
            <a:ext uri="{FF2B5EF4-FFF2-40B4-BE49-F238E27FC236}">
              <a16:creationId xmlns:a16="http://schemas.microsoft.com/office/drawing/2014/main" id="{2D2C30FE-8EF0-4218-A8A1-99E832A19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63502</xdr:colOff>
      <xdr:row>128</xdr:row>
      <xdr:rowOff>142064</xdr:rowOff>
    </xdr:from>
    <xdr:to>
      <xdr:col>1</xdr:col>
      <xdr:colOff>678598</xdr:colOff>
      <xdr:row>128</xdr:row>
      <xdr:rowOff>312628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FF24110-908A-4261-AED5-EAFA00AC1E5C}"/>
            </a:ext>
          </a:extLst>
        </xdr:cNvPr>
        <xdr:cNvSpPr txBox="1"/>
      </xdr:nvSpPr>
      <xdr:spPr>
        <a:xfrm>
          <a:off x="63502" y="466939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141</xdr:row>
      <xdr:rowOff>95249</xdr:rowOff>
    </xdr:from>
    <xdr:to>
      <xdr:col>9</xdr:col>
      <xdr:colOff>635000</xdr:colOff>
      <xdr:row>148</xdr:row>
      <xdr:rowOff>361950</xdr:rowOff>
    </xdr:to>
    <xdr:graphicFrame macro="">
      <xdr:nvGraphicFramePr>
        <xdr:cNvPr id="75" name="グラフ 74">
          <a:extLst>
            <a:ext uri="{FF2B5EF4-FFF2-40B4-BE49-F238E27FC236}">
              <a16:creationId xmlns:a16="http://schemas.microsoft.com/office/drawing/2014/main" id="{0014D5C6-4B8E-43DA-B9C6-B504BBD13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63502</xdr:colOff>
      <xdr:row>141</xdr:row>
      <xdr:rowOff>142064</xdr:rowOff>
    </xdr:from>
    <xdr:to>
      <xdr:col>1</xdr:col>
      <xdr:colOff>678598</xdr:colOff>
      <xdr:row>141</xdr:row>
      <xdr:rowOff>312628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FF1B5C3F-0D74-4D5E-9677-65B4E0899CAB}"/>
            </a:ext>
          </a:extLst>
        </xdr:cNvPr>
        <xdr:cNvSpPr txBox="1"/>
      </xdr:nvSpPr>
      <xdr:spPr>
        <a:xfrm>
          <a:off x="63502" y="466939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154</xdr:row>
      <xdr:rowOff>95249</xdr:rowOff>
    </xdr:from>
    <xdr:to>
      <xdr:col>9</xdr:col>
      <xdr:colOff>635000</xdr:colOff>
      <xdr:row>161</xdr:row>
      <xdr:rowOff>361950</xdr:rowOff>
    </xdr:to>
    <xdr:graphicFrame macro="">
      <xdr:nvGraphicFramePr>
        <xdr:cNvPr id="78" name="グラフ 77">
          <a:extLst>
            <a:ext uri="{FF2B5EF4-FFF2-40B4-BE49-F238E27FC236}">
              <a16:creationId xmlns:a16="http://schemas.microsoft.com/office/drawing/2014/main" id="{CE102DB5-CCA4-438B-A182-44B755ABC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63502</xdr:colOff>
      <xdr:row>154</xdr:row>
      <xdr:rowOff>142064</xdr:rowOff>
    </xdr:from>
    <xdr:to>
      <xdr:col>1</xdr:col>
      <xdr:colOff>678598</xdr:colOff>
      <xdr:row>154</xdr:row>
      <xdr:rowOff>312628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83F6144-C37A-4EED-A5EA-D5D41AB4552D}"/>
            </a:ext>
          </a:extLst>
        </xdr:cNvPr>
        <xdr:cNvSpPr txBox="1"/>
      </xdr:nvSpPr>
      <xdr:spPr>
        <a:xfrm>
          <a:off x="63502" y="514246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169</xdr:row>
      <xdr:rowOff>95249</xdr:rowOff>
    </xdr:from>
    <xdr:to>
      <xdr:col>9</xdr:col>
      <xdr:colOff>635000</xdr:colOff>
      <xdr:row>176</xdr:row>
      <xdr:rowOff>361950</xdr:rowOff>
    </xdr:to>
    <xdr:graphicFrame macro="">
      <xdr:nvGraphicFramePr>
        <xdr:cNvPr id="81" name="グラフ 80">
          <a:extLst>
            <a:ext uri="{FF2B5EF4-FFF2-40B4-BE49-F238E27FC236}">
              <a16:creationId xmlns:a16="http://schemas.microsoft.com/office/drawing/2014/main" id="{51549247-FB94-404A-97AA-580D0C384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63502</xdr:colOff>
      <xdr:row>169</xdr:row>
      <xdr:rowOff>142064</xdr:rowOff>
    </xdr:from>
    <xdr:to>
      <xdr:col>1</xdr:col>
      <xdr:colOff>678598</xdr:colOff>
      <xdr:row>169</xdr:row>
      <xdr:rowOff>312628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1EF737B-87E8-42DA-BC3E-7DBCEFBE52B1}"/>
            </a:ext>
          </a:extLst>
        </xdr:cNvPr>
        <xdr:cNvSpPr txBox="1"/>
      </xdr:nvSpPr>
      <xdr:spPr>
        <a:xfrm>
          <a:off x="63502" y="557807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182</xdr:row>
      <xdr:rowOff>95249</xdr:rowOff>
    </xdr:from>
    <xdr:to>
      <xdr:col>9</xdr:col>
      <xdr:colOff>635000</xdr:colOff>
      <xdr:row>189</xdr:row>
      <xdr:rowOff>361950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9466209F-6A67-4C3D-84E2-7D46951DE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63502</xdr:colOff>
      <xdr:row>182</xdr:row>
      <xdr:rowOff>142064</xdr:rowOff>
    </xdr:from>
    <xdr:to>
      <xdr:col>1</xdr:col>
      <xdr:colOff>678598</xdr:colOff>
      <xdr:row>182</xdr:row>
      <xdr:rowOff>312628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31B2139-40CD-4D97-BDC4-7BB73FA23CF0}"/>
            </a:ext>
          </a:extLst>
        </xdr:cNvPr>
        <xdr:cNvSpPr txBox="1"/>
      </xdr:nvSpPr>
      <xdr:spPr>
        <a:xfrm>
          <a:off x="63502" y="616354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195</xdr:row>
      <xdr:rowOff>95249</xdr:rowOff>
    </xdr:from>
    <xdr:to>
      <xdr:col>9</xdr:col>
      <xdr:colOff>635000</xdr:colOff>
      <xdr:row>202</xdr:row>
      <xdr:rowOff>361950</xdr:rowOff>
    </xdr:to>
    <xdr:graphicFrame macro="">
      <xdr:nvGraphicFramePr>
        <xdr:cNvPr id="62" name="グラフ 61">
          <a:extLst>
            <a:ext uri="{FF2B5EF4-FFF2-40B4-BE49-F238E27FC236}">
              <a16:creationId xmlns:a16="http://schemas.microsoft.com/office/drawing/2014/main" id="{23DAB101-5B69-4C6B-8BF8-7F002F95A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63502</xdr:colOff>
      <xdr:row>195</xdr:row>
      <xdr:rowOff>142064</xdr:rowOff>
    </xdr:from>
    <xdr:to>
      <xdr:col>1</xdr:col>
      <xdr:colOff>678598</xdr:colOff>
      <xdr:row>195</xdr:row>
      <xdr:rowOff>312628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5045F20-4CA5-4C0A-9972-B4CDBD78306D}"/>
            </a:ext>
          </a:extLst>
        </xdr:cNvPr>
        <xdr:cNvSpPr txBox="1"/>
      </xdr:nvSpPr>
      <xdr:spPr>
        <a:xfrm>
          <a:off x="63502" y="663662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210</xdr:row>
      <xdr:rowOff>95249</xdr:rowOff>
    </xdr:from>
    <xdr:to>
      <xdr:col>9</xdr:col>
      <xdr:colOff>635000</xdr:colOff>
      <xdr:row>217</xdr:row>
      <xdr:rowOff>361950</xdr:rowOff>
    </xdr:to>
    <xdr:graphicFrame macro="">
      <xdr:nvGraphicFramePr>
        <xdr:cNvPr id="71" name="グラフ 70">
          <a:extLst>
            <a:ext uri="{FF2B5EF4-FFF2-40B4-BE49-F238E27FC236}">
              <a16:creationId xmlns:a16="http://schemas.microsoft.com/office/drawing/2014/main" id="{452941E1-5D6F-40C2-9923-91802F7EE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63502</xdr:colOff>
      <xdr:row>210</xdr:row>
      <xdr:rowOff>142064</xdr:rowOff>
    </xdr:from>
    <xdr:to>
      <xdr:col>1</xdr:col>
      <xdr:colOff>678598</xdr:colOff>
      <xdr:row>210</xdr:row>
      <xdr:rowOff>312628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D68418F2-E14E-428F-B80E-48E219052DFA}"/>
            </a:ext>
          </a:extLst>
        </xdr:cNvPr>
        <xdr:cNvSpPr txBox="1"/>
      </xdr:nvSpPr>
      <xdr:spPr>
        <a:xfrm>
          <a:off x="63502" y="710969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223</xdr:row>
      <xdr:rowOff>95249</xdr:rowOff>
    </xdr:from>
    <xdr:to>
      <xdr:col>9</xdr:col>
      <xdr:colOff>635000</xdr:colOff>
      <xdr:row>230</xdr:row>
      <xdr:rowOff>361950</xdr:rowOff>
    </xdr:to>
    <xdr:graphicFrame macro="">
      <xdr:nvGraphicFramePr>
        <xdr:cNvPr id="85" name="グラフ 84">
          <a:extLst>
            <a:ext uri="{FF2B5EF4-FFF2-40B4-BE49-F238E27FC236}">
              <a16:creationId xmlns:a16="http://schemas.microsoft.com/office/drawing/2014/main" id="{2B3B6DF2-D2F8-4F9B-B932-23B127345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63502</xdr:colOff>
      <xdr:row>223</xdr:row>
      <xdr:rowOff>142064</xdr:rowOff>
    </xdr:from>
    <xdr:to>
      <xdr:col>1</xdr:col>
      <xdr:colOff>678598</xdr:colOff>
      <xdr:row>223</xdr:row>
      <xdr:rowOff>312628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E91AB05E-3B25-44DC-B4F6-37035B464872}"/>
            </a:ext>
          </a:extLst>
        </xdr:cNvPr>
        <xdr:cNvSpPr txBox="1"/>
      </xdr:nvSpPr>
      <xdr:spPr>
        <a:xfrm>
          <a:off x="63502" y="765770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千人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236</xdr:row>
      <xdr:rowOff>95249</xdr:rowOff>
    </xdr:from>
    <xdr:to>
      <xdr:col>9</xdr:col>
      <xdr:colOff>635000</xdr:colOff>
      <xdr:row>243</xdr:row>
      <xdr:rowOff>361950</xdr:rowOff>
    </xdr:to>
    <xdr:graphicFrame macro="">
      <xdr:nvGraphicFramePr>
        <xdr:cNvPr id="88" name="グラフ 87">
          <a:extLst>
            <a:ext uri="{FF2B5EF4-FFF2-40B4-BE49-F238E27FC236}">
              <a16:creationId xmlns:a16="http://schemas.microsoft.com/office/drawing/2014/main" id="{3E3D8837-7CB3-4154-96F9-C8F2476D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63502</xdr:colOff>
      <xdr:row>236</xdr:row>
      <xdr:rowOff>142064</xdr:rowOff>
    </xdr:from>
    <xdr:to>
      <xdr:col>1</xdr:col>
      <xdr:colOff>678598</xdr:colOff>
      <xdr:row>236</xdr:row>
      <xdr:rowOff>312628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EF8F31CA-0D48-40B9-8B36-6A080DCF4AB2}"/>
            </a:ext>
          </a:extLst>
        </xdr:cNvPr>
        <xdr:cNvSpPr txBox="1"/>
      </xdr:nvSpPr>
      <xdr:spPr>
        <a:xfrm>
          <a:off x="63502" y="8130776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104774</xdr:colOff>
      <xdr:row>250</xdr:row>
      <xdr:rowOff>95249</xdr:rowOff>
    </xdr:from>
    <xdr:to>
      <xdr:col>9</xdr:col>
      <xdr:colOff>635000</xdr:colOff>
      <xdr:row>257</xdr:row>
      <xdr:rowOff>361950</xdr:rowOff>
    </xdr:to>
    <xdr:graphicFrame macro="">
      <xdr:nvGraphicFramePr>
        <xdr:cNvPr id="91" name="グラフ 90">
          <a:extLst>
            <a:ext uri="{FF2B5EF4-FFF2-40B4-BE49-F238E27FC236}">
              <a16:creationId xmlns:a16="http://schemas.microsoft.com/office/drawing/2014/main" id="{C4DE5B57-10F8-4754-B53D-358762851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63502</xdr:colOff>
      <xdr:row>250</xdr:row>
      <xdr:rowOff>142064</xdr:rowOff>
    </xdr:from>
    <xdr:to>
      <xdr:col>1</xdr:col>
      <xdr:colOff>678598</xdr:colOff>
      <xdr:row>250</xdr:row>
      <xdr:rowOff>312628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3ED7285F-7ABA-449F-8C46-FF9FE5278823}"/>
            </a:ext>
          </a:extLst>
        </xdr:cNvPr>
        <xdr:cNvSpPr txBox="1"/>
      </xdr:nvSpPr>
      <xdr:spPr>
        <a:xfrm>
          <a:off x="63502" y="86038514"/>
          <a:ext cx="729396" cy="17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609600</xdr:colOff>
      <xdr:row>32</xdr:row>
      <xdr:rowOff>114300</xdr:rowOff>
    </xdr:from>
    <xdr:to>
      <xdr:col>14</xdr:col>
      <xdr:colOff>552450</xdr:colOff>
      <xdr:row>41</xdr:row>
      <xdr:rowOff>231775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4729AD4-648C-44EB-A8B5-4FD369780ACD}"/>
            </a:ext>
          </a:extLst>
        </xdr:cNvPr>
        <xdr:cNvGrpSpPr/>
      </xdr:nvGrpSpPr>
      <xdr:grpSpPr>
        <a:xfrm>
          <a:off x="6648450" y="11366500"/>
          <a:ext cx="3371850" cy="3375025"/>
          <a:chOff x="6648450" y="11366500"/>
          <a:chExt cx="3371850" cy="3375025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EB2AAAAE-989B-44C9-A554-AADCEDE988C2}"/>
              </a:ext>
            </a:extLst>
          </xdr:cNvPr>
          <xdr:cNvGrpSpPr/>
        </xdr:nvGrpSpPr>
        <xdr:grpSpPr>
          <a:xfrm>
            <a:off x="6648450" y="11366500"/>
            <a:ext cx="3371850" cy="3375025"/>
            <a:chOff x="6648450" y="11366500"/>
            <a:chExt cx="3371850" cy="3375025"/>
          </a:xfrm>
        </xdr:grpSpPr>
        <xdr:sp macro="" textlink="">
          <xdr:nvSpPr>
            <xdr:cNvPr id="119" name="吹き出し: 角を丸めた四角形 118">
              <a:extLst>
                <a:ext uri="{FF2B5EF4-FFF2-40B4-BE49-F238E27FC236}">
                  <a16:creationId xmlns:a16="http://schemas.microsoft.com/office/drawing/2014/main" id="{50BDA29C-20DA-4CCF-AEE5-FDE4CD36E1F8}"/>
                </a:ext>
              </a:extLst>
            </xdr:cNvPr>
            <xdr:cNvSpPr/>
          </xdr:nvSpPr>
          <xdr:spPr>
            <a:xfrm>
              <a:off x="6648450" y="11366500"/>
              <a:ext cx="1879600" cy="1282700"/>
            </a:xfrm>
            <a:prstGeom prst="wedgeRoundRectCallout">
              <a:avLst>
                <a:gd name="adj1" fmla="val -2013"/>
                <a:gd name="adj2" fmla="val 69660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98F6EB5-F8BB-4200-A22E-A2C1CB6CB9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62900" y="11874500"/>
              <a:ext cx="2057400" cy="2867025"/>
            </a:xfrm>
            <a:prstGeom prst="rect">
              <a:avLst/>
            </a:prstGeom>
          </xdr:spPr>
        </xdr:pic>
      </xdr:grpSp>
      <xdr:pic>
        <xdr:nvPicPr>
          <xdr:cNvPr id="109" name="図 108">
            <a:extLst>
              <a:ext uri="{FF2B5EF4-FFF2-40B4-BE49-F238E27FC236}">
                <a16:creationId xmlns:a16="http://schemas.microsoft.com/office/drawing/2014/main" id="{2A44DB98-0644-41C7-AACA-8D8FDCA5DA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94500" y="11417300"/>
            <a:ext cx="163830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615950</xdr:colOff>
      <xdr:row>60</xdr:row>
      <xdr:rowOff>38100</xdr:rowOff>
    </xdr:from>
    <xdr:to>
      <xdr:col>14</xdr:col>
      <xdr:colOff>625475</xdr:colOff>
      <xdr:row>68</xdr:row>
      <xdr:rowOff>342900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FD8B7440-A306-4542-8D94-B77DB0477DF7}"/>
            </a:ext>
          </a:extLst>
        </xdr:cNvPr>
        <xdr:cNvGrpSpPr/>
      </xdr:nvGrpSpPr>
      <xdr:grpSpPr>
        <a:xfrm>
          <a:off x="6654800" y="21437600"/>
          <a:ext cx="3438525" cy="3213100"/>
          <a:chOff x="6654800" y="21437600"/>
          <a:chExt cx="3438525" cy="3213100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6AF85443-582F-4DEB-B2A5-F3B499620D5F}"/>
              </a:ext>
            </a:extLst>
          </xdr:cNvPr>
          <xdr:cNvGrpSpPr/>
        </xdr:nvGrpSpPr>
        <xdr:grpSpPr>
          <a:xfrm>
            <a:off x="6654800" y="21437600"/>
            <a:ext cx="3438525" cy="3213100"/>
            <a:chOff x="6654800" y="21437600"/>
            <a:chExt cx="3438525" cy="3213100"/>
          </a:xfrm>
        </xdr:grpSpPr>
        <xdr:sp macro="" textlink="">
          <xdr:nvSpPr>
            <xdr:cNvPr id="44" name="吹き出し: 角を丸めた四角形 43">
              <a:extLst>
                <a:ext uri="{FF2B5EF4-FFF2-40B4-BE49-F238E27FC236}">
                  <a16:creationId xmlns:a16="http://schemas.microsoft.com/office/drawing/2014/main" id="{416C2E24-C0BC-4319-9D9E-4A21B4067951}"/>
                </a:ext>
              </a:extLst>
            </xdr:cNvPr>
            <xdr:cNvSpPr/>
          </xdr:nvSpPr>
          <xdr:spPr>
            <a:xfrm>
              <a:off x="6654800" y="21437600"/>
              <a:ext cx="2470150" cy="13589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4F0459FD-CDCB-4691-9D97-1691220608D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255000" y="21793200"/>
              <a:ext cx="1838325" cy="2857500"/>
            </a:xfrm>
            <a:prstGeom prst="rect">
              <a:avLst/>
            </a:prstGeom>
          </xdr:spPr>
        </xdr:pic>
      </xdr:grpSp>
      <xdr:pic>
        <xdr:nvPicPr>
          <xdr:cNvPr id="111" name="図 110">
            <a:extLst>
              <a:ext uri="{FF2B5EF4-FFF2-40B4-BE49-F238E27FC236}">
                <a16:creationId xmlns:a16="http://schemas.microsoft.com/office/drawing/2014/main" id="{4CAB7AA3-D56E-4108-86B9-786E824BE2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73850" y="21513800"/>
            <a:ext cx="245745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641350</xdr:colOff>
      <xdr:row>100</xdr:row>
      <xdr:rowOff>82550</xdr:rowOff>
    </xdr:from>
    <xdr:to>
      <xdr:col>14</xdr:col>
      <xdr:colOff>635001</xdr:colOff>
      <xdr:row>108</xdr:row>
      <xdr:rowOff>307975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86570481-C04C-4B61-BC9F-E5EF8F84B0C5}"/>
            </a:ext>
          </a:extLst>
        </xdr:cNvPr>
        <xdr:cNvGrpSpPr/>
      </xdr:nvGrpSpPr>
      <xdr:grpSpPr>
        <a:xfrm>
          <a:off x="6680200" y="36048950"/>
          <a:ext cx="3422651" cy="3133725"/>
          <a:chOff x="6680200" y="36423600"/>
          <a:chExt cx="3422651" cy="3133725"/>
        </a:xfrm>
      </xdr:grpSpPr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1255C4A4-9037-4904-A730-4926EE21D8AA}"/>
              </a:ext>
            </a:extLst>
          </xdr:cNvPr>
          <xdr:cNvGrpSpPr/>
        </xdr:nvGrpSpPr>
        <xdr:grpSpPr>
          <a:xfrm>
            <a:off x="6680200" y="36423600"/>
            <a:ext cx="2190750" cy="2203450"/>
            <a:chOff x="6680200" y="36423600"/>
            <a:chExt cx="2190750" cy="2203450"/>
          </a:xfrm>
        </xdr:grpSpPr>
        <xdr:sp macro="" textlink="">
          <xdr:nvSpPr>
            <xdr:cNvPr id="64" name="吹き出し: 角を丸めた四角形 63">
              <a:extLst>
                <a:ext uri="{FF2B5EF4-FFF2-40B4-BE49-F238E27FC236}">
                  <a16:creationId xmlns:a16="http://schemas.microsoft.com/office/drawing/2014/main" id="{47AD6DBA-E545-4F97-B89B-FC187AC82CC9}"/>
                </a:ext>
              </a:extLst>
            </xdr:cNvPr>
            <xdr:cNvSpPr/>
          </xdr:nvSpPr>
          <xdr:spPr>
            <a:xfrm>
              <a:off x="6680200" y="36423600"/>
              <a:ext cx="2190750" cy="2203450"/>
            </a:xfrm>
            <a:prstGeom prst="wedgeRoundRectCallout">
              <a:avLst>
                <a:gd name="adj1" fmla="val -780"/>
                <a:gd name="adj2" fmla="val 64948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15" name="図 114">
              <a:extLst>
                <a:ext uri="{FF2B5EF4-FFF2-40B4-BE49-F238E27FC236}">
                  <a16:creationId xmlns:a16="http://schemas.microsoft.com/office/drawing/2014/main" id="{FD401484-D095-4CBE-8813-D0361859C9E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89750" y="36525200"/>
              <a:ext cx="1866900" cy="19621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4" name="図 33">
            <a:extLst>
              <a:ext uri="{FF2B5EF4-FFF2-40B4-BE49-F238E27FC236}">
                <a16:creationId xmlns:a16="http://schemas.microsoft.com/office/drawing/2014/main" id="{7D91FF02-9EC6-4E69-912A-D17F438408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2151" y="36600588"/>
            <a:ext cx="1790700" cy="2956737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12700</xdr:colOff>
      <xdr:row>154</xdr:row>
      <xdr:rowOff>88900</xdr:rowOff>
    </xdr:from>
    <xdr:to>
      <xdr:col>14</xdr:col>
      <xdr:colOff>539750</xdr:colOff>
      <xdr:row>163</xdr:row>
      <xdr:rowOff>254000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519AB1EC-AFB5-4AB8-B021-9BC992A89C2D}"/>
            </a:ext>
          </a:extLst>
        </xdr:cNvPr>
        <xdr:cNvGrpSpPr/>
      </xdr:nvGrpSpPr>
      <xdr:grpSpPr>
        <a:xfrm>
          <a:off x="6737350" y="55727600"/>
          <a:ext cx="3270250" cy="3448050"/>
          <a:chOff x="6737350" y="56102250"/>
          <a:chExt cx="3270250" cy="3448050"/>
        </a:xfrm>
      </xdr:grpSpPr>
      <xdr:grpSp>
        <xdr:nvGrpSpPr>
          <xdr:cNvPr id="49" name="グループ化 48">
            <a:extLst>
              <a:ext uri="{FF2B5EF4-FFF2-40B4-BE49-F238E27FC236}">
                <a16:creationId xmlns:a16="http://schemas.microsoft.com/office/drawing/2014/main" id="{E68CA03D-3E1A-4E1C-B1A7-AC86AECA8F79}"/>
              </a:ext>
            </a:extLst>
          </xdr:cNvPr>
          <xdr:cNvGrpSpPr/>
        </xdr:nvGrpSpPr>
        <xdr:grpSpPr>
          <a:xfrm>
            <a:off x="6737350" y="56102250"/>
            <a:ext cx="2698750" cy="1320800"/>
            <a:chOff x="6845300" y="56140350"/>
            <a:chExt cx="2698750" cy="1320800"/>
          </a:xfrm>
        </xdr:grpSpPr>
        <xdr:sp macro="" textlink="">
          <xdr:nvSpPr>
            <xdr:cNvPr id="80" name="吹き出し: 角を丸めた四角形 79">
              <a:extLst>
                <a:ext uri="{FF2B5EF4-FFF2-40B4-BE49-F238E27FC236}">
                  <a16:creationId xmlns:a16="http://schemas.microsoft.com/office/drawing/2014/main" id="{B642F356-EE27-41E0-B91B-5B8553007369}"/>
                </a:ext>
              </a:extLst>
            </xdr:cNvPr>
            <xdr:cNvSpPr/>
          </xdr:nvSpPr>
          <xdr:spPr>
            <a:xfrm>
              <a:off x="6845300" y="56140350"/>
              <a:ext cx="2698750" cy="13208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23" name="図 122">
              <a:extLst>
                <a:ext uri="{FF2B5EF4-FFF2-40B4-BE49-F238E27FC236}">
                  <a16:creationId xmlns:a16="http://schemas.microsoft.com/office/drawing/2014/main" id="{DA60152F-6EDD-4985-B2B4-A4346233B1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83400" y="56191150"/>
              <a:ext cx="2565400" cy="11239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24" name="図 123">
            <a:extLst>
              <a:ext uri="{FF2B5EF4-FFF2-40B4-BE49-F238E27FC236}">
                <a16:creationId xmlns:a16="http://schemas.microsoft.com/office/drawing/2014/main" id="{6E7DE0FF-E1C8-488E-89C1-F671774BF1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97700" y="57016650"/>
            <a:ext cx="3009900" cy="253365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101600</xdr:colOff>
      <xdr:row>250</xdr:row>
      <xdr:rowOff>95250</xdr:rowOff>
    </xdr:from>
    <xdr:to>
      <xdr:col>14</xdr:col>
      <xdr:colOff>593725</xdr:colOff>
      <xdr:row>259</xdr:row>
      <xdr:rowOff>88900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D12A5E77-F4A5-47C4-92A8-9FE47E712228}"/>
            </a:ext>
          </a:extLst>
        </xdr:cNvPr>
        <xdr:cNvGrpSpPr/>
      </xdr:nvGrpSpPr>
      <xdr:grpSpPr>
        <a:xfrm>
          <a:off x="6826250" y="90722450"/>
          <a:ext cx="3235325" cy="3276600"/>
          <a:chOff x="6750050" y="91065350"/>
          <a:chExt cx="3235325" cy="3276600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81766213-DB4F-4562-8E1C-AFE334DBF31F}"/>
              </a:ext>
            </a:extLst>
          </xdr:cNvPr>
          <xdr:cNvGrpSpPr/>
        </xdr:nvGrpSpPr>
        <xdr:grpSpPr>
          <a:xfrm>
            <a:off x="6750050" y="91065350"/>
            <a:ext cx="3235325" cy="3276600"/>
            <a:chOff x="6750050" y="91065350"/>
            <a:chExt cx="3235325" cy="3276600"/>
          </a:xfrm>
        </xdr:grpSpPr>
        <xdr:sp macro="" textlink="">
          <xdr:nvSpPr>
            <xdr:cNvPr id="93" name="吹き出し: 角を丸めた四角形 92">
              <a:extLst>
                <a:ext uri="{FF2B5EF4-FFF2-40B4-BE49-F238E27FC236}">
                  <a16:creationId xmlns:a16="http://schemas.microsoft.com/office/drawing/2014/main" id="{0A6FDDA7-6E45-4210-BA47-760F0E6B35F6}"/>
                </a:ext>
              </a:extLst>
            </xdr:cNvPr>
            <xdr:cNvSpPr/>
          </xdr:nvSpPr>
          <xdr:spPr>
            <a:xfrm>
              <a:off x="6750050" y="91065350"/>
              <a:ext cx="2190750" cy="17653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7B89098D-FAC7-40F4-BA93-413F5F65E2A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147050" y="91484450"/>
              <a:ext cx="1838325" cy="2857500"/>
            </a:xfrm>
            <a:prstGeom prst="rect">
              <a:avLst/>
            </a:prstGeom>
          </xdr:spPr>
        </xdr:pic>
      </xdr:grpSp>
      <xdr:pic>
        <xdr:nvPicPr>
          <xdr:cNvPr id="126" name="図 125">
            <a:extLst>
              <a:ext uri="{FF2B5EF4-FFF2-40B4-BE49-F238E27FC236}">
                <a16:creationId xmlns:a16="http://schemas.microsoft.com/office/drawing/2014/main" id="{E6011592-A1E2-4BB2-B7D6-AD1350C852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7050" y="91198700"/>
            <a:ext cx="1822450" cy="1403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38100</xdr:colOff>
      <xdr:row>195</xdr:row>
      <xdr:rowOff>63500</xdr:rowOff>
    </xdr:from>
    <xdr:to>
      <xdr:col>14</xdr:col>
      <xdr:colOff>666751</xdr:colOff>
      <xdr:row>204</xdr:row>
      <xdr:rowOff>320675</xdr:rowOff>
    </xdr:to>
    <xdr:grpSp>
      <xdr:nvGrpSpPr>
        <xdr:cNvPr id="136" name="グループ化 135">
          <a:extLst>
            <a:ext uri="{FF2B5EF4-FFF2-40B4-BE49-F238E27FC236}">
              <a16:creationId xmlns:a16="http://schemas.microsoft.com/office/drawing/2014/main" id="{09AC50D4-9418-4B95-BF75-C85E4C804C9D}"/>
            </a:ext>
          </a:extLst>
        </xdr:cNvPr>
        <xdr:cNvGrpSpPr/>
      </xdr:nvGrpSpPr>
      <xdr:grpSpPr>
        <a:xfrm>
          <a:off x="6762750" y="70643750"/>
          <a:ext cx="3371851" cy="3540125"/>
          <a:chOff x="6762750" y="71018400"/>
          <a:chExt cx="3371851" cy="3540125"/>
        </a:xfrm>
      </xdr:grpSpPr>
      <xdr:grpSp>
        <xdr:nvGrpSpPr>
          <xdr:cNvPr id="135" name="グループ化 134">
            <a:extLst>
              <a:ext uri="{FF2B5EF4-FFF2-40B4-BE49-F238E27FC236}">
                <a16:creationId xmlns:a16="http://schemas.microsoft.com/office/drawing/2014/main" id="{A8373BC1-B620-4E22-8EA1-F4E6E9D0D6EA}"/>
              </a:ext>
            </a:extLst>
          </xdr:cNvPr>
          <xdr:cNvGrpSpPr/>
        </xdr:nvGrpSpPr>
        <xdr:grpSpPr>
          <a:xfrm>
            <a:off x="6762750" y="71018400"/>
            <a:ext cx="2730500" cy="1231900"/>
            <a:chOff x="6762750" y="71018400"/>
            <a:chExt cx="2730500" cy="1231900"/>
          </a:xfrm>
        </xdr:grpSpPr>
        <xdr:sp macro="" textlink="">
          <xdr:nvSpPr>
            <xdr:cNvPr id="67" name="吹き出し: 角を丸めた四角形 66">
              <a:extLst>
                <a:ext uri="{FF2B5EF4-FFF2-40B4-BE49-F238E27FC236}">
                  <a16:creationId xmlns:a16="http://schemas.microsoft.com/office/drawing/2014/main" id="{440DBF50-58A5-40B0-9C24-D3608B537176}"/>
                </a:ext>
              </a:extLst>
            </xdr:cNvPr>
            <xdr:cNvSpPr/>
          </xdr:nvSpPr>
          <xdr:spPr>
            <a:xfrm>
              <a:off x="6762750" y="71018400"/>
              <a:ext cx="2730500" cy="1231900"/>
            </a:xfrm>
            <a:prstGeom prst="wedgeRoundRectCallout">
              <a:avLst>
                <a:gd name="adj1" fmla="val -4815"/>
                <a:gd name="adj2" fmla="val 72244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34" name="図 133">
              <a:extLst>
                <a:ext uri="{FF2B5EF4-FFF2-40B4-BE49-F238E27FC236}">
                  <a16:creationId xmlns:a16="http://schemas.microsoft.com/office/drawing/2014/main" id="{AE048DEC-A351-4608-A95B-E92A0DD8A1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07200" y="71037450"/>
              <a:ext cx="2565400" cy="11239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7" name="図 46">
            <a:extLst>
              <a:ext uri="{FF2B5EF4-FFF2-40B4-BE49-F238E27FC236}">
                <a16:creationId xmlns:a16="http://schemas.microsoft.com/office/drawing/2014/main" id="{291474E9-E7EC-42C7-865D-10D370FF66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34251" y="71921784"/>
            <a:ext cx="2800350" cy="2636741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679450</xdr:colOff>
      <xdr:row>169</xdr:row>
      <xdr:rowOff>38100</xdr:rowOff>
    </xdr:from>
    <xdr:to>
      <xdr:col>14</xdr:col>
      <xdr:colOff>686617</xdr:colOff>
      <xdr:row>177</xdr:row>
      <xdr:rowOff>282574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C7BF13B5-60B7-4E8D-8935-17110F153E1D}"/>
            </a:ext>
          </a:extLst>
        </xdr:cNvPr>
        <xdr:cNvGrpSpPr/>
      </xdr:nvGrpSpPr>
      <xdr:grpSpPr>
        <a:xfrm>
          <a:off x="6718300" y="61156850"/>
          <a:ext cx="3436167" cy="3152774"/>
          <a:chOff x="6711950" y="61410850"/>
          <a:chExt cx="3436167" cy="3152774"/>
        </a:xfrm>
      </xdr:grpSpPr>
      <xdr:sp macro="" textlink="">
        <xdr:nvSpPr>
          <xdr:cNvPr id="83" name="吹き出し: 角を丸めた四角形 82">
            <a:extLst>
              <a:ext uri="{FF2B5EF4-FFF2-40B4-BE49-F238E27FC236}">
                <a16:creationId xmlns:a16="http://schemas.microsoft.com/office/drawing/2014/main" id="{979F66A5-B531-4C43-A7FC-C86D365E1A68}"/>
              </a:ext>
            </a:extLst>
          </xdr:cNvPr>
          <xdr:cNvSpPr/>
        </xdr:nvSpPr>
        <xdr:spPr>
          <a:xfrm>
            <a:off x="6711950" y="61410850"/>
            <a:ext cx="2006600" cy="1104900"/>
          </a:xfrm>
          <a:prstGeom prst="wedgeRoundRectCallout">
            <a:avLst>
              <a:gd name="adj1" fmla="val -2519"/>
              <a:gd name="adj2" fmla="val 66389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0" name="図 139">
            <a:extLst>
              <a:ext uri="{FF2B5EF4-FFF2-40B4-BE49-F238E27FC236}">
                <a16:creationId xmlns:a16="http://schemas.microsoft.com/office/drawing/2014/main" id="{B3AE3994-BB1B-4EC1-8164-2507DD91E6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29500" y="62026799"/>
            <a:ext cx="2718617" cy="2536825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31750</xdr:colOff>
      <xdr:row>87</xdr:row>
      <xdr:rowOff>76200</xdr:rowOff>
    </xdr:from>
    <xdr:to>
      <xdr:col>14</xdr:col>
      <xdr:colOff>665393</xdr:colOff>
      <xdr:row>95</xdr:row>
      <xdr:rowOff>339725</xdr:rowOff>
    </xdr:to>
    <xdr:grpSp>
      <xdr:nvGrpSpPr>
        <xdr:cNvPr id="161" name="グループ化 160">
          <a:extLst>
            <a:ext uri="{FF2B5EF4-FFF2-40B4-BE49-F238E27FC236}">
              <a16:creationId xmlns:a16="http://schemas.microsoft.com/office/drawing/2014/main" id="{B2F5C593-0E9C-4786-AB85-0B256F41A3EB}"/>
            </a:ext>
          </a:extLst>
        </xdr:cNvPr>
        <xdr:cNvGrpSpPr/>
      </xdr:nvGrpSpPr>
      <xdr:grpSpPr>
        <a:xfrm>
          <a:off x="6756400" y="31311850"/>
          <a:ext cx="3376843" cy="3171825"/>
          <a:chOff x="6680200" y="31692850"/>
          <a:chExt cx="3376843" cy="3171825"/>
        </a:xfrm>
      </xdr:grpSpPr>
      <xdr:grpSp>
        <xdr:nvGrpSpPr>
          <xdr:cNvPr id="158" name="グループ化 157">
            <a:extLst>
              <a:ext uri="{FF2B5EF4-FFF2-40B4-BE49-F238E27FC236}">
                <a16:creationId xmlns:a16="http://schemas.microsoft.com/office/drawing/2014/main" id="{37B68C94-53B5-4ECA-950A-7D149433969C}"/>
              </a:ext>
            </a:extLst>
          </xdr:cNvPr>
          <xdr:cNvGrpSpPr/>
        </xdr:nvGrpSpPr>
        <xdr:grpSpPr>
          <a:xfrm>
            <a:off x="6680200" y="31692850"/>
            <a:ext cx="2578100" cy="1854200"/>
            <a:chOff x="6680200" y="31692850"/>
            <a:chExt cx="2578100" cy="1854200"/>
          </a:xfrm>
        </xdr:grpSpPr>
        <xdr:sp macro="" textlink="">
          <xdr:nvSpPr>
            <xdr:cNvPr id="59" name="吹き出し: 角を丸めた四角形 58">
              <a:extLst>
                <a:ext uri="{FF2B5EF4-FFF2-40B4-BE49-F238E27FC236}">
                  <a16:creationId xmlns:a16="http://schemas.microsoft.com/office/drawing/2014/main" id="{DC353BE8-CC89-4C04-B6DE-F25999DD4409}"/>
                </a:ext>
              </a:extLst>
            </xdr:cNvPr>
            <xdr:cNvSpPr/>
          </xdr:nvSpPr>
          <xdr:spPr>
            <a:xfrm>
              <a:off x="6680200" y="31692850"/>
              <a:ext cx="2578100" cy="18542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57" name="図 156">
              <a:extLst>
                <a:ext uri="{FF2B5EF4-FFF2-40B4-BE49-F238E27FC236}">
                  <a16:creationId xmlns:a16="http://schemas.microsoft.com/office/drawing/2014/main" id="{6A51C769-6E03-45F0-964F-9AF2EDEEBE3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80200" y="31718250"/>
              <a:ext cx="2565400" cy="1682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60" name="図 159">
            <a:extLst>
              <a:ext uri="{FF2B5EF4-FFF2-40B4-BE49-F238E27FC236}">
                <a16:creationId xmlns:a16="http://schemas.microsoft.com/office/drawing/2014/main" id="{BF9D2918-C0FB-4451-A19E-A2DF0C19F1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9301" y="32353250"/>
            <a:ext cx="1687742" cy="2511425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666750</xdr:colOff>
      <xdr:row>19</xdr:row>
      <xdr:rowOff>82550</xdr:rowOff>
    </xdr:from>
    <xdr:to>
      <xdr:col>14</xdr:col>
      <xdr:colOff>568325</xdr:colOff>
      <xdr:row>27</xdr:row>
      <xdr:rowOff>254000</xdr:rowOff>
    </xdr:to>
    <xdr:grpSp>
      <xdr:nvGrpSpPr>
        <xdr:cNvPr id="163" name="グループ化 162">
          <a:extLst>
            <a:ext uri="{FF2B5EF4-FFF2-40B4-BE49-F238E27FC236}">
              <a16:creationId xmlns:a16="http://schemas.microsoft.com/office/drawing/2014/main" id="{ADF5AC38-285C-4706-89F4-76C7F2C2B30C}"/>
            </a:ext>
          </a:extLst>
        </xdr:cNvPr>
        <xdr:cNvGrpSpPr/>
      </xdr:nvGrpSpPr>
      <xdr:grpSpPr>
        <a:xfrm>
          <a:off x="6705600" y="6629400"/>
          <a:ext cx="3330575" cy="3067050"/>
          <a:chOff x="6705600" y="6629400"/>
          <a:chExt cx="3330575" cy="3067050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D359085-56A8-4B26-B3F2-D6FAC73EC6E0}"/>
              </a:ext>
            </a:extLst>
          </xdr:cNvPr>
          <xdr:cNvGrpSpPr/>
        </xdr:nvGrpSpPr>
        <xdr:grpSpPr>
          <a:xfrm>
            <a:off x="6705600" y="6629400"/>
            <a:ext cx="3330575" cy="3067050"/>
            <a:chOff x="6705600" y="6629400"/>
            <a:chExt cx="3330575" cy="3067050"/>
          </a:xfrm>
        </xdr:grpSpPr>
        <xdr:sp macro="" textlink="">
          <xdr:nvSpPr>
            <xdr:cNvPr id="113" name="吹き出し: 角を丸めた四角形 112">
              <a:extLst>
                <a:ext uri="{FF2B5EF4-FFF2-40B4-BE49-F238E27FC236}">
                  <a16:creationId xmlns:a16="http://schemas.microsoft.com/office/drawing/2014/main" id="{954263A5-A5B9-4AF4-8375-135F6B28EC0E}"/>
                </a:ext>
              </a:extLst>
            </xdr:cNvPr>
            <xdr:cNvSpPr/>
          </xdr:nvSpPr>
          <xdr:spPr>
            <a:xfrm>
              <a:off x="6705600" y="6629400"/>
              <a:ext cx="1543050" cy="1365250"/>
            </a:xfrm>
            <a:prstGeom prst="wedgeRoundRectCallout">
              <a:avLst>
                <a:gd name="adj1" fmla="val 56734"/>
                <a:gd name="adj2" fmla="val 66538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EEB878B5-F7BC-44A5-98D5-299D7E5F004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108950" y="6868964"/>
              <a:ext cx="1927225" cy="2827486"/>
            </a:xfrm>
            <a:prstGeom prst="rect">
              <a:avLst/>
            </a:prstGeom>
          </xdr:spPr>
        </xdr:pic>
      </xdr:grpSp>
      <xdr:pic>
        <xdr:nvPicPr>
          <xdr:cNvPr id="162" name="図 161">
            <a:extLst>
              <a:ext uri="{FF2B5EF4-FFF2-40B4-BE49-F238E27FC236}">
                <a16:creationId xmlns:a16="http://schemas.microsoft.com/office/drawing/2014/main" id="{E28DF152-6E74-4CC8-9E95-3E5A785438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5150" y="6711950"/>
            <a:ext cx="123190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210</xdr:row>
      <xdr:rowOff>44450</xdr:rowOff>
    </xdr:from>
    <xdr:to>
      <xdr:col>14</xdr:col>
      <xdr:colOff>555625</xdr:colOff>
      <xdr:row>218</xdr:row>
      <xdr:rowOff>234950</xdr:rowOff>
    </xdr:to>
    <xdr:grpSp>
      <xdr:nvGrpSpPr>
        <xdr:cNvPr id="190" name="グループ化 189">
          <a:extLst>
            <a:ext uri="{FF2B5EF4-FFF2-40B4-BE49-F238E27FC236}">
              <a16:creationId xmlns:a16="http://schemas.microsoft.com/office/drawing/2014/main" id="{CF660CE8-A9BB-4728-A91C-479CCAF5C86C}"/>
            </a:ext>
          </a:extLst>
        </xdr:cNvPr>
        <xdr:cNvGrpSpPr/>
      </xdr:nvGrpSpPr>
      <xdr:grpSpPr>
        <a:xfrm>
          <a:off x="6724650" y="76104750"/>
          <a:ext cx="3298825" cy="3098800"/>
          <a:chOff x="6775450" y="76542900"/>
          <a:chExt cx="3298825" cy="3098800"/>
        </a:xfrm>
      </xdr:grpSpPr>
      <xdr:grpSp>
        <xdr:nvGrpSpPr>
          <xdr:cNvPr id="187" name="グループ化 186">
            <a:extLst>
              <a:ext uri="{FF2B5EF4-FFF2-40B4-BE49-F238E27FC236}">
                <a16:creationId xmlns:a16="http://schemas.microsoft.com/office/drawing/2014/main" id="{B4568F52-F7BD-4EC1-AAAA-F2101D54C43B}"/>
              </a:ext>
            </a:extLst>
          </xdr:cNvPr>
          <xdr:cNvGrpSpPr/>
        </xdr:nvGrpSpPr>
        <xdr:grpSpPr>
          <a:xfrm>
            <a:off x="6775450" y="76542900"/>
            <a:ext cx="1924050" cy="1917700"/>
            <a:chOff x="6775450" y="76542900"/>
            <a:chExt cx="1924050" cy="1917700"/>
          </a:xfrm>
        </xdr:grpSpPr>
        <xdr:sp macro="" textlink="">
          <xdr:nvSpPr>
            <xdr:cNvPr id="84" name="吹き出し: 角を丸めた四角形 83">
              <a:extLst>
                <a:ext uri="{FF2B5EF4-FFF2-40B4-BE49-F238E27FC236}">
                  <a16:creationId xmlns:a16="http://schemas.microsoft.com/office/drawing/2014/main" id="{C9C1F720-FD6A-47A6-8B0B-8BCF80B9672D}"/>
                </a:ext>
              </a:extLst>
            </xdr:cNvPr>
            <xdr:cNvSpPr/>
          </xdr:nvSpPr>
          <xdr:spPr>
            <a:xfrm>
              <a:off x="6775450" y="76542900"/>
              <a:ext cx="1924050" cy="19177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86" name="図 185">
              <a:extLst>
                <a:ext uri="{FF2B5EF4-FFF2-40B4-BE49-F238E27FC236}">
                  <a16:creationId xmlns:a16="http://schemas.microsoft.com/office/drawing/2014/main" id="{5C77770E-EC35-4959-99C6-0F695BF1FE2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965950" y="76638150"/>
              <a:ext cx="1676400" cy="1682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9" name="図 188">
            <a:extLst>
              <a:ext uri="{FF2B5EF4-FFF2-40B4-BE49-F238E27FC236}">
                <a16:creationId xmlns:a16="http://schemas.microsoft.com/office/drawing/2014/main" id="{125A8B6B-4400-4CF6-9BD0-88A3270C5D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35950" y="76784200"/>
            <a:ext cx="1838325" cy="28575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781050</xdr:colOff>
      <xdr:row>261</xdr:row>
      <xdr:rowOff>63500</xdr:rowOff>
    </xdr:from>
    <xdr:to>
      <xdr:col>4</xdr:col>
      <xdr:colOff>304800</xdr:colOff>
      <xdr:row>265</xdr:row>
      <xdr:rowOff>330200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D4D4010-568E-409B-9DE0-80B69D2A93DD}"/>
            </a:ext>
          </a:extLst>
        </xdr:cNvPr>
        <xdr:cNvGrpSpPr/>
      </xdr:nvGrpSpPr>
      <xdr:grpSpPr>
        <a:xfrm>
          <a:off x="895350" y="94722950"/>
          <a:ext cx="2019300" cy="1765300"/>
          <a:chOff x="749300" y="94754700"/>
          <a:chExt cx="2019300" cy="1765300"/>
        </a:xfrm>
      </xdr:grpSpPr>
      <xdr:sp macro="" textlink="">
        <xdr:nvSpPr>
          <xdr:cNvPr id="139" name="吹き出し: 角を丸めた四角形 138">
            <a:extLst>
              <a:ext uri="{FF2B5EF4-FFF2-40B4-BE49-F238E27FC236}">
                <a16:creationId xmlns:a16="http://schemas.microsoft.com/office/drawing/2014/main" id="{2A77A84C-4CD0-4BCC-98A9-68BFDD03F09B}"/>
              </a:ext>
            </a:extLst>
          </xdr:cNvPr>
          <xdr:cNvSpPr/>
        </xdr:nvSpPr>
        <xdr:spPr>
          <a:xfrm>
            <a:off x="749300" y="94754700"/>
            <a:ext cx="2019300" cy="1765300"/>
          </a:xfrm>
          <a:prstGeom prst="wedgeRoundRectCallout">
            <a:avLst>
              <a:gd name="adj1" fmla="val 66467"/>
              <a:gd name="adj2" fmla="val 5957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2" name="図 141">
            <a:extLst>
              <a:ext uri="{FF2B5EF4-FFF2-40B4-BE49-F238E27FC236}">
                <a16:creationId xmlns:a16="http://schemas.microsoft.com/office/drawing/2014/main" id="{D234FE28-4E5B-4A91-B48B-DE12F25490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0750" y="94767400"/>
            <a:ext cx="1676400" cy="1625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285750</xdr:colOff>
      <xdr:row>261</xdr:row>
      <xdr:rowOff>171450</xdr:rowOff>
    </xdr:from>
    <xdr:to>
      <xdr:col>10</xdr:col>
      <xdr:colOff>226195</xdr:colOff>
      <xdr:row>267</xdr:row>
      <xdr:rowOff>292100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520649D-44F0-4A71-9D4A-7FBDF663D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05550"/>
          <a:ext cx="4055245" cy="2368550"/>
        </a:xfrm>
        <a:prstGeom prst="rect">
          <a:avLst/>
        </a:prstGeom>
      </xdr:spPr>
    </xdr:pic>
    <xdr:clientData/>
  </xdr:twoCellAnchor>
  <xdr:twoCellAnchor>
    <xdr:from>
      <xdr:col>9</xdr:col>
      <xdr:colOff>660400</xdr:colOff>
      <xdr:row>259</xdr:row>
      <xdr:rowOff>349250</xdr:rowOff>
    </xdr:from>
    <xdr:to>
      <xdr:col>13</xdr:col>
      <xdr:colOff>285750</xdr:colOff>
      <xdr:row>263</xdr:row>
      <xdr:rowOff>146050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1D72F2E2-17F3-4706-9CD0-7E54814F7318}"/>
            </a:ext>
          </a:extLst>
        </xdr:cNvPr>
        <xdr:cNvGrpSpPr/>
      </xdr:nvGrpSpPr>
      <xdr:grpSpPr>
        <a:xfrm>
          <a:off x="6699250" y="94259400"/>
          <a:ext cx="2368550" cy="1295400"/>
          <a:chOff x="7175500" y="94989650"/>
          <a:chExt cx="2368550" cy="1295400"/>
        </a:xfrm>
      </xdr:grpSpPr>
      <xdr:sp macro="" textlink="">
        <xdr:nvSpPr>
          <xdr:cNvPr id="144" name="吹き出し: 角を丸めた四角形 143">
            <a:extLst>
              <a:ext uri="{FF2B5EF4-FFF2-40B4-BE49-F238E27FC236}">
                <a16:creationId xmlns:a16="http://schemas.microsoft.com/office/drawing/2014/main" id="{0E25BA07-DC74-4C23-A4DE-B84BA43291E1}"/>
              </a:ext>
            </a:extLst>
          </xdr:cNvPr>
          <xdr:cNvSpPr/>
        </xdr:nvSpPr>
        <xdr:spPr>
          <a:xfrm>
            <a:off x="7175500" y="94989650"/>
            <a:ext cx="2368550" cy="1295400"/>
          </a:xfrm>
          <a:prstGeom prst="wedgeRoundRectCallout">
            <a:avLst>
              <a:gd name="adj1" fmla="val -66783"/>
              <a:gd name="adj2" fmla="val -567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9" name="図 148">
            <a:extLst>
              <a:ext uri="{FF2B5EF4-FFF2-40B4-BE49-F238E27FC236}">
                <a16:creationId xmlns:a16="http://schemas.microsoft.com/office/drawing/2014/main" id="{CC004856-771F-47CD-AEE1-6F74F15636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89800" y="95154750"/>
            <a:ext cx="217805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603250</xdr:colOff>
      <xdr:row>47</xdr:row>
      <xdr:rowOff>107950</xdr:rowOff>
    </xdr:from>
    <xdr:to>
      <xdr:col>14</xdr:col>
      <xdr:colOff>670765</xdr:colOff>
      <xdr:row>55</xdr:row>
      <xdr:rowOff>263525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EAB57156-70A8-4737-91AC-8BC76BBA2CEF}"/>
            </a:ext>
          </a:extLst>
        </xdr:cNvPr>
        <xdr:cNvGrpSpPr/>
      </xdr:nvGrpSpPr>
      <xdr:grpSpPr>
        <a:xfrm>
          <a:off x="6642100" y="16789400"/>
          <a:ext cx="3496515" cy="3063875"/>
          <a:chOff x="6642100" y="16789400"/>
          <a:chExt cx="3496515" cy="3063875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748AF70F-2717-45C9-8958-1C39A2D44ADA}"/>
              </a:ext>
            </a:extLst>
          </xdr:cNvPr>
          <xdr:cNvGrpSpPr/>
        </xdr:nvGrpSpPr>
        <xdr:grpSpPr>
          <a:xfrm>
            <a:off x="6686550" y="16789400"/>
            <a:ext cx="3452065" cy="3063875"/>
            <a:chOff x="6654800" y="16789400"/>
            <a:chExt cx="3452065" cy="3063875"/>
          </a:xfrm>
        </xdr:grpSpPr>
        <xdr:sp macro="" textlink="">
          <xdr:nvSpPr>
            <xdr:cNvPr id="33" name="吹き出し: 角を丸めた四角形 32">
              <a:extLst>
                <a:ext uri="{FF2B5EF4-FFF2-40B4-BE49-F238E27FC236}">
                  <a16:creationId xmlns:a16="http://schemas.microsoft.com/office/drawing/2014/main" id="{BD0AA0EE-346E-49BB-890B-8BC1B5FAAF5A}"/>
                </a:ext>
              </a:extLst>
            </xdr:cNvPr>
            <xdr:cNvSpPr/>
          </xdr:nvSpPr>
          <xdr:spPr>
            <a:xfrm>
              <a:off x="6654800" y="16789400"/>
              <a:ext cx="2190750" cy="141605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AF719CD6-E7D6-4433-8369-5011442DDF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115300" y="17516142"/>
              <a:ext cx="1991565" cy="2337133"/>
            </a:xfrm>
            <a:prstGeom prst="rect">
              <a:avLst/>
            </a:prstGeom>
          </xdr:spPr>
        </xdr:pic>
      </xdr:grpSp>
      <xdr:pic>
        <xdr:nvPicPr>
          <xdr:cNvPr id="151" name="図 150">
            <a:extLst>
              <a:ext uri="{FF2B5EF4-FFF2-40B4-BE49-F238E27FC236}">
                <a16:creationId xmlns:a16="http://schemas.microsoft.com/office/drawing/2014/main" id="{EF9A6279-DCA8-4195-9158-D13EF4A37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2100" y="16916400"/>
            <a:ext cx="217805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679450</xdr:colOff>
      <xdr:row>73</xdr:row>
      <xdr:rowOff>69850</xdr:rowOff>
    </xdr:from>
    <xdr:to>
      <xdr:col>14</xdr:col>
      <xdr:colOff>596900</xdr:colOff>
      <xdr:row>82</xdr:row>
      <xdr:rowOff>288925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2F99C122-B974-4A1D-950E-A8A31F479D14}"/>
            </a:ext>
          </a:extLst>
        </xdr:cNvPr>
        <xdr:cNvGrpSpPr/>
      </xdr:nvGrpSpPr>
      <xdr:grpSpPr>
        <a:xfrm>
          <a:off x="6718300" y="26200100"/>
          <a:ext cx="3346450" cy="3502025"/>
          <a:chOff x="6718300" y="26200100"/>
          <a:chExt cx="3346450" cy="3502025"/>
        </a:xfrm>
      </xdr:grpSpPr>
      <xdr:grpSp>
        <xdr:nvGrpSpPr>
          <xdr:cNvPr id="156" name="グループ化 155">
            <a:extLst>
              <a:ext uri="{FF2B5EF4-FFF2-40B4-BE49-F238E27FC236}">
                <a16:creationId xmlns:a16="http://schemas.microsoft.com/office/drawing/2014/main" id="{67C932D8-F55B-44DE-805B-D12E527AD9C8}"/>
              </a:ext>
            </a:extLst>
          </xdr:cNvPr>
          <xdr:cNvGrpSpPr/>
        </xdr:nvGrpSpPr>
        <xdr:grpSpPr>
          <a:xfrm>
            <a:off x="6718300" y="26200100"/>
            <a:ext cx="3346450" cy="3502025"/>
            <a:chOff x="6718300" y="26200100"/>
            <a:chExt cx="3346450" cy="3502025"/>
          </a:xfrm>
        </xdr:grpSpPr>
        <xdr:sp macro="" textlink="">
          <xdr:nvSpPr>
            <xdr:cNvPr id="54" name="吹き出し: 角を丸めた四角形 53">
              <a:extLst>
                <a:ext uri="{FF2B5EF4-FFF2-40B4-BE49-F238E27FC236}">
                  <a16:creationId xmlns:a16="http://schemas.microsoft.com/office/drawing/2014/main" id="{69CA7324-FA29-4B73-89DC-F8DB9B42A1CD}"/>
                </a:ext>
              </a:extLst>
            </xdr:cNvPr>
            <xdr:cNvSpPr/>
          </xdr:nvSpPr>
          <xdr:spPr>
            <a:xfrm>
              <a:off x="6718300" y="26200100"/>
              <a:ext cx="2901950" cy="159385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53" name="図 152">
              <a:extLst>
                <a:ext uri="{FF2B5EF4-FFF2-40B4-BE49-F238E27FC236}">
                  <a16:creationId xmlns:a16="http://schemas.microsoft.com/office/drawing/2014/main" id="{E418231B-14A2-4A9D-A77C-9D1CB81D9C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007350" y="26835100"/>
              <a:ext cx="2057400" cy="2867025"/>
            </a:xfrm>
            <a:prstGeom prst="rect">
              <a:avLst/>
            </a:prstGeom>
          </xdr:spPr>
        </xdr:pic>
      </xdr:grpSp>
      <xdr:pic>
        <xdr:nvPicPr>
          <xdr:cNvPr id="166" name="図 165">
            <a:extLst>
              <a:ext uri="{FF2B5EF4-FFF2-40B4-BE49-F238E27FC236}">
                <a16:creationId xmlns:a16="http://schemas.microsoft.com/office/drawing/2014/main" id="{4D6AE7DC-CE55-4434-AE0E-1DDE13C18A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00850" y="26231850"/>
            <a:ext cx="2762250" cy="1403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546100</xdr:colOff>
      <xdr:row>6</xdr:row>
      <xdr:rowOff>76200</xdr:rowOff>
    </xdr:from>
    <xdr:to>
      <xdr:col>14</xdr:col>
      <xdr:colOff>674373</xdr:colOff>
      <xdr:row>14</xdr:row>
      <xdr:rowOff>276225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81AF7473-C437-453C-9164-E660C657BBAA}"/>
            </a:ext>
          </a:extLst>
        </xdr:cNvPr>
        <xdr:cNvGrpSpPr/>
      </xdr:nvGrpSpPr>
      <xdr:grpSpPr>
        <a:xfrm>
          <a:off x="6584950" y="1917700"/>
          <a:ext cx="3557273" cy="3095625"/>
          <a:chOff x="6610350" y="1917700"/>
          <a:chExt cx="3557273" cy="3095625"/>
        </a:xfrm>
      </xdr:grpSpPr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DC49D3F9-E338-4B6D-AA93-02C21212D6F2}"/>
              </a:ext>
            </a:extLst>
          </xdr:cNvPr>
          <xdr:cNvGrpSpPr/>
        </xdr:nvGrpSpPr>
        <xdr:grpSpPr>
          <a:xfrm>
            <a:off x="6635750" y="1917700"/>
            <a:ext cx="3531873" cy="3095625"/>
            <a:chOff x="6635750" y="1917700"/>
            <a:chExt cx="3531873" cy="3095625"/>
          </a:xfrm>
        </xdr:grpSpPr>
        <xdr:sp macro="" textlink="">
          <xdr:nvSpPr>
            <xdr:cNvPr id="112" name="吹き出し: 角を丸めた四角形 111">
              <a:extLst>
                <a:ext uri="{FF2B5EF4-FFF2-40B4-BE49-F238E27FC236}">
                  <a16:creationId xmlns:a16="http://schemas.microsoft.com/office/drawing/2014/main" id="{58A623D4-EC73-4E45-9F97-47BF0FB80A16}"/>
                </a:ext>
              </a:extLst>
            </xdr:cNvPr>
            <xdr:cNvSpPr/>
          </xdr:nvSpPr>
          <xdr:spPr>
            <a:xfrm>
              <a:off x="6635750" y="1917700"/>
              <a:ext cx="1962150" cy="1314450"/>
            </a:xfrm>
            <a:prstGeom prst="wedgeRoundRectCallout">
              <a:avLst>
                <a:gd name="adj1" fmla="val -2862"/>
                <a:gd name="adj2" fmla="val 77703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99" name="図 98">
              <a:extLst>
                <a:ext uri="{FF2B5EF4-FFF2-40B4-BE49-F238E27FC236}">
                  <a16:creationId xmlns:a16="http://schemas.microsoft.com/office/drawing/2014/main" id="{0C21C63A-3EA4-4289-AA11-996DAB4E94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188200" y="2233134"/>
              <a:ext cx="2979423" cy="2780191"/>
            </a:xfrm>
            <a:prstGeom prst="rect">
              <a:avLst/>
            </a:prstGeom>
          </xdr:spPr>
        </xdr:pic>
      </xdr:grpSp>
      <xdr:pic>
        <xdr:nvPicPr>
          <xdr:cNvPr id="167" name="図 166">
            <a:extLst>
              <a:ext uri="{FF2B5EF4-FFF2-40B4-BE49-F238E27FC236}">
                <a16:creationId xmlns:a16="http://schemas.microsoft.com/office/drawing/2014/main" id="{F5C29758-D583-46CA-9ED2-88C0DE996C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0350" y="2025650"/>
            <a:ext cx="192405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635000</xdr:colOff>
      <xdr:row>113</xdr:row>
      <xdr:rowOff>190500</xdr:rowOff>
    </xdr:from>
    <xdr:to>
      <xdr:col>14</xdr:col>
      <xdr:colOff>698907</xdr:colOff>
      <xdr:row>122</xdr:row>
      <xdr:rowOff>301625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22A75D42-FA2D-4BA3-AE23-50466D3A826F}"/>
            </a:ext>
          </a:extLst>
        </xdr:cNvPr>
        <xdr:cNvGrpSpPr/>
      </xdr:nvGrpSpPr>
      <xdr:grpSpPr>
        <a:xfrm>
          <a:off x="6673850" y="40887650"/>
          <a:ext cx="3492907" cy="3394075"/>
          <a:chOff x="6673850" y="41262300"/>
          <a:chExt cx="3492907" cy="3394075"/>
        </a:xfrm>
      </xdr:grpSpPr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E8287B22-E13A-439E-A84E-69F2D3B867D8}"/>
              </a:ext>
            </a:extLst>
          </xdr:cNvPr>
          <xdr:cNvGrpSpPr/>
        </xdr:nvGrpSpPr>
        <xdr:grpSpPr>
          <a:xfrm>
            <a:off x="6673850" y="41262300"/>
            <a:ext cx="3492907" cy="3394075"/>
            <a:chOff x="6673850" y="41262300"/>
            <a:chExt cx="3492907" cy="3394075"/>
          </a:xfrm>
        </xdr:grpSpPr>
        <xdr:sp macro="" textlink="">
          <xdr:nvSpPr>
            <xdr:cNvPr id="69" name="吹き出し: 角を丸めた四角形 68">
              <a:extLst>
                <a:ext uri="{FF2B5EF4-FFF2-40B4-BE49-F238E27FC236}">
                  <a16:creationId xmlns:a16="http://schemas.microsoft.com/office/drawing/2014/main" id="{03935F26-DD8A-43A8-B670-FE66BFCCFC28}"/>
                </a:ext>
              </a:extLst>
            </xdr:cNvPr>
            <xdr:cNvSpPr/>
          </xdr:nvSpPr>
          <xdr:spPr>
            <a:xfrm>
              <a:off x="6673850" y="41262300"/>
              <a:ext cx="2444750" cy="142875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19C6A5EF-D15A-4B53-8A97-10CE1D7604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005026" y="42119550"/>
              <a:ext cx="2161731" cy="2536825"/>
            </a:xfrm>
            <a:prstGeom prst="rect">
              <a:avLst/>
            </a:prstGeom>
          </xdr:spPr>
        </xdr:pic>
      </xdr:grpSp>
      <xdr:pic>
        <xdr:nvPicPr>
          <xdr:cNvPr id="173" name="図 172">
            <a:extLst>
              <a:ext uri="{FF2B5EF4-FFF2-40B4-BE49-F238E27FC236}">
                <a16:creationId xmlns:a16="http://schemas.microsoft.com/office/drawing/2014/main" id="{43EC4470-7E26-4385-8BC8-CCFCAF5D38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94500" y="41370250"/>
            <a:ext cx="220345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12700</xdr:colOff>
      <xdr:row>141</xdr:row>
      <xdr:rowOff>76200</xdr:rowOff>
    </xdr:from>
    <xdr:to>
      <xdr:col>14</xdr:col>
      <xdr:colOff>679451</xdr:colOff>
      <xdr:row>149</xdr:row>
      <xdr:rowOff>349249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2E07BA6F-42AD-4CE7-B184-FB06783A0BC9}"/>
            </a:ext>
          </a:extLst>
        </xdr:cNvPr>
        <xdr:cNvGrpSpPr/>
      </xdr:nvGrpSpPr>
      <xdr:grpSpPr>
        <a:xfrm>
          <a:off x="6737350" y="50984150"/>
          <a:ext cx="3409951" cy="3181349"/>
          <a:chOff x="6737350" y="51358800"/>
          <a:chExt cx="3409951" cy="3181349"/>
        </a:xfrm>
      </xdr:grpSpPr>
      <xdr:grpSp>
        <xdr:nvGrpSpPr>
          <xdr:cNvPr id="147" name="グループ化 146">
            <a:extLst>
              <a:ext uri="{FF2B5EF4-FFF2-40B4-BE49-F238E27FC236}">
                <a16:creationId xmlns:a16="http://schemas.microsoft.com/office/drawing/2014/main" id="{39E03F60-2309-47E8-BA93-B800F6E2B901}"/>
              </a:ext>
            </a:extLst>
          </xdr:cNvPr>
          <xdr:cNvGrpSpPr/>
        </xdr:nvGrpSpPr>
        <xdr:grpSpPr>
          <a:xfrm>
            <a:off x="6737350" y="51358800"/>
            <a:ext cx="3409951" cy="3181349"/>
            <a:chOff x="6737350" y="51358800"/>
            <a:chExt cx="3409951" cy="3181349"/>
          </a:xfrm>
        </xdr:grpSpPr>
        <xdr:sp macro="" textlink="">
          <xdr:nvSpPr>
            <xdr:cNvPr id="77" name="吹き出し: 角を丸めた四角形 76">
              <a:extLst>
                <a:ext uri="{FF2B5EF4-FFF2-40B4-BE49-F238E27FC236}">
                  <a16:creationId xmlns:a16="http://schemas.microsoft.com/office/drawing/2014/main" id="{F521C71B-06BE-49F6-9CCF-5BB6C4079245}"/>
                </a:ext>
              </a:extLst>
            </xdr:cNvPr>
            <xdr:cNvSpPr/>
          </xdr:nvSpPr>
          <xdr:spPr>
            <a:xfrm>
              <a:off x="6737350" y="51358800"/>
              <a:ext cx="2686050" cy="2222500"/>
            </a:xfrm>
            <a:prstGeom prst="wedgeRoundRectCallout">
              <a:avLst>
                <a:gd name="adj1" fmla="val -4258"/>
                <a:gd name="adj2" fmla="val 66354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45" name="図 144">
              <a:extLst>
                <a:ext uri="{FF2B5EF4-FFF2-40B4-BE49-F238E27FC236}">
                  <a16:creationId xmlns:a16="http://schemas.microsoft.com/office/drawing/2014/main" id="{EDF797F1-B4D4-44AD-8967-2682388162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281998" y="51866800"/>
              <a:ext cx="1865303" cy="2673349"/>
            </a:xfrm>
            <a:prstGeom prst="rect">
              <a:avLst/>
            </a:prstGeom>
          </xdr:spPr>
        </xdr:pic>
      </xdr:grpSp>
      <xdr:pic>
        <xdr:nvPicPr>
          <xdr:cNvPr id="175" name="図 174">
            <a:extLst>
              <a:ext uri="{FF2B5EF4-FFF2-40B4-BE49-F238E27FC236}">
                <a16:creationId xmlns:a16="http://schemas.microsoft.com/office/drawing/2014/main" id="{0488844D-1249-4D9E-ADAC-8C7B43E7F9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62750" y="51435000"/>
            <a:ext cx="2527300" cy="1962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19050</xdr:colOff>
      <xdr:row>182</xdr:row>
      <xdr:rowOff>88900</xdr:rowOff>
    </xdr:from>
    <xdr:to>
      <xdr:col>14</xdr:col>
      <xdr:colOff>593725</xdr:colOff>
      <xdr:row>190</xdr:row>
      <xdr:rowOff>260350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7A9810F5-AE38-4D3E-8FB7-C2619ED20CFC}"/>
            </a:ext>
          </a:extLst>
        </xdr:cNvPr>
        <xdr:cNvGrpSpPr/>
      </xdr:nvGrpSpPr>
      <xdr:grpSpPr>
        <a:xfrm>
          <a:off x="6743700" y="65938400"/>
          <a:ext cx="3317875" cy="3079750"/>
          <a:chOff x="6743700" y="66313050"/>
          <a:chExt cx="3317875" cy="3079750"/>
        </a:xfrm>
      </xdr:grpSpPr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1CB81B70-7B35-4D7B-A48D-03F9F1073354}"/>
              </a:ext>
            </a:extLst>
          </xdr:cNvPr>
          <xdr:cNvGrpSpPr/>
        </xdr:nvGrpSpPr>
        <xdr:grpSpPr>
          <a:xfrm>
            <a:off x="6743700" y="66313050"/>
            <a:ext cx="3317875" cy="3079750"/>
            <a:chOff x="6743700" y="66313050"/>
            <a:chExt cx="3317875" cy="3079750"/>
          </a:xfrm>
        </xdr:grpSpPr>
        <xdr:sp macro="" textlink="">
          <xdr:nvSpPr>
            <xdr:cNvPr id="61" name="吹き出し: 角を丸めた四角形 60">
              <a:extLst>
                <a:ext uri="{FF2B5EF4-FFF2-40B4-BE49-F238E27FC236}">
                  <a16:creationId xmlns:a16="http://schemas.microsoft.com/office/drawing/2014/main" id="{FF3EDDB6-8333-4722-ADB8-615B24352FDF}"/>
                </a:ext>
              </a:extLst>
            </xdr:cNvPr>
            <xdr:cNvSpPr/>
          </xdr:nvSpPr>
          <xdr:spPr>
            <a:xfrm>
              <a:off x="6743700" y="66313050"/>
              <a:ext cx="2273300" cy="194310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84" name="図 183">
              <a:extLst>
                <a:ext uri="{FF2B5EF4-FFF2-40B4-BE49-F238E27FC236}">
                  <a16:creationId xmlns:a16="http://schemas.microsoft.com/office/drawing/2014/main" id="{881FD503-E126-4DA7-B07D-C6BDFAE6F9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94700" y="66952304"/>
              <a:ext cx="1666875" cy="2440496"/>
            </a:xfrm>
            <a:prstGeom prst="rect">
              <a:avLst/>
            </a:prstGeom>
          </xdr:spPr>
        </xdr:pic>
      </xdr:grpSp>
      <xdr:pic>
        <xdr:nvPicPr>
          <xdr:cNvPr id="176" name="図 175">
            <a:extLst>
              <a:ext uri="{FF2B5EF4-FFF2-40B4-BE49-F238E27FC236}">
                <a16:creationId xmlns:a16="http://schemas.microsoft.com/office/drawing/2014/main" id="{52D2D5DF-4DBF-4753-AD49-EB7222D84C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7050" y="66401950"/>
            <a:ext cx="2139950" cy="1682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438150</xdr:colOff>
      <xdr:row>263</xdr:row>
      <xdr:rowOff>342900</xdr:rowOff>
    </xdr:from>
    <xdr:to>
      <xdr:col>13</xdr:col>
      <xdr:colOff>0</xdr:colOff>
      <xdr:row>267</xdr:row>
      <xdr:rowOff>298450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86533F8-3559-42D9-88A9-0D1681BB6B50}"/>
            </a:ext>
          </a:extLst>
        </xdr:cNvPr>
        <xdr:cNvGrpSpPr/>
      </xdr:nvGrpSpPr>
      <xdr:grpSpPr>
        <a:xfrm>
          <a:off x="7162800" y="95751650"/>
          <a:ext cx="1619250" cy="1454150"/>
          <a:chOff x="10833100" y="97656650"/>
          <a:chExt cx="1619250" cy="1454150"/>
        </a:xfrm>
      </xdr:grpSpPr>
      <xdr:sp macro="" textlink="">
        <xdr:nvSpPr>
          <xdr:cNvPr id="183" name="吹き出し: 角を丸めた四角形 182">
            <a:extLst>
              <a:ext uri="{FF2B5EF4-FFF2-40B4-BE49-F238E27FC236}">
                <a16:creationId xmlns:a16="http://schemas.microsoft.com/office/drawing/2014/main" id="{1ED4A9ED-2BCE-48D8-B283-CFAC60185008}"/>
              </a:ext>
            </a:extLst>
          </xdr:cNvPr>
          <xdr:cNvSpPr/>
        </xdr:nvSpPr>
        <xdr:spPr>
          <a:xfrm>
            <a:off x="10833100" y="97656650"/>
            <a:ext cx="1600200" cy="1454150"/>
          </a:xfrm>
          <a:prstGeom prst="wedgeRoundRectCallout">
            <a:avLst>
              <a:gd name="adj1" fmla="val -67052"/>
              <a:gd name="adj2" fmla="val -35371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7" name="図 176">
            <a:extLst>
              <a:ext uri="{FF2B5EF4-FFF2-40B4-BE49-F238E27FC236}">
                <a16:creationId xmlns:a16="http://schemas.microsoft.com/office/drawing/2014/main" id="{3286AEBF-A100-464C-BB19-A4E644039A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45800" y="97688400"/>
            <a:ext cx="1606550" cy="1301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679450</xdr:colOff>
      <xdr:row>169</xdr:row>
      <xdr:rowOff>107950</xdr:rowOff>
    </xdr:from>
    <xdr:to>
      <xdr:col>12</xdr:col>
      <xdr:colOff>571500</xdr:colOff>
      <xdr:row>171</xdr:row>
      <xdr:rowOff>228600</xdr:rowOff>
    </xdr:to>
    <xdr:pic>
      <xdr:nvPicPr>
        <xdr:cNvPr id="150" name="図 149">
          <a:extLst>
            <a:ext uri="{FF2B5EF4-FFF2-40B4-BE49-F238E27FC236}">
              <a16:creationId xmlns:a16="http://schemas.microsoft.com/office/drawing/2014/main" id="{EA13E0D8-08B6-4865-AD45-37B1CAF6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8300" y="61226700"/>
          <a:ext cx="1949450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69850</xdr:colOff>
      <xdr:row>236</xdr:row>
      <xdr:rowOff>298450</xdr:rowOff>
    </xdr:from>
    <xdr:to>
      <xdr:col>14</xdr:col>
      <xdr:colOff>587375</xdr:colOff>
      <xdr:row>245</xdr:row>
      <xdr:rowOff>53975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48C0178-3C9D-452C-90EF-1CAA07080B6B}"/>
            </a:ext>
          </a:extLst>
        </xdr:cNvPr>
        <xdr:cNvGrpSpPr/>
      </xdr:nvGrpSpPr>
      <xdr:grpSpPr>
        <a:xfrm>
          <a:off x="6794500" y="85820250"/>
          <a:ext cx="3260725" cy="3038475"/>
          <a:chOff x="6794500" y="85820250"/>
          <a:chExt cx="3260725" cy="3038475"/>
        </a:xfrm>
      </xdr:grpSpPr>
      <xdr:grpSp>
        <xdr:nvGrpSpPr>
          <xdr:cNvPr id="133" name="グループ化 132">
            <a:extLst>
              <a:ext uri="{FF2B5EF4-FFF2-40B4-BE49-F238E27FC236}">
                <a16:creationId xmlns:a16="http://schemas.microsoft.com/office/drawing/2014/main" id="{97088577-4358-42AB-A056-5D03F0E24D80}"/>
              </a:ext>
            </a:extLst>
          </xdr:cNvPr>
          <xdr:cNvGrpSpPr/>
        </xdr:nvGrpSpPr>
        <xdr:grpSpPr>
          <a:xfrm>
            <a:off x="6794500" y="85820250"/>
            <a:ext cx="3260725" cy="3038475"/>
            <a:chOff x="6769100" y="86264750"/>
            <a:chExt cx="3260725" cy="3038475"/>
          </a:xfrm>
        </xdr:grpSpPr>
        <xdr:sp macro="" textlink="">
          <xdr:nvSpPr>
            <xdr:cNvPr id="90" name="吹き出し: 角を丸めた四角形 89">
              <a:extLst>
                <a:ext uri="{FF2B5EF4-FFF2-40B4-BE49-F238E27FC236}">
                  <a16:creationId xmlns:a16="http://schemas.microsoft.com/office/drawing/2014/main" id="{B9837D8A-9F11-48AB-B48C-FB77851B51D1}"/>
                </a:ext>
              </a:extLst>
            </xdr:cNvPr>
            <xdr:cNvSpPr/>
          </xdr:nvSpPr>
          <xdr:spPr>
            <a:xfrm>
              <a:off x="6769100" y="86264750"/>
              <a:ext cx="2819400" cy="996950"/>
            </a:xfrm>
            <a:prstGeom prst="wedgeRoundRectCallout">
              <a:avLst>
                <a:gd name="adj1" fmla="val -4321"/>
                <a:gd name="adj2" fmla="val 69267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32" name="図 131">
              <a:extLst>
                <a:ext uri="{FF2B5EF4-FFF2-40B4-BE49-F238E27FC236}">
                  <a16:creationId xmlns:a16="http://schemas.microsoft.com/office/drawing/2014/main" id="{E5D92E9D-33F0-4501-BA36-ACC29B3BAD0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43850" y="86855300"/>
              <a:ext cx="2085975" cy="2447925"/>
            </a:xfrm>
            <a:prstGeom prst="rect">
              <a:avLst/>
            </a:prstGeom>
          </xdr:spPr>
        </xdr:pic>
      </xdr:grpSp>
      <xdr:pic>
        <xdr:nvPicPr>
          <xdr:cNvPr id="154" name="図 153">
            <a:extLst>
              <a:ext uri="{FF2B5EF4-FFF2-40B4-BE49-F238E27FC236}">
                <a16:creationId xmlns:a16="http://schemas.microsoft.com/office/drawing/2014/main" id="{A76D557A-8DE0-4071-BF8E-98DCC9EB41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00850" y="85858350"/>
            <a:ext cx="2717800" cy="844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57150</xdr:colOff>
      <xdr:row>223</xdr:row>
      <xdr:rowOff>76200</xdr:rowOff>
    </xdr:from>
    <xdr:to>
      <xdr:col>14</xdr:col>
      <xdr:colOff>505665</xdr:colOff>
      <xdr:row>231</xdr:row>
      <xdr:rowOff>273050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A839873-3A41-4E2D-9DB2-EBB29FC3A7FD}"/>
            </a:ext>
          </a:extLst>
        </xdr:cNvPr>
        <xdr:cNvGrpSpPr/>
      </xdr:nvGrpSpPr>
      <xdr:grpSpPr>
        <a:xfrm>
          <a:off x="6781800" y="80867250"/>
          <a:ext cx="3191715" cy="3105150"/>
          <a:chOff x="6781800" y="80867250"/>
          <a:chExt cx="3191715" cy="3105150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2CBBF369-D5E0-477A-8D1B-8B25DF8DAC61}"/>
              </a:ext>
            </a:extLst>
          </xdr:cNvPr>
          <xdr:cNvGrpSpPr/>
        </xdr:nvGrpSpPr>
        <xdr:grpSpPr>
          <a:xfrm>
            <a:off x="6781800" y="80867250"/>
            <a:ext cx="3191715" cy="3105150"/>
            <a:chOff x="6731000" y="81235550"/>
            <a:chExt cx="3191715" cy="3105150"/>
          </a:xfrm>
        </xdr:grpSpPr>
        <xdr:sp macro="" textlink="">
          <xdr:nvSpPr>
            <xdr:cNvPr id="87" name="吹き出し: 角を丸めた四角形 86">
              <a:extLst>
                <a:ext uri="{FF2B5EF4-FFF2-40B4-BE49-F238E27FC236}">
                  <a16:creationId xmlns:a16="http://schemas.microsoft.com/office/drawing/2014/main" id="{81DA7FDE-1332-4489-A0B1-55380F8F7DD3}"/>
                </a:ext>
              </a:extLst>
            </xdr:cNvPr>
            <xdr:cNvSpPr/>
          </xdr:nvSpPr>
          <xdr:spPr>
            <a:xfrm>
              <a:off x="6731000" y="81235550"/>
              <a:ext cx="1530350" cy="1390650"/>
            </a:xfrm>
            <a:prstGeom prst="wedgeRoundRectCallout">
              <a:avLst>
                <a:gd name="adj1" fmla="val 78397"/>
                <a:gd name="adj2" fmla="val -10830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00" name="図 99">
              <a:extLst>
                <a:ext uri="{FF2B5EF4-FFF2-40B4-BE49-F238E27FC236}">
                  <a16:creationId xmlns:a16="http://schemas.microsoft.com/office/drawing/2014/main" id="{63B8F104-3333-49F0-84C9-3944AB80C6E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893050" y="81362922"/>
              <a:ext cx="2029665" cy="2977778"/>
            </a:xfrm>
            <a:prstGeom prst="rect">
              <a:avLst/>
            </a:prstGeom>
          </xdr:spPr>
        </xdr:pic>
      </xdr:grpSp>
      <xdr:pic>
        <xdr:nvPicPr>
          <xdr:cNvPr id="159" name="図 158">
            <a:extLst>
              <a:ext uri="{FF2B5EF4-FFF2-40B4-BE49-F238E27FC236}">
                <a16:creationId xmlns:a16="http://schemas.microsoft.com/office/drawing/2014/main" id="{3DDFA3E8-3635-4D89-BA5C-7F881BD547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26250" y="80975200"/>
            <a:ext cx="128270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654050</xdr:colOff>
      <xdr:row>128</xdr:row>
      <xdr:rowOff>107950</xdr:rowOff>
    </xdr:from>
    <xdr:to>
      <xdr:col>14</xdr:col>
      <xdr:colOff>682625</xdr:colOff>
      <xdr:row>136</xdr:row>
      <xdr:rowOff>266700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B2A52DD5-E82C-41F6-8A65-9BB0F40C2790}"/>
            </a:ext>
          </a:extLst>
        </xdr:cNvPr>
        <xdr:cNvGrpSpPr/>
      </xdr:nvGrpSpPr>
      <xdr:grpSpPr>
        <a:xfrm>
          <a:off x="6692900" y="46285150"/>
          <a:ext cx="3457575" cy="3067050"/>
          <a:chOff x="6692900" y="46285150"/>
          <a:chExt cx="3457575" cy="3067050"/>
        </a:xfrm>
      </xdr:grpSpPr>
      <xdr:grpSp>
        <xdr:nvGrpSpPr>
          <xdr:cNvPr id="172" name="グループ化 171">
            <a:extLst>
              <a:ext uri="{FF2B5EF4-FFF2-40B4-BE49-F238E27FC236}">
                <a16:creationId xmlns:a16="http://schemas.microsoft.com/office/drawing/2014/main" id="{3CF94738-2E20-49D0-97E0-7A6A0102E195}"/>
              </a:ext>
            </a:extLst>
          </xdr:cNvPr>
          <xdr:cNvGrpSpPr/>
        </xdr:nvGrpSpPr>
        <xdr:grpSpPr>
          <a:xfrm>
            <a:off x="6692900" y="46285150"/>
            <a:ext cx="3457575" cy="3067050"/>
            <a:chOff x="6680200" y="47123350"/>
            <a:chExt cx="3457575" cy="3067050"/>
          </a:xfrm>
        </xdr:grpSpPr>
        <xdr:sp macro="" textlink="">
          <xdr:nvSpPr>
            <xdr:cNvPr id="74" name="吹き出し: 角を丸めた四角形 73">
              <a:extLst>
                <a:ext uri="{FF2B5EF4-FFF2-40B4-BE49-F238E27FC236}">
                  <a16:creationId xmlns:a16="http://schemas.microsoft.com/office/drawing/2014/main" id="{E3396406-9932-4B74-8A5B-1C2C34BEB75F}"/>
                </a:ext>
              </a:extLst>
            </xdr:cNvPr>
            <xdr:cNvSpPr/>
          </xdr:nvSpPr>
          <xdr:spPr>
            <a:xfrm>
              <a:off x="6680200" y="47123350"/>
              <a:ext cx="1784350" cy="1289050"/>
            </a:xfrm>
            <a:prstGeom prst="wedgeRoundRectCallout">
              <a:avLst>
                <a:gd name="adj1" fmla="val -2519"/>
                <a:gd name="adj2" fmla="val 66389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69" name="図 168">
              <a:extLst>
                <a:ext uri="{FF2B5EF4-FFF2-40B4-BE49-F238E27FC236}">
                  <a16:creationId xmlns:a16="http://schemas.microsoft.com/office/drawing/2014/main" id="{0D37F43F-1324-4A71-933D-9053AC855C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147050" y="47269752"/>
              <a:ext cx="1990725" cy="2920648"/>
            </a:xfrm>
            <a:prstGeom prst="rect">
              <a:avLst/>
            </a:prstGeom>
          </xdr:spPr>
        </xdr:pic>
      </xdr:grpSp>
      <xdr:pic>
        <xdr:nvPicPr>
          <xdr:cNvPr id="164" name="図 163">
            <a:extLst>
              <a:ext uri="{FF2B5EF4-FFF2-40B4-BE49-F238E27FC236}">
                <a16:creationId xmlns:a16="http://schemas.microsoft.com/office/drawing/2014/main" id="{A1A82552-9652-45AB-9861-0157071771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53250" y="46297850"/>
            <a:ext cx="130810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6906-0A5D-417E-9079-EA334555CC3E}">
  <sheetPr>
    <tabColor rgb="FF0099FF"/>
  </sheetPr>
  <dimension ref="A1:W74"/>
  <sheetViews>
    <sheetView tabSelected="1" zoomScaleNormal="100" zoomScaleSheetLayoutView="100" workbookViewId="0">
      <selection activeCell="M16" sqref="M16"/>
    </sheetView>
  </sheetViews>
  <sheetFormatPr defaultRowHeight="13"/>
  <cols>
    <col min="1" max="1" width="11.81640625" customWidth="1"/>
    <col min="2" max="4" width="14.26953125" customWidth="1"/>
    <col min="6" max="6" width="20" customWidth="1"/>
    <col min="7" max="7" width="9.36328125" customWidth="1"/>
    <col min="14" max="14" width="3.08984375" customWidth="1"/>
    <col min="20" max="20" width="9.26953125" customWidth="1"/>
  </cols>
  <sheetData>
    <row r="1" spans="1:23" ht="26.15" customHeight="1" thickBot="1">
      <c r="A1" s="3" t="s" ph="1">
        <v>44</v>
      </c>
      <c r="B1" s="4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67"/>
      <c r="B2" s="65" t="s" ph="1">
        <v>19</v>
      </c>
      <c r="C2" s="32"/>
      <c r="D2" s="32"/>
      <c r="E2" s="69" t="s" ph="1">
        <v>42</v>
      </c>
      <c r="F2" s="71" t="s" ph="1">
        <v>43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9" customFormat="1" ht="55" customHeight="1" thickBot="1">
      <c r="A3" s="68"/>
      <c r="B3" s="66"/>
      <c r="C3" s="34" t="s" ph="1">
        <v>20</v>
      </c>
      <c r="D3" s="35" t="s" ph="1">
        <v>45</v>
      </c>
      <c r="E3" s="70"/>
      <c r="F3" s="7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ph="1"/>
      <c r="T3" s="1" ph="1"/>
      <c r="U3" s="1" ph="1"/>
      <c r="V3" s="1"/>
      <c r="W3" s="1"/>
    </row>
    <row r="4" spans="1:23" s="29" customFormat="1" ht="37.5" customHeight="1">
      <c r="A4" s="36" t="s" ph="1">
        <v>0</v>
      </c>
      <c r="B4" s="40">
        <f>SUM(C4:D4)</f>
        <v>9243787</v>
      </c>
      <c r="C4" s="53">
        <v>8251637</v>
      </c>
      <c r="D4" s="48">
        <v>992150</v>
      </c>
      <c r="E4" s="37">
        <v>153</v>
      </c>
      <c r="F4" s="56">
        <f>ROUND(B4/E4,1)</f>
        <v>60416.9</v>
      </c>
      <c r="G4" s="1"/>
      <c r="H4" s="1"/>
      <c r="I4" s="1"/>
      <c r="J4" s="1"/>
      <c r="K4" s="1"/>
      <c r="L4" s="1"/>
      <c r="M4" s="1"/>
      <c r="N4" s="1"/>
      <c r="O4" s="1" ph="1"/>
      <c r="P4" s="1"/>
      <c r="Q4" s="1"/>
      <c r="R4" s="1"/>
      <c r="S4" s="1"/>
      <c r="T4" s="1"/>
    </row>
    <row r="5" spans="1:23" s="29" customFormat="1" ht="37.5" customHeight="1">
      <c r="A5" s="31" t="s" ph="1">
        <v>1</v>
      </c>
      <c r="B5" s="41">
        <f>SUM(C5:D5)</f>
        <v>2404430</v>
      </c>
      <c r="C5" s="54">
        <v>1815637</v>
      </c>
      <c r="D5" s="49">
        <v>588793</v>
      </c>
      <c r="E5" s="39">
        <v>54</v>
      </c>
      <c r="F5" s="57">
        <f t="shared" ref="F5:F23" si="0">ROUND(B5/E5,1)</f>
        <v>44526.5</v>
      </c>
      <c r="G5" s="1"/>
      <c r="H5" s="1"/>
      <c r="I5" s="1"/>
      <c r="J5" s="1"/>
      <c r="K5" s="1"/>
      <c r="L5" s="1"/>
      <c r="M5" s="1"/>
      <c r="N5" s="1"/>
      <c r="O5" s="1" ph="1"/>
      <c r="P5" s="1"/>
      <c r="Q5" s="1"/>
      <c r="R5" s="1"/>
      <c r="S5" s="1"/>
      <c r="T5" s="1"/>
    </row>
    <row r="6" spans="1:23" s="29" customFormat="1" ht="37.5" customHeight="1">
      <c r="A6" s="31" t="s" ph="1">
        <v>2</v>
      </c>
      <c r="B6" s="41">
        <f t="shared" ref="B6:B22" si="1">SUM(C6:D6)</f>
        <v>5236536</v>
      </c>
      <c r="C6" s="54">
        <v>4891598</v>
      </c>
      <c r="D6" s="49">
        <v>344938</v>
      </c>
      <c r="E6" s="39">
        <v>80</v>
      </c>
      <c r="F6" s="57">
        <f t="shared" si="0"/>
        <v>65456.7</v>
      </c>
      <c r="G6" s="1"/>
      <c r="H6" s="1"/>
      <c r="I6" s="1"/>
      <c r="J6" s="1"/>
      <c r="K6" s="1"/>
      <c r="L6" s="1"/>
      <c r="M6" s="1"/>
      <c r="N6" s="1"/>
      <c r="O6" s="1" ph="1"/>
      <c r="P6" s="1"/>
      <c r="Q6" s="1"/>
      <c r="R6" s="1"/>
      <c r="S6" s="1"/>
      <c r="T6" s="1"/>
    </row>
    <row r="7" spans="1:23" s="29" customFormat="1" ht="37.5" customHeight="1">
      <c r="A7" s="31" t="s" ph="1">
        <v>3</v>
      </c>
      <c r="B7" s="41">
        <f t="shared" si="1"/>
        <v>5214770</v>
      </c>
      <c r="C7" s="54">
        <v>5057319</v>
      </c>
      <c r="D7" s="49">
        <v>157451</v>
      </c>
      <c r="E7" s="39">
        <v>33</v>
      </c>
      <c r="F7" s="57">
        <f t="shared" si="0"/>
        <v>158023.29999999999</v>
      </c>
      <c r="G7" s="1"/>
      <c r="H7" s="1"/>
      <c r="I7" s="1"/>
      <c r="J7" s="1"/>
      <c r="K7" s="1"/>
      <c r="L7" s="1"/>
      <c r="M7" s="1"/>
      <c r="N7" s="1"/>
      <c r="O7" s="1" ph="1"/>
      <c r="P7" s="1"/>
      <c r="Q7" s="1"/>
      <c r="R7" s="1"/>
      <c r="S7" s="1"/>
      <c r="T7" s="1"/>
    </row>
    <row r="8" spans="1:23" s="29" customFormat="1" ht="37.5" customHeight="1">
      <c r="A8" s="31" t="s" ph="1">
        <v>4</v>
      </c>
      <c r="B8" s="41">
        <f t="shared" si="1"/>
        <v>2729254</v>
      </c>
      <c r="C8" s="54">
        <v>2417358</v>
      </c>
      <c r="D8" s="49">
        <v>311896</v>
      </c>
      <c r="E8" s="39">
        <v>33</v>
      </c>
      <c r="F8" s="57">
        <f t="shared" si="0"/>
        <v>82704.7</v>
      </c>
      <c r="G8" s="1"/>
      <c r="H8" s="1"/>
      <c r="I8" s="1"/>
      <c r="J8" s="1"/>
      <c r="K8" s="1"/>
      <c r="L8" s="1"/>
      <c r="M8" s="1"/>
      <c r="N8" s="1"/>
      <c r="O8" s="1" ph="1"/>
      <c r="P8" s="1"/>
      <c r="Q8" s="1"/>
      <c r="R8" s="1"/>
      <c r="S8" s="1"/>
      <c r="T8" s="1"/>
    </row>
    <row r="9" spans="1:23" s="29" customFormat="1" ht="37.5" customHeight="1">
      <c r="A9" s="31" t="s" ph="1">
        <v>5</v>
      </c>
      <c r="B9" s="41">
        <f t="shared" si="1"/>
        <v>1374582</v>
      </c>
      <c r="C9" s="54">
        <v>1217420</v>
      </c>
      <c r="D9" s="49">
        <v>157162</v>
      </c>
      <c r="E9" s="39">
        <v>30</v>
      </c>
      <c r="F9" s="57">
        <f t="shared" si="0"/>
        <v>45819.4</v>
      </c>
      <c r="G9" s="1"/>
      <c r="H9" s="1"/>
      <c r="I9" s="1"/>
      <c r="J9" s="1"/>
      <c r="K9" s="1"/>
      <c r="L9" s="1"/>
      <c r="M9" s="1"/>
      <c r="N9" s="1"/>
      <c r="O9" s="1" ph="1"/>
      <c r="P9" s="1"/>
      <c r="Q9" s="1"/>
      <c r="R9" s="1"/>
      <c r="S9" s="1"/>
      <c r="T9" s="1"/>
    </row>
    <row r="10" spans="1:23" s="29" customFormat="1" ht="37.5" customHeight="1">
      <c r="A10" s="31" t="s" ph="1">
        <v>6</v>
      </c>
      <c r="B10" s="41">
        <f t="shared" si="1"/>
        <v>953695</v>
      </c>
      <c r="C10" s="54">
        <v>950387</v>
      </c>
      <c r="D10" s="50">
        <v>3308</v>
      </c>
      <c r="E10" s="39">
        <v>19</v>
      </c>
      <c r="F10" s="57">
        <f t="shared" si="0"/>
        <v>50194.5</v>
      </c>
      <c r="G10" s="1"/>
      <c r="H10" s="1"/>
      <c r="I10" s="1"/>
      <c r="J10" s="1"/>
      <c r="K10" s="1"/>
      <c r="L10" s="1"/>
      <c r="M10" s="1"/>
      <c r="N10" s="1"/>
      <c r="O10" s="1" ph="1"/>
      <c r="P10" s="1"/>
      <c r="Q10" s="1"/>
      <c r="R10" s="1"/>
      <c r="S10" s="1"/>
      <c r="T10" s="1"/>
    </row>
    <row r="11" spans="1:23" s="29" customFormat="1" ht="37.5" customHeight="1">
      <c r="A11" s="31" t="s" ph="1">
        <v>7</v>
      </c>
      <c r="B11" s="41">
        <f t="shared" si="1"/>
        <v>3098894</v>
      </c>
      <c r="C11" s="54">
        <v>2974701</v>
      </c>
      <c r="D11" s="49">
        <v>124193</v>
      </c>
      <c r="E11" s="39">
        <v>89</v>
      </c>
      <c r="F11" s="57">
        <f t="shared" si="0"/>
        <v>34819</v>
      </c>
      <c r="G11" s="1"/>
      <c r="H11" s="1"/>
      <c r="I11" s="1"/>
      <c r="J11" s="1"/>
      <c r="K11" s="1"/>
      <c r="L11" s="1"/>
      <c r="M11" s="1"/>
      <c r="N11" s="1"/>
      <c r="O11" s="1" ph="1"/>
      <c r="P11" s="1"/>
      <c r="Q11" s="1"/>
      <c r="R11" s="1"/>
      <c r="S11" s="1"/>
      <c r="T11" s="1"/>
    </row>
    <row r="12" spans="1:23" s="29" customFormat="1" ht="37.5" customHeight="1">
      <c r="A12" s="31" t="s" ph="1">
        <v>8</v>
      </c>
      <c r="B12" s="41">
        <f t="shared" si="1"/>
        <v>2481463</v>
      </c>
      <c r="C12" s="54">
        <v>2436696</v>
      </c>
      <c r="D12" s="49">
        <v>44767</v>
      </c>
      <c r="E12" s="39">
        <v>16</v>
      </c>
      <c r="F12" s="57">
        <f t="shared" si="0"/>
        <v>155091.4</v>
      </c>
      <c r="G12" s="1"/>
      <c r="H12" s="1"/>
      <c r="I12" s="1"/>
      <c r="J12" s="1"/>
      <c r="K12" s="1"/>
      <c r="L12" s="1"/>
      <c r="M12" s="1"/>
      <c r="N12" s="1"/>
      <c r="O12" s="1" ph="1"/>
      <c r="P12" s="1"/>
      <c r="Q12" s="1"/>
      <c r="R12" s="1"/>
      <c r="S12" s="1"/>
      <c r="T12" s="1"/>
    </row>
    <row r="13" spans="1:23" s="29" customFormat="1" ht="37.5" customHeight="1">
      <c r="A13" s="31" t="s" ph="1">
        <v>9</v>
      </c>
      <c r="B13" s="41">
        <f t="shared" si="1"/>
        <v>588417</v>
      </c>
      <c r="C13" s="54">
        <v>561722</v>
      </c>
      <c r="D13" s="49">
        <v>26695</v>
      </c>
      <c r="E13" s="39">
        <v>16</v>
      </c>
      <c r="F13" s="57">
        <f t="shared" si="0"/>
        <v>36776.1</v>
      </c>
      <c r="G13" s="1"/>
      <c r="H13" s="1"/>
      <c r="I13" s="1"/>
      <c r="J13" s="1"/>
      <c r="K13" s="1"/>
      <c r="L13" s="1"/>
      <c r="M13" s="1"/>
      <c r="N13" s="1"/>
      <c r="O13" s="1" ph="1"/>
      <c r="P13" s="1"/>
      <c r="Q13" s="1"/>
      <c r="R13" s="1"/>
      <c r="S13" s="1"/>
      <c r="T13" s="1"/>
    </row>
    <row r="14" spans="1:23" s="29" customFormat="1" ht="37.5" customHeight="1">
      <c r="A14" s="31" t="s" ph="1">
        <v>10</v>
      </c>
      <c r="B14" s="41">
        <f t="shared" si="1"/>
        <v>3536006</v>
      </c>
      <c r="C14" s="54">
        <v>3201226</v>
      </c>
      <c r="D14" s="49">
        <v>334780</v>
      </c>
      <c r="E14" s="39">
        <v>71</v>
      </c>
      <c r="F14" s="57">
        <f t="shared" si="0"/>
        <v>49802.9</v>
      </c>
      <c r="G14" s="1"/>
      <c r="H14" s="1"/>
      <c r="I14" s="1"/>
      <c r="J14" s="1"/>
      <c r="K14" s="1"/>
      <c r="L14" s="1"/>
      <c r="M14" s="1"/>
      <c r="N14" s="1"/>
      <c r="O14" s="1" ph="1"/>
      <c r="P14" s="1"/>
      <c r="Q14" s="1"/>
      <c r="R14" s="1"/>
      <c r="S14" s="1"/>
      <c r="T14" s="1"/>
    </row>
    <row r="15" spans="1:23" s="29" customFormat="1" ht="37.5" customHeight="1">
      <c r="A15" s="31" t="s" ph="1">
        <v>11</v>
      </c>
      <c r="B15" s="41">
        <f t="shared" si="1"/>
        <v>2441142</v>
      </c>
      <c r="C15" s="54">
        <v>2250911</v>
      </c>
      <c r="D15" s="49">
        <v>190231</v>
      </c>
      <c r="E15" s="39">
        <v>55</v>
      </c>
      <c r="F15" s="57">
        <f t="shared" si="0"/>
        <v>44384.4</v>
      </c>
      <c r="G15" s="1"/>
      <c r="H15" s="1"/>
      <c r="I15" s="1"/>
      <c r="J15" s="1"/>
      <c r="K15" s="1"/>
      <c r="L15" s="1"/>
      <c r="M15" s="1"/>
      <c r="N15" s="1"/>
      <c r="O15" s="1" ph="1"/>
      <c r="P15" s="1"/>
      <c r="Q15" s="1"/>
      <c r="R15" s="1"/>
      <c r="S15" s="1"/>
      <c r="T15" s="1"/>
    </row>
    <row r="16" spans="1:23" s="29" customFormat="1" ht="37.5" customHeight="1">
      <c r="A16" s="31" t="s" ph="1">
        <v>12</v>
      </c>
      <c r="B16" s="41">
        <f t="shared" si="1"/>
        <v>1832998</v>
      </c>
      <c r="C16" s="54">
        <v>1592755</v>
      </c>
      <c r="D16" s="49">
        <v>240243</v>
      </c>
      <c r="E16" s="39">
        <v>17</v>
      </c>
      <c r="F16" s="57">
        <f t="shared" si="0"/>
        <v>107823.4</v>
      </c>
      <c r="G16" s="1"/>
      <c r="H16" s="1"/>
      <c r="I16" s="1"/>
      <c r="J16" s="1"/>
      <c r="K16" s="1"/>
      <c r="L16" s="1"/>
      <c r="M16" s="1"/>
      <c r="N16" s="1"/>
      <c r="O16" s="1" ph="1"/>
      <c r="P16" s="1"/>
      <c r="Q16" s="1"/>
      <c r="R16" s="1"/>
      <c r="S16" s="1"/>
      <c r="T16" s="1"/>
    </row>
    <row r="17" spans="1:23" s="29" customFormat="1" ht="37.5" customHeight="1">
      <c r="A17" s="31" t="s" ph="1">
        <v>13</v>
      </c>
      <c r="B17" s="41">
        <f t="shared" si="1"/>
        <v>506863</v>
      </c>
      <c r="C17" s="54">
        <v>499618</v>
      </c>
      <c r="D17" s="50">
        <v>7245</v>
      </c>
      <c r="E17" s="39">
        <v>28</v>
      </c>
      <c r="F17" s="57">
        <f t="shared" si="0"/>
        <v>18102.3</v>
      </c>
      <c r="G17" s="1"/>
      <c r="H17" s="1"/>
      <c r="I17" s="1"/>
      <c r="J17" s="1"/>
      <c r="K17" s="1"/>
      <c r="L17" s="1"/>
      <c r="M17" s="1"/>
      <c r="N17" s="1"/>
      <c r="O17" s="1" ph="1"/>
      <c r="P17" s="1"/>
      <c r="Q17" s="1"/>
      <c r="R17" s="1"/>
      <c r="S17" s="1"/>
      <c r="T17" s="1"/>
    </row>
    <row r="18" spans="1:23" s="29" customFormat="1" ht="37.5" customHeight="1">
      <c r="A18" s="31" t="s" ph="1">
        <v>14</v>
      </c>
      <c r="B18" s="41">
        <f t="shared" si="1"/>
        <v>1359600</v>
      </c>
      <c r="C18" s="54">
        <v>1327596</v>
      </c>
      <c r="D18" s="49">
        <v>32004</v>
      </c>
      <c r="E18" s="39">
        <v>8</v>
      </c>
      <c r="F18" s="57">
        <f t="shared" si="0"/>
        <v>169950</v>
      </c>
      <c r="G18" s="1"/>
      <c r="H18" s="1"/>
      <c r="J18" s="1"/>
      <c r="K18" s="1"/>
      <c r="L18" s="1"/>
      <c r="M18" s="1"/>
      <c r="N18" s="1"/>
      <c r="O18" s="1" ph="1"/>
      <c r="P18" s="1"/>
      <c r="Q18" s="1"/>
      <c r="R18" s="1"/>
      <c r="S18" s="1"/>
      <c r="T18" s="1"/>
    </row>
    <row r="19" spans="1:23" s="29" customFormat="1" ht="37.5" customHeight="1">
      <c r="A19" s="31" t="s" ph="1">
        <v>15</v>
      </c>
      <c r="B19" s="41">
        <f t="shared" si="1"/>
        <v>248430</v>
      </c>
      <c r="C19" s="54">
        <v>248293</v>
      </c>
      <c r="D19" s="50">
        <v>137</v>
      </c>
      <c r="E19" s="39">
        <v>17</v>
      </c>
      <c r="F19" s="57">
        <f t="shared" si="0"/>
        <v>14613.5</v>
      </c>
      <c r="G19" s="1"/>
      <c r="H19" s="1"/>
      <c r="I19" s="1"/>
      <c r="J19" s="1"/>
      <c r="K19" s="1"/>
      <c r="L19" s="1"/>
      <c r="M19" s="1"/>
      <c r="N19" s="1"/>
      <c r="O19" s="1" ph="1"/>
      <c r="P19" s="1"/>
      <c r="Q19" s="1"/>
      <c r="R19" s="1"/>
      <c r="S19" s="1"/>
      <c r="T19" s="1"/>
    </row>
    <row r="20" spans="1:23" s="29" customFormat="1" ht="37.5" customHeight="1">
      <c r="A20" s="31" t="s" ph="1">
        <v>16</v>
      </c>
      <c r="B20" s="41">
        <f t="shared" si="1"/>
        <v>93256</v>
      </c>
      <c r="C20" s="54">
        <v>93256</v>
      </c>
      <c r="D20" s="51">
        <v>0</v>
      </c>
      <c r="E20" s="39">
        <v>5</v>
      </c>
      <c r="F20" s="57">
        <f t="shared" si="0"/>
        <v>18651.2</v>
      </c>
      <c r="G20" s="1"/>
      <c r="J20" s="1"/>
      <c r="K20" s="1"/>
      <c r="L20" s="1"/>
      <c r="M20" s="1"/>
      <c r="N20" s="1"/>
      <c r="O20" s="1" ph="1"/>
      <c r="P20" s="1"/>
      <c r="Q20" s="1"/>
      <c r="R20" s="1"/>
      <c r="S20" s="1"/>
      <c r="T20" s="1"/>
    </row>
    <row r="21" spans="1:23" s="29" customFormat="1" ht="37.5" customHeight="1">
      <c r="A21" s="31" t="s" ph="1">
        <v>17</v>
      </c>
      <c r="B21" s="41">
        <f t="shared" si="1"/>
        <v>468021</v>
      </c>
      <c r="C21" s="54">
        <v>468021</v>
      </c>
      <c r="D21" s="51">
        <v>0</v>
      </c>
      <c r="E21" s="39">
        <v>5</v>
      </c>
      <c r="F21" s="57">
        <f t="shared" si="0"/>
        <v>93604.2</v>
      </c>
      <c r="G21" s="1"/>
      <c r="H21" s="1"/>
      <c r="I21" s="1"/>
      <c r="J21" s="1"/>
      <c r="K21" s="1"/>
      <c r="L21" s="1"/>
      <c r="M21" s="1"/>
      <c r="N21" s="1"/>
      <c r="O21" s="1" ph="1"/>
      <c r="P21" s="1"/>
      <c r="Q21" s="1"/>
      <c r="R21" s="1"/>
      <c r="S21" s="1"/>
      <c r="T21" s="1"/>
    </row>
    <row r="22" spans="1:23" s="29" customFormat="1" ht="37.5" customHeight="1" thickBot="1">
      <c r="A22" s="38" t="s" ph="1">
        <v>18</v>
      </c>
      <c r="B22" s="42">
        <f t="shared" si="1"/>
        <v>1658666</v>
      </c>
      <c r="C22" s="55">
        <v>1655871</v>
      </c>
      <c r="D22" s="52">
        <v>2795</v>
      </c>
      <c r="E22" s="33">
        <v>6</v>
      </c>
      <c r="F22" s="58">
        <f t="shared" si="0"/>
        <v>276444.3</v>
      </c>
      <c r="G22" s="1"/>
      <c r="H22" s="1"/>
      <c r="I22" s="1"/>
      <c r="J22" s="1"/>
      <c r="K22" s="1"/>
      <c r="L22" s="1"/>
      <c r="M22" s="1"/>
      <c r="N22" s="1"/>
      <c r="O22" s="1" ph="1"/>
      <c r="P22" s="1"/>
      <c r="Q22" s="1"/>
      <c r="R22" s="1"/>
      <c r="S22" s="1"/>
      <c r="T22" s="1"/>
    </row>
    <row r="23" spans="1:23" s="29" customFormat="1" ht="19" customHeight="1" thickTop="1" thickBot="1">
      <c r="A23" s="43" t="s" ph="1">
        <v>41</v>
      </c>
      <c r="B23" s="44">
        <f>SUM(B4:B22)</f>
        <v>45470810</v>
      </c>
      <c r="C23" s="45">
        <f t="shared" ref="C23:E23" si="2">SUM(C4:C22)</f>
        <v>41912022</v>
      </c>
      <c r="D23" s="45">
        <f t="shared" si="2"/>
        <v>3558788</v>
      </c>
      <c r="E23" s="46">
        <f t="shared" si="2"/>
        <v>735</v>
      </c>
      <c r="F23" s="47">
        <f t="shared" si="0"/>
        <v>61865</v>
      </c>
      <c r="G23" s="1"/>
      <c r="H23" s="1"/>
      <c r="I23" s="1"/>
      <c r="J23" s="1"/>
      <c r="K23" s="1"/>
      <c r="L23" s="1"/>
      <c r="M23" s="1"/>
      <c r="N23" s="1"/>
      <c r="O23" s="1" ph="1"/>
      <c r="P23" s="1"/>
      <c r="Q23" s="1"/>
      <c r="R23" s="1"/>
      <c r="S23" s="1"/>
      <c r="T23" s="1"/>
    </row>
    <row r="24" spans="1:23" s="29" customFormat="1" ht="29" customHeight="1">
      <c r="A24" s="30" t="s" ph="1">
        <v>46</v>
      </c>
      <c r="B24" s="28"/>
      <c r="C24" s="28"/>
      <c r="D24" s="28"/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5" ph="1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6.15" customHeight="1">
      <c r="B57" s="2" ph="1"/>
      <c r="C57" s="2" ph="1"/>
      <c r="D57" s="2" ph="1"/>
      <c r="E57" s="2" ph="1"/>
      <c r="F57" s="2" ph="1"/>
      <c r="G57" s="2" ph="1"/>
      <c r="H57" s="2" ph="1"/>
      <c r="I57" s="2" ph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6.15" customHeight="1">
      <c r="A58" s="2" ph="1"/>
      <c r="B58" s="2" ph="1"/>
      <c r="C58" s="2" ph="1"/>
      <c r="D58" s="2" ph="1"/>
      <c r="E58" s="2" ph="1"/>
      <c r="F58" s="2" ph="1"/>
      <c r="G58" s="2" ph="1"/>
      <c r="H58" s="2" ph="1"/>
      <c r="I58" s="2" ph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mergeCells count="4">
    <mergeCell ref="B2:B3"/>
    <mergeCell ref="A2:A3"/>
    <mergeCell ref="E2:E3"/>
    <mergeCell ref="F2:F3"/>
  </mergeCells>
  <phoneticPr fontId="29"/>
  <pageMargins left="0.9055118110236221" right="0" top="0" bottom="0" header="0.31496062992125984" footer="0.31496062992125984"/>
  <pageSetup paperSize="8" orientation="landscape" r:id="rId1"/>
  <ignoredErrors>
    <ignoredError sqref="B4:B5 B6:B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A533-24A1-4CF0-97F8-FE8EE5DD2E93}">
  <sheetPr>
    <tabColor rgb="FF7030A0"/>
    <pageSetUpPr fitToPage="1"/>
  </sheetPr>
  <dimension ref="A1:X438"/>
  <sheetViews>
    <sheetView showGridLines="0" view="pageBreakPreview" zoomScaleNormal="100" zoomScaleSheetLayoutView="100" workbookViewId="0">
      <selection activeCell="Q226" sqref="Q226"/>
    </sheetView>
  </sheetViews>
  <sheetFormatPr defaultColWidth="9" defaultRowHeight="14"/>
  <cols>
    <col min="1" max="1" width="1.6328125" style="7" customWidth="1"/>
    <col min="2" max="2" width="16.08984375" style="7" customWidth="1"/>
    <col min="3" max="14" width="9.81640625" style="7" customWidth="1"/>
    <col min="15" max="15" width="10.54296875" style="7" customWidth="1"/>
    <col min="16" max="21" width="9" style="7"/>
    <col min="22" max="22" width="5.6328125" style="7" customWidth="1"/>
    <col min="23" max="24" width="9" style="7"/>
    <col min="25" max="25" width="10.26953125" style="7" customWidth="1"/>
    <col min="26" max="16384" width="9" style="7"/>
  </cols>
  <sheetData>
    <row r="1" spans="1:24" ht="24" customHeight="1">
      <c r="A1" s="6" t="s" ph="1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8.15" customHeight="1">
      <c r="A2" s="6" ph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2" customFormat="1" ht="28" customHeight="1">
      <c r="A3" s="75" t="s" ph="1">
        <v>38</v>
      </c>
      <c r="B3" s="76"/>
      <c r="C3" s="9" t="s" ph="1">
        <v>21</v>
      </c>
      <c r="D3" s="9" t="s" ph="1">
        <v>22</v>
      </c>
      <c r="E3" s="9" t="s" ph="1">
        <v>23</v>
      </c>
      <c r="F3" s="9" t="s" ph="1">
        <v>24</v>
      </c>
      <c r="G3" s="9" t="s" ph="1">
        <v>25</v>
      </c>
      <c r="H3" s="9" t="s" ph="1">
        <v>26</v>
      </c>
      <c r="I3" s="9" t="s" ph="1">
        <v>27</v>
      </c>
      <c r="J3" s="9" t="s" ph="1">
        <v>28</v>
      </c>
      <c r="K3" s="9" t="s" ph="1">
        <v>29</v>
      </c>
      <c r="L3" s="9" t="s" ph="1">
        <v>30</v>
      </c>
      <c r="M3" s="9" t="s" ph="1">
        <v>31</v>
      </c>
      <c r="N3" s="9" t="s" ph="1">
        <v>32</v>
      </c>
      <c r="O3" s="10" t="s" ph="1">
        <v>33</v>
      </c>
      <c r="P3" s="11"/>
      <c r="Q3" s="11"/>
      <c r="R3" s="11"/>
      <c r="S3" s="11"/>
      <c r="T3" s="11"/>
      <c r="U3" s="11"/>
      <c r="V3" s="11"/>
      <c r="W3" s="11"/>
      <c r="X3" s="11"/>
    </row>
    <row r="4" spans="1:24" s="14" customFormat="1" ht="28" customHeight="1">
      <c r="A4" s="73" t="s" ph="1">
        <v>35</v>
      </c>
      <c r="B4" s="74"/>
      <c r="C4" s="19">
        <f>SUM(C5:C6)</f>
        <v>843862</v>
      </c>
      <c r="D4" s="19">
        <f t="shared" ref="D4:N4" si="0">SUM(D5:D6)</f>
        <v>440253</v>
      </c>
      <c r="E4" s="19">
        <f t="shared" si="0"/>
        <v>622924</v>
      </c>
      <c r="F4" s="19">
        <f t="shared" si="0"/>
        <v>749490</v>
      </c>
      <c r="G4" s="19">
        <f t="shared" si="0"/>
        <v>892994</v>
      </c>
      <c r="H4" s="19">
        <f t="shared" si="0"/>
        <v>681076</v>
      </c>
      <c r="I4" s="19">
        <f t="shared" si="0"/>
        <v>708276</v>
      </c>
      <c r="J4" s="19">
        <f t="shared" si="0"/>
        <v>880298</v>
      </c>
      <c r="K4" s="19">
        <f t="shared" si="0"/>
        <v>728110</v>
      </c>
      <c r="L4" s="19">
        <f t="shared" si="0"/>
        <v>992838</v>
      </c>
      <c r="M4" s="19">
        <f t="shared" si="0"/>
        <v>1069151</v>
      </c>
      <c r="N4" s="19">
        <f t="shared" si="0"/>
        <v>634515</v>
      </c>
      <c r="O4" s="20">
        <f t="shared" ref="O4" si="1">SUM(C4:N4)</f>
        <v>9243787</v>
      </c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28.5" customHeight="1">
      <c r="A5" s="15"/>
      <c r="B5" s="21" t="s" ph="1">
        <v>36</v>
      </c>
      <c r="C5" s="22">
        <v>793372</v>
      </c>
      <c r="D5" s="23">
        <v>399885</v>
      </c>
      <c r="E5" s="23">
        <v>549632</v>
      </c>
      <c r="F5" s="23">
        <v>678254</v>
      </c>
      <c r="G5" s="23">
        <v>805008</v>
      </c>
      <c r="H5" s="23">
        <v>607057</v>
      </c>
      <c r="I5" s="23">
        <v>626920</v>
      </c>
      <c r="J5" s="23">
        <v>765138</v>
      </c>
      <c r="K5" s="23">
        <v>644948</v>
      </c>
      <c r="L5" s="23">
        <v>891107</v>
      </c>
      <c r="M5" s="23">
        <v>958743</v>
      </c>
      <c r="N5" s="23">
        <v>531573</v>
      </c>
      <c r="O5" s="20">
        <f>SUM(C5:N5)</f>
        <v>8251637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s="14" customFormat="1" ht="28.5" customHeight="1">
      <c r="A6" s="16"/>
      <c r="B6" s="24" t="s" ph="1">
        <v>37</v>
      </c>
      <c r="C6" s="25">
        <v>50490</v>
      </c>
      <c r="D6" s="26">
        <v>40368</v>
      </c>
      <c r="E6" s="26">
        <v>73292</v>
      </c>
      <c r="F6" s="26">
        <v>71236</v>
      </c>
      <c r="G6" s="26">
        <v>87986</v>
      </c>
      <c r="H6" s="26">
        <v>74019</v>
      </c>
      <c r="I6" s="26">
        <v>81356</v>
      </c>
      <c r="J6" s="26">
        <v>115160</v>
      </c>
      <c r="K6" s="26">
        <v>83162</v>
      </c>
      <c r="L6" s="26">
        <v>101731</v>
      </c>
      <c r="M6" s="26">
        <v>110408</v>
      </c>
      <c r="N6" s="26">
        <v>102942</v>
      </c>
      <c r="O6" s="20">
        <f>SUM(C6:N6)</f>
        <v>992150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s="12" customFormat="1" ht="28.5" customHeight="1">
      <c r="B7" s="17" ph="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28.5" customHeight="1">
      <c r="B8" s="17" ph="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28.5" customHeight="1">
      <c r="B9" s="17" ph="1"/>
      <c r="C9" s="18"/>
      <c r="D9" s="18"/>
      <c r="E9" s="18"/>
      <c r="F9" s="18"/>
      <c r="G9" s="18"/>
      <c r="H9" s="18"/>
      <c r="I9" s="18"/>
      <c r="J9" s="18"/>
      <c r="K9" s="18"/>
      <c r="L9" s="27"/>
      <c r="M9" s="18"/>
      <c r="N9" s="18"/>
      <c r="O9" s="18"/>
      <c r="P9" s="11"/>
      <c r="Q9" s="11"/>
      <c r="R9" s="11"/>
      <c r="S9" s="11"/>
      <c r="T9" s="11"/>
      <c r="U9" s="11"/>
      <c r="V9" s="11"/>
      <c r="W9" s="11"/>
      <c r="X9" s="11"/>
    </row>
    <row r="10" spans="1:24" s="12" customFormat="1" ht="28.5" customHeight="1">
      <c r="B10" s="17" ph="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28.5" customHeight="1">
      <c r="B11" s="17" ph="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28.5" customHeight="1">
      <c r="B12" s="17" ph="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28.5" customHeight="1">
      <c r="B13" s="17" ph="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28.5" customHeight="1">
      <c r="B14" s="17" ph="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28.5" customHeight="1">
      <c r="B15" s="17" ph="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28.5" customHeight="1">
      <c r="A16" s="75" t="s" ph="1">
        <v>39</v>
      </c>
      <c r="B16" s="76"/>
      <c r="C16" s="9" t="s" ph="1">
        <v>21</v>
      </c>
      <c r="D16" s="9" t="s" ph="1">
        <v>22</v>
      </c>
      <c r="E16" s="9" t="s" ph="1">
        <v>23</v>
      </c>
      <c r="F16" s="9" t="s" ph="1">
        <v>24</v>
      </c>
      <c r="G16" s="9" t="s" ph="1">
        <v>25</v>
      </c>
      <c r="H16" s="9" t="s" ph="1">
        <v>26</v>
      </c>
      <c r="I16" s="9" t="s" ph="1">
        <v>27</v>
      </c>
      <c r="J16" s="9" t="s" ph="1">
        <v>28</v>
      </c>
      <c r="K16" s="9" t="s" ph="1">
        <v>29</v>
      </c>
      <c r="L16" s="9" t="s" ph="1">
        <v>30</v>
      </c>
      <c r="M16" s="9" t="s" ph="1">
        <v>31</v>
      </c>
      <c r="N16" s="9" t="s" ph="1">
        <v>32</v>
      </c>
      <c r="O16" s="10" t="s" ph="1">
        <v>33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4" customFormat="1" ht="28.5" customHeight="1">
      <c r="A17" s="73" t="s" ph="1">
        <v>35</v>
      </c>
      <c r="B17" s="74"/>
      <c r="C17" s="19">
        <f>SUM(C18:C19)</f>
        <v>103089</v>
      </c>
      <c r="D17" s="19">
        <f t="shared" ref="D17:N17" si="2">SUM(D18:D19)</f>
        <v>70450</v>
      </c>
      <c r="E17" s="19">
        <f t="shared" si="2"/>
        <v>166190</v>
      </c>
      <c r="F17" s="19">
        <f t="shared" si="2"/>
        <v>270903</v>
      </c>
      <c r="G17" s="19">
        <f t="shared" si="2"/>
        <v>245813</v>
      </c>
      <c r="H17" s="19">
        <f t="shared" si="2"/>
        <v>149670</v>
      </c>
      <c r="I17" s="19">
        <f t="shared" si="2"/>
        <v>204338</v>
      </c>
      <c r="J17" s="19">
        <f t="shared" si="2"/>
        <v>239694</v>
      </c>
      <c r="K17" s="19">
        <f t="shared" si="2"/>
        <v>176116</v>
      </c>
      <c r="L17" s="19">
        <f t="shared" si="2"/>
        <v>292467</v>
      </c>
      <c r="M17" s="19">
        <f t="shared" si="2"/>
        <v>332742</v>
      </c>
      <c r="N17" s="19">
        <f t="shared" si="2"/>
        <v>152958</v>
      </c>
      <c r="O17" s="20">
        <f t="shared" ref="O17" si="3">SUM(C17:N17)</f>
        <v>2404430</v>
      </c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28.5" customHeight="1">
      <c r="A18" s="15"/>
      <c r="B18" s="21" t="s" ph="1">
        <v>36</v>
      </c>
      <c r="C18" s="22">
        <v>66391</v>
      </c>
      <c r="D18" s="23">
        <v>35846</v>
      </c>
      <c r="E18" s="23">
        <v>116930</v>
      </c>
      <c r="F18" s="23">
        <v>221974</v>
      </c>
      <c r="G18" s="23">
        <v>195762</v>
      </c>
      <c r="H18" s="23">
        <v>104864</v>
      </c>
      <c r="I18" s="23">
        <v>155348</v>
      </c>
      <c r="J18" s="23">
        <v>180977</v>
      </c>
      <c r="K18" s="23">
        <v>126483</v>
      </c>
      <c r="L18" s="23">
        <v>237667</v>
      </c>
      <c r="M18" s="23">
        <v>273661</v>
      </c>
      <c r="N18" s="23">
        <v>99734</v>
      </c>
      <c r="O18" s="20">
        <f>SUM(C18:N18)</f>
        <v>1815637</v>
      </c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28.5" customHeight="1">
      <c r="A19" s="16"/>
      <c r="B19" s="24" t="s" ph="1">
        <v>37</v>
      </c>
      <c r="C19" s="25">
        <v>36698</v>
      </c>
      <c r="D19" s="26">
        <v>34604</v>
      </c>
      <c r="E19" s="26">
        <v>49260</v>
      </c>
      <c r="F19" s="26">
        <v>48929</v>
      </c>
      <c r="G19" s="26">
        <v>50051</v>
      </c>
      <c r="H19" s="26">
        <v>44806</v>
      </c>
      <c r="I19" s="26">
        <v>48990</v>
      </c>
      <c r="J19" s="26">
        <v>58717</v>
      </c>
      <c r="K19" s="26">
        <v>49633</v>
      </c>
      <c r="L19" s="26">
        <v>54800</v>
      </c>
      <c r="M19" s="26">
        <v>59081</v>
      </c>
      <c r="N19" s="26">
        <v>53224</v>
      </c>
      <c r="O19" s="20">
        <f>SUM(C19:N19)</f>
        <v>588793</v>
      </c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2" customFormat="1" ht="28.5" customHeight="1">
      <c r="B20" s="17" ph="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28.5" customHeight="1">
      <c r="B21" s="17" ph="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28.5" customHeight="1">
      <c r="B22" s="17" ph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12" customFormat="1" ht="28.5" customHeight="1">
      <c r="B23" s="17" ph="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28.5" customHeight="1">
      <c r="B24" s="17" ph="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28.5" customHeight="1">
      <c r="B25" s="17" ph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2" customFormat="1" ht="28.5" customHeight="1">
      <c r="B26" s="17" ph="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2" customFormat="1" ht="28.5" customHeight="1">
      <c r="B27" s="17" ph="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2" customFormat="1" ht="28.5" customHeight="1">
      <c r="B28" s="17" ph="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28.5" customHeight="1">
      <c r="A29" s="75" t="s" ph="1">
        <v>40</v>
      </c>
      <c r="B29" s="76"/>
      <c r="C29" s="9" t="s" ph="1">
        <v>21</v>
      </c>
      <c r="D29" s="9" t="s" ph="1">
        <v>22</v>
      </c>
      <c r="E29" s="9" t="s" ph="1">
        <v>23</v>
      </c>
      <c r="F29" s="9" t="s" ph="1">
        <v>24</v>
      </c>
      <c r="G29" s="9" t="s" ph="1">
        <v>25</v>
      </c>
      <c r="H29" s="9" t="s" ph="1">
        <v>26</v>
      </c>
      <c r="I29" s="9" t="s" ph="1">
        <v>27</v>
      </c>
      <c r="J29" s="9" t="s" ph="1">
        <v>28</v>
      </c>
      <c r="K29" s="9" t="s" ph="1">
        <v>29</v>
      </c>
      <c r="L29" s="9" t="s" ph="1">
        <v>30</v>
      </c>
      <c r="M29" s="9" t="s" ph="1">
        <v>31</v>
      </c>
      <c r="N29" s="9" t="s" ph="1">
        <v>32</v>
      </c>
      <c r="O29" s="10" t="s" ph="1">
        <v>33</v>
      </c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4" customFormat="1" ht="28.5" customHeight="1">
      <c r="A30" s="73" t="s" ph="1">
        <v>35</v>
      </c>
      <c r="B30" s="74"/>
      <c r="C30" s="19">
        <f>SUM(C31:C32)</f>
        <v>343391</v>
      </c>
      <c r="D30" s="19">
        <f t="shared" ref="D30:N30" si="4">SUM(D31:D32)</f>
        <v>193068</v>
      </c>
      <c r="E30" s="19">
        <f t="shared" si="4"/>
        <v>346804</v>
      </c>
      <c r="F30" s="19">
        <f t="shared" si="4"/>
        <v>539371</v>
      </c>
      <c r="G30" s="19">
        <f t="shared" si="4"/>
        <v>565466</v>
      </c>
      <c r="H30" s="19">
        <f t="shared" si="4"/>
        <v>391328</v>
      </c>
      <c r="I30" s="19">
        <f t="shared" si="4"/>
        <v>403433</v>
      </c>
      <c r="J30" s="19">
        <f t="shared" si="4"/>
        <v>684653</v>
      </c>
      <c r="K30" s="19">
        <f t="shared" si="4"/>
        <v>434191</v>
      </c>
      <c r="L30" s="19">
        <f t="shared" si="4"/>
        <v>528792</v>
      </c>
      <c r="M30" s="19">
        <f t="shared" si="4"/>
        <v>485208</v>
      </c>
      <c r="N30" s="19">
        <f t="shared" si="4"/>
        <v>320831</v>
      </c>
      <c r="O30" s="20">
        <f t="shared" ref="O30" si="5">SUM(C30:N30)</f>
        <v>5236536</v>
      </c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28.5" customHeight="1">
      <c r="A31" s="15"/>
      <c r="B31" s="21" t="s" ph="1">
        <v>36</v>
      </c>
      <c r="C31" s="22">
        <v>325431</v>
      </c>
      <c r="D31" s="23">
        <v>177541</v>
      </c>
      <c r="E31" s="23">
        <v>324860</v>
      </c>
      <c r="F31" s="23">
        <v>511978</v>
      </c>
      <c r="G31" s="23">
        <v>532983</v>
      </c>
      <c r="H31" s="23">
        <v>366362</v>
      </c>
      <c r="I31" s="23">
        <v>372824</v>
      </c>
      <c r="J31" s="23">
        <v>643625</v>
      </c>
      <c r="K31" s="23">
        <v>402811</v>
      </c>
      <c r="L31" s="23">
        <v>496156</v>
      </c>
      <c r="M31" s="23">
        <v>448353</v>
      </c>
      <c r="N31" s="23">
        <v>288674</v>
      </c>
      <c r="O31" s="20">
        <f>SUM(C31:N31)</f>
        <v>4891598</v>
      </c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28.5" customHeight="1">
      <c r="A32" s="16"/>
      <c r="B32" s="24" t="s" ph="1">
        <v>37</v>
      </c>
      <c r="C32" s="25">
        <v>17960</v>
      </c>
      <c r="D32" s="26">
        <v>15527</v>
      </c>
      <c r="E32" s="26">
        <v>21944</v>
      </c>
      <c r="F32" s="26">
        <v>27393</v>
      </c>
      <c r="G32" s="26">
        <v>32483</v>
      </c>
      <c r="H32" s="26">
        <v>24966</v>
      </c>
      <c r="I32" s="26">
        <v>30609</v>
      </c>
      <c r="J32" s="26">
        <v>41028</v>
      </c>
      <c r="K32" s="26">
        <v>31380</v>
      </c>
      <c r="L32" s="26">
        <v>32636</v>
      </c>
      <c r="M32" s="26">
        <v>36855</v>
      </c>
      <c r="N32" s="26">
        <v>32157</v>
      </c>
      <c r="O32" s="20">
        <f>SUM(C32:N32)</f>
        <v>344938</v>
      </c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28.5" customHeight="1">
      <c r="B33" s="17" ph="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8.5" customHeight="1">
      <c r="B34" s="17" ph="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8.5" customHeight="1">
      <c r="B35" s="17" ph="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28.5" customHeight="1">
      <c r="B36" s="17" ph="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8.5" customHeight="1">
      <c r="B37" s="17" ph="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28.5" customHeight="1">
      <c r="B38" s="17" ph="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28.5" customHeight="1">
      <c r="B39" s="17" ph="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28.5" customHeight="1">
      <c r="B40" s="17" ph="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28.5" customHeight="1">
      <c r="B41" s="17" ph="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2" customFormat="1" ht="28.5" customHeight="1">
      <c r="B42" s="17" ph="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28.5" customHeight="1">
      <c r="B43" s="17" ph="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5" customHeight="1">
      <c r="A44" s="75" t="s" ph="1">
        <v>47</v>
      </c>
      <c r="B44" s="76"/>
      <c r="C44" s="9" t="s" ph="1">
        <v>21</v>
      </c>
      <c r="D44" s="9" t="s" ph="1">
        <v>22</v>
      </c>
      <c r="E44" s="9" t="s" ph="1">
        <v>23</v>
      </c>
      <c r="F44" s="9" t="s" ph="1">
        <v>24</v>
      </c>
      <c r="G44" s="9" t="s" ph="1">
        <v>25</v>
      </c>
      <c r="H44" s="9" t="s" ph="1">
        <v>26</v>
      </c>
      <c r="I44" s="9" t="s" ph="1">
        <v>27</v>
      </c>
      <c r="J44" s="9" t="s" ph="1">
        <v>28</v>
      </c>
      <c r="K44" s="9" t="s" ph="1">
        <v>29</v>
      </c>
      <c r="L44" s="9" t="s" ph="1">
        <v>30</v>
      </c>
      <c r="M44" s="9" t="s" ph="1">
        <v>31</v>
      </c>
      <c r="N44" s="9" t="s" ph="1">
        <v>32</v>
      </c>
      <c r="O44" s="10" t="s" ph="1">
        <v>33</v>
      </c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4" customFormat="1" ht="28.5" customHeight="1">
      <c r="A45" s="73" t="s" ph="1">
        <v>35</v>
      </c>
      <c r="B45" s="74"/>
      <c r="C45" s="19">
        <f>SUM(C46:C47)</f>
        <v>406908</v>
      </c>
      <c r="D45" s="19">
        <f t="shared" ref="D45:N45" si="6">SUM(D46:D47)</f>
        <v>242140</v>
      </c>
      <c r="E45" s="19">
        <f t="shared" si="6"/>
        <v>434325</v>
      </c>
      <c r="F45" s="19">
        <f t="shared" si="6"/>
        <v>424764</v>
      </c>
      <c r="G45" s="19">
        <f t="shared" si="6"/>
        <v>552002</v>
      </c>
      <c r="H45" s="19">
        <f t="shared" si="6"/>
        <v>379232</v>
      </c>
      <c r="I45" s="19">
        <f t="shared" si="6"/>
        <v>376413</v>
      </c>
      <c r="J45" s="19">
        <f t="shared" si="6"/>
        <v>484256</v>
      </c>
      <c r="K45" s="19">
        <f t="shared" si="6"/>
        <v>409329</v>
      </c>
      <c r="L45" s="19">
        <f t="shared" si="6"/>
        <v>546371</v>
      </c>
      <c r="M45" s="19">
        <f t="shared" si="6"/>
        <v>589633</v>
      </c>
      <c r="N45" s="19">
        <f t="shared" si="6"/>
        <v>369397</v>
      </c>
      <c r="O45" s="20">
        <f t="shared" ref="O45" si="7">SUM(C45:N45)</f>
        <v>5214770</v>
      </c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28.5" customHeight="1">
      <c r="A46" s="15"/>
      <c r="B46" s="21" t="s" ph="1">
        <v>36</v>
      </c>
      <c r="C46" s="22">
        <v>399518</v>
      </c>
      <c r="D46" s="23">
        <v>236057</v>
      </c>
      <c r="E46" s="23">
        <v>423547</v>
      </c>
      <c r="F46" s="23">
        <v>412502</v>
      </c>
      <c r="G46" s="23">
        <v>536007</v>
      </c>
      <c r="H46" s="23">
        <v>363563</v>
      </c>
      <c r="I46" s="23">
        <v>362512</v>
      </c>
      <c r="J46" s="23">
        <v>468525</v>
      </c>
      <c r="K46" s="23">
        <v>395042</v>
      </c>
      <c r="L46" s="23">
        <v>531059</v>
      </c>
      <c r="M46" s="23">
        <v>573829</v>
      </c>
      <c r="N46" s="23">
        <v>355158</v>
      </c>
      <c r="O46" s="20">
        <f>SUM(C46:N46)</f>
        <v>5057319</v>
      </c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28.5" customHeight="1">
      <c r="A47" s="16"/>
      <c r="B47" s="24" t="s" ph="1">
        <v>37</v>
      </c>
      <c r="C47" s="59">
        <v>7390</v>
      </c>
      <c r="D47" s="60">
        <v>6083</v>
      </c>
      <c r="E47" s="26">
        <v>10778</v>
      </c>
      <c r="F47" s="26">
        <v>12262</v>
      </c>
      <c r="G47" s="26">
        <v>15995</v>
      </c>
      <c r="H47" s="26">
        <v>15669</v>
      </c>
      <c r="I47" s="26">
        <v>13901</v>
      </c>
      <c r="J47" s="26">
        <v>15731</v>
      </c>
      <c r="K47" s="26">
        <v>14287</v>
      </c>
      <c r="L47" s="26">
        <v>15312</v>
      </c>
      <c r="M47" s="26">
        <v>15804</v>
      </c>
      <c r="N47" s="26">
        <v>14239</v>
      </c>
      <c r="O47" s="20">
        <f>SUM(C47:N47)</f>
        <v>157451</v>
      </c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2" customFormat="1" ht="28.5" customHeight="1">
      <c r="B48" s="17" ph="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28.5" customHeight="1">
      <c r="B49" s="17" ph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28.5" customHeight="1">
      <c r="B50" s="17" ph="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28.5" customHeight="1">
      <c r="B51" s="17" ph="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28.5" customHeight="1">
      <c r="B52" s="17" ph="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28.5" customHeight="1">
      <c r="B53" s="17" ph="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28.5" customHeight="1">
      <c r="B54" s="17" ph="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29.5" customHeight="1">
      <c r="B55" s="7" ph="1"/>
    </row>
    <row r="56" spans="1:24" s="12" customFormat="1" ht="28.5" customHeight="1">
      <c r="B56" s="17" ph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"/>
      <c r="P56" s="11"/>
      <c r="Q56" s="11"/>
      <c r="R56" s="11"/>
      <c r="S56" s="11"/>
      <c r="T56" s="11"/>
      <c r="U56" s="11"/>
      <c r="V56" s="11"/>
      <c r="W56" s="11"/>
      <c r="X56" s="11"/>
    </row>
    <row r="57" spans="1:24" s="12" customFormat="1" ht="28.5" customHeight="1">
      <c r="A57" s="75" t="s" ph="1">
        <v>48</v>
      </c>
      <c r="B57" s="76"/>
      <c r="C57" s="9" t="s" ph="1">
        <v>21</v>
      </c>
      <c r="D57" s="9" t="s" ph="1">
        <v>22</v>
      </c>
      <c r="E57" s="9" t="s" ph="1">
        <v>23</v>
      </c>
      <c r="F57" s="9" t="s" ph="1">
        <v>24</v>
      </c>
      <c r="G57" s="9" t="s" ph="1">
        <v>25</v>
      </c>
      <c r="H57" s="9" t="s" ph="1">
        <v>26</v>
      </c>
      <c r="I57" s="9" t="s" ph="1">
        <v>27</v>
      </c>
      <c r="J57" s="9" t="s" ph="1">
        <v>28</v>
      </c>
      <c r="K57" s="9" t="s" ph="1">
        <v>29</v>
      </c>
      <c r="L57" s="9" t="s" ph="1">
        <v>30</v>
      </c>
      <c r="M57" s="9" t="s" ph="1">
        <v>31</v>
      </c>
      <c r="N57" s="9" t="s" ph="1">
        <v>32</v>
      </c>
      <c r="O57" s="10" t="s" ph="1">
        <v>33</v>
      </c>
      <c r="P57" s="11"/>
      <c r="Q57" s="11"/>
      <c r="R57" s="11"/>
      <c r="S57" s="11"/>
      <c r="T57" s="11"/>
      <c r="U57" s="11"/>
      <c r="V57" s="11"/>
      <c r="W57" s="11"/>
      <c r="X57" s="11"/>
    </row>
    <row r="58" spans="1:24" s="14" customFormat="1" ht="28.5" customHeight="1">
      <c r="A58" s="73" t="s" ph="1">
        <v>35</v>
      </c>
      <c r="B58" s="74"/>
      <c r="C58" s="19">
        <f>SUM(C59:C60)</f>
        <v>162907</v>
      </c>
      <c r="D58" s="19">
        <f t="shared" ref="D58:N58" si="8">SUM(D59:D60)</f>
        <v>170814</v>
      </c>
      <c r="E58" s="19">
        <f t="shared" si="8"/>
        <v>229934</v>
      </c>
      <c r="F58" s="19">
        <f t="shared" si="8"/>
        <v>257538</v>
      </c>
      <c r="G58" s="19">
        <f t="shared" si="8"/>
        <v>274145</v>
      </c>
      <c r="H58" s="19">
        <f t="shared" si="8"/>
        <v>212524</v>
      </c>
      <c r="I58" s="19">
        <f t="shared" si="8"/>
        <v>214572</v>
      </c>
      <c r="J58" s="19">
        <f t="shared" si="8"/>
        <v>241373</v>
      </c>
      <c r="K58" s="19">
        <f t="shared" si="8"/>
        <v>244853</v>
      </c>
      <c r="L58" s="19">
        <f t="shared" si="8"/>
        <v>313744</v>
      </c>
      <c r="M58" s="19">
        <f t="shared" si="8"/>
        <v>253048</v>
      </c>
      <c r="N58" s="19">
        <f t="shared" si="8"/>
        <v>153802</v>
      </c>
      <c r="O58" s="20">
        <f t="shared" ref="O58" si="9">SUM(C58:N58)</f>
        <v>2729254</v>
      </c>
      <c r="P58" s="13"/>
      <c r="Q58" s="13"/>
      <c r="R58" s="13"/>
      <c r="S58" s="13"/>
      <c r="T58" s="13"/>
      <c r="U58" s="13"/>
      <c r="V58" s="13"/>
      <c r="W58" s="13"/>
      <c r="X58" s="13"/>
    </row>
    <row r="59" spans="1:24" s="14" customFormat="1" ht="28.5" customHeight="1">
      <c r="A59" s="15"/>
      <c r="B59" s="21" t="s" ph="1">
        <v>36</v>
      </c>
      <c r="C59" s="22">
        <v>143575</v>
      </c>
      <c r="D59" s="23">
        <v>152634</v>
      </c>
      <c r="E59" s="23">
        <v>202222</v>
      </c>
      <c r="F59" s="23">
        <v>233143</v>
      </c>
      <c r="G59" s="23">
        <v>247563</v>
      </c>
      <c r="H59" s="23">
        <v>187554</v>
      </c>
      <c r="I59" s="23">
        <v>188031</v>
      </c>
      <c r="J59" s="23">
        <v>212096</v>
      </c>
      <c r="K59" s="23">
        <v>217291</v>
      </c>
      <c r="L59" s="23">
        <v>286803</v>
      </c>
      <c r="M59" s="23">
        <v>222870</v>
      </c>
      <c r="N59" s="23">
        <v>123576</v>
      </c>
      <c r="O59" s="20">
        <f>SUM(C59:N59)</f>
        <v>2417358</v>
      </c>
      <c r="P59" s="13"/>
      <c r="Q59" s="13"/>
      <c r="R59" s="13"/>
      <c r="S59" s="13"/>
      <c r="T59" s="13"/>
      <c r="U59" s="13"/>
      <c r="V59" s="13"/>
      <c r="W59" s="13"/>
      <c r="X59" s="13"/>
    </row>
    <row r="60" spans="1:24" s="14" customFormat="1" ht="28.5" customHeight="1">
      <c r="A60" s="16"/>
      <c r="B60" s="24" t="s" ph="1">
        <v>37</v>
      </c>
      <c r="C60" s="25">
        <v>19332</v>
      </c>
      <c r="D60" s="26">
        <v>18180</v>
      </c>
      <c r="E60" s="26">
        <v>27712</v>
      </c>
      <c r="F60" s="26">
        <v>24395</v>
      </c>
      <c r="G60" s="26">
        <v>26582</v>
      </c>
      <c r="H60" s="26">
        <v>24970</v>
      </c>
      <c r="I60" s="26">
        <v>26541</v>
      </c>
      <c r="J60" s="26">
        <v>29277</v>
      </c>
      <c r="K60" s="26">
        <v>27562</v>
      </c>
      <c r="L60" s="26">
        <v>26941</v>
      </c>
      <c r="M60" s="26">
        <v>30178</v>
      </c>
      <c r="N60" s="26">
        <v>30226</v>
      </c>
      <c r="O60" s="20">
        <f>SUM(C60:N60)</f>
        <v>311896</v>
      </c>
      <c r="P60" s="13"/>
      <c r="Q60" s="13"/>
      <c r="R60" s="13"/>
      <c r="S60" s="13"/>
      <c r="T60" s="13"/>
      <c r="U60" s="13"/>
      <c r="V60" s="13"/>
      <c r="W60" s="13"/>
      <c r="X60" s="13"/>
    </row>
    <row r="61" spans="1:24" s="12" customFormat="1" ht="28.5" customHeight="1">
      <c r="B61" s="17" ph="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"/>
      <c r="P61" s="11"/>
      <c r="Q61" s="11"/>
      <c r="R61" s="11"/>
      <c r="S61" s="11"/>
      <c r="T61" s="11"/>
      <c r="U61" s="11"/>
      <c r="V61" s="11"/>
      <c r="W61" s="11"/>
      <c r="X61" s="11"/>
    </row>
    <row r="62" spans="1:24" s="12" customFormat="1" ht="28.5" customHeight="1">
      <c r="B62" s="17" ph="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1"/>
      <c r="Q62" s="11"/>
      <c r="R62" s="11"/>
      <c r="S62" s="11"/>
      <c r="T62" s="11"/>
      <c r="U62" s="11"/>
      <c r="V62" s="11"/>
      <c r="W62" s="11"/>
      <c r="X62" s="11"/>
    </row>
    <row r="63" spans="1:24" s="12" customFormat="1" ht="28.5" customHeight="1">
      <c r="B63" s="17" ph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2" customFormat="1" ht="28.5" customHeight="1">
      <c r="B64" s="17" ph="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1"/>
      <c r="Q64" s="11"/>
      <c r="R64" s="11"/>
      <c r="S64" s="11"/>
      <c r="T64" s="11"/>
      <c r="U64" s="11"/>
      <c r="V64" s="11"/>
      <c r="W64" s="11"/>
      <c r="X64" s="11"/>
    </row>
    <row r="65" spans="1:24" s="12" customFormat="1" ht="28.5" customHeight="1">
      <c r="B65" s="17" ph="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1"/>
      <c r="Q65" s="11"/>
      <c r="R65" s="11"/>
      <c r="S65" s="11"/>
      <c r="T65" s="11"/>
      <c r="U65" s="11"/>
      <c r="V65" s="11"/>
      <c r="W65" s="11"/>
      <c r="X65" s="11"/>
    </row>
    <row r="66" spans="1:24" s="12" customFormat="1" ht="28.5" customHeight="1">
      <c r="B66" s="17" ph="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1"/>
      <c r="Q66" s="11"/>
      <c r="R66" s="11"/>
      <c r="S66" s="11"/>
      <c r="T66" s="11"/>
      <c r="U66" s="11"/>
      <c r="V66" s="11"/>
      <c r="W66" s="11"/>
      <c r="X66" s="11"/>
    </row>
    <row r="67" spans="1:24" s="12" customFormat="1" ht="28.5" customHeight="1">
      <c r="B67" s="17" ph="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29.5" customHeight="1">
      <c r="B68" s="7" ph="1"/>
    </row>
    <row r="69" spans="1:24" ht="29.5" customHeight="1"/>
    <row r="70" spans="1:24" s="12" customFormat="1" ht="28.5" customHeight="1">
      <c r="A70" s="75" t="s" ph="1">
        <v>49</v>
      </c>
      <c r="B70" s="76"/>
      <c r="C70" s="9" t="s" ph="1">
        <v>21</v>
      </c>
      <c r="D70" s="9" t="s" ph="1">
        <v>22</v>
      </c>
      <c r="E70" s="9" t="s" ph="1">
        <v>23</v>
      </c>
      <c r="F70" s="9" t="s" ph="1">
        <v>24</v>
      </c>
      <c r="G70" s="9" t="s" ph="1">
        <v>25</v>
      </c>
      <c r="H70" s="9" t="s" ph="1">
        <v>26</v>
      </c>
      <c r="I70" s="9" t="s" ph="1">
        <v>27</v>
      </c>
      <c r="J70" s="9" t="s" ph="1">
        <v>28</v>
      </c>
      <c r="K70" s="9" t="s" ph="1">
        <v>29</v>
      </c>
      <c r="L70" s="9" t="s" ph="1">
        <v>30</v>
      </c>
      <c r="M70" s="9" t="s" ph="1">
        <v>31</v>
      </c>
      <c r="N70" s="9" t="s" ph="1">
        <v>32</v>
      </c>
      <c r="O70" s="10" t="s" ph="1">
        <v>33</v>
      </c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4" customFormat="1" ht="28.5" customHeight="1">
      <c r="A71" s="73" t="s" ph="1">
        <v>35</v>
      </c>
      <c r="B71" s="74"/>
      <c r="C71" s="19">
        <f>SUM(C72:C73)</f>
        <v>99383</v>
      </c>
      <c r="D71" s="19">
        <f t="shared" ref="D71:N71" si="10">SUM(D72:D73)</f>
        <v>96024</v>
      </c>
      <c r="E71" s="19">
        <f t="shared" si="10"/>
        <v>113118</v>
      </c>
      <c r="F71" s="19">
        <f t="shared" si="10"/>
        <v>111431</v>
      </c>
      <c r="G71" s="19">
        <f t="shared" si="10"/>
        <v>170484</v>
      </c>
      <c r="H71" s="19">
        <f t="shared" si="10"/>
        <v>124246</v>
      </c>
      <c r="I71" s="19">
        <f t="shared" si="10"/>
        <v>95193</v>
      </c>
      <c r="J71" s="19">
        <f t="shared" si="10"/>
        <v>113489</v>
      </c>
      <c r="K71" s="19">
        <f t="shared" si="10"/>
        <v>89538</v>
      </c>
      <c r="L71" s="19">
        <f t="shared" si="10"/>
        <v>136270</v>
      </c>
      <c r="M71" s="19">
        <f t="shared" si="10"/>
        <v>117923</v>
      </c>
      <c r="N71" s="19">
        <f t="shared" si="10"/>
        <v>107483</v>
      </c>
      <c r="O71" s="20">
        <f t="shared" ref="O71" si="11">SUM(C71:N71)</f>
        <v>1374582</v>
      </c>
      <c r="P71" s="13"/>
      <c r="Q71" s="13"/>
      <c r="R71" s="13"/>
      <c r="S71" s="13"/>
      <c r="T71" s="13"/>
      <c r="U71" s="13"/>
      <c r="V71" s="13"/>
      <c r="W71" s="13"/>
      <c r="X71" s="13"/>
    </row>
    <row r="72" spans="1:24" s="14" customFormat="1" ht="28.5" customHeight="1">
      <c r="A72" s="15"/>
      <c r="B72" s="21" t="s" ph="1">
        <v>36</v>
      </c>
      <c r="C72" s="22">
        <v>89080</v>
      </c>
      <c r="D72" s="23">
        <v>87759</v>
      </c>
      <c r="E72" s="23">
        <v>100301</v>
      </c>
      <c r="F72" s="23">
        <v>98491</v>
      </c>
      <c r="G72" s="23">
        <v>154098</v>
      </c>
      <c r="H72" s="23">
        <v>114850</v>
      </c>
      <c r="I72" s="23">
        <v>81125</v>
      </c>
      <c r="J72" s="23">
        <v>96689</v>
      </c>
      <c r="K72" s="23">
        <v>78939</v>
      </c>
      <c r="L72" s="23">
        <v>122377</v>
      </c>
      <c r="M72" s="23">
        <v>101173</v>
      </c>
      <c r="N72" s="23">
        <v>92538</v>
      </c>
      <c r="O72" s="20">
        <f>SUM(C72:N72)</f>
        <v>1217420</v>
      </c>
      <c r="P72" s="13"/>
      <c r="Q72" s="13"/>
      <c r="R72" s="13"/>
      <c r="S72" s="13"/>
      <c r="T72" s="13"/>
      <c r="U72" s="13"/>
      <c r="V72" s="13"/>
      <c r="W72" s="13"/>
      <c r="X72" s="13"/>
    </row>
    <row r="73" spans="1:24" s="14" customFormat="1" ht="28.5" customHeight="1">
      <c r="A73" s="16"/>
      <c r="B73" s="24" t="s" ph="1">
        <v>37</v>
      </c>
      <c r="C73" s="25">
        <v>10303</v>
      </c>
      <c r="D73" s="60">
        <v>8265</v>
      </c>
      <c r="E73" s="26">
        <v>12817</v>
      </c>
      <c r="F73" s="26">
        <v>12940</v>
      </c>
      <c r="G73" s="26">
        <v>16386</v>
      </c>
      <c r="H73" s="60">
        <v>9396</v>
      </c>
      <c r="I73" s="26">
        <v>14068</v>
      </c>
      <c r="J73" s="26">
        <v>16800</v>
      </c>
      <c r="K73" s="26">
        <v>10599</v>
      </c>
      <c r="L73" s="26">
        <v>13893</v>
      </c>
      <c r="M73" s="26">
        <v>16750</v>
      </c>
      <c r="N73" s="26">
        <v>14945</v>
      </c>
      <c r="O73" s="20">
        <f>SUM(C73:N73)</f>
        <v>157162</v>
      </c>
      <c r="P73" s="13"/>
      <c r="Q73" s="13"/>
      <c r="R73" s="13"/>
      <c r="S73" s="13"/>
      <c r="T73" s="13"/>
      <c r="U73" s="13"/>
      <c r="V73" s="13"/>
      <c r="W73" s="13"/>
      <c r="X73" s="13"/>
    </row>
    <row r="74" spans="1:24" s="12" customFormat="1" ht="28.5" customHeight="1">
      <c r="B74" s="17" ph="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"/>
      <c r="P74" s="11"/>
      <c r="Q74" s="11"/>
      <c r="R74" s="11"/>
      <c r="S74" s="11"/>
      <c r="T74" s="11"/>
      <c r="U74" s="11"/>
      <c r="V74" s="11"/>
      <c r="W74" s="11"/>
      <c r="X74" s="11"/>
    </row>
    <row r="75" spans="1:24" s="12" customFormat="1" ht="28.5" customHeight="1">
      <c r="B75" s="17" ph="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1"/>
      <c r="Q75" s="11"/>
      <c r="R75" s="11"/>
      <c r="S75" s="11"/>
      <c r="T75" s="11"/>
      <c r="U75" s="11"/>
      <c r="V75" s="11"/>
      <c r="W75" s="11"/>
      <c r="X75" s="11"/>
    </row>
    <row r="76" spans="1:24" s="12" customFormat="1" ht="28.5" customHeight="1">
      <c r="B76" s="17" ph="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1"/>
      <c r="Q76" s="11"/>
      <c r="R76" s="11"/>
      <c r="S76" s="11"/>
      <c r="T76" s="11"/>
      <c r="U76" s="11"/>
      <c r="V76" s="11"/>
      <c r="W76" s="11"/>
      <c r="X76" s="11"/>
    </row>
    <row r="77" spans="1:24" s="12" customFormat="1" ht="28.5" customHeight="1">
      <c r="B77" s="17" ph="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1"/>
      <c r="Q77" s="11"/>
      <c r="R77" s="11"/>
      <c r="S77" s="11"/>
      <c r="T77" s="11"/>
      <c r="U77" s="11"/>
      <c r="V77" s="11"/>
      <c r="W77" s="11"/>
      <c r="X77" s="11"/>
    </row>
    <row r="78" spans="1:24" s="12" customFormat="1" ht="28.5" customHeight="1">
      <c r="B78" s="17" ph="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1"/>
      <c r="Q78" s="11"/>
      <c r="R78" s="11"/>
      <c r="S78" s="11"/>
      <c r="T78" s="11"/>
      <c r="U78" s="11"/>
      <c r="V78" s="11"/>
      <c r="W78" s="11"/>
      <c r="X78" s="11"/>
    </row>
    <row r="79" spans="1:24" s="12" customFormat="1" ht="28.5" customHeight="1">
      <c r="B79" s="17" ph="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1"/>
      <c r="Q79" s="11"/>
      <c r="R79" s="11"/>
      <c r="S79" s="11"/>
      <c r="T79" s="11"/>
      <c r="U79" s="11"/>
      <c r="V79" s="11"/>
      <c r="W79" s="11"/>
      <c r="X79" s="11"/>
    </row>
    <row r="80" spans="1:24" s="12" customFormat="1" ht="28.5" customHeight="1">
      <c r="B80" s="17" ph="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29.5" customHeight="1">
      <c r="B81" s="7" ph="1"/>
    </row>
    <row r="82" spans="1:24" ht="29.5" customHeight="1">
      <c r="B82" s="7" ph="1"/>
    </row>
    <row r="83" spans="1:24" ht="29.5" customHeight="1">
      <c r="B83" s="7" ph="1"/>
    </row>
    <row r="84" spans="1:24" s="12" customFormat="1" ht="28.5" customHeight="1">
      <c r="A84" s="75" t="s" ph="1">
        <v>50</v>
      </c>
      <c r="B84" s="76"/>
      <c r="C84" s="9" t="s" ph="1">
        <v>21</v>
      </c>
      <c r="D84" s="9" t="s" ph="1">
        <v>22</v>
      </c>
      <c r="E84" s="9" t="s" ph="1">
        <v>23</v>
      </c>
      <c r="F84" s="9" t="s" ph="1">
        <v>24</v>
      </c>
      <c r="G84" s="9" t="s" ph="1">
        <v>25</v>
      </c>
      <c r="H84" s="9" t="s" ph="1">
        <v>26</v>
      </c>
      <c r="I84" s="9" t="s" ph="1">
        <v>27</v>
      </c>
      <c r="J84" s="9" t="s" ph="1">
        <v>28</v>
      </c>
      <c r="K84" s="9" t="s" ph="1">
        <v>29</v>
      </c>
      <c r="L84" s="9" t="s" ph="1">
        <v>30</v>
      </c>
      <c r="M84" s="9" t="s" ph="1">
        <v>31</v>
      </c>
      <c r="N84" s="9" t="s" ph="1">
        <v>32</v>
      </c>
      <c r="O84" s="10" t="s" ph="1">
        <v>33</v>
      </c>
      <c r="P84" s="11"/>
      <c r="Q84" s="11"/>
      <c r="R84" s="11"/>
      <c r="S84" s="11"/>
      <c r="T84" s="11"/>
      <c r="U84" s="11"/>
      <c r="V84" s="11"/>
      <c r="W84" s="11"/>
      <c r="X84" s="11"/>
    </row>
    <row r="85" spans="1:24" s="14" customFormat="1" ht="28.5" customHeight="1">
      <c r="A85" s="73" t="s" ph="1">
        <v>35</v>
      </c>
      <c r="B85" s="74"/>
      <c r="C85" s="19">
        <f>SUM(C86:C87)</f>
        <v>58680</v>
      </c>
      <c r="D85" s="19">
        <f t="shared" ref="D85:N85" si="12">SUM(D86:D87)</f>
        <v>58781</v>
      </c>
      <c r="E85" s="19">
        <f t="shared" si="12"/>
        <v>75326</v>
      </c>
      <c r="F85" s="19">
        <f t="shared" si="12"/>
        <v>81826</v>
      </c>
      <c r="G85" s="19">
        <f t="shared" si="12"/>
        <v>95511</v>
      </c>
      <c r="H85" s="19">
        <f t="shared" si="12"/>
        <v>77150</v>
      </c>
      <c r="I85" s="19">
        <f t="shared" si="12"/>
        <v>76990</v>
      </c>
      <c r="J85" s="19">
        <f t="shared" si="12"/>
        <v>87810</v>
      </c>
      <c r="K85" s="19">
        <f t="shared" si="12"/>
        <v>82932</v>
      </c>
      <c r="L85" s="19">
        <f t="shared" si="12"/>
        <v>90159</v>
      </c>
      <c r="M85" s="19">
        <f t="shared" si="12"/>
        <v>88297</v>
      </c>
      <c r="N85" s="19">
        <f t="shared" si="12"/>
        <v>80233</v>
      </c>
      <c r="O85" s="20">
        <f t="shared" ref="O85" si="13">SUM(C85:N85)</f>
        <v>953695</v>
      </c>
      <c r="P85" s="13"/>
      <c r="Q85" s="13"/>
      <c r="R85" s="13"/>
      <c r="S85" s="13"/>
      <c r="T85" s="13"/>
      <c r="U85" s="13"/>
      <c r="V85" s="13"/>
      <c r="W85" s="13"/>
      <c r="X85" s="13"/>
    </row>
    <row r="86" spans="1:24" s="14" customFormat="1" ht="28.5" customHeight="1">
      <c r="A86" s="15"/>
      <c r="B86" s="21" t="s" ph="1">
        <v>36</v>
      </c>
      <c r="C86" s="22">
        <v>58653</v>
      </c>
      <c r="D86" s="23">
        <v>58730</v>
      </c>
      <c r="E86" s="23">
        <v>75099</v>
      </c>
      <c r="F86" s="23">
        <v>81592</v>
      </c>
      <c r="G86" s="23">
        <v>95095</v>
      </c>
      <c r="H86" s="23">
        <v>76918</v>
      </c>
      <c r="I86" s="23">
        <v>76470</v>
      </c>
      <c r="J86" s="23">
        <v>87164</v>
      </c>
      <c r="K86" s="23">
        <v>82538</v>
      </c>
      <c r="L86" s="23">
        <v>90108</v>
      </c>
      <c r="M86" s="23">
        <v>87959</v>
      </c>
      <c r="N86" s="23">
        <v>80061</v>
      </c>
      <c r="O86" s="20">
        <f>SUM(C86:N86)</f>
        <v>950387</v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s="14" customFormat="1" ht="28.5" customHeight="1">
      <c r="A87" s="16"/>
      <c r="B87" s="24" t="s" ph="1">
        <v>37</v>
      </c>
      <c r="C87" s="59">
        <v>27</v>
      </c>
      <c r="D87" s="60">
        <v>51</v>
      </c>
      <c r="E87" s="60">
        <v>227</v>
      </c>
      <c r="F87" s="60">
        <v>234</v>
      </c>
      <c r="G87" s="60">
        <v>416</v>
      </c>
      <c r="H87" s="60">
        <v>232</v>
      </c>
      <c r="I87" s="60">
        <v>520</v>
      </c>
      <c r="J87" s="60">
        <v>646</v>
      </c>
      <c r="K87" s="60">
        <v>394</v>
      </c>
      <c r="L87" s="60">
        <v>51</v>
      </c>
      <c r="M87" s="60">
        <v>338</v>
      </c>
      <c r="N87" s="60">
        <v>172</v>
      </c>
      <c r="O87" s="61">
        <f>SUM(C87:N87)</f>
        <v>3308</v>
      </c>
      <c r="P87" s="13"/>
      <c r="Q87" s="13"/>
      <c r="R87" s="13"/>
      <c r="S87" s="13"/>
      <c r="T87" s="13"/>
      <c r="U87" s="13"/>
      <c r="V87" s="13"/>
      <c r="W87" s="13"/>
      <c r="X87" s="13"/>
    </row>
    <row r="88" spans="1:24" s="12" customFormat="1" ht="28.5" customHeight="1">
      <c r="B88" s="17" ph="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"/>
      <c r="P88" s="11"/>
      <c r="Q88" s="11"/>
      <c r="R88" s="11"/>
      <c r="S88" s="11"/>
      <c r="T88" s="11"/>
      <c r="U88" s="11"/>
      <c r="V88" s="11"/>
      <c r="W88" s="11"/>
      <c r="X88" s="11"/>
    </row>
    <row r="89" spans="1:24" s="12" customFormat="1" ht="28.5" customHeight="1">
      <c r="B89" s="17" ph="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1"/>
      <c r="Q89" s="11"/>
      <c r="R89" s="11"/>
      <c r="S89" s="11"/>
      <c r="T89" s="11"/>
      <c r="U89" s="11"/>
      <c r="V89" s="11"/>
      <c r="W89" s="11"/>
      <c r="X89" s="11"/>
    </row>
    <row r="90" spans="1:24" s="12" customFormat="1" ht="28.5" customHeight="1">
      <c r="B90" s="17" ph="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1"/>
      <c r="Q90" s="11"/>
      <c r="R90" s="11"/>
      <c r="S90" s="11"/>
      <c r="T90" s="11"/>
      <c r="U90" s="11"/>
      <c r="V90" s="11"/>
      <c r="W90" s="11"/>
      <c r="X90" s="11"/>
    </row>
    <row r="91" spans="1:24" s="12" customFormat="1" ht="28.5" customHeight="1">
      <c r="B91" s="17" ph="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1"/>
      <c r="Q91" s="11"/>
      <c r="R91" s="11"/>
      <c r="S91" s="11"/>
      <c r="T91" s="11"/>
      <c r="U91" s="11"/>
      <c r="V91" s="11"/>
      <c r="W91" s="11"/>
      <c r="X91" s="11"/>
    </row>
    <row r="92" spans="1:24" s="12" customFormat="1" ht="28.5" customHeight="1">
      <c r="B92" s="17" ph="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1"/>
      <c r="Q92" s="11"/>
      <c r="R92" s="11"/>
      <c r="S92" s="11"/>
      <c r="T92" s="11"/>
      <c r="U92" s="11"/>
      <c r="V92" s="11"/>
      <c r="W92" s="11"/>
      <c r="X92" s="11"/>
    </row>
    <row r="93" spans="1:24" s="12" customFormat="1" ht="28.5" customHeight="1">
      <c r="B93" s="17" ph="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1"/>
      <c r="Q93" s="11"/>
      <c r="R93" s="11"/>
      <c r="S93" s="11"/>
      <c r="T93" s="11"/>
      <c r="U93" s="11"/>
      <c r="V93" s="11"/>
      <c r="W93" s="11"/>
      <c r="X93" s="11"/>
    </row>
    <row r="94" spans="1:24" s="12" customFormat="1" ht="28.5" customHeight="1">
      <c r="B94" s="17" ph="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29.5" customHeight="1">
      <c r="B95" s="7" ph="1"/>
    </row>
    <row r="96" spans="1:24" ht="29.5" customHeight="1"/>
    <row r="97" spans="1:24" s="12" customFormat="1" ht="28.5" customHeight="1">
      <c r="A97" s="75" t="s" ph="1">
        <v>51</v>
      </c>
      <c r="B97" s="76"/>
      <c r="C97" s="9" t="s" ph="1">
        <v>21</v>
      </c>
      <c r="D97" s="9" t="s" ph="1">
        <v>22</v>
      </c>
      <c r="E97" s="9" t="s" ph="1">
        <v>23</v>
      </c>
      <c r="F97" s="9" t="s" ph="1">
        <v>24</v>
      </c>
      <c r="G97" s="9" t="s" ph="1">
        <v>25</v>
      </c>
      <c r="H97" s="9" t="s" ph="1">
        <v>26</v>
      </c>
      <c r="I97" s="9" t="s" ph="1">
        <v>27</v>
      </c>
      <c r="J97" s="9" t="s" ph="1">
        <v>28</v>
      </c>
      <c r="K97" s="9" t="s" ph="1">
        <v>29</v>
      </c>
      <c r="L97" s="9" t="s" ph="1">
        <v>30</v>
      </c>
      <c r="M97" s="9" t="s" ph="1">
        <v>31</v>
      </c>
      <c r="N97" s="9" t="s" ph="1">
        <v>32</v>
      </c>
      <c r="O97" s="10" t="s" ph="1">
        <v>33</v>
      </c>
      <c r="P97" s="11"/>
      <c r="Q97" s="11"/>
      <c r="R97" s="11"/>
      <c r="S97" s="11"/>
      <c r="T97" s="11"/>
      <c r="U97" s="11"/>
      <c r="V97" s="11"/>
      <c r="W97" s="11"/>
      <c r="X97" s="11"/>
    </row>
    <row r="98" spans="1:24" s="14" customFormat="1" ht="28.5" customHeight="1">
      <c r="A98" s="73" t="s" ph="1">
        <v>35</v>
      </c>
      <c r="B98" s="74"/>
      <c r="C98" s="19">
        <f>SUM(C99:C100)</f>
        <v>277794</v>
      </c>
      <c r="D98" s="19">
        <f t="shared" ref="D98:N98" si="14">SUM(D99:D100)</f>
        <v>275479</v>
      </c>
      <c r="E98" s="19">
        <f t="shared" si="14"/>
        <v>205084</v>
      </c>
      <c r="F98" s="19">
        <f t="shared" si="14"/>
        <v>281406</v>
      </c>
      <c r="G98" s="19">
        <f t="shared" si="14"/>
        <v>357946</v>
      </c>
      <c r="H98" s="19">
        <f t="shared" si="14"/>
        <v>206562</v>
      </c>
      <c r="I98" s="19">
        <f t="shared" si="14"/>
        <v>269308</v>
      </c>
      <c r="J98" s="19">
        <f t="shared" si="14"/>
        <v>237672</v>
      </c>
      <c r="K98" s="19">
        <f t="shared" si="14"/>
        <v>227423</v>
      </c>
      <c r="L98" s="19">
        <f t="shared" si="14"/>
        <v>294111</v>
      </c>
      <c r="M98" s="19">
        <f t="shared" si="14"/>
        <v>274412</v>
      </c>
      <c r="N98" s="19">
        <f t="shared" si="14"/>
        <v>191697</v>
      </c>
      <c r="O98" s="20">
        <f t="shared" ref="O98" si="15">SUM(C98:N98)</f>
        <v>3098894</v>
      </c>
      <c r="P98" s="13"/>
      <c r="Q98" s="13"/>
      <c r="R98" s="13"/>
      <c r="S98" s="13"/>
      <c r="T98" s="13"/>
      <c r="U98" s="13"/>
      <c r="V98" s="13"/>
      <c r="W98" s="13"/>
      <c r="X98" s="13"/>
    </row>
    <row r="99" spans="1:24" s="14" customFormat="1" ht="28.5" customHeight="1">
      <c r="A99" s="15"/>
      <c r="B99" s="21" t="s" ph="1">
        <v>36</v>
      </c>
      <c r="C99" s="22">
        <v>272681</v>
      </c>
      <c r="D99" s="23">
        <v>270993</v>
      </c>
      <c r="E99" s="23">
        <v>195927</v>
      </c>
      <c r="F99" s="23">
        <v>271048</v>
      </c>
      <c r="G99" s="23">
        <v>345902</v>
      </c>
      <c r="H99" s="23">
        <v>196861</v>
      </c>
      <c r="I99" s="23">
        <v>258054</v>
      </c>
      <c r="J99" s="23">
        <v>222734</v>
      </c>
      <c r="K99" s="23">
        <v>217055</v>
      </c>
      <c r="L99" s="23">
        <v>281618</v>
      </c>
      <c r="M99" s="23">
        <v>260877</v>
      </c>
      <c r="N99" s="23">
        <v>180951</v>
      </c>
      <c r="O99" s="20">
        <f>SUM(C99:N99)</f>
        <v>2974701</v>
      </c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14" customFormat="1" ht="28.5" customHeight="1">
      <c r="A100" s="16"/>
      <c r="B100" s="24" t="s" ph="1">
        <v>37</v>
      </c>
      <c r="C100" s="59">
        <v>5113</v>
      </c>
      <c r="D100" s="60">
        <v>4486</v>
      </c>
      <c r="E100" s="60">
        <v>9157</v>
      </c>
      <c r="F100" s="26">
        <v>10358</v>
      </c>
      <c r="G100" s="26">
        <v>12044</v>
      </c>
      <c r="H100" s="60">
        <v>9701</v>
      </c>
      <c r="I100" s="26">
        <v>11254</v>
      </c>
      <c r="J100" s="26">
        <v>14938</v>
      </c>
      <c r="K100" s="26">
        <v>10368</v>
      </c>
      <c r="L100" s="26">
        <v>12493</v>
      </c>
      <c r="M100" s="26">
        <v>13535</v>
      </c>
      <c r="N100" s="26">
        <v>10746</v>
      </c>
      <c r="O100" s="20">
        <f>SUM(C100:N100)</f>
        <v>124193</v>
      </c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2" customFormat="1" ht="28.5" customHeight="1">
      <c r="B101" s="17" ph="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s="12" customFormat="1" ht="28.5" customHeight="1">
      <c r="B102" s="17" ph="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s="12" customFormat="1" ht="28.5" customHeight="1">
      <c r="B103" s="17" ph="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s="12" customFormat="1" ht="28.5" customHeight="1">
      <c r="B104" s="17" ph="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s="12" customFormat="1" ht="28.5" customHeight="1">
      <c r="B105" s="17" ph="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s="12" customFormat="1" ht="28.5" customHeight="1">
      <c r="B106" s="17" ph="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s="12" customFormat="1" ht="28.5" customHeight="1">
      <c r="B107" s="17" ph="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29.5" customHeight="1">
      <c r="B108" s="7" ph="1"/>
    </row>
    <row r="109" spans="1:24" ht="29.5" customHeight="1"/>
    <row r="110" spans="1:24" s="12" customFormat="1" ht="28.5" customHeight="1">
      <c r="A110" s="75" t="s" ph="1">
        <v>52</v>
      </c>
      <c r="B110" s="76"/>
      <c r="C110" s="9" t="s" ph="1">
        <v>21</v>
      </c>
      <c r="D110" s="9" t="s" ph="1">
        <v>22</v>
      </c>
      <c r="E110" s="9" t="s" ph="1">
        <v>23</v>
      </c>
      <c r="F110" s="9" t="s" ph="1">
        <v>24</v>
      </c>
      <c r="G110" s="9" t="s" ph="1">
        <v>25</v>
      </c>
      <c r="H110" s="9" t="s" ph="1">
        <v>26</v>
      </c>
      <c r="I110" s="9" t="s" ph="1">
        <v>27</v>
      </c>
      <c r="J110" s="9" t="s" ph="1">
        <v>28</v>
      </c>
      <c r="K110" s="9" t="s" ph="1">
        <v>29</v>
      </c>
      <c r="L110" s="9" t="s" ph="1">
        <v>30</v>
      </c>
      <c r="M110" s="9" t="s" ph="1">
        <v>31</v>
      </c>
      <c r="N110" s="9" t="s" ph="1">
        <v>32</v>
      </c>
      <c r="O110" s="10" t="s" ph="1">
        <v>33</v>
      </c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s="14" customFormat="1" ht="28.5" customHeight="1">
      <c r="A111" s="73" t="s" ph="1">
        <v>35</v>
      </c>
      <c r="B111" s="74"/>
      <c r="C111" s="19">
        <f>SUM(C112:C113)</f>
        <v>296359</v>
      </c>
      <c r="D111" s="19">
        <f t="shared" ref="D111:N111" si="16">SUM(D112:D113)</f>
        <v>148678</v>
      </c>
      <c r="E111" s="19">
        <f t="shared" si="16"/>
        <v>174108</v>
      </c>
      <c r="F111" s="19">
        <f t="shared" si="16"/>
        <v>209083</v>
      </c>
      <c r="G111" s="19">
        <f t="shared" si="16"/>
        <v>233765</v>
      </c>
      <c r="H111" s="19">
        <f t="shared" si="16"/>
        <v>190387</v>
      </c>
      <c r="I111" s="19">
        <f t="shared" si="16"/>
        <v>197240</v>
      </c>
      <c r="J111" s="19">
        <f t="shared" si="16"/>
        <v>203281</v>
      </c>
      <c r="K111" s="19">
        <f t="shared" si="16"/>
        <v>181330</v>
      </c>
      <c r="L111" s="19">
        <f t="shared" si="16"/>
        <v>228698</v>
      </c>
      <c r="M111" s="19">
        <f t="shared" si="16"/>
        <v>239283</v>
      </c>
      <c r="N111" s="19">
        <f t="shared" si="16"/>
        <v>179251</v>
      </c>
      <c r="O111" s="20">
        <f t="shared" ref="O111" si="17">SUM(C111:N111)</f>
        <v>2481463</v>
      </c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s="14" customFormat="1" ht="28.5" customHeight="1">
      <c r="A112" s="15"/>
      <c r="B112" s="21" t="s" ph="1">
        <v>36</v>
      </c>
      <c r="C112" s="22">
        <v>292904</v>
      </c>
      <c r="D112" s="23">
        <v>146415</v>
      </c>
      <c r="E112" s="23">
        <v>169757</v>
      </c>
      <c r="F112" s="23">
        <v>205599</v>
      </c>
      <c r="G112" s="23">
        <v>228687</v>
      </c>
      <c r="H112" s="23">
        <v>187903</v>
      </c>
      <c r="I112" s="23">
        <v>192940</v>
      </c>
      <c r="J112" s="23">
        <v>197093</v>
      </c>
      <c r="K112" s="23">
        <v>178527</v>
      </c>
      <c r="L112" s="23">
        <v>224943</v>
      </c>
      <c r="M112" s="23">
        <v>236050</v>
      </c>
      <c r="N112" s="23">
        <v>175878</v>
      </c>
      <c r="O112" s="20">
        <f>SUM(C112:N112)</f>
        <v>2436696</v>
      </c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s="14" customFormat="1" ht="28.5" customHeight="1">
      <c r="A113" s="16"/>
      <c r="B113" s="24" t="s" ph="1">
        <v>37</v>
      </c>
      <c r="C113" s="59">
        <v>3455</v>
      </c>
      <c r="D113" s="60">
        <v>2263</v>
      </c>
      <c r="E113" s="60">
        <v>4351</v>
      </c>
      <c r="F113" s="60">
        <v>3484</v>
      </c>
      <c r="G113" s="60">
        <v>5078</v>
      </c>
      <c r="H113" s="60">
        <v>2484</v>
      </c>
      <c r="I113" s="60">
        <v>4300</v>
      </c>
      <c r="J113" s="60">
        <v>6188</v>
      </c>
      <c r="K113" s="60">
        <v>2803</v>
      </c>
      <c r="L113" s="60">
        <v>3755</v>
      </c>
      <c r="M113" s="60">
        <v>3233</v>
      </c>
      <c r="N113" s="60">
        <v>3373</v>
      </c>
      <c r="O113" s="20">
        <f>SUM(C113:N113)</f>
        <v>44767</v>
      </c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s="12" customFormat="1" ht="28.5" customHeight="1">
      <c r="B114" s="17" ph="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s="12" customFormat="1" ht="28.5" customHeight="1">
      <c r="B115" s="17" ph="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s="12" customFormat="1" ht="28.5" customHeight="1">
      <c r="B116" s="17" ph="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s="12" customFormat="1" ht="28.5" customHeight="1">
      <c r="B117" s="17" ph="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s="12" customFormat="1" ht="28.5" customHeight="1">
      <c r="B118" s="17" ph="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s="12" customFormat="1" ht="28.5" customHeight="1">
      <c r="B119" s="17" ph="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s="12" customFormat="1" ht="28.5" customHeight="1">
      <c r="B120" s="17" ph="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29.5" customHeight="1">
      <c r="B121" s="7" ph="1"/>
    </row>
    <row r="122" spans="1:24" ht="29.5" customHeight="1"/>
    <row r="123" spans="1:24" ht="29.5" customHeight="1"/>
    <row r="124" spans="1:24" ht="29.5" customHeight="1"/>
    <row r="125" spans="1:24" s="12" customFormat="1" ht="28.5" customHeight="1">
      <c r="A125" s="75" t="s" ph="1">
        <v>53</v>
      </c>
      <c r="B125" s="76"/>
      <c r="C125" s="9" t="s" ph="1">
        <v>21</v>
      </c>
      <c r="D125" s="9" t="s" ph="1">
        <v>22</v>
      </c>
      <c r="E125" s="9" t="s" ph="1">
        <v>23</v>
      </c>
      <c r="F125" s="9" t="s" ph="1">
        <v>24</v>
      </c>
      <c r="G125" s="9" t="s" ph="1">
        <v>25</v>
      </c>
      <c r="H125" s="9" t="s" ph="1">
        <v>26</v>
      </c>
      <c r="I125" s="9" t="s" ph="1">
        <v>27</v>
      </c>
      <c r="J125" s="9" t="s" ph="1">
        <v>28</v>
      </c>
      <c r="K125" s="9" t="s" ph="1">
        <v>29</v>
      </c>
      <c r="L125" s="9" t="s" ph="1">
        <v>30</v>
      </c>
      <c r="M125" s="9" t="s" ph="1">
        <v>31</v>
      </c>
      <c r="N125" s="9" t="s" ph="1">
        <v>32</v>
      </c>
      <c r="O125" s="10" t="s" ph="1">
        <v>33</v>
      </c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s="14" customFormat="1" ht="28.5" customHeight="1">
      <c r="A126" s="73" t="s" ph="1">
        <v>35</v>
      </c>
      <c r="B126" s="74"/>
      <c r="C126" s="19">
        <f>SUM(C127:C128)</f>
        <v>37198</v>
      </c>
      <c r="D126" s="19">
        <f t="shared" ref="D126:N126" si="18">SUM(D127:D128)</f>
        <v>37893</v>
      </c>
      <c r="E126" s="19">
        <f t="shared" si="18"/>
        <v>51018</v>
      </c>
      <c r="F126" s="19">
        <f t="shared" si="18"/>
        <v>50670</v>
      </c>
      <c r="G126" s="19">
        <f t="shared" si="18"/>
        <v>51931</v>
      </c>
      <c r="H126" s="19">
        <f t="shared" si="18"/>
        <v>39833</v>
      </c>
      <c r="I126" s="19">
        <f t="shared" si="18"/>
        <v>41692</v>
      </c>
      <c r="J126" s="19">
        <f t="shared" si="18"/>
        <v>69961</v>
      </c>
      <c r="K126" s="19">
        <f t="shared" si="18"/>
        <v>41937</v>
      </c>
      <c r="L126" s="19">
        <f t="shared" si="18"/>
        <v>53761</v>
      </c>
      <c r="M126" s="19">
        <f t="shared" si="18"/>
        <v>63132</v>
      </c>
      <c r="N126" s="19">
        <f t="shared" si="18"/>
        <v>49391</v>
      </c>
      <c r="O126" s="20">
        <f t="shared" ref="O126" si="19">SUM(C126:N126)</f>
        <v>588417</v>
      </c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14" customFormat="1" ht="28.5" customHeight="1">
      <c r="A127" s="15"/>
      <c r="B127" s="21" t="s" ph="1">
        <v>36</v>
      </c>
      <c r="C127" s="22">
        <v>35616</v>
      </c>
      <c r="D127" s="23">
        <v>36558</v>
      </c>
      <c r="E127" s="23">
        <v>48986</v>
      </c>
      <c r="F127" s="23">
        <v>48734</v>
      </c>
      <c r="G127" s="23">
        <v>49805</v>
      </c>
      <c r="H127" s="23">
        <v>38083</v>
      </c>
      <c r="I127" s="23">
        <v>39583</v>
      </c>
      <c r="J127" s="23">
        <v>66803</v>
      </c>
      <c r="K127" s="23">
        <v>39812</v>
      </c>
      <c r="L127" s="23">
        <v>51007</v>
      </c>
      <c r="M127" s="23">
        <v>60113</v>
      </c>
      <c r="N127" s="23">
        <v>46622</v>
      </c>
      <c r="O127" s="20">
        <f>SUM(C127:N127)</f>
        <v>561722</v>
      </c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s="14" customFormat="1" ht="28.5" customHeight="1">
      <c r="A128" s="16"/>
      <c r="B128" s="24" t="s" ph="1">
        <v>37</v>
      </c>
      <c r="C128" s="59">
        <v>1582</v>
      </c>
      <c r="D128" s="60">
        <v>1335</v>
      </c>
      <c r="E128" s="60">
        <v>2032</v>
      </c>
      <c r="F128" s="60">
        <v>1936</v>
      </c>
      <c r="G128" s="60">
        <v>2126</v>
      </c>
      <c r="H128" s="60">
        <v>1750</v>
      </c>
      <c r="I128" s="60">
        <v>2109</v>
      </c>
      <c r="J128" s="60">
        <v>3158</v>
      </c>
      <c r="K128" s="60">
        <v>2125</v>
      </c>
      <c r="L128" s="60">
        <v>2754</v>
      </c>
      <c r="M128" s="60">
        <v>3019</v>
      </c>
      <c r="N128" s="60">
        <v>2769</v>
      </c>
      <c r="O128" s="20">
        <f>SUM(C128:N128)</f>
        <v>26695</v>
      </c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s="12" customFormat="1" ht="28.5" customHeight="1">
      <c r="B129" s="17" ph="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s="12" customFormat="1" ht="28.5" customHeight="1">
      <c r="B130" s="17" ph="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s="12" customFormat="1" ht="28.5" customHeight="1">
      <c r="B131" s="17" ph="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s="12" customFormat="1" ht="28.5" customHeight="1">
      <c r="B132" s="17" ph="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s="12" customFormat="1" ht="28.5" customHeight="1">
      <c r="B133" s="17" ph="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s="12" customFormat="1" ht="28.5" customHeight="1">
      <c r="B134" s="17" ph="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s="12" customFormat="1" ht="28.5" customHeight="1">
      <c r="B135" s="17" ph="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29.5" customHeight="1">
      <c r="B136" s="7" ph="1"/>
    </row>
    <row r="137" spans="1:24" ht="29.5" customHeight="1"/>
    <row r="138" spans="1:24" s="12" customFormat="1" ht="28.5" customHeight="1">
      <c r="A138" s="75" t="s" ph="1">
        <v>54</v>
      </c>
      <c r="B138" s="76"/>
      <c r="C138" s="9" t="s" ph="1">
        <v>21</v>
      </c>
      <c r="D138" s="9" t="s" ph="1">
        <v>22</v>
      </c>
      <c r="E138" s="9" t="s" ph="1">
        <v>23</v>
      </c>
      <c r="F138" s="9" t="s" ph="1">
        <v>24</v>
      </c>
      <c r="G138" s="9" t="s" ph="1">
        <v>25</v>
      </c>
      <c r="H138" s="9" t="s" ph="1">
        <v>26</v>
      </c>
      <c r="I138" s="9" t="s" ph="1">
        <v>27</v>
      </c>
      <c r="J138" s="9" t="s" ph="1">
        <v>28</v>
      </c>
      <c r="K138" s="9" t="s" ph="1">
        <v>29</v>
      </c>
      <c r="L138" s="9" t="s" ph="1">
        <v>30</v>
      </c>
      <c r="M138" s="9" t="s" ph="1">
        <v>31</v>
      </c>
      <c r="N138" s="9" t="s" ph="1">
        <v>32</v>
      </c>
      <c r="O138" s="10" t="s" ph="1">
        <v>33</v>
      </c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s="14" customFormat="1" ht="28.5" customHeight="1">
      <c r="A139" s="73" t="s" ph="1">
        <v>35</v>
      </c>
      <c r="B139" s="74"/>
      <c r="C139" s="19">
        <f>SUM(C140:C141)</f>
        <v>219514</v>
      </c>
      <c r="D139" s="19">
        <f t="shared" ref="D139:N139" si="20">SUM(D140:D141)</f>
        <v>202754</v>
      </c>
      <c r="E139" s="19">
        <f t="shared" si="20"/>
        <v>195251</v>
      </c>
      <c r="F139" s="19">
        <f t="shared" si="20"/>
        <v>387993</v>
      </c>
      <c r="G139" s="19">
        <f t="shared" si="20"/>
        <v>378180</v>
      </c>
      <c r="H139" s="19">
        <f t="shared" si="20"/>
        <v>264143</v>
      </c>
      <c r="I139" s="19">
        <f t="shared" si="20"/>
        <v>292792</v>
      </c>
      <c r="J139" s="19">
        <f t="shared" si="20"/>
        <v>410399</v>
      </c>
      <c r="K139" s="19">
        <f t="shared" si="20"/>
        <v>271591</v>
      </c>
      <c r="L139" s="19">
        <f t="shared" si="20"/>
        <v>366254</v>
      </c>
      <c r="M139" s="19">
        <f t="shared" si="20"/>
        <v>362270</v>
      </c>
      <c r="N139" s="19">
        <f t="shared" si="20"/>
        <v>184865</v>
      </c>
      <c r="O139" s="20">
        <f t="shared" ref="O139" si="21">SUM(C139:N139)</f>
        <v>3536006</v>
      </c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14" customFormat="1" ht="28.5" customHeight="1">
      <c r="A140" s="15"/>
      <c r="B140" s="21" t="s" ph="1">
        <v>36</v>
      </c>
      <c r="C140" s="22">
        <v>213966</v>
      </c>
      <c r="D140" s="23">
        <v>196658</v>
      </c>
      <c r="E140" s="23">
        <v>181510</v>
      </c>
      <c r="F140" s="23">
        <v>355270</v>
      </c>
      <c r="G140" s="23">
        <v>323665</v>
      </c>
      <c r="H140" s="23">
        <v>222262</v>
      </c>
      <c r="I140" s="23">
        <v>257331</v>
      </c>
      <c r="J140" s="23">
        <v>354764</v>
      </c>
      <c r="K140" s="23">
        <v>243229</v>
      </c>
      <c r="L140" s="23">
        <v>343656</v>
      </c>
      <c r="M140" s="23">
        <v>335701</v>
      </c>
      <c r="N140" s="23">
        <v>173214</v>
      </c>
      <c r="O140" s="20">
        <f>SUM(C140:N140)</f>
        <v>3201226</v>
      </c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14" customFormat="1" ht="28.5" customHeight="1">
      <c r="A141" s="16"/>
      <c r="B141" s="24" t="s" ph="1">
        <v>37</v>
      </c>
      <c r="C141" s="59">
        <v>5548</v>
      </c>
      <c r="D141" s="60">
        <v>6096</v>
      </c>
      <c r="E141" s="26">
        <v>13741</v>
      </c>
      <c r="F141" s="26">
        <v>32723</v>
      </c>
      <c r="G141" s="26">
        <v>54515</v>
      </c>
      <c r="H141" s="26">
        <v>41881</v>
      </c>
      <c r="I141" s="26">
        <v>35461</v>
      </c>
      <c r="J141" s="26">
        <v>55635</v>
      </c>
      <c r="K141" s="26">
        <v>28362</v>
      </c>
      <c r="L141" s="26">
        <v>22598</v>
      </c>
      <c r="M141" s="26">
        <v>26569</v>
      </c>
      <c r="N141" s="26">
        <v>11651</v>
      </c>
      <c r="O141" s="20">
        <f>SUM(C141:N141)</f>
        <v>334780</v>
      </c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12" customFormat="1" ht="28.5" customHeight="1">
      <c r="B142" s="17" ph="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s="12" customFormat="1" ht="28.5" customHeight="1">
      <c r="B143" s="17" ph="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s="12" customFormat="1" ht="28.5" customHeight="1">
      <c r="B144" s="17" ph="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s="12" customFormat="1" ht="28.5" customHeight="1">
      <c r="B145" s="17" ph="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s="12" customFormat="1" ht="28.5" customHeight="1">
      <c r="B146" s="17" ph="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s="12" customFormat="1" ht="28.5" customHeight="1">
      <c r="B147" s="17" ph="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s="12" customFormat="1" ht="28.5" customHeight="1">
      <c r="B148" s="17" ph="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9.5" customHeight="1">
      <c r="B149" s="7" ph="1"/>
    </row>
    <row r="150" spans="1:24" ht="29.5" customHeight="1">
      <c r="B150" s="7" ph="1"/>
    </row>
    <row r="151" spans="1:24" s="12" customFormat="1" ht="28.5" customHeight="1">
      <c r="A151" s="75" t="s" ph="1">
        <v>55</v>
      </c>
      <c r="B151" s="76"/>
      <c r="C151" s="9" t="s" ph="1">
        <v>21</v>
      </c>
      <c r="D151" s="9" t="s" ph="1">
        <v>22</v>
      </c>
      <c r="E151" s="9" t="s" ph="1">
        <v>23</v>
      </c>
      <c r="F151" s="9" t="s" ph="1">
        <v>24</v>
      </c>
      <c r="G151" s="9" t="s" ph="1">
        <v>25</v>
      </c>
      <c r="H151" s="9" t="s" ph="1">
        <v>26</v>
      </c>
      <c r="I151" s="9" t="s" ph="1">
        <v>27</v>
      </c>
      <c r="J151" s="9" t="s" ph="1">
        <v>28</v>
      </c>
      <c r="K151" s="9" t="s" ph="1">
        <v>29</v>
      </c>
      <c r="L151" s="9" t="s" ph="1">
        <v>30</v>
      </c>
      <c r="M151" s="9" t="s" ph="1">
        <v>31</v>
      </c>
      <c r="N151" s="9" t="s" ph="1">
        <v>32</v>
      </c>
      <c r="O151" s="10" t="s" ph="1">
        <v>33</v>
      </c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s="14" customFormat="1" ht="28.5" customHeight="1">
      <c r="A152" s="73" t="s" ph="1">
        <v>35</v>
      </c>
      <c r="B152" s="74"/>
      <c r="C152" s="19">
        <f>SUM(C153:C154)</f>
        <v>173148</v>
      </c>
      <c r="D152" s="19">
        <f t="shared" ref="D152:N152" si="22">SUM(D153:D154)</f>
        <v>121177</v>
      </c>
      <c r="E152" s="19">
        <f t="shared" si="22"/>
        <v>169264</v>
      </c>
      <c r="F152" s="19">
        <f t="shared" si="22"/>
        <v>192263</v>
      </c>
      <c r="G152" s="19">
        <f t="shared" si="22"/>
        <v>230726</v>
      </c>
      <c r="H152" s="19">
        <f t="shared" si="22"/>
        <v>176144</v>
      </c>
      <c r="I152" s="19">
        <f t="shared" si="22"/>
        <v>220255</v>
      </c>
      <c r="J152" s="19">
        <f t="shared" si="22"/>
        <v>233932</v>
      </c>
      <c r="K152" s="19">
        <f t="shared" si="22"/>
        <v>218182</v>
      </c>
      <c r="L152" s="19">
        <f t="shared" si="22"/>
        <v>230064</v>
      </c>
      <c r="M152" s="19">
        <f t="shared" si="22"/>
        <v>324266</v>
      </c>
      <c r="N152" s="19">
        <f t="shared" si="22"/>
        <v>151721</v>
      </c>
      <c r="O152" s="20">
        <f t="shared" ref="O152" si="23">SUM(C152:N152)</f>
        <v>2441142</v>
      </c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s="14" customFormat="1" ht="28.5" customHeight="1">
      <c r="A153" s="15"/>
      <c r="B153" s="21" t="s" ph="1">
        <v>36</v>
      </c>
      <c r="C153" s="22">
        <v>161827</v>
      </c>
      <c r="D153" s="23">
        <v>109983</v>
      </c>
      <c r="E153" s="23">
        <v>154277</v>
      </c>
      <c r="F153" s="23">
        <v>175741</v>
      </c>
      <c r="G153" s="23">
        <v>212811</v>
      </c>
      <c r="H153" s="23">
        <v>160262</v>
      </c>
      <c r="I153" s="23">
        <v>202614</v>
      </c>
      <c r="J153" s="23">
        <v>213072</v>
      </c>
      <c r="K153" s="23">
        <v>202674</v>
      </c>
      <c r="L153" s="23">
        <v>214182</v>
      </c>
      <c r="M153" s="23">
        <v>307117</v>
      </c>
      <c r="N153" s="23">
        <v>136351</v>
      </c>
      <c r="O153" s="20">
        <f>SUM(C153:N153)</f>
        <v>2250911</v>
      </c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14" customFormat="1" ht="28.5" customHeight="1">
      <c r="A154" s="16"/>
      <c r="B154" s="24" t="s" ph="1">
        <v>37</v>
      </c>
      <c r="C154" s="25">
        <v>11321</v>
      </c>
      <c r="D154" s="26">
        <v>11194</v>
      </c>
      <c r="E154" s="26">
        <v>14987</v>
      </c>
      <c r="F154" s="26">
        <v>16522</v>
      </c>
      <c r="G154" s="26">
        <v>17915</v>
      </c>
      <c r="H154" s="26">
        <v>15882</v>
      </c>
      <c r="I154" s="26">
        <v>17641</v>
      </c>
      <c r="J154" s="26">
        <v>20860</v>
      </c>
      <c r="K154" s="26">
        <v>15508</v>
      </c>
      <c r="L154" s="26">
        <v>15882</v>
      </c>
      <c r="M154" s="26">
        <v>17149</v>
      </c>
      <c r="N154" s="26">
        <v>15370</v>
      </c>
      <c r="O154" s="20">
        <f>SUM(C154:N154)</f>
        <v>190231</v>
      </c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s="12" customFormat="1" ht="28.5" customHeight="1">
      <c r="B155" s="17" ph="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s="12" customFormat="1" ht="28.5" customHeight="1">
      <c r="B156" s="17" ph="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s="12" customFormat="1" ht="28.5" customHeight="1">
      <c r="B157" s="17" ph="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s="12" customFormat="1" ht="28.5" customHeight="1">
      <c r="B158" s="17" ph="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s="12" customFormat="1" ht="28.5" customHeight="1">
      <c r="B159" s="17" ph="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s="12" customFormat="1" ht="28.5" customHeight="1">
      <c r="B160" s="17" ph="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s="12" customFormat="1" ht="28.5" customHeight="1">
      <c r="B161" s="17" ph="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29.5" customHeight="1">
      <c r="B162" s="7" ph="1"/>
    </row>
    <row r="163" spans="1:24" ht="29.5" customHeight="1">
      <c r="B163" s="7" ph="1"/>
    </row>
    <row r="164" spans="1:24" ht="29.5" customHeight="1">
      <c r="B164" s="7" ph="1"/>
    </row>
    <row r="165" spans="1:24" ht="29.5" customHeight="1">
      <c r="B165" s="7" ph="1"/>
    </row>
    <row r="166" spans="1:24" s="12" customFormat="1" ht="28.5" customHeight="1">
      <c r="A166" s="75" t="s" ph="1">
        <v>56</v>
      </c>
      <c r="B166" s="76"/>
      <c r="C166" s="9" t="s" ph="1">
        <v>21</v>
      </c>
      <c r="D166" s="9" t="s" ph="1">
        <v>22</v>
      </c>
      <c r="E166" s="9" t="s" ph="1">
        <v>23</v>
      </c>
      <c r="F166" s="9" t="s" ph="1">
        <v>24</v>
      </c>
      <c r="G166" s="9" t="s" ph="1">
        <v>25</v>
      </c>
      <c r="H166" s="9" t="s" ph="1">
        <v>26</v>
      </c>
      <c r="I166" s="9" t="s" ph="1">
        <v>27</v>
      </c>
      <c r="J166" s="9" t="s" ph="1">
        <v>28</v>
      </c>
      <c r="K166" s="9" t="s" ph="1">
        <v>29</v>
      </c>
      <c r="L166" s="9" t="s" ph="1">
        <v>30</v>
      </c>
      <c r="M166" s="9" t="s" ph="1">
        <v>31</v>
      </c>
      <c r="N166" s="9" t="s" ph="1">
        <v>32</v>
      </c>
      <c r="O166" s="10" t="s" ph="1">
        <v>33</v>
      </c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s="14" customFormat="1" ht="28.5" customHeight="1">
      <c r="A167" s="73" t="s" ph="1">
        <v>35</v>
      </c>
      <c r="B167" s="74"/>
      <c r="C167" s="19">
        <f>SUM(C168:C169)</f>
        <v>135881</v>
      </c>
      <c r="D167" s="19">
        <f t="shared" ref="D167:N167" si="24">SUM(D168:D169)</f>
        <v>127571</v>
      </c>
      <c r="E167" s="19">
        <f t="shared" si="24"/>
        <v>143426</v>
      </c>
      <c r="F167" s="19">
        <f t="shared" si="24"/>
        <v>111644</v>
      </c>
      <c r="G167" s="19">
        <f t="shared" si="24"/>
        <v>185807</v>
      </c>
      <c r="H167" s="19">
        <f t="shared" si="24"/>
        <v>119127</v>
      </c>
      <c r="I167" s="19">
        <f t="shared" si="24"/>
        <v>160495</v>
      </c>
      <c r="J167" s="19">
        <f t="shared" si="24"/>
        <v>204145</v>
      </c>
      <c r="K167" s="19">
        <f t="shared" si="24"/>
        <v>143874</v>
      </c>
      <c r="L167" s="19">
        <f t="shared" si="24"/>
        <v>187644</v>
      </c>
      <c r="M167" s="19">
        <f t="shared" si="24"/>
        <v>171089</v>
      </c>
      <c r="N167" s="19">
        <f t="shared" si="24"/>
        <v>142295</v>
      </c>
      <c r="O167" s="20">
        <f>SUM(C167:N167)</f>
        <v>1832998</v>
      </c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s="14" customFormat="1" ht="28.5" customHeight="1">
      <c r="A168" s="15"/>
      <c r="B168" s="21" t="s" ph="1">
        <v>36</v>
      </c>
      <c r="C168" s="22">
        <v>122510</v>
      </c>
      <c r="D168" s="23">
        <v>116735</v>
      </c>
      <c r="E168" s="23">
        <v>124105</v>
      </c>
      <c r="F168" s="23">
        <v>91854</v>
      </c>
      <c r="G168" s="23">
        <v>162607</v>
      </c>
      <c r="H168" s="23">
        <v>101759</v>
      </c>
      <c r="I168" s="23">
        <v>141533</v>
      </c>
      <c r="J168" s="23">
        <v>172873</v>
      </c>
      <c r="K168" s="23">
        <v>123969</v>
      </c>
      <c r="L168" s="23">
        <v>165807</v>
      </c>
      <c r="M168" s="23">
        <v>147014</v>
      </c>
      <c r="N168" s="23">
        <v>121989</v>
      </c>
      <c r="O168" s="20">
        <f>SUM(C168:N168)</f>
        <v>1592755</v>
      </c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14" customFormat="1" ht="28.5" customHeight="1">
      <c r="A169" s="16"/>
      <c r="B169" s="24" t="s" ph="1">
        <v>37</v>
      </c>
      <c r="C169" s="25">
        <v>13371</v>
      </c>
      <c r="D169" s="26">
        <v>10836</v>
      </c>
      <c r="E169" s="26">
        <v>19321</v>
      </c>
      <c r="F169" s="26">
        <v>19790</v>
      </c>
      <c r="G169" s="26">
        <v>23200</v>
      </c>
      <c r="H169" s="26">
        <v>17368</v>
      </c>
      <c r="I169" s="26">
        <v>18962</v>
      </c>
      <c r="J169" s="26">
        <v>31272</v>
      </c>
      <c r="K169" s="26">
        <v>19905</v>
      </c>
      <c r="L169" s="26">
        <v>21837</v>
      </c>
      <c r="M169" s="26">
        <v>24075</v>
      </c>
      <c r="N169" s="26">
        <v>20306</v>
      </c>
      <c r="O169" s="20">
        <f>SUM(C169:N169)</f>
        <v>240243</v>
      </c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s="12" customFormat="1" ht="28.5" customHeight="1">
      <c r="B170" s="17" ph="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s="12" customFormat="1" ht="28.5" customHeight="1">
      <c r="B171" s="17" ph="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s="12" customFormat="1" ht="28.5" customHeight="1">
      <c r="B172" s="17" ph="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s="12" customFormat="1" ht="28.5" customHeight="1">
      <c r="B173" s="17" ph="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s="12" customFormat="1" ht="28.5" customHeight="1">
      <c r="B174" s="17" ph="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s="12" customFormat="1" ht="28.5" customHeight="1">
      <c r="B175" s="17" ph="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s="12" customFormat="1" ht="28.5" customHeight="1">
      <c r="B176" s="17" ph="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29.5" customHeight="1">
      <c r="B177" s="7" ph="1"/>
    </row>
    <row r="178" spans="1:24" ht="29.5" customHeight="1">
      <c r="B178" s="7" ph="1"/>
    </row>
    <row r="179" spans="1:24" s="12" customFormat="1" ht="28.5" customHeight="1">
      <c r="A179" s="75" t="s" ph="1">
        <v>57</v>
      </c>
      <c r="B179" s="76"/>
      <c r="C179" s="9" t="s" ph="1">
        <v>21</v>
      </c>
      <c r="D179" s="9" t="s" ph="1">
        <v>22</v>
      </c>
      <c r="E179" s="9" t="s" ph="1">
        <v>23</v>
      </c>
      <c r="F179" s="9" t="s" ph="1">
        <v>24</v>
      </c>
      <c r="G179" s="9" t="s" ph="1">
        <v>25</v>
      </c>
      <c r="H179" s="9" t="s" ph="1">
        <v>26</v>
      </c>
      <c r="I179" s="9" t="s" ph="1">
        <v>27</v>
      </c>
      <c r="J179" s="9" t="s" ph="1">
        <v>28</v>
      </c>
      <c r="K179" s="9" t="s" ph="1">
        <v>29</v>
      </c>
      <c r="L179" s="9" t="s" ph="1">
        <v>30</v>
      </c>
      <c r="M179" s="9" t="s" ph="1">
        <v>31</v>
      </c>
      <c r="N179" s="9" t="s" ph="1">
        <v>32</v>
      </c>
      <c r="O179" s="10" t="s" ph="1">
        <v>33</v>
      </c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s="14" customFormat="1" ht="28.5" customHeight="1">
      <c r="A180" s="73" t="s" ph="1">
        <v>35</v>
      </c>
      <c r="B180" s="74"/>
      <c r="C180" s="19">
        <f>SUM(C181:C182)</f>
        <v>20869</v>
      </c>
      <c r="D180" s="19">
        <f t="shared" ref="D180:N180" si="25">SUM(D181:D182)</f>
        <v>25473</v>
      </c>
      <c r="E180" s="19">
        <f t="shared" si="25"/>
        <v>38892</v>
      </c>
      <c r="F180" s="19">
        <f t="shared" si="25"/>
        <v>50682</v>
      </c>
      <c r="G180" s="19">
        <f t="shared" si="25"/>
        <v>81311</v>
      </c>
      <c r="H180" s="19">
        <f t="shared" si="25"/>
        <v>32683</v>
      </c>
      <c r="I180" s="19">
        <f t="shared" si="25"/>
        <v>32313</v>
      </c>
      <c r="J180" s="19">
        <f t="shared" si="25"/>
        <v>51509</v>
      </c>
      <c r="K180" s="19">
        <f t="shared" si="25"/>
        <v>36091</v>
      </c>
      <c r="L180" s="19">
        <f t="shared" si="25"/>
        <v>73914</v>
      </c>
      <c r="M180" s="19">
        <f t="shared" si="25"/>
        <v>41486</v>
      </c>
      <c r="N180" s="19">
        <f t="shared" si="25"/>
        <v>21640</v>
      </c>
      <c r="O180" s="20">
        <f t="shared" ref="O180" si="26">SUM(C180:N180)</f>
        <v>506863</v>
      </c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s="14" customFormat="1" ht="28.5" customHeight="1">
      <c r="A181" s="15"/>
      <c r="B181" s="21" t="s" ph="1">
        <v>36</v>
      </c>
      <c r="C181" s="22">
        <v>20869</v>
      </c>
      <c r="D181" s="23">
        <v>25473</v>
      </c>
      <c r="E181" s="23">
        <v>38861</v>
      </c>
      <c r="F181" s="23">
        <v>49783</v>
      </c>
      <c r="G181" s="23">
        <v>80046</v>
      </c>
      <c r="H181" s="23">
        <v>32081</v>
      </c>
      <c r="I181" s="23">
        <v>31579</v>
      </c>
      <c r="J181" s="23">
        <v>50453</v>
      </c>
      <c r="K181" s="23">
        <v>35463</v>
      </c>
      <c r="L181" s="23">
        <v>72920</v>
      </c>
      <c r="M181" s="23">
        <v>40840</v>
      </c>
      <c r="N181" s="23">
        <v>21250</v>
      </c>
      <c r="O181" s="20">
        <f>SUM(C181:N181)</f>
        <v>499618</v>
      </c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s="14" customFormat="1" ht="28.5" customHeight="1">
      <c r="A182" s="16"/>
      <c r="B182" s="24" t="s" ph="1">
        <v>37</v>
      </c>
      <c r="C182" s="59">
        <v>0</v>
      </c>
      <c r="D182" s="60">
        <v>0</v>
      </c>
      <c r="E182" s="60">
        <v>31</v>
      </c>
      <c r="F182" s="60">
        <v>899</v>
      </c>
      <c r="G182" s="60">
        <v>1265</v>
      </c>
      <c r="H182" s="60">
        <v>602</v>
      </c>
      <c r="I182" s="60">
        <v>734</v>
      </c>
      <c r="J182" s="60">
        <v>1056</v>
      </c>
      <c r="K182" s="60">
        <v>628</v>
      </c>
      <c r="L182" s="60">
        <v>994</v>
      </c>
      <c r="M182" s="60">
        <v>646</v>
      </c>
      <c r="N182" s="60">
        <v>390</v>
      </c>
      <c r="O182" s="61">
        <f>SUM(C182:N182)</f>
        <v>7245</v>
      </c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s="12" customFormat="1" ht="28.5" customHeight="1">
      <c r="B183" s="17" ph="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s="12" customFormat="1" ht="28.5" customHeight="1">
      <c r="B184" s="17" ph="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s="12" customFormat="1" ht="28.5" customHeight="1">
      <c r="B185" s="17" ph="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s="12" customFormat="1" ht="28.5" customHeight="1">
      <c r="B186" s="17" ph="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s="12" customFormat="1" ht="28.5" customHeight="1">
      <c r="B187" s="17" ph="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s="12" customFormat="1" ht="28.5" customHeight="1">
      <c r="B188" s="17" ph="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s="12" customFormat="1" ht="28.5" customHeight="1">
      <c r="B189" s="17" ph="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29.5" customHeight="1">
      <c r="B190" s="7" ph="1"/>
    </row>
    <row r="191" spans="1:24" ht="29.5" customHeight="1">
      <c r="B191" s="7" ph="1"/>
    </row>
    <row r="192" spans="1:24" s="12" customFormat="1" ht="28.5" customHeight="1">
      <c r="A192" s="75" t="s" ph="1">
        <v>58</v>
      </c>
      <c r="B192" s="76"/>
      <c r="C192" s="9" t="s" ph="1">
        <v>21</v>
      </c>
      <c r="D192" s="9" t="s" ph="1">
        <v>22</v>
      </c>
      <c r="E192" s="9" t="s" ph="1">
        <v>23</v>
      </c>
      <c r="F192" s="9" t="s" ph="1">
        <v>24</v>
      </c>
      <c r="G192" s="9" t="s" ph="1">
        <v>25</v>
      </c>
      <c r="H192" s="9" t="s" ph="1">
        <v>26</v>
      </c>
      <c r="I192" s="9" t="s" ph="1">
        <v>27</v>
      </c>
      <c r="J192" s="9" t="s" ph="1">
        <v>28</v>
      </c>
      <c r="K192" s="9" t="s" ph="1">
        <v>29</v>
      </c>
      <c r="L192" s="9" t="s" ph="1">
        <v>30</v>
      </c>
      <c r="M192" s="9" t="s" ph="1">
        <v>31</v>
      </c>
      <c r="N192" s="9" t="s" ph="1">
        <v>32</v>
      </c>
      <c r="O192" s="10" t="s" ph="1">
        <v>33</v>
      </c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s="14" customFormat="1" ht="28.5" customHeight="1">
      <c r="A193" s="73" t="s" ph="1">
        <v>35</v>
      </c>
      <c r="B193" s="74"/>
      <c r="C193" s="19">
        <f>SUM(C194:C195)</f>
        <v>82351</v>
      </c>
      <c r="D193" s="19">
        <f t="shared" ref="D193:N193" si="27">SUM(D194:D195)</f>
        <v>73620</v>
      </c>
      <c r="E193" s="19">
        <f t="shared" si="27"/>
        <v>100826</v>
      </c>
      <c r="F193" s="19">
        <f t="shared" si="27"/>
        <v>130899</v>
      </c>
      <c r="G193" s="19">
        <f t="shared" si="27"/>
        <v>150453</v>
      </c>
      <c r="H193" s="19">
        <f t="shared" si="27"/>
        <v>115555</v>
      </c>
      <c r="I193" s="19">
        <f t="shared" si="27"/>
        <v>112210</v>
      </c>
      <c r="J193" s="19">
        <f t="shared" si="27"/>
        <v>146645</v>
      </c>
      <c r="K193" s="19">
        <f t="shared" si="27"/>
        <v>127805</v>
      </c>
      <c r="L193" s="19">
        <f t="shared" si="27"/>
        <v>131132</v>
      </c>
      <c r="M193" s="19">
        <f t="shared" si="27"/>
        <v>103548</v>
      </c>
      <c r="N193" s="19">
        <f t="shared" si="27"/>
        <v>84556</v>
      </c>
      <c r="O193" s="20">
        <f t="shared" ref="O193" si="28">SUM(C193:N193)</f>
        <v>1359600</v>
      </c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s="14" customFormat="1" ht="28.5" customHeight="1">
      <c r="A194" s="15"/>
      <c r="B194" s="21" t="s" ph="1">
        <v>36</v>
      </c>
      <c r="C194" s="22">
        <v>81823</v>
      </c>
      <c r="D194" s="23">
        <v>73415</v>
      </c>
      <c r="E194" s="23">
        <v>98927</v>
      </c>
      <c r="F194" s="23">
        <v>127551</v>
      </c>
      <c r="G194" s="23">
        <v>143550</v>
      </c>
      <c r="H194" s="23">
        <v>111774</v>
      </c>
      <c r="I194" s="23">
        <v>109139</v>
      </c>
      <c r="J194" s="23">
        <v>143053</v>
      </c>
      <c r="K194" s="23">
        <v>125021</v>
      </c>
      <c r="L194" s="23">
        <v>128018</v>
      </c>
      <c r="M194" s="23">
        <v>101751</v>
      </c>
      <c r="N194" s="23">
        <v>83574</v>
      </c>
      <c r="O194" s="20">
        <f>SUM(C194:N194)</f>
        <v>1327596</v>
      </c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s="14" customFormat="1" ht="28.5" customHeight="1">
      <c r="A195" s="16"/>
      <c r="B195" s="24" t="s" ph="1">
        <v>37</v>
      </c>
      <c r="C195" s="59">
        <v>528</v>
      </c>
      <c r="D195" s="60">
        <v>205</v>
      </c>
      <c r="E195" s="60">
        <v>1899</v>
      </c>
      <c r="F195" s="60">
        <v>3348</v>
      </c>
      <c r="G195" s="60">
        <v>6903</v>
      </c>
      <c r="H195" s="60">
        <v>3781</v>
      </c>
      <c r="I195" s="60">
        <v>3071</v>
      </c>
      <c r="J195" s="60">
        <v>3592</v>
      </c>
      <c r="K195" s="60">
        <v>2784</v>
      </c>
      <c r="L195" s="60">
        <v>3114</v>
      </c>
      <c r="M195" s="60">
        <v>1797</v>
      </c>
      <c r="N195" s="60">
        <v>982</v>
      </c>
      <c r="O195" s="20">
        <f>SUM(C195:N195)</f>
        <v>32004</v>
      </c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s="12" customFormat="1" ht="28.5" customHeight="1">
      <c r="B196" s="17" ph="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s="12" customFormat="1" ht="28.5" customHeight="1">
      <c r="B197" s="17" ph="1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s="12" customFormat="1" ht="28.5" customHeight="1">
      <c r="B198" s="17" ph="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s="12" customFormat="1" ht="28.5" customHeight="1">
      <c r="B199" s="17" ph="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s="12" customFormat="1" ht="28.5" customHeight="1">
      <c r="B200" s="17" ph="1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s="12" customFormat="1" ht="28.5" customHeight="1">
      <c r="B201" s="17" ph="1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s="12" customFormat="1" ht="28.5" customHeight="1">
      <c r="B202" s="17" ph="1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29.5" customHeight="1">
      <c r="B203" s="7" ph="1"/>
    </row>
    <row r="204" spans="1:24" ht="29.5" customHeight="1">
      <c r="B204" s="7" ph="1"/>
    </row>
    <row r="205" spans="1:24" ht="29.5" customHeight="1">
      <c r="B205" s="7" ph="1"/>
    </row>
    <row r="206" spans="1:24" ht="29.5" customHeight="1">
      <c r="B206" s="7" ph="1"/>
    </row>
    <row r="207" spans="1:24" s="12" customFormat="1" ht="28.5" customHeight="1">
      <c r="A207" s="75" t="s" ph="1">
        <v>59</v>
      </c>
      <c r="B207" s="76"/>
      <c r="C207" s="9" t="s" ph="1">
        <v>21</v>
      </c>
      <c r="D207" s="9" t="s" ph="1">
        <v>22</v>
      </c>
      <c r="E207" s="9" t="s" ph="1">
        <v>23</v>
      </c>
      <c r="F207" s="9" t="s" ph="1">
        <v>24</v>
      </c>
      <c r="G207" s="9" t="s" ph="1">
        <v>25</v>
      </c>
      <c r="H207" s="9" t="s" ph="1">
        <v>26</v>
      </c>
      <c r="I207" s="9" t="s" ph="1">
        <v>27</v>
      </c>
      <c r="J207" s="9" t="s" ph="1">
        <v>28</v>
      </c>
      <c r="K207" s="9" t="s" ph="1">
        <v>29</v>
      </c>
      <c r="L207" s="9" t="s" ph="1">
        <v>30</v>
      </c>
      <c r="M207" s="9" t="s" ph="1">
        <v>31</v>
      </c>
      <c r="N207" s="9" t="s" ph="1">
        <v>32</v>
      </c>
      <c r="O207" s="10" t="s" ph="1">
        <v>33</v>
      </c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s="14" customFormat="1" ht="28.5" customHeight="1">
      <c r="A208" s="73" t="s" ph="1">
        <v>35</v>
      </c>
      <c r="B208" s="74"/>
      <c r="C208" s="19">
        <f>SUM(C209:C210)</f>
        <v>13778</v>
      </c>
      <c r="D208" s="19">
        <f t="shared" ref="D208:N208" si="29">SUM(D209:D210)</f>
        <v>11089</v>
      </c>
      <c r="E208" s="19">
        <f t="shared" si="29"/>
        <v>13937</v>
      </c>
      <c r="F208" s="19">
        <f t="shared" si="29"/>
        <v>16317</v>
      </c>
      <c r="G208" s="19">
        <f t="shared" si="29"/>
        <v>18122</v>
      </c>
      <c r="H208" s="19">
        <f t="shared" si="29"/>
        <v>15262</v>
      </c>
      <c r="I208" s="19">
        <f t="shared" si="29"/>
        <v>16092</v>
      </c>
      <c r="J208" s="19">
        <f t="shared" si="29"/>
        <v>17055</v>
      </c>
      <c r="K208" s="19">
        <f t="shared" si="29"/>
        <v>18563</v>
      </c>
      <c r="L208" s="19">
        <f t="shared" si="29"/>
        <v>29951</v>
      </c>
      <c r="M208" s="19">
        <f t="shared" si="29"/>
        <v>61915</v>
      </c>
      <c r="N208" s="19">
        <f t="shared" si="29"/>
        <v>16349</v>
      </c>
      <c r="O208" s="20">
        <f t="shared" ref="O208" si="30">SUM(C208:N208)</f>
        <v>248430</v>
      </c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s="14" customFormat="1" ht="28.5" customHeight="1">
      <c r="A209" s="15"/>
      <c r="B209" s="21" t="s" ph="1">
        <v>36</v>
      </c>
      <c r="C209" s="22">
        <v>13773</v>
      </c>
      <c r="D209" s="23">
        <v>11089</v>
      </c>
      <c r="E209" s="23">
        <v>13927</v>
      </c>
      <c r="F209" s="23">
        <v>16311</v>
      </c>
      <c r="G209" s="23">
        <v>18101</v>
      </c>
      <c r="H209" s="23">
        <v>15253</v>
      </c>
      <c r="I209" s="23">
        <v>16074</v>
      </c>
      <c r="J209" s="23">
        <v>17028</v>
      </c>
      <c r="K209" s="23">
        <v>18551</v>
      </c>
      <c r="L209" s="23">
        <v>29942</v>
      </c>
      <c r="M209" s="23">
        <v>61903</v>
      </c>
      <c r="N209" s="23">
        <v>16341</v>
      </c>
      <c r="O209" s="20">
        <f>SUM(C209:N209)</f>
        <v>248293</v>
      </c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s="14" customFormat="1" ht="28.5" customHeight="1">
      <c r="A210" s="16"/>
      <c r="B210" s="24" t="s" ph="1">
        <v>37</v>
      </c>
      <c r="C210" s="59">
        <v>5</v>
      </c>
      <c r="D210" s="60">
        <v>0</v>
      </c>
      <c r="E210" s="60">
        <v>10</v>
      </c>
      <c r="F210" s="60">
        <v>6</v>
      </c>
      <c r="G210" s="60">
        <v>21</v>
      </c>
      <c r="H210" s="60">
        <v>9</v>
      </c>
      <c r="I210" s="60">
        <v>18</v>
      </c>
      <c r="J210" s="60">
        <v>27</v>
      </c>
      <c r="K210" s="60">
        <v>12</v>
      </c>
      <c r="L210" s="60">
        <v>9</v>
      </c>
      <c r="M210" s="60">
        <v>12</v>
      </c>
      <c r="N210" s="60">
        <v>8</v>
      </c>
      <c r="O210" s="61">
        <f>SUM(C210:N210)</f>
        <v>137</v>
      </c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s="12" customFormat="1" ht="28.5" customHeight="1">
      <c r="B211" s="17" ph="1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s="12" customFormat="1" ht="28.5" customHeight="1">
      <c r="B212" s="17" ph="1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s="12" customFormat="1" ht="28.5" customHeight="1">
      <c r="B213" s="17" ph="1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s="12" customFormat="1" ht="28.5" customHeight="1">
      <c r="B214" s="17" ph="1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s="12" customFormat="1" ht="28.5" customHeight="1">
      <c r="B215" s="17" ph="1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s="12" customFormat="1" ht="28.5" customHeight="1">
      <c r="B216" s="17" ph="1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s="12" customFormat="1" ht="28.5" customHeight="1">
      <c r="B217" s="17" ph="1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9.5" customHeight="1">
      <c r="B218" s="7" ph="1"/>
    </row>
    <row r="219" spans="1:24" ht="29.5" customHeight="1">
      <c r="B219" s="7" ph="1"/>
    </row>
    <row r="220" spans="1:24" s="12" customFormat="1" ht="28.5" customHeight="1">
      <c r="A220" s="75" t="s" ph="1">
        <v>60</v>
      </c>
      <c r="B220" s="76"/>
      <c r="C220" s="9" t="s" ph="1">
        <v>21</v>
      </c>
      <c r="D220" s="9" t="s" ph="1">
        <v>22</v>
      </c>
      <c r="E220" s="9" t="s" ph="1">
        <v>23</v>
      </c>
      <c r="F220" s="9" t="s" ph="1">
        <v>24</v>
      </c>
      <c r="G220" s="9" t="s" ph="1">
        <v>25</v>
      </c>
      <c r="H220" s="9" t="s" ph="1">
        <v>26</v>
      </c>
      <c r="I220" s="9" t="s" ph="1">
        <v>27</v>
      </c>
      <c r="J220" s="9" t="s" ph="1">
        <v>28</v>
      </c>
      <c r="K220" s="9" t="s" ph="1">
        <v>29</v>
      </c>
      <c r="L220" s="9" t="s" ph="1">
        <v>30</v>
      </c>
      <c r="M220" s="9" t="s" ph="1">
        <v>31</v>
      </c>
      <c r="N220" s="9" t="s" ph="1">
        <v>32</v>
      </c>
      <c r="O220" s="10" t="s" ph="1">
        <v>33</v>
      </c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s="14" customFormat="1" ht="28.5" customHeight="1">
      <c r="A221" s="73" t="s" ph="1">
        <v>35</v>
      </c>
      <c r="B221" s="74"/>
      <c r="C221" s="62">
        <f>SUM(C222:C223)</f>
        <v>5043</v>
      </c>
      <c r="D221" s="62">
        <f t="shared" ref="D221:N221" si="31">SUM(D222:D223)</f>
        <v>2626</v>
      </c>
      <c r="E221" s="62">
        <f t="shared" si="31"/>
        <v>5319</v>
      </c>
      <c r="F221" s="62">
        <f t="shared" si="31"/>
        <v>6566</v>
      </c>
      <c r="G221" s="19">
        <f t="shared" si="31"/>
        <v>12427</v>
      </c>
      <c r="H221" s="62">
        <f t="shared" si="31"/>
        <v>4135</v>
      </c>
      <c r="I221" s="62">
        <f t="shared" si="31"/>
        <v>3964</v>
      </c>
      <c r="J221" s="62">
        <f t="shared" si="31"/>
        <v>9875</v>
      </c>
      <c r="K221" s="62">
        <f t="shared" si="31"/>
        <v>6270</v>
      </c>
      <c r="L221" s="19">
        <f t="shared" si="31"/>
        <v>10475</v>
      </c>
      <c r="M221" s="19">
        <f t="shared" si="31"/>
        <v>13409</v>
      </c>
      <c r="N221" s="19">
        <f t="shared" si="31"/>
        <v>13147</v>
      </c>
      <c r="O221" s="20">
        <f t="shared" ref="O221" si="32">SUM(C221:N221)</f>
        <v>93256</v>
      </c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s="14" customFormat="1" ht="28.5" customHeight="1">
      <c r="A222" s="15"/>
      <c r="B222" s="21" t="s" ph="1">
        <v>36</v>
      </c>
      <c r="C222" s="63">
        <v>5043</v>
      </c>
      <c r="D222" s="64">
        <v>2626</v>
      </c>
      <c r="E222" s="64">
        <v>5319</v>
      </c>
      <c r="F222" s="64">
        <v>6566</v>
      </c>
      <c r="G222" s="23">
        <v>12427</v>
      </c>
      <c r="H222" s="64">
        <v>4135</v>
      </c>
      <c r="I222" s="64">
        <v>3964</v>
      </c>
      <c r="J222" s="64">
        <v>9875</v>
      </c>
      <c r="K222" s="64">
        <v>6270</v>
      </c>
      <c r="L222" s="23">
        <v>10475</v>
      </c>
      <c r="M222" s="23">
        <v>13409</v>
      </c>
      <c r="N222" s="23">
        <v>13147</v>
      </c>
      <c r="O222" s="20">
        <f>SUM(C222:N222)</f>
        <v>93256</v>
      </c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s="14" customFormat="1" ht="28.5" customHeight="1">
      <c r="A223" s="16"/>
      <c r="B223" s="24" t="s" ph="1">
        <v>37</v>
      </c>
      <c r="C223" s="59">
        <v>0</v>
      </c>
      <c r="D223" s="60">
        <v>0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61">
        <f>SUM(C223:N223)</f>
        <v>0</v>
      </c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s="12" customFormat="1" ht="28.5" customHeight="1">
      <c r="B224" s="17" ph="1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s="12" customFormat="1" ht="28.5" customHeight="1">
      <c r="B225" s="17" ph="1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s="12" customFormat="1" ht="28.5" customHeight="1">
      <c r="B226" s="17" ph="1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s="12" customFormat="1" ht="28.5" customHeight="1">
      <c r="B227" s="17" ph="1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s="12" customFormat="1" ht="28.5" customHeight="1">
      <c r="B228" s="17" ph="1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s="12" customFormat="1" ht="28.5" customHeight="1">
      <c r="B229" s="17" ph="1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s="12" customFormat="1" ht="28.5" customHeight="1">
      <c r="B230" s="17" ph="1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29.5" customHeight="1">
      <c r="B231" s="7" ph="1"/>
    </row>
    <row r="232" spans="1:24" ht="29.5" customHeight="1">
      <c r="B232" s="7" ph="1"/>
    </row>
    <row r="233" spans="1:24" s="12" customFormat="1" ht="28.5" customHeight="1">
      <c r="A233" s="75" t="s" ph="1">
        <v>61</v>
      </c>
      <c r="B233" s="76"/>
      <c r="C233" s="9" t="s" ph="1">
        <v>21</v>
      </c>
      <c r="D233" s="9" t="s" ph="1">
        <v>22</v>
      </c>
      <c r="E233" s="9" t="s" ph="1">
        <v>23</v>
      </c>
      <c r="F233" s="9" t="s" ph="1">
        <v>24</v>
      </c>
      <c r="G233" s="9" t="s" ph="1">
        <v>25</v>
      </c>
      <c r="H233" s="9" t="s" ph="1">
        <v>26</v>
      </c>
      <c r="I233" s="9" t="s" ph="1">
        <v>27</v>
      </c>
      <c r="J233" s="9" t="s" ph="1">
        <v>28</v>
      </c>
      <c r="K233" s="9" t="s" ph="1">
        <v>29</v>
      </c>
      <c r="L233" s="9" t="s" ph="1">
        <v>30</v>
      </c>
      <c r="M233" s="9" t="s" ph="1">
        <v>31</v>
      </c>
      <c r="N233" s="9" t="s" ph="1">
        <v>32</v>
      </c>
      <c r="O233" s="10" t="s" ph="1">
        <v>33</v>
      </c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s="14" customFormat="1" ht="28.5" customHeight="1">
      <c r="A234" s="73" t="s" ph="1">
        <v>35</v>
      </c>
      <c r="B234" s="74"/>
      <c r="C234" s="19">
        <f>SUM(C235:C236)</f>
        <v>24094</v>
      </c>
      <c r="D234" s="19">
        <f t="shared" ref="D234:N234" si="33">SUM(D235:D236)</f>
        <v>24161</v>
      </c>
      <c r="E234" s="19">
        <f t="shared" si="33"/>
        <v>37057</v>
      </c>
      <c r="F234" s="19">
        <f t="shared" si="33"/>
        <v>41518</v>
      </c>
      <c r="G234" s="19">
        <f t="shared" si="33"/>
        <v>47513</v>
      </c>
      <c r="H234" s="19">
        <f t="shared" si="33"/>
        <v>34184</v>
      </c>
      <c r="I234" s="19">
        <f t="shared" si="33"/>
        <v>34669</v>
      </c>
      <c r="J234" s="19">
        <f t="shared" si="33"/>
        <v>45876</v>
      </c>
      <c r="K234" s="19">
        <f t="shared" si="33"/>
        <v>36232</v>
      </c>
      <c r="L234" s="19">
        <f t="shared" si="33"/>
        <v>48008</v>
      </c>
      <c r="M234" s="19">
        <f t="shared" si="33"/>
        <v>64637</v>
      </c>
      <c r="N234" s="19">
        <f t="shared" si="33"/>
        <v>30072</v>
      </c>
      <c r="O234" s="20">
        <f t="shared" ref="O234" si="34">SUM(C234:N234)</f>
        <v>468021</v>
      </c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s="14" customFormat="1" ht="28.5" customHeight="1">
      <c r="A235" s="15"/>
      <c r="B235" s="21" t="s" ph="1">
        <v>36</v>
      </c>
      <c r="C235" s="22">
        <v>24094</v>
      </c>
      <c r="D235" s="23">
        <v>24161</v>
      </c>
      <c r="E235" s="23">
        <v>37057</v>
      </c>
      <c r="F235" s="23">
        <v>41518</v>
      </c>
      <c r="G235" s="23">
        <v>47513</v>
      </c>
      <c r="H235" s="23">
        <v>34184</v>
      </c>
      <c r="I235" s="23">
        <v>34669</v>
      </c>
      <c r="J235" s="23">
        <v>45876</v>
      </c>
      <c r="K235" s="23">
        <v>36232</v>
      </c>
      <c r="L235" s="23">
        <v>48008</v>
      </c>
      <c r="M235" s="23">
        <v>64637</v>
      </c>
      <c r="N235" s="23">
        <v>30072</v>
      </c>
      <c r="O235" s="20">
        <f>SUM(C235:N235)</f>
        <v>468021</v>
      </c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s="14" customFormat="1" ht="28.5" customHeight="1">
      <c r="A236" s="16"/>
      <c r="B236" s="24" t="s" ph="1">
        <v>37</v>
      </c>
      <c r="C236" s="59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1">
        <f>SUM(C236:N236)</f>
        <v>0</v>
      </c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s="12" customFormat="1" ht="28.5" customHeight="1">
      <c r="B237" s="17" ph="1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s="12" customFormat="1" ht="28.5" customHeight="1">
      <c r="B238" s="17" ph="1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s="12" customFormat="1" ht="28.5" customHeight="1">
      <c r="B239" s="17" ph="1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s="12" customFormat="1" ht="28.5" customHeight="1">
      <c r="B240" s="17" ph="1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s="12" customFormat="1" ht="28.5" customHeight="1">
      <c r="B241" s="17" ph="1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s="12" customFormat="1" ht="28.5" customHeight="1">
      <c r="B242" s="17" ph="1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s="12" customFormat="1" ht="28.5" customHeight="1">
      <c r="B243" s="17" ph="1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29.5" customHeight="1">
      <c r="B244" s="7" ph="1"/>
    </row>
    <row r="245" spans="1:24" ht="29.5" customHeight="1"/>
    <row r="246" spans="1:24" ht="29.5" customHeight="1">
      <c r="B246" s="7" ph="1"/>
    </row>
    <row r="247" spans="1:24" s="12" customFormat="1" ht="28.5" customHeight="1">
      <c r="A247" s="75" t="s" ph="1">
        <v>62</v>
      </c>
      <c r="B247" s="76"/>
      <c r="C247" s="9" t="s" ph="1">
        <v>21</v>
      </c>
      <c r="D247" s="9" t="s" ph="1">
        <v>22</v>
      </c>
      <c r="E247" s="9" t="s" ph="1">
        <v>23</v>
      </c>
      <c r="F247" s="9" t="s" ph="1">
        <v>24</v>
      </c>
      <c r="G247" s="9" t="s" ph="1">
        <v>25</v>
      </c>
      <c r="H247" s="9" t="s" ph="1">
        <v>26</v>
      </c>
      <c r="I247" s="9" t="s" ph="1">
        <v>27</v>
      </c>
      <c r="J247" s="9" t="s" ph="1">
        <v>28</v>
      </c>
      <c r="K247" s="9" t="s" ph="1">
        <v>29</v>
      </c>
      <c r="L247" s="9" t="s" ph="1">
        <v>30</v>
      </c>
      <c r="M247" s="9" t="s" ph="1">
        <v>31</v>
      </c>
      <c r="N247" s="9" t="s" ph="1">
        <v>32</v>
      </c>
      <c r="O247" s="10" t="s" ph="1">
        <v>33</v>
      </c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s="14" customFormat="1" ht="28.5" customHeight="1">
      <c r="A248" s="73" t="s" ph="1">
        <v>35</v>
      </c>
      <c r="B248" s="74"/>
      <c r="C248" s="19">
        <f>SUM(C249:C250)</f>
        <v>487300</v>
      </c>
      <c r="D248" s="19">
        <f t="shared" ref="D248:N248" si="35">SUM(D249:D250)</f>
        <v>104559</v>
      </c>
      <c r="E248" s="19">
        <f t="shared" si="35"/>
        <v>127947</v>
      </c>
      <c r="F248" s="19">
        <f t="shared" si="35"/>
        <v>110796</v>
      </c>
      <c r="G248" s="19">
        <f t="shared" si="35"/>
        <v>125404</v>
      </c>
      <c r="H248" s="19">
        <f t="shared" si="35"/>
        <v>91412</v>
      </c>
      <c r="I248" s="19">
        <f t="shared" si="35"/>
        <v>92806</v>
      </c>
      <c r="J248" s="19">
        <f t="shared" si="35"/>
        <v>115177</v>
      </c>
      <c r="K248" s="19">
        <f t="shared" si="35"/>
        <v>89228</v>
      </c>
      <c r="L248" s="19">
        <f t="shared" si="35"/>
        <v>105442</v>
      </c>
      <c r="M248" s="19">
        <f t="shared" si="35"/>
        <v>111526</v>
      </c>
      <c r="N248" s="19">
        <f t="shared" si="35"/>
        <v>97069</v>
      </c>
      <c r="O248" s="20">
        <f t="shared" ref="O248" si="36">SUM(C248:N248)</f>
        <v>1658666</v>
      </c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s="14" customFormat="1" ht="28.5" customHeight="1">
      <c r="A249" s="15"/>
      <c r="B249" s="21" t="s" ph="1">
        <v>36</v>
      </c>
      <c r="C249" s="22">
        <v>487300</v>
      </c>
      <c r="D249" s="23">
        <v>104551</v>
      </c>
      <c r="E249" s="23">
        <v>127867</v>
      </c>
      <c r="F249" s="23">
        <v>110657</v>
      </c>
      <c r="G249" s="23">
        <v>125106</v>
      </c>
      <c r="H249" s="23">
        <v>91264</v>
      </c>
      <c r="I249" s="23">
        <v>92623</v>
      </c>
      <c r="J249" s="23">
        <v>114638</v>
      </c>
      <c r="K249" s="23">
        <v>88427</v>
      </c>
      <c r="L249" s="23">
        <v>105102</v>
      </c>
      <c r="M249" s="23">
        <v>111345</v>
      </c>
      <c r="N249" s="23">
        <v>96991</v>
      </c>
      <c r="O249" s="20">
        <f>SUM(C249:N249)</f>
        <v>1655871</v>
      </c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s="14" customFormat="1" ht="28.5" customHeight="1">
      <c r="A250" s="16"/>
      <c r="B250" s="24" t="s" ph="1">
        <v>37</v>
      </c>
      <c r="C250" s="59">
        <v>0</v>
      </c>
      <c r="D250" s="60">
        <v>8</v>
      </c>
      <c r="E250" s="60">
        <v>80</v>
      </c>
      <c r="F250" s="60">
        <v>139</v>
      </c>
      <c r="G250" s="60">
        <v>298</v>
      </c>
      <c r="H250" s="60">
        <v>148</v>
      </c>
      <c r="I250" s="60">
        <v>183</v>
      </c>
      <c r="J250" s="60">
        <v>539</v>
      </c>
      <c r="K250" s="60">
        <v>801</v>
      </c>
      <c r="L250" s="60">
        <v>340</v>
      </c>
      <c r="M250" s="60">
        <v>181</v>
      </c>
      <c r="N250" s="60">
        <v>78</v>
      </c>
      <c r="O250" s="61">
        <f>SUM(C250:N250)</f>
        <v>2795</v>
      </c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s="12" customFormat="1" ht="28.5" customHeight="1">
      <c r="B251" s="17" ph="1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s="12" customFormat="1" ht="28.5" customHeight="1">
      <c r="B252" s="17" ph="1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s="12" customFormat="1" ht="28.5" customHeight="1">
      <c r="B253" s="17" ph="1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s="12" customFormat="1" ht="28.5" customHeight="1">
      <c r="B254" s="17" ph="1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s="12" customFormat="1" ht="28.5" customHeight="1">
      <c r="B255" s="17" ph="1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s="12" customFormat="1" ht="28.5" customHeight="1">
      <c r="B256" s="17" ph="1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s="12" customFormat="1" ht="28.5" customHeight="1">
      <c r="B257" s="17" ph="1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29.5" customHeight="1">
      <c r="B258" s="7" ph="1"/>
    </row>
    <row r="259" spans="1:24" ht="29.5" customHeight="1"/>
    <row r="260" spans="1:24" ht="29.5" customHeight="1">
      <c r="A260" s="30" t="s" ph="1">
        <v>46</v>
      </c>
      <c r="B260" s="7" ph="1"/>
    </row>
    <row r="261" spans="1:24" ht="29.5" customHeight="1">
      <c r="B261" s="7" ph="1"/>
    </row>
    <row r="262" spans="1:24" ht="29.5" customHeight="1">
      <c r="B262" s="7" ph="1"/>
    </row>
    <row r="263" spans="1:24" ht="29.5" customHeight="1"/>
    <row r="264" spans="1:24" ht="29.5" customHeight="1">
      <c r="B264" s="7" ph="1"/>
    </row>
    <row r="265" spans="1:24" ht="29.5" customHeight="1">
      <c r="B265" s="7" ph="1"/>
    </row>
    <row r="266" spans="1:24" ht="29.5" customHeight="1">
      <c r="B266" s="7" ph="1"/>
    </row>
    <row r="267" spans="1:24" ht="29.5" customHeight="1"/>
    <row r="268" spans="1:24" ht="29.5" customHeight="1">
      <c r="B268" s="7" ph="1"/>
    </row>
    <row r="269" spans="1:24" ht="29.5" customHeight="1">
      <c r="B269" s="7" ph="1"/>
    </row>
    <row r="270" spans="1:24" ht="29.5" customHeight="1">
      <c r="B270" s="7" ph="1"/>
    </row>
    <row r="271" spans="1:24" ht="29.5" customHeight="1">
      <c r="B271" s="7" ph="1"/>
    </row>
    <row r="272" spans="1:24" ht="29.5" customHeight="1"/>
    <row r="273" spans="2:2" ht="29.5" customHeight="1">
      <c r="B273" s="7" ph="1"/>
    </row>
    <row r="274" spans="2:2" ht="29.5" customHeight="1">
      <c r="B274" s="7" ph="1"/>
    </row>
    <row r="275" spans="2:2" ht="29.5" customHeight="1">
      <c r="B275" s="7" ph="1"/>
    </row>
    <row r="276" spans="2:2" ht="29.5" customHeight="1"/>
    <row r="277" spans="2:2" ht="29.5" customHeight="1">
      <c r="B277" s="7" ph="1"/>
    </row>
    <row r="278" spans="2:2" ht="29.5" customHeight="1">
      <c r="B278" s="7" ph="1"/>
    </row>
    <row r="279" spans="2:2" ht="29.5" customHeight="1">
      <c r="B279" s="7" ph="1"/>
    </row>
    <row r="280" spans="2:2" ht="29.5" customHeight="1">
      <c r="B280" s="7" ph="1"/>
    </row>
    <row r="281" spans="2:2" ht="29.5" customHeight="1">
      <c r="B281" s="7" ph="1"/>
    </row>
    <row r="282" spans="2:2" ht="29.5" customHeight="1">
      <c r="B282" s="7" ph="1"/>
    </row>
    <row r="283" spans="2:2" ht="29.5" customHeight="1">
      <c r="B283" s="7" ph="1"/>
    </row>
    <row r="284" spans="2:2" ht="29.5" customHeight="1">
      <c r="B284" s="7" ph="1"/>
    </row>
    <row r="285" spans="2:2" ht="29.5" customHeight="1">
      <c r="B285" s="7" ph="1"/>
    </row>
    <row r="286" spans="2:2" ht="29.5" customHeight="1"/>
    <row r="287" spans="2:2" ht="29.5" customHeight="1">
      <c r="B287" s="7" ph="1"/>
    </row>
    <row r="288" spans="2:2" ht="29.5" customHeight="1">
      <c r="B288" s="7" ph="1"/>
    </row>
    <row r="289" spans="1:15" ht="29.5" customHeight="1">
      <c r="B289" s="7" ph="1"/>
    </row>
    <row r="290" spans="1:15" ht="29.5" customHeight="1"/>
    <row r="291" spans="1:15" ht="29.5" customHeight="1">
      <c r="B291" s="7" ph="1"/>
    </row>
    <row r="292" spans="1:15" ht="29.5" customHeight="1">
      <c r="B292" s="7" ph="1"/>
    </row>
    <row r="293" spans="1:15" ht="29.5" customHeight="1">
      <c r="B293" s="7" ph="1"/>
    </row>
    <row r="294" spans="1:15" ht="29.5" customHeight="1">
      <c r="B294" s="7" ph="1"/>
    </row>
    <row r="295" spans="1:15" ht="29.5" customHeight="1">
      <c r="B295" s="7" ph="1"/>
    </row>
    <row r="296" spans="1:15" ht="29.5" customHeight="1">
      <c r="B296" s="7" ph="1"/>
    </row>
    <row r="297" spans="1:15" ht="29.5" customHeight="1">
      <c r="B297" s="7" ph="1"/>
    </row>
    <row r="298" spans="1:15" ht="29.5" customHeight="1">
      <c r="A298" s="7" ph="1"/>
      <c r="B298" s="7" ph="1"/>
    </row>
    <row r="299" spans="1:15" ht="29.5" customHeight="1">
      <c r="B299" s="7" ph="1"/>
    </row>
    <row r="300" spans="1:15" ht="29.5" customHeight="1">
      <c r="B300" s="7" ph="1"/>
    </row>
    <row r="301" spans="1:15" ht="29.5" customHeight="1">
      <c r="B301" s="7" ph="1"/>
    </row>
    <row r="302" spans="1:15" ht="29.5" customHeight="1">
      <c r="B302" s="7" ph="1"/>
    </row>
    <row r="303" spans="1:15" ht="29.5" customHeight="1">
      <c r="B303" s="7" ph="1"/>
      <c r="C303" s="7" ph="1"/>
      <c r="D303" s="7" ph="1"/>
      <c r="E303" s="7" ph="1"/>
      <c r="F303" s="7" ph="1"/>
      <c r="G303" s="7" ph="1"/>
      <c r="H303" s="7" ph="1"/>
      <c r="I303" s="7" ph="1"/>
      <c r="J303" s="7" ph="1"/>
      <c r="K303" s="7" ph="1"/>
      <c r="L303" s="7" ph="1"/>
      <c r="M303" s="7" ph="1"/>
      <c r="N303" s="7" ph="1"/>
      <c r="O303" s="7" ph="1"/>
    </row>
    <row r="304" spans="1:15" ht="29.5" customHeight="1">
      <c r="A304" s="7" ph="1"/>
      <c r="B304" s="7" ph="1"/>
    </row>
    <row r="305" spans="1:15" ht="29.5" customHeight="1">
      <c r="B305" s="7" ph="1"/>
    </row>
    <row r="306" spans="1:15" ht="29.5" customHeight="1">
      <c r="B306" s="7" ph="1"/>
    </row>
    <row r="307" spans="1:15" ht="29.5" customHeight="1">
      <c r="B307" s="7" ph="1"/>
    </row>
    <row r="308" spans="1:15" ht="29.5" customHeight="1">
      <c r="B308" s="7" ph="1"/>
    </row>
    <row r="309" spans="1:15" ht="29.5" customHeight="1">
      <c r="B309" s="7" ph="1"/>
      <c r="C309" s="7" ph="1"/>
      <c r="D309" s="7" ph="1"/>
      <c r="E309" s="7" ph="1"/>
      <c r="F309" s="7" ph="1"/>
      <c r="G309" s="7" ph="1"/>
      <c r="H309" s="7" ph="1"/>
      <c r="I309" s="7" ph="1"/>
      <c r="J309" s="7" ph="1"/>
      <c r="K309" s="7" ph="1"/>
      <c r="L309" s="7" ph="1"/>
      <c r="M309" s="7" ph="1"/>
      <c r="N309" s="7" ph="1"/>
      <c r="O309" s="7" ph="1"/>
    </row>
    <row r="310" spans="1:15" ht="29.5" customHeight="1">
      <c r="A310" s="7" ph="1"/>
      <c r="B310" s="7" ph="1"/>
    </row>
    <row r="311" spans="1:15" ht="29.5" customHeight="1">
      <c r="B311" s="7" ph="1"/>
    </row>
    <row r="312" spans="1:15" ht="29.5" customHeight="1">
      <c r="B312" s="7" ph="1"/>
    </row>
    <row r="313" spans="1:15" ht="29.5" customHeight="1">
      <c r="B313" s="7" ph="1"/>
    </row>
    <row r="314" spans="1:15" ht="29.5" customHeight="1">
      <c r="B314" s="7" ph="1"/>
    </row>
    <row r="315" spans="1:15" ht="29.5" customHeight="1">
      <c r="B315" s="7" ph="1"/>
      <c r="C315" s="7" ph="1"/>
      <c r="D315" s="7" ph="1"/>
      <c r="E315" s="7" ph="1"/>
      <c r="F315" s="7" ph="1"/>
      <c r="G315" s="7" ph="1"/>
      <c r="H315" s="7" ph="1"/>
      <c r="I315" s="7" ph="1"/>
      <c r="J315" s="7" ph="1"/>
      <c r="K315" s="7" ph="1"/>
      <c r="L315" s="7" ph="1"/>
      <c r="M315" s="7" ph="1"/>
      <c r="N315" s="7" ph="1"/>
      <c r="O315" s="7" ph="1"/>
    </row>
    <row r="316" spans="1:15" ht="29.5" customHeight="1">
      <c r="A316" s="7" ph="1"/>
      <c r="B316" s="7" ph="1"/>
    </row>
    <row r="317" spans="1:15" ht="29.5" customHeight="1">
      <c r="B317" s="7" ph="1"/>
    </row>
    <row r="318" spans="1:15" ht="29.5" customHeight="1">
      <c r="B318" s="7" ph="1"/>
    </row>
    <row r="319" spans="1:15" ht="29.5" customHeight="1">
      <c r="B319" s="7" ph="1"/>
    </row>
    <row r="320" spans="1:15" ht="29.5" customHeight="1">
      <c r="B320" s="7" ph="1"/>
    </row>
    <row r="321" spans="1:15" ht="29.5" customHeight="1">
      <c r="B321" s="7" ph="1"/>
      <c r="C321" s="7" ph="1"/>
      <c r="D321" s="7" ph="1"/>
      <c r="E321" s="7" ph="1"/>
      <c r="F321" s="7" ph="1"/>
      <c r="G321" s="7" ph="1"/>
      <c r="H321" s="7" ph="1"/>
      <c r="I321" s="7" ph="1"/>
      <c r="J321" s="7" ph="1"/>
      <c r="K321" s="7" ph="1"/>
      <c r="L321" s="7" ph="1"/>
      <c r="M321" s="7" ph="1"/>
      <c r="N321" s="7" ph="1"/>
      <c r="O321" s="7" ph="1"/>
    </row>
    <row r="322" spans="1:15" ht="29.5" customHeight="1">
      <c r="A322" s="7" ph="1"/>
      <c r="B322" s="7" ph="1"/>
    </row>
    <row r="323" spans="1:15" ht="29.5" customHeight="1">
      <c r="B323" s="7" ph="1"/>
    </row>
    <row r="324" spans="1:15" ht="29.5" customHeight="1">
      <c r="B324" s="7" ph="1"/>
    </row>
    <row r="325" spans="1:15" ht="29.5" customHeight="1">
      <c r="B325" s="7" ph="1"/>
    </row>
    <row r="326" spans="1:15" ht="29.5" customHeight="1">
      <c r="B326" s="7" ph="1"/>
    </row>
    <row r="327" spans="1:15" ht="29.5" customHeight="1">
      <c r="B327" s="7" ph="1"/>
      <c r="C327" s="7" ph="1"/>
      <c r="D327" s="7" ph="1"/>
      <c r="E327" s="7" ph="1"/>
      <c r="F327" s="7" ph="1"/>
      <c r="G327" s="7" ph="1"/>
      <c r="H327" s="7" ph="1"/>
      <c r="I327" s="7" ph="1"/>
      <c r="J327" s="7" ph="1"/>
      <c r="K327" s="7" ph="1"/>
      <c r="L327" s="7" ph="1"/>
      <c r="M327" s="7" ph="1"/>
      <c r="N327" s="7" ph="1"/>
      <c r="O327" s="7" ph="1"/>
    </row>
    <row r="328" spans="1:15" ht="29.5" customHeight="1">
      <c r="A328" s="7" ph="1"/>
      <c r="B328" s="7" ph="1"/>
    </row>
    <row r="329" spans="1:15" ht="29.5" customHeight="1">
      <c r="B329" s="7" ph="1"/>
    </row>
    <row r="330" spans="1:15" ht="29.5" customHeight="1">
      <c r="B330" s="7" ph="1"/>
    </row>
    <row r="331" spans="1:15" ht="29.5" customHeight="1">
      <c r="B331" s="7" ph="1"/>
    </row>
    <row r="332" spans="1:15" ht="29.5" customHeight="1">
      <c r="B332" s="7" ph="1"/>
    </row>
    <row r="333" spans="1:15" ht="29.5" customHeight="1">
      <c r="B333" s="7" ph="1"/>
    </row>
    <row r="334" spans="1:15" ht="29.5" customHeight="1">
      <c r="B334" s="7" ph="1"/>
      <c r="C334" s="7" ph="1"/>
      <c r="D334" s="7" ph="1"/>
      <c r="E334" s="7" ph="1"/>
      <c r="F334" s="7" ph="1"/>
      <c r="G334" s="7" ph="1"/>
      <c r="H334" s="7" ph="1"/>
      <c r="I334" s="7" ph="1"/>
      <c r="J334" s="7" ph="1"/>
      <c r="K334" s="7" ph="1"/>
      <c r="L334" s="7" ph="1"/>
      <c r="M334" s="7" ph="1"/>
      <c r="N334" s="7" ph="1"/>
      <c r="O334" s="7" ph="1"/>
    </row>
    <row r="335" spans="1:15" ht="29.5" customHeight="1">
      <c r="A335" s="7" ph="1"/>
      <c r="B335" s="7" ph="1"/>
    </row>
    <row r="336" spans="1:15" ht="29.5" customHeight="1">
      <c r="B336" s="7" ph="1"/>
    </row>
    <row r="337" spans="1:15" ht="29.5" customHeight="1">
      <c r="B337" s="7" ph="1"/>
    </row>
    <row r="338" spans="1:15" ht="29.5" customHeight="1">
      <c r="B338" s="7" ph="1"/>
    </row>
    <row r="339" spans="1:15" ht="29.5" customHeight="1">
      <c r="B339" s="7" ph="1"/>
    </row>
    <row r="340" spans="1:15" ht="29.5" customHeight="1">
      <c r="B340" s="7" ph="1"/>
      <c r="C340" s="7" ph="1"/>
      <c r="D340" s="7" ph="1"/>
      <c r="E340" s="7" ph="1"/>
      <c r="F340" s="7" ph="1"/>
      <c r="G340" s="7" ph="1"/>
      <c r="H340" s="7" ph="1"/>
      <c r="I340" s="7" ph="1"/>
      <c r="J340" s="7" ph="1"/>
      <c r="K340" s="7" ph="1"/>
      <c r="L340" s="7" ph="1"/>
      <c r="M340" s="7" ph="1"/>
      <c r="N340" s="7" ph="1"/>
      <c r="O340" s="7" ph="1"/>
    </row>
    <row r="341" spans="1:15" ht="29.5" customHeight="1">
      <c r="A341" s="7" ph="1"/>
      <c r="B341" s="7" ph="1"/>
    </row>
    <row r="342" spans="1:15" ht="29.5" customHeight="1">
      <c r="B342" s="7" ph="1"/>
    </row>
    <row r="343" spans="1:15" ht="29.5" customHeight="1">
      <c r="B343" s="7" ph="1"/>
    </row>
    <row r="344" spans="1:15" ht="29.5" customHeight="1">
      <c r="B344" s="7" ph="1"/>
    </row>
    <row r="345" spans="1:15" ht="29.5" customHeight="1">
      <c r="A345" s="7" ph="1"/>
      <c r="B345" s="7" ph="1"/>
    </row>
    <row r="346" spans="1:15" ht="29.5" customHeight="1"/>
    <row r="347" spans="1:15" ht="29.5" customHeight="1"/>
    <row r="348" spans="1:15" ht="29.5" customHeight="1"/>
    <row r="349" spans="1:15" ht="29.5" customHeight="1">
      <c r="B349" s="7" ph="1"/>
    </row>
    <row r="350" spans="1:15" ht="29.5" customHeight="1"/>
    <row r="351" spans="1:15" ht="29.5" customHeight="1"/>
    <row r="352" spans="1:15" ht="29.5" customHeight="1"/>
    <row r="353" spans="2:2" ht="29.5" customHeight="1"/>
    <row r="354" spans="2:2" ht="29.5" customHeight="1"/>
    <row r="355" spans="2:2" ht="29.5" customHeight="1">
      <c r="B355" s="7" ph="1"/>
    </row>
    <row r="356" spans="2:2" ht="29.5" customHeight="1">
      <c r="B356" s="7" ph="1"/>
    </row>
    <row r="357" spans="2:2" ht="29.5" customHeight="1">
      <c r="B357" s="7" ph="1"/>
    </row>
    <row r="358" spans="2:2" ht="29.5" customHeight="1">
      <c r="B358" s="7" ph="1"/>
    </row>
    <row r="359" spans="2:2" ht="29.5" customHeight="1"/>
    <row r="360" spans="2:2" ht="29.5" customHeight="1">
      <c r="B360" s="7" ph="1"/>
    </row>
    <row r="361" spans="2:2" ht="29.5" customHeight="1"/>
    <row r="362" spans="2:2" ht="29.5" customHeight="1">
      <c r="B362" s="7" ph="1"/>
    </row>
    <row r="363" spans="2:2" ht="29.5" customHeight="1">
      <c r="B363" s="7" ph="1"/>
    </row>
    <row r="364" spans="2:2" ht="29.5" customHeight="1"/>
    <row r="365" spans="2:2" ht="29.5" customHeight="1">
      <c r="B365" s="7" ph="1"/>
    </row>
    <row r="366" spans="2:2" ht="29.5" customHeight="1">
      <c r="B366" s="7" ph="1"/>
    </row>
    <row r="367" spans="2:2" ht="29.5" customHeight="1"/>
    <row r="368" spans="2:2" ht="29.5" customHeight="1"/>
    <row r="369" spans="2:2" ht="29.5" customHeight="1"/>
    <row r="370" spans="2:2" ht="29.5" customHeight="1">
      <c r="B370" s="7" ph="1"/>
    </row>
    <row r="371" spans="2:2" ht="29.5" customHeight="1">
      <c r="B371" s="7" ph="1"/>
    </row>
    <row r="372" spans="2:2" ht="29.5" customHeight="1">
      <c r="B372" s="7" ph="1"/>
    </row>
    <row r="373" spans="2:2" ht="29.5" customHeight="1">
      <c r="B373" s="7" ph="1"/>
    </row>
    <row r="374" spans="2:2" ht="29.5" customHeight="1">
      <c r="B374" s="7" ph="1"/>
    </row>
    <row r="375" spans="2:2" ht="29.5" customHeight="1"/>
    <row r="376" spans="2:2" ht="29.5" customHeight="1">
      <c r="B376" s="7" ph="1"/>
    </row>
    <row r="377" spans="2:2" ht="29.5" customHeight="1">
      <c r="B377" s="7" ph="1"/>
    </row>
    <row r="378" spans="2:2" ht="29.5" customHeight="1">
      <c r="B378" s="7" ph="1"/>
    </row>
    <row r="379" spans="2:2" ht="29.5" customHeight="1">
      <c r="B379" s="7" ph="1"/>
    </row>
    <row r="380" spans="2:2" ht="29.5" customHeight="1"/>
    <row r="381" spans="2:2" ht="29.5" customHeight="1">
      <c r="B381" s="7" ph="1"/>
    </row>
    <row r="382" spans="2:2" ht="29.5" customHeight="1">
      <c r="B382" s="7" ph="1"/>
    </row>
    <row r="383" spans="2:2" ht="29.5" customHeight="1">
      <c r="B383" s="7" ph="1"/>
    </row>
    <row r="384" spans="2:2" ht="29.5" customHeight="1"/>
    <row r="385" spans="2:2" ht="29.5" customHeight="1">
      <c r="B385" s="7" ph="1"/>
    </row>
    <row r="386" spans="2:2" ht="29.5" customHeight="1">
      <c r="B386" s="7" ph="1"/>
    </row>
    <row r="387" spans="2:2" ht="29.5" customHeight="1">
      <c r="B387" s="7" ph="1"/>
    </row>
    <row r="388" spans="2:2" ht="29.5" customHeight="1">
      <c r="B388" s="7" ph="1"/>
    </row>
    <row r="389" spans="2:2" ht="29.5" customHeight="1"/>
    <row r="390" spans="2:2" ht="29.5" customHeight="1">
      <c r="B390" s="7" ph="1"/>
    </row>
    <row r="391" spans="2:2" ht="29.5" customHeight="1">
      <c r="B391" s="7" ph="1"/>
    </row>
    <row r="392" spans="2:2" ht="29.5" customHeight="1">
      <c r="B392" s="7" ph="1"/>
    </row>
    <row r="393" spans="2:2" ht="29.5" customHeight="1"/>
    <row r="394" spans="2:2" ht="29.5" customHeight="1">
      <c r="B394" s="7" ph="1"/>
    </row>
    <row r="395" spans="2:2" ht="29.5" customHeight="1">
      <c r="B395" s="7" ph="1"/>
    </row>
    <row r="396" spans="2:2" ht="29.5" customHeight="1">
      <c r="B396" s="7" ph="1"/>
    </row>
    <row r="397" spans="2:2" ht="29.5" customHeight="1">
      <c r="B397" s="7" ph="1"/>
    </row>
    <row r="398" spans="2:2" ht="29.5" customHeight="1">
      <c r="B398" s="7" ph="1"/>
    </row>
    <row r="399" spans="2:2" ht="29.5" customHeight="1">
      <c r="B399" s="7" ph="1"/>
    </row>
    <row r="400" spans="2:2" ht="29.5" customHeight="1">
      <c r="B400" s="7" ph="1"/>
    </row>
    <row r="401" spans="2:2" ht="29.5" customHeight="1">
      <c r="B401" s="7" ph="1"/>
    </row>
    <row r="402" spans="2:2" ht="29.5" customHeight="1">
      <c r="B402" s="7" ph="1"/>
    </row>
    <row r="403" spans="2:2" ht="29.5" customHeight="1"/>
    <row r="404" spans="2:2" ht="29.5" customHeight="1">
      <c r="B404" s="7" ph="1"/>
    </row>
    <row r="405" spans="2:2" ht="29.5" customHeight="1">
      <c r="B405" s="7" ph="1"/>
    </row>
    <row r="406" spans="2:2" ht="29.5" customHeight="1">
      <c r="B406" s="7" ph="1"/>
    </row>
    <row r="407" spans="2:2" ht="29.5" customHeight="1"/>
    <row r="408" spans="2:2" ht="29.5" customHeight="1">
      <c r="B408" s="7" ph="1"/>
    </row>
    <row r="409" spans="2:2" ht="29.5" customHeight="1">
      <c r="B409" s="7" ph="1"/>
    </row>
    <row r="410" spans="2:2" ht="29.5" customHeight="1">
      <c r="B410" s="7" ph="1"/>
    </row>
    <row r="411" spans="2:2" ht="29.5" customHeight="1">
      <c r="B411" s="7" ph="1"/>
    </row>
    <row r="412" spans="2:2" ht="29.5" customHeight="1">
      <c r="B412" s="7" ph="1"/>
    </row>
    <row r="413" spans="2:2" ht="29.5" customHeight="1">
      <c r="B413" s="7" ph="1"/>
    </row>
    <row r="414" spans="2:2" ht="29.5" customHeight="1">
      <c r="B414" s="7" ph="1"/>
    </row>
    <row r="415" spans="2:2" ht="29.5" customHeight="1">
      <c r="B415" s="7" ph="1"/>
    </row>
    <row r="416" spans="2:2" ht="29.5" customHeight="1">
      <c r="B416" s="7" ph="1"/>
    </row>
    <row r="417" spans="2:2" ht="29.5" customHeight="1">
      <c r="B417" s="7" ph="1"/>
    </row>
    <row r="418" spans="2:2" ht="29.5" customHeight="1">
      <c r="B418" s="7" ph="1"/>
    </row>
    <row r="419" spans="2:2" ht="29.5" customHeight="1"/>
    <row r="420" spans="2:2" ht="29.5" customHeight="1">
      <c r="B420" s="7" ph="1"/>
    </row>
    <row r="421" spans="2:2" ht="29.5" customHeight="1">
      <c r="B421" s="7" ph="1"/>
    </row>
    <row r="422" spans="2:2" ht="29.5" customHeight="1">
      <c r="B422" s="7" ph="1"/>
    </row>
    <row r="423" spans="2:2" ht="29.5" customHeight="1"/>
    <row r="424" spans="2:2" ht="29.5" customHeight="1">
      <c r="B424" s="7" ph="1"/>
    </row>
    <row r="425" spans="2:2" ht="29.5" customHeight="1">
      <c r="B425" s="7" ph="1"/>
    </row>
    <row r="426" spans="2:2" ht="29.5" customHeight="1">
      <c r="B426" s="7" ph="1"/>
    </row>
    <row r="427" spans="2:2" ht="29.5" customHeight="1">
      <c r="B427" s="7" ph="1"/>
    </row>
    <row r="428" spans="2:2" ht="29.5" customHeight="1">
      <c r="B428" s="7" ph="1"/>
    </row>
    <row r="429" spans="2:2" ht="29.5" customHeight="1">
      <c r="B429" s="7" ph="1"/>
    </row>
    <row r="430" spans="2:2" ht="29.5" customHeight="1">
      <c r="B430" s="7" ph="1"/>
    </row>
    <row r="431" spans="2:2" ht="29.5" customHeight="1">
      <c r="B431" s="7" ph="1"/>
    </row>
    <row r="432" spans="2:2" ht="20.5">
      <c r="B432" s="7" ph="1"/>
    </row>
    <row r="433" spans="2:2" ht="20.5">
      <c r="B433" s="7" ph="1"/>
    </row>
    <row r="434" spans="2:2" ht="20.5">
      <c r="B434" s="7" ph="1"/>
    </row>
    <row r="435" spans="2:2" ht="20.5">
      <c r="B435" s="7" ph="1"/>
    </row>
    <row r="436" spans="2:2" ht="20.5">
      <c r="B436" s="7" ph="1"/>
    </row>
    <row r="437" spans="2:2" ht="20.5">
      <c r="B437" s="7" ph="1"/>
    </row>
    <row r="438" spans="2:2" ht="20.5">
      <c r="B438" s="7" ph="1"/>
    </row>
  </sheetData>
  <mergeCells count="38">
    <mergeCell ref="A247:B247"/>
    <mergeCell ref="A248:B248"/>
    <mergeCell ref="A208:B208"/>
    <mergeCell ref="A220:B220"/>
    <mergeCell ref="A221:B221"/>
    <mergeCell ref="A233:B233"/>
    <mergeCell ref="A234:B234"/>
    <mergeCell ref="A166:B166"/>
    <mergeCell ref="A167:B167"/>
    <mergeCell ref="A192:B192"/>
    <mergeCell ref="A193:B193"/>
    <mergeCell ref="A207:B207"/>
    <mergeCell ref="A179:B179"/>
    <mergeCell ref="A180:B180"/>
    <mergeCell ref="A126:B126"/>
    <mergeCell ref="A138:B138"/>
    <mergeCell ref="A139:B139"/>
    <mergeCell ref="A151:B151"/>
    <mergeCell ref="A152:B152"/>
    <mergeCell ref="A97:B97"/>
    <mergeCell ref="A98:B98"/>
    <mergeCell ref="A110:B110"/>
    <mergeCell ref="A111:B111"/>
    <mergeCell ref="A125:B125"/>
    <mergeCell ref="A30:B30"/>
    <mergeCell ref="A4:B4"/>
    <mergeCell ref="A3:B3"/>
    <mergeCell ref="A16:B16"/>
    <mergeCell ref="A17:B17"/>
    <mergeCell ref="A29:B29"/>
    <mergeCell ref="A71:B71"/>
    <mergeCell ref="A84:B84"/>
    <mergeCell ref="A85:B85"/>
    <mergeCell ref="A44:B44"/>
    <mergeCell ref="A45:B45"/>
    <mergeCell ref="A57:B57"/>
    <mergeCell ref="A58:B58"/>
    <mergeCell ref="A70:B70"/>
  </mergeCells>
  <phoneticPr fontId="43"/>
  <printOptions horizontalCentered="1"/>
  <pageMargins left="0.9055118110236221" right="0" top="0" bottom="0" header="0.31496062992125984" footer="0.31496062992125984"/>
  <pageSetup paperSize="9" scale="63" fitToHeight="0" orientation="portrait" r:id="rId1"/>
  <rowBreaks count="6" manualBreakCount="6">
    <brk id="42" max="14" man="1"/>
    <brk id="83" max="14" man="1"/>
    <brk id="124" max="14" man="1"/>
    <brk id="165" max="14" man="1"/>
    <brk id="206" max="14" man="1"/>
    <brk id="246" max="14" man="1"/>
  </rowBreaks>
  <ignoredErrors>
    <ignoredError sqref="C111:N111 C126:N126 C139:N1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6-11-1_【市町別】観光客数</vt:lpstr>
      <vt:lpstr>6-11-2_【月別】観光入込客数</vt:lpstr>
      <vt:lpstr>'6-11-2_【月別】観光入込客数'!Print_Area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2024-03-11T00:45:50Z</cp:lastPrinted>
  <dcterms:created xsi:type="dcterms:W3CDTF">2018-01-15T03:26:10Z</dcterms:created>
  <dcterms:modified xsi:type="dcterms:W3CDTF">2024-03-15T07:23:34Z</dcterms:modified>
</cp:coreProperties>
</file>