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ED00$\00医療福祉推進課（全体）\○介護ロボット・ICT導入導入支援\03_県補助金（職場環境改善支援事業）\R5_補助金\01_補助金交付要綱\01_介護ロボット要綱改正\"/>
    </mc:Choice>
  </mc:AlternateContent>
  <xr:revisionPtr revIDLastSave="0" documentId="13_ncr:1_{3A5D3378-EB9B-4D11-B1D7-34B5953B297B}" xr6:coauthVersionLast="47" xr6:coauthVersionMax="47" xr10:uidLastSave="{00000000-0000-0000-0000-000000000000}"/>
  <bookViews>
    <workbookView xWindow="-120" yWindow="-120" windowWidth="29040" windowHeight="15840" tabRatio="717" xr2:uid="{00000000-000D-0000-FFFF-FFFF00000000}"/>
  </bookViews>
  <sheets>
    <sheet name="別紙１" sheetId="17" r:id="rId1"/>
    <sheet name="別紙２" sheetId="20" r:id="rId2"/>
    <sheet name="別紙３" sheetId="15" r:id="rId3"/>
  </sheets>
  <definedNames>
    <definedName name="_xlnm._FilterDatabase" localSheetId="0" hidden="1">別紙１!$G$4:$H$7</definedName>
    <definedName name="_xlnm.Print_Area" localSheetId="0">別紙１!$A$1:$M$20</definedName>
    <definedName name="_xlnm.Print_Area" localSheetId="1">別紙２!$A$1:$O$55</definedName>
    <definedName name="_xlnm.Print_Area" localSheetId="2">別紙３!$A$1:$E$28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15" l="1"/>
  <c r="C17" i="15"/>
  <c r="H12" i="17"/>
  <c r="H13" i="17"/>
  <c r="H14" i="17"/>
  <c r="H15" i="17"/>
  <c r="F12" i="17"/>
  <c r="G12" i="17" s="1"/>
  <c r="F13" i="17"/>
  <c r="G13" i="17" s="1"/>
  <c r="F14" i="17"/>
  <c r="G14" i="17" s="1"/>
  <c r="F15" i="17"/>
  <c r="G15" i="17" s="1"/>
  <c r="F11" i="17"/>
  <c r="G11" i="17" s="1"/>
  <c r="H11" i="17" s="1"/>
  <c r="L12" i="17"/>
  <c r="L13" i="17"/>
  <c r="L14" i="17"/>
  <c r="L15" i="17"/>
  <c r="K12" i="17"/>
  <c r="K13" i="17"/>
  <c r="K14" i="17"/>
  <c r="K15" i="17"/>
  <c r="K11" i="17"/>
  <c r="L11" i="17" s="1"/>
  <c r="E7" i="20" l="1"/>
  <c r="J5" i="20" l="1"/>
  <c r="E5" i="20"/>
  <c r="E4" i="20"/>
  <c r="E3" i="20"/>
  <c r="E16" i="17" l="1"/>
  <c r="F16" i="17" l="1"/>
  <c r="G16" i="17" l="1"/>
  <c r="H16" i="17" l="1"/>
  <c r="I16" i="17" s="1"/>
  <c r="K16" i="17" l="1"/>
  <c r="L16" i="17" l="1"/>
  <c r="C7" i="15" l="1"/>
  <c r="C9" i="15" s="1"/>
  <c r="C21" i="15"/>
  <c r="C11" i="15" l="1"/>
</calcChain>
</file>

<file path=xl/sharedStrings.xml><?xml version="1.0" encoding="utf-8"?>
<sst xmlns="http://schemas.openxmlformats.org/spreadsheetml/2006/main" count="175" uniqueCount="156">
  <si>
    <t>基準額</t>
    <rPh sb="0" eb="3">
      <t>キジュンガク</t>
    </rPh>
    <phoneticPr fontId="2"/>
  </si>
  <si>
    <t>選定額</t>
    <rPh sb="0" eb="2">
      <t>センテイ</t>
    </rPh>
    <rPh sb="2" eb="3">
      <t>ガク</t>
    </rPh>
    <phoneticPr fontId="2"/>
  </si>
  <si>
    <t>合計</t>
    <rPh sb="0" eb="2">
      <t>ゴウケイ</t>
    </rPh>
    <phoneticPr fontId="2"/>
  </si>
  <si>
    <t>１　収入</t>
    <rPh sb="2" eb="4">
      <t>シュウニュウ</t>
    </rPh>
    <phoneticPr fontId="4"/>
  </si>
  <si>
    <t>（単位：円）</t>
    <rPh sb="1" eb="3">
      <t>タンイ</t>
    </rPh>
    <rPh sb="4" eb="5">
      <t>エン</t>
    </rPh>
    <phoneticPr fontId="4"/>
  </si>
  <si>
    <t>区分</t>
    <rPh sb="0" eb="2">
      <t>クブン</t>
    </rPh>
    <phoneticPr fontId="4"/>
  </si>
  <si>
    <t>収入予算額</t>
    <rPh sb="0" eb="2">
      <t>シュウニュウ</t>
    </rPh>
    <rPh sb="2" eb="4">
      <t>ヨサン</t>
    </rPh>
    <rPh sb="4" eb="5">
      <t>ガク</t>
    </rPh>
    <phoneticPr fontId="4"/>
  </si>
  <si>
    <t>備考</t>
    <rPh sb="0" eb="2">
      <t>ビコウ</t>
    </rPh>
    <phoneticPr fontId="4"/>
  </si>
  <si>
    <t>県補助金</t>
    <rPh sb="0" eb="1">
      <t>ケン</t>
    </rPh>
    <rPh sb="1" eb="4">
      <t>ホジョキン</t>
    </rPh>
    <phoneticPr fontId="4"/>
  </si>
  <si>
    <t>自己負担金</t>
    <rPh sb="0" eb="2">
      <t>ジコ</t>
    </rPh>
    <rPh sb="2" eb="5">
      <t>フタンキン</t>
    </rPh>
    <phoneticPr fontId="4"/>
  </si>
  <si>
    <t>合計</t>
    <rPh sb="0" eb="2">
      <t>ゴウケイ</t>
    </rPh>
    <phoneticPr fontId="4"/>
  </si>
  <si>
    <t>２　支出</t>
    <rPh sb="2" eb="4">
      <t>シシュツ</t>
    </rPh>
    <phoneticPr fontId="4"/>
  </si>
  <si>
    <t>支出予算額</t>
    <rPh sb="0" eb="2">
      <t>シシュツ</t>
    </rPh>
    <rPh sb="2" eb="4">
      <t>ヨサン</t>
    </rPh>
    <rPh sb="4" eb="5">
      <t>ガク</t>
    </rPh>
    <phoneticPr fontId="4"/>
  </si>
  <si>
    <t>上記のとおり、相違ないことを証明します。</t>
    <rPh sb="0" eb="2">
      <t>ジョウキ</t>
    </rPh>
    <rPh sb="7" eb="9">
      <t>ソウイ</t>
    </rPh>
    <rPh sb="14" eb="16">
      <t>ショウメイ</t>
    </rPh>
    <phoneticPr fontId="2"/>
  </si>
  <si>
    <t>区分（科目）</t>
    <rPh sb="0" eb="2">
      <t>クブン</t>
    </rPh>
    <rPh sb="3" eb="5">
      <t>カモク</t>
    </rPh>
    <phoneticPr fontId="4"/>
  </si>
  <si>
    <t>サービス種別</t>
    <rPh sb="4" eb="6">
      <t>シュベツ</t>
    </rPh>
    <phoneticPr fontId="2"/>
  </si>
  <si>
    <t>寄附金
その他の
収入</t>
    <rPh sb="0" eb="3">
      <t>キフキン</t>
    </rPh>
    <rPh sb="6" eb="7">
      <t>タ</t>
    </rPh>
    <rPh sb="9" eb="11">
      <t>シュウニュウ</t>
    </rPh>
    <phoneticPr fontId="2"/>
  </si>
  <si>
    <t>（単位：円）</t>
    <rPh sb="1" eb="3">
      <t>タンイ</t>
    </rPh>
    <rPh sb="4" eb="5">
      <t>エン</t>
    </rPh>
    <phoneticPr fontId="2"/>
  </si>
  <si>
    <t>補助金
所要額</t>
    <rPh sb="0" eb="2">
      <t>ホジョ</t>
    </rPh>
    <rPh sb="2" eb="3">
      <t>キン</t>
    </rPh>
    <rPh sb="4" eb="7">
      <t>ショヨウガク</t>
    </rPh>
    <phoneticPr fontId="2"/>
  </si>
  <si>
    <t>差引額
（補助対象
経費）</t>
    <rPh sb="0" eb="3">
      <t>サシヒキガク</t>
    </rPh>
    <rPh sb="5" eb="7">
      <t>ホジョ</t>
    </rPh>
    <rPh sb="7" eb="9">
      <t>タイショウ</t>
    </rPh>
    <rPh sb="10" eb="12">
      <t>ケイヒ</t>
    </rPh>
    <phoneticPr fontId="2"/>
  </si>
  <si>
    <t>法人（事業者）名</t>
    <rPh sb="0" eb="2">
      <t>ホウジン</t>
    </rPh>
    <rPh sb="3" eb="6">
      <t>ジギョウシャ</t>
    </rPh>
    <rPh sb="7" eb="8">
      <t>メイ</t>
    </rPh>
    <phoneticPr fontId="2"/>
  </si>
  <si>
    <t>介護事業所名</t>
    <rPh sb="0" eb="2">
      <t>カイゴ</t>
    </rPh>
    <rPh sb="2" eb="5">
      <t>ジギョウショ</t>
    </rPh>
    <rPh sb="5" eb="6">
      <t>メイ</t>
    </rPh>
    <phoneticPr fontId="2"/>
  </si>
  <si>
    <t>介護保険事業所番号</t>
    <rPh sb="0" eb="2">
      <t>カイゴ</t>
    </rPh>
    <rPh sb="2" eb="4">
      <t>ホケン</t>
    </rPh>
    <rPh sb="4" eb="7">
      <t>ジギョウショ</t>
    </rPh>
    <rPh sb="7" eb="9">
      <t>バンゴウ</t>
    </rPh>
    <phoneticPr fontId="2"/>
  </si>
  <si>
    <t>（１）現状</t>
    <rPh sb="3" eb="5">
      <t>ゲンジョウ</t>
    </rPh>
    <phoneticPr fontId="2"/>
  </si>
  <si>
    <t>（２）課題</t>
    <rPh sb="3" eb="5">
      <t>カダイ</t>
    </rPh>
    <phoneticPr fontId="2"/>
  </si>
  <si>
    <t>（３）解決策</t>
    <rPh sb="3" eb="6">
      <t>カイケツサク</t>
    </rPh>
    <phoneticPr fontId="2"/>
  </si>
  <si>
    <t>（１）目標</t>
    <rPh sb="3" eb="5">
      <t>モクヒョウ</t>
    </rPh>
    <phoneticPr fontId="2"/>
  </si>
  <si>
    <t>（２）効果</t>
    <rPh sb="3" eb="5">
      <t>コウカ</t>
    </rPh>
    <phoneticPr fontId="2"/>
  </si>
  <si>
    <t>所　在　地</t>
    <rPh sb="0" eb="1">
      <t>ショ</t>
    </rPh>
    <rPh sb="2" eb="3">
      <t>ザイ</t>
    </rPh>
    <rPh sb="4" eb="5">
      <t>チ</t>
    </rPh>
    <phoneticPr fontId="2"/>
  </si>
  <si>
    <t>別紙１（様式第１号関係）</t>
    <rPh sb="4" eb="6">
      <t>ヨウシキ</t>
    </rPh>
    <rPh sb="6" eb="7">
      <t>ダイ</t>
    </rPh>
    <rPh sb="8" eb="9">
      <t>ゴウ</t>
    </rPh>
    <rPh sb="9" eb="11">
      <t>カンケイ</t>
    </rPh>
    <phoneticPr fontId="2"/>
  </si>
  <si>
    <t>別紙２（様式第１号関係）</t>
    <rPh sb="0" eb="2">
      <t>ベッシ</t>
    </rPh>
    <rPh sb="4" eb="6">
      <t>ヨウシキ</t>
    </rPh>
    <rPh sb="6" eb="7">
      <t>ダイ</t>
    </rPh>
    <rPh sb="8" eb="9">
      <t>ゴウ</t>
    </rPh>
    <rPh sb="9" eb="11">
      <t>カンケイ</t>
    </rPh>
    <phoneticPr fontId="3"/>
  </si>
  <si>
    <t>別紙３（様式第１号関係）</t>
    <rPh sb="0" eb="2">
      <t>ベッシ</t>
    </rPh>
    <rPh sb="4" eb="6">
      <t>ヨウシキ</t>
    </rPh>
    <rPh sb="6" eb="7">
      <t>ダイ</t>
    </rPh>
    <rPh sb="8" eb="9">
      <t>ゴウ</t>
    </rPh>
    <rPh sb="9" eb="11">
      <t>カンケイ</t>
    </rPh>
    <phoneticPr fontId="4"/>
  </si>
  <si>
    <t>法人名</t>
    <rPh sb="0" eb="2">
      <t>ホウジン</t>
    </rPh>
    <rPh sb="2" eb="3">
      <t>メイ</t>
    </rPh>
    <phoneticPr fontId="2"/>
  </si>
  <si>
    <t>導入または整備内容</t>
    <rPh sb="0" eb="2">
      <t>ドウニュウ</t>
    </rPh>
    <rPh sb="5" eb="7">
      <t>セイビ</t>
    </rPh>
    <rPh sb="7" eb="9">
      <t>ナイヨウ</t>
    </rPh>
    <phoneticPr fontId="2"/>
  </si>
  <si>
    <t>介護ロボットの種別</t>
    <rPh sb="0" eb="2">
      <t>カイゴ</t>
    </rPh>
    <rPh sb="7" eb="9">
      <t>シュベツ</t>
    </rPh>
    <phoneticPr fontId="2"/>
  </si>
  <si>
    <t>介護ロボットの製品名</t>
    <rPh sb="0" eb="2">
      <t>カイゴ</t>
    </rPh>
    <rPh sb="7" eb="10">
      <t>セイヒンメイ</t>
    </rPh>
    <phoneticPr fontId="2"/>
  </si>
  <si>
    <t>※何をどう改善するために導入するのかといった、雇用環境の状況を含めた現状、課題、解決策を記載すること。</t>
    <phoneticPr fontId="2"/>
  </si>
  <si>
    <t>※介護従事者の負担軽減等による離職防止および定着促進を中心に、数値を用いてできるだけ具体的に記載すること。</t>
    <phoneticPr fontId="2"/>
  </si>
  <si>
    <t>リース・レンタルの場合の契約予定期間</t>
    <rPh sb="9" eb="11">
      <t>バアイ</t>
    </rPh>
    <rPh sb="12" eb="14">
      <t>ケイヤク</t>
    </rPh>
    <rPh sb="14" eb="16">
      <t>ヨテイ</t>
    </rPh>
    <rPh sb="16" eb="18">
      <t>キカン</t>
    </rPh>
    <phoneticPr fontId="2"/>
  </si>
  <si>
    <t>製品名または
通信環境整備内容</t>
    <rPh sb="0" eb="3">
      <t>セイヒンメイ</t>
    </rPh>
    <rPh sb="7" eb="9">
      <t>ツウシン</t>
    </rPh>
    <rPh sb="9" eb="11">
      <t>カンキョウ</t>
    </rPh>
    <rPh sb="11" eb="13">
      <t>セイビ</t>
    </rPh>
    <rPh sb="13" eb="15">
      <t>ナイヨウ</t>
    </rPh>
    <phoneticPr fontId="2"/>
  </si>
  <si>
    <t>導入予定時期</t>
    <rPh sb="0" eb="2">
      <t>ドウニュウ</t>
    </rPh>
    <rPh sb="2" eb="4">
      <t>ヨテイ</t>
    </rPh>
    <rPh sb="4" eb="6">
      <t>ジキ</t>
    </rPh>
    <phoneticPr fontId="2"/>
  </si>
  <si>
    <t>導入台（セット）数</t>
    <rPh sb="0" eb="2">
      <t>ドウニュウ</t>
    </rPh>
    <rPh sb="2" eb="3">
      <t>ダイ</t>
    </rPh>
    <rPh sb="8" eb="9">
      <t>スウ</t>
    </rPh>
    <phoneticPr fontId="2"/>
  </si>
  <si>
    <t>令和　　年　　月から令和　　年　　月まで</t>
    <rPh sb="0" eb="2">
      <t>レイワ</t>
    </rPh>
    <rPh sb="4" eb="5">
      <t>ネン</t>
    </rPh>
    <rPh sb="7" eb="8">
      <t>ゲツ</t>
    </rPh>
    <rPh sb="10" eb="12">
      <t>レイワ</t>
    </rPh>
    <rPh sb="14" eb="15">
      <t>ネン</t>
    </rPh>
    <rPh sb="17" eb="18">
      <t>ガツ</t>
    </rPh>
    <phoneticPr fontId="2"/>
  </si>
  <si>
    <t>数量</t>
    <rPh sb="0" eb="2">
      <t>スウリョウ</t>
    </rPh>
    <phoneticPr fontId="2"/>
  </si>
  <si>
    <t>事業費</t>
    <rPh sb="0" eb="3">
      <t>ジギョウヒ</t>
    </rPh>
    <phoneticPr fontId="2"/>
  </si>
  <si>
    <t>D</t>
    <phoneticPr fontId="2"/>
  </si>
  <si>
    <t>E＝C－D</t>
    <phoneticPr fontId="2"/>
  </si>
  <si>
    <t>G</t>
    <phoneticPr fontId="2"/>
  </si>
  <si>
    <t>H</t>
    <phoneticPr fontId="2"/>
  </si>
  <si>
    <t>I</t>
    <phoneticPr fontId="2"/>
  </si>
  <si>
    <t>-</t>
    <phoneticPr fontId="2"/>
  </si>
  <si>
    <t>C=A×B</t>
    <phoneticPr fontId="2"/>
  </si>
  <si>
    <t>B</t>
    <phoneticPr fontId="2"/>
  </si>
  <si>
    <t>－</t>
    <phoneticPr fontId="2"/>
  </si>
  <si>
    <t>事業所名</t>
    <rPh sb="0" eb="3">
      <t>ジギョウショ</t>
    </rPh>
    <rPh sb="3" eb="4">
      <t>メイ</t>
    </rPh>
    <phoneticPr fontId="2"/>
  </si>
  <si>
    <t>令和　　年　　月</t>
    <rPh sb="0" eb="2">
      <t>レイワ</t>
    </rPh>
    <rPh sb="4" eb="5">
      <t>ネン</t>
    </rPh>
    <rPh sb="7" eb="8">
      <t>ガツ</t>
    </rPh>
    <phoneticPr fontId="2"/>
  </si>
  <si>
    <t>利用定員</t>
    <rPh sb="0" eb="2">
      <t>リヨウ</t>
    </rPh>
    <rPh sb="2" eb="4">
      <t>テイイン</t>
    </rPh>
    <phoneticPr fontId="2"/>
  </si>
  <si>
    <t>該当する場合〇を記入</t>
    <rPh sb="8" eb="10">
      <t>キニュウ</t>
    </rPh>
    <phoneticPr fontId="2"/>
  </si>
  <si>
    <t>従前の介護職員等の人員体制</t>
    <rPh sb="0" eb="2">
      <t>ジュウゼン</t>
    </rPh>
    <rPh sb="3" eb="5">
      <t>カイゴ</t>
    </rPh>
    <rPh sb="5" eb="7">
      <t>ショクイン</t>
    </rPh>
    <rPh sb="7" eb="8">
      <t>トウ</t>
    </rPh>
    <rPh sb="9" eb="11">
      <t>ジンイン</t>
    </rPh>
    <rPh sb="11" eb="13">
      <t>タイセイ</t>
    </rPh>
    <phoneticPr fontId="2"/>
  </si>
  <si>
    <t>介護ロボット等の導入後に見込む介護職員等の人員体制</t>
    <rPh sb="0" eb="2">
      <t>カイゴ</t>
    </rPh>
    <rPh sb="6" eb="7">
      <t>トウ</t>
    </rPh>
    <rPh sb="8" eb="10">
      <t>ドウニュウ</t>
    </rPh>
    <rPh sb="10" eb="11">
      <t>ゴ</t>
    </rPh>
    <rPh sb="12" eb="14">
      <t>ミコ</t>
    </rPh>
    <rPh sb="15" eb="17">
      <t>カイゴ</t>
    </rPh>
    <rPh sb="17" eb="19">
      <t>ショクイン</t>
    </rPh>
    <rPh sb="19" eb="20">
      <t>トウ</t>
    </rPh>
    <rPh sb="21" eb="23">
      <t>ジンイン</t>
    </rPh>
    <rPh sb="23" eb="25">
      <t>タイセイ</t>
    </rPh>
    <phoneticPr fontId="2"/>
  </si>
  <si>
    <t>（２）利用者のケアの質の維持・向上や職員の休憩時間の確保等の負担軽減に資する取組を行うことを予定している</t>
    <rPh sb="3" eb="6">
      <t>リヨウシャ</t>
    </rPh>
    <rPh sb="10" eb="11">
      <t>シツ</t>
    </rPh>
    <rPh sb="12" eb="14">
      <t>イジ</t>
    </rPh>
    <rPh sb="15" eb="17">
      <t>コウジョウ</t>
    </rPh>
    <rPh sb="18" eb="20">
      <t>ショクイン</t>
    </rPh>
    <rPh sb="21" eb="23">
      <t>キュウケイ</t>
    </rPh>
    <rPh sb="23" eb="25">
      <t>ジカン</t>
    </rPh>
    <rPh sb="26" eb="28">
      <t>カクホ</t>
    </rPh>
    <rPh sb="28" eb="29">
      <t>トウ</t>
    </rPh>
    <rPh sb="30" eb="32">
      <t>フタン</t>
    </rPh>
    <rPh sb="32" eb="34">
      <t>ケイゲン</t>
    </rPh>
    <rPh sb="35" eb="36">
      <t>シ</t>
    </rPh>
    <rPh sb="38" eb="40">
      <t>トリクミ</t>
    </rPh>
    <rPh sb="41" eb="42">
      <t>オコナ</t>
    </rPh>
    <rPh sb="46" eb="48">
      <t>ヨテイ</t>
    </rPh>
    <phoneticPr fontId="2"/>
  </si>
  <si>
    <t>具体的な取組内容</t>
    <rPh sb="0" eb="3">
      <t>グタイテキ</t>
    </rPh>
    <rPh sb="4" eb="6">
      <t>トリクミ</t>
    </rPh>
    <rPh sb="6" eb="8">
      <t>ナイヨウ</t>
    </rPh>
    <phoneticPr fontId="2"/>
  </si>
  <si>
    <t>※3　G欄は、種別に応じた基準額を記載すること。</t>
    <rPh sb="4" eb="5">
      <t>ラン</t>
    </rPh>
    <rPh sb="7" eb="9">
      <t>シュベツ</t>
    </rPh>
    <rPh sb="10" eb="11">
      <t>オウ</t>
    </rPh>
    <rPh sb="13" eb="15">
      <t>キジュン</t>
    </rPh>
    <rPh sb="15" eb="16">
      <t>ガク</t>
    </rPh>
    <rPh sb="17" eb="19">
      <t>キサイ</t>
    </rPh>
    <phoneticPr fontId="2"/>
  </si>
  <si>
    <t>※4　H欄は、F欄とG欄とを比較して低い額を記載すること。</t>
    <rPh sb="4" eb="5">
      <t>ラン</t>
    </rPh>
    <rPh sb="8" eb="9">
      <t>ラン</t>
    </rPh>
    <rPh sb="11" eb="12">
      <t>ラン</t>
    </rPh>
    <rPh sb="14" eb="16">
      <t>ヒカク</t>
    </rPh>
    <rPh sb="18" eb="19">
      <t>ヒク</t>
    </rPh>
    <rPh sb="20" eb="21">
      <t>ガク</t>
    </rPh>
    <rPh sb="22" eb="24">
      <t>キサイ</t>
    </rPh>
    <phoneticPr fontId="2"/>
  </si>
  <si>
    <t>単価
（税抜き）</t>
    <rPh sb="0" eb="2">
      <t>タンカ</t>
    </rPh>
    <rPh sb="4" eb="5">
      <t>ゼイ</t>
    </rPh>
    <rPh sb="5" eb="6">
      <t>ヌ</t>
    </rPh>
    <phoneticPr fontId="2"/>
  </si>
  <si>
    <t>（２）２年目</t>
    <rPh sb="4" eb="6">
      <t>ネンメ</t>
    </rPh>
    <phoneticPr fontId="2"/>
  </si>
  <si>
    <t>（３）３年目</t>
    <rPh sb="4" eb="6">
      <t>ネンメ</t>
    </rPh>
    <phoneticPr fontId="2"/>
  </si>
  <si>
    <t>（１）１年目</t>
    <rPh sb="4" eb="6">
      <t>ネンメ</t>
    </rPh>
    <phoneticPr fontId="2"/>
  </si>
  <si>
    <t>※「介護ロボットの種別」欄は、移乗介護（装着型）、移乗介護（非装着型）、移動支援、排泄支援、見守り、コミュニケーション、入浴支援、介護業務支援の別を記載すること。</t>
    <rPh sb="2" eb="4">
      <t>カイゴ</t>
    </rPh>
    <rPh sb="9" eb="11">
      <t>シュベツ</t>
    </rPh>
    <rPh sb="12" eb="13">
      <t>ラン</t>
    </rPh>
    <rPh sb="15" eb="17">
      <t>イジョウ</t>
    </rPh>
    <rPh sb="17" eb="19">
      <t>カイゴ</t>
    </rPh>
    <rPh sb="20" eb="23">
      <t>ソウチャクガタ</t>
    </rPh>
    <rPh sb="25" eb="27">
      <t>イジョウ</t>
    </rPh>
    <rPh sb="27" eb="29">
      <t>カイゴ</t>
    </rPh>
    <rPh sb="30" eb="31">
      <t>ヒ</t>
    </rPh>
    <rPh sb="31" eb="33">
      <t>ソウチャク</t>
    </rPh>
    <rPh sb="33" eb="34">
      <t>ガタ</t>
    </rPh>
    <rPh sb="36" eb="38">
      <t>イドウ</t>
    </rPh>
    <rPh sb="38" eb="40">
      <t>シエン</t>
    </rPh>
    <rPh sb="41" eb="43">
      <t>ハイセツ</t>
    </rPh>
    <rPh sb="43" eb="45">
      <t>シエン</t>
    </rPh>
    <rPh sb="46" eb="48">
      <t>ミマモ</t>
    </rPh>
    <rPh sb="60" eb="62">
      <t>ニュウヨク</t>
    </rPh>
    <rPh sb="62" eb="64">
      <t>シエン</t>
    </rPh>
    <rPh sb="65" eb="67">
      <t>カイゴ</t>
    </rPh>
    <rPh sb="67" eb="69">
      <t>ギョウム</t>
    </rPh>
    <rPh sb="69" eb="71">
      <t>シエン</t>
    </rPh>
    <rPh sb="72" eb="73">
      <t>ベツ</t>
    </rPh>
    <rPh sb="74" eb="76">
      <t>キサイ</t>
    </rPh>
    <phoneticPr fontId="2"/>
  </si>
  <si>
    <t>※複数種別または複数種類の介護ロボットを導入する場合は、種別・種類ごとに作成すること。</t>
    <rPh sb="1" eb="3">
      <t>フクスウ</t>
    </rPh>
    <rPh sb="3" eb="5">
      <t>シュベツ</t>
    </rPh>
    <rPh sb="8" eb="10">
      <t>フクスウ</t>
    </rPh>
    <rPh sb="10" eb="12">
      <t>シュルイ</t>
    </rPh>
    <rPh sb="13" eb="15">
      <t>カイゴ</t>
    </rPh>
    <rPh sb="20" eb="22">
      <t>ドウニュウ</t>
    </rPh>
    <rPh sb="24" eb="26">
      <t>バアイ</t>
    </rPh>
    <rPh sb="28" eb="30">
      <t>シュベツ</t>
    </rPh>
    <rPh sb="31" eb="33">
      <t>シュルイ</t>
    </rPh>
    <rPh sb="36" eb="38">
      <t>サクセイ</t>
    </rPh>
    <phoneticPr fontId="2"/>
  </si>
  <si>
    <t>Wi-Fi</t>
    <phoneticPr fontId="2"/>
  </si>
  <si>
    <t>ｼｽﾃﾑ連動</t>
    <rPh sb="4" eb="6">
      <t>レンドウ</t>
    </rPh>
    <phoneticPr fontId="2"/>
  </si>
  <si>
    <t>※補助率4分の3の適用は、既に導入している機器の活用も可能とするが、当該機器も含めて計画や目標等を記載すること。</t>
    <rPh sb="1" eb="4">
      <t>ホジョリツ</t>
    </rPh>
    <rPh sb="5" eb="6">
      <t>ブン</t>
    </rPh>
    <rPh sb="9" eb="11">
      <t>テキヨウ</t>
    </rPh>
    <rPh sb="13" eb="14">
      <t>スデ</t>
    </rPh>
    <rPh sb="24" eb="26">
      <t>カツヨウ</t>
    </rPh>
    <rPh sb="27" eb="29">
      <t>カノウ</t>
    </rPh>
    <rPh sb="42" eb="44">
      <t>ケイカク</t>
    </rPh>
    <rPh sb="45" eb="47">
      <t>モクヒョウ</t>
    </rPh>
    <rPh sb="47" eb="48">
      <t>トウ</t>
    </rPh>
    <phoneticPr fontId="2"/>
  </si>
  <si>
    <t>※2　F欄中の補助率は、別紙２事業計画書において、一定の要件を満たす事業所に該当する場合は4分の3を、該当しない場合は2分の1を適用すること。</t>
    <rPh sb="4" eb="5">
      <t>ラン</t>
    </rPh>
    <rPh sb="5" eb="6">
      <t>チュウ</t>
    </rPh>
    <rPh sb="12" eb="14">
      <t>ベッシ</t>
    </rPh>
    <rPh sb="38" eb="40">
      <t>ガイトウ</t>
    </rPh>
    <rPh sb="42" eb="44">
      <t>バアイ</t>
    </rPh>
    <rPh sb="46" eb="47">
      <t>ブン</t>
    </rPh>
    <rPh sb="51" eb="53">
      <t>ガイトウ</t>
    </rPh>
    <rPh sb="56" eb="58">
      <t>バアイ</t>
    </rPh>
    <rPh sb="60" eb="61">
      <t>ブン</t>
    </rPh>
    <rPh sb="64" eb="66">
      <t>テキヨウ</t>
    </rPh>
    <phoneticPr fontId="2"/>
  </si>
  <si>
    <t>種別(※１)</t>
    <rPh sb="0" eb="2">
      <t>シュベツ</t>
    </rPh>
    <phoneticPr fontId="2"/>
  </si>
  <si>
    <t>インカム</t>
    <phoneticPr fontId="2"/>
  </si>
  <si>
    <t>【１　介護ロボット導入または通信環境整備に至る経緯】</t>
    <rPh sb="3" eb="5">
      <t>カイゴ</t>
    </rPh>
    <rPh sb="9" eb="11">
      <t>ドウニュウ</t>
    </rPh>
    <rPh sb="14" eb="16">
      <t>ツウシン</t>
    </rPh>
    <rPh sb="16" eb="18">
      <t>カンキョウ</t>
    </rPh>
    <rPh sb="18" eb="20">
      <t>セイビ</t>
    </rPh>
    <rPh sb="21" eb="22">
      <t>イタ</t>
    </rPh>
    <rPh sb="23" eb="25">
      <t>ケイイ</t>
    </rPh>
    <phoneticPr fontId="2"/>
  </si>
  <si>
    <t>【２　介護ロボットまたは通信環境の活用計画】</t>
    <rPh sb="3" eb="5">
      <t>カイゴ</t>
    </rPh>
    <rPh sb="12" eb="14">
      <t>ツウシン</t>
    </rPh>
    <rPh sb="14" eb="16">
      <t>カンキョウ</t>
    </rPh>
    <rPh sb="17" eb="19">
      <t>カツヨウ</t>
    </rPh>
    <rPh sb="19" eb="21">
      <t>ケイカク</t>
    </rPh>
    <phoneticPr fontId="2"/>
  </si>
  <si>
    <t>【３　介護ロボット導入または通信環境整備により達成すべき目標、期待される効果等】</t>
    <rPh sb="3" eb="5">
      <t>カイゴ</t>
    </rPh>
    <rPh sb="9" eb="11">
      <t>ドウニュウ</t>
    </rPh>
    <rPh sb="14" eb="16">
      <t>ツウシン</t>
    </rPh>
    <rPh sb="16" eb="18">
      <t>カンキョウ</t>
    </rPh>
    <rPh sb="18" eb="20">
      <t>セイビ</t>
    </rPh>
    <rPh sb="23" eb="25">
      <t>タッセイ</t>
    </rPh>
    <rPh sb="28" eb="30">
      <t>モクヒョウ</t>
    </rPh>
    <rPh sb="31" eb="33">
      <t>キタイ</t>
    </rPh>
    <rPh sb="36" eb="38">
      <t>コウカ</t>
    </rPh>
    <rPh sb="38" eb="39">
      <t>トウ</t>
    </rPh>
    <phoneticPr fontId="2"/>
  </si>
  <si>
    <t>【４　一定の要件を満たす事業所】</t>
    <rPh sb="3" eb="5">
      <t>イッテイ</t>
    </rPh>
    <rPh sb="6" eb="8">
      <t>ヨウケン</t>
    </rPh>
    <rPh sb="9" eb="10">
      <t>ミ</t>
    </rPh>
    <rPh sb="12" eb="15">
      <t>ジギョウショ</t>
    </rPh>
    <phoneticPr fontId="2"/>
  </si>
  <si>
    <t>事業所番号</t>
    <rPh sb="0" eb="3">
      <t>ジギョウショ</t>
    </rPh>
    <rPh sb="3" eb="5">
      <t>バンゴウ</t>
    </rPh>
    <phoneticPr fontId="2"/>
  </si>
  <si>
    <r>
      <t xml:space="preserve">補助基本額
F＝E×1/2
または3/4
</t>
    </r>
    <r>
      <rPr>
        <sz val="8"/>
        <color theme="1"/>
        <rFont val="BIZ UDゴシック"/>
        <family val="3"/>
        <charset val="128"/>
      </rPr>
      <t>(千円未満切り捨て)</t>
    </r>
    <r>
      <rPr>
        <sz val="11"/>
        <color theme="1"/>
        <rFont val="BIZ UDゴシック"/>
        <family val="3"/>
        <charset val="128"/>
      </rPr>
      <t xml:space="preserve">
(※２)</t>
    </r>
    <rPh sb="0" eb="2">
      <t>ホジョ</t>
    </rPh>
    <rPh sb="2" eb="4">
      <t>キホン</t>
    </rPh>
    <rPh sb="4" eb="5">
      <t>ガク</t>
    </rPh>
    <phoneticPr fontId="2"/>
  </si>
  <si>
    <t>A</t>
    <phoneticPr fontId="2"/>
  </si>
  <si>
    <t>※【１】の課題の解決に向けてどのような行程で活用していく予定か、3年間の計画を記載すること。</t>
    <rPh sb="5" eb="7">
      <t>カダイ</t>
    </rPh>
    <rPh sb="8" eb="10">
      <t>カイケツ</t>
    </rPh>
    <rPh sb="11" eb="12">
      <t>ム</t>
    </rPh>
    <rPh sb="19" eb="21">
      <t>コウテイ</t>
    </rPh>
    <rPh sb="22" eb="24">
      <t>カツヨウ</t>
    </rPh>
    <rPh sb="28" eb="30">
      <t>ヨテイ</t>
    </rPh>
    <rPh sb="33" eb="35">
      <t>ネンカン</t>
    </rPh>
    <rPh sb="36" eb="38">
      <t>ケイカク</t>
    </rPh>
    <rPh sb="39" eb="41">
      <t>キサイ</t>
    </rPh>
    <phoneticPr fontId="2"/>
  </si>
  <si>
    <t>（１）少なくとも見守りセンサー、インカム・スマートフォン等のICT機器、介護記録ソフトの３点を活用し、従前の介護職員等の人員体制の効率化を行うことを予定している</t>
    <rPh sb="3" eb="4">
      <t>スク</t>
    </rPh>
    <rPh sb="8" eb="10">
      <t>ミマモ</t>
    </rPh>
    <rPh sb="28" eb="29">
      <t>トウ</t>
    </rPh>
    <rPh sb="33" eb="35">
      <t>キキ</t>
    </rPh>
    <rPh sb="36" eb="38">
      <t>カイゴ</t>
    </rPh>
    <rPh sb="38" eb="40">
      <t>キロク</t>
    </rPh>
    <rPh sb="45" eb="46">
      <t>テン</t>
    </rPh>
    <rPh sb="47" eb="49">
      <t>カツヨウ</t>
    </rPh>
    <rPh sb="51" eb="53">
      <t>ジュウゼン</t>
    </rPh>
    <rPh sb="54" eb="56">
      <t>カイゴ</t>
    </rPh>
    <rPh sb="56" eb="58">
      <t>ショクイン</t>
    </rPh>
    <rPh sb="58" eb="59">
      <t>トウ</t>
    </rPh>
    <rPh sb="60" eb="62">
      <t>ジンイン</t>
    </rPh>
    <rPh sb="62" eb="64">
      <t>タイセイ</t>
    </rPh>
    <rPh sb="65" eb="68">
      <t>コウリツカ</t>
    </rPh>
    <rPh sb="69" eb="70">
      <t>オコナ</t>
    </rPh>
    <rPh sb="74" eb="76">
      <t>ヨテイ</t>
    </rPh>
    <phoneticPr fontId="2"/>
  </si>
  <si>
    <t>※補助率4分の3を適用した場合で、介護ロボット等導入後の人員体制と、本計画の見込みの人員体制が異なった場合はその理由を導入効果報告書において報告すること。</t>
    <rPh sb="1" eb="4">
      <t>ホジョリツ</t>
    </rPh>
    <rPh sb="5" eb="6">
      <t>ブン</t>
    </rPh>
    <rPh sb="9" eb="11">
      <t>テキヨウ</t>
    </rPh>
    <rPh sb="13" eb="15">
      <t>バアイ</t>
    </rPh>
    <rPh sb="17" eb="19">
      <t>カイゴ</t>
    </rPh>
    <rPh sb="59" eb="61">
      <t>ドウニュウ</t>
    </rPh>
    <rPh sb="61" eb="63">
      <t>コウカ</t>
    </rPh>
    <rPh sb="63" eb="66">
      <t>ホウコクショ</t>
    </rPh>
    <rPh sb="70" eb="72">
      <t>ホウコク</t>
    </rPh>
    <phoneticPr fontId="2"/>
  </si>
  <si>
    <r>
      <t xml:space="preserve">見守り機器導入の場合の通信環境整備
</t>
    </r>
    <r>
      <rPr>
        <sz val="10"/>
        <color theme="1"/>
        <rFont val="BIZ UDゴシック"/>
        <family val="3"/>
        <charset val="128"/>
      </rPr>
      <t>※該当する整備内容に○を記入。</t>
    </r>
    <rPh sb="0" eb="2">
      <t>ミマモ</t>
    </rPh>
    <rPh sb="3" eb="5">
      <t>キキ</t>
    </rPh>
    <rPh sb="5" eb="7">
      <t>ドウニュウ</t>
    </rPh>
    <rPh sb="8" eb="10">
      <t>バアイ</t>
    </rPh>
    <rPh sb="11" eb="13">
      <t>ツウシン</t>
    </rPh>
    <rPh sb="13" eb="15">
      <t>カンキョウ</t>
    </rPh>
    <rPh sb="15" eb="17">
      <t>セイビ</t>
    </rPh>
    <rPh sb="19" eb="21">
      <t>ガイトウ</t>
    </rPh>
    <rPh sb="23" eb="25">
      <t>セイビ</t>
    </rPh>
    <rPh sb="25" eb="27">
      <t>ナイヨウ</t>
    </rPh>
    <rPh sb="30" eb="32">
      <t>キニュウ</t>
    </rPh>
    <phoneticPr fontId="2"/>
  </si>
  <si>
    <r>
      <t>通信環境整備を希望する場合の見守り機器名</t>
    </r>
    <r>
      <rPr>
        <sz val="10"/>
        <color theme="1"/>
        <rFont val="BIZ UDゴシック"/>
        <family val="3"/>
        <charset val="128"/>
      </rPr>
      <t>（既に見守り機器を導入済みの場合）</t>
    </r>
    <rPh sb="0" eb="2">
      <t>ツウシン</t>
    </rPh>
    <rPh sb="2" eb="4">
      <t>カンキョウ</t>
    </rPh>
    <rPh sb="4" eb="6">
      <t>セイビ</t>
    </rPh>
    <rPh sb="7" eb="9">
      <t>キボウ</t>
    </rPh>
    <rPh sb="11" eb="13">
      <t>バアイ</t>
    </rPh>
    <rPh sb="14" eb="16">
      <t>ミマモ</t>
    </rPh>
    <rPh sb="17" eb="19">
      <t>キキ</t>
    </rPh>
    <rPh sb="19" eb="20">
      <t>メイ</t>
    </rPh>
    <rPh sb="21" eb="22">
      <t>スデ</t>
    </rPh>
    <phoneticPr fontId="2"/>
  </si>
  <si>
    <t>介護老人福祉施設</t>
    <rPh sb="0" eb="4">
      <t>カイゴロウジン</t>
    </rPh>
    <rPh sb="4" eb="8">
      <t>フクシシセツ</t>
    </rPh>
    <phoneticPr fontId="2"/>
  </si>
  <si>
    <t>介護老人保健施設</t>
    <rPh sb="0" eb="8">
      <t>カイゴロウジンホケンシセツ</t>
    </rPh>
    <phoneticPr fontId="2"/>
  </si>
  <si>
    <t>介護療養型医療施設</t>
    <rPh sb="0" eb="9">
      <t>カイゴリョウヨウガタイリョウシセツ</t>
    </rPh>
    <phoneticPr fontId="2"/>
  </si>
  <si>
    <t>介護医療院</t>
    <rPh sb="0" eb="4">
      <t>カイゴイリョウ</t>
    </rPh>
    <rPh sb="4" eb="5">
      <t>イン</t>
    </rPh>
    <phoneticPr fontId="2"/>
  </si>
  <si>
    <t>訪問介護</t>
    <rPh sb="0" eb="2">
      <t>ホウモン</t>
    </rPh>
    <rPh sb="2" eb="4">
      <t>カイゴ</t>
    </rPh>
    <phoneticPr fontId="2"/>
  </si>
  <si>
    <t>訪問入浴介護</t>
    <rPh sb="0" eb="2">
      <t>ホウモン</t>
    </rPh>
    <rPh sb="2" eb="6">
      <t>ニュウヨクカイゴ</t>
    </rPh>
    <phoneticPr fontId="2"/>
  </si>
  <si>
    <t>訪問看護</t>
    <rPh sb="0" eb="2">
      <t>ホウモン</t>
    </rPh>
    <rPh sb="2" eb="4">
      <t>カンゴ</t>
    </rPh>
    <phoneticPr fontId="2"/>
  </si>
  <si>
    <t>訪問リハビリテーション</t>
    <rPh sb="0" eb="2">
      <t>ホウモン</t>
    </rPh>
    <phoneticPr fontId="2"/>
  </si>
  <si>
    <t>通所介護</t>
    <rPh sb="0" eb="4">
      <t>ツウショカイゴ</t>
    </rPh>
    <phoneticPr fontId="2"/>
  </si>
  <si>
    <t>通所リハビリテーション</t>
    <rPh sb="0" eb="2">
      <t>ツウショ</t>
    </rPh>
    <phoneticPr fontId="2"/>
  </si>
  <si>
    <t>短期入所生活介護</t>
    <rPh sb="0" eb="4">
      <t>タンキニュウショ</t>
    </rPh>
    <rPh sb="4" eb="6">
      <t>セイカツ</t>
    </rPh>
    <rPh sb="6" eb="8">
      <t>カイゴ</t>
    </rPh>
    <phoneticPr fontId="2"/>
  </si>
  <si>
    <t>特定施設入居者生活介護</t>
    <rPh sb="0" eb="2">
      <t>トクテイ</t>
    </rPh>
    <rPh sb="2" eb="4">
      <t>シセツ</t>
    </rPh>
    <rPh sb="4" eb="7">
      <t>ニュウキョシャ</t>
    </rPh>
    <rPh sb="7" eb="9">
      <t>セイカツ</t>
    </rPh>
    <rPh sb="9" eb="11">
      <t>カイゴ</t>
    </rPh>
    <phoneticPr fontId="2"/>
  </si>
  <si>
    <t>福祉用具貸与</t>
    <rPh sb="0" eb="4">
      <t>フクシヨウグ</t>
    </rPh>
    <rPh sb="4" eb="6">
      <t>タイヨ</t>
    </rPh>
    <phoneticPr fontId="2"/>
  </si>
  <si>
    <t>特定福祉用具販売</t>
    <rPh sb="0" eb="2">
      <t>トクテイ</t>
    </rPh>
    <rPh sb="2" eb="4">
      <t>フクシ</t>
    </rPh>
    <rPh sb="4" eb="6">
      <t>ヨウグ</t>
    </rPh>
    <rPh sb="6" eb="8">
      <t>ハンバイ</t>
    </rPh>
    <phoneticPr fontId="2"/>
  </si>
  <si>
    <t>居宅介護支援</t>
    <rPh sb="0" eb="2">
      <t>キョタク</t>
    </rPh>
    <rPh sb="2" eb="4">
      <t>カイゴ</t>
    </rPh>
    <rPh sb="4" eb="6">
      <t>シエン</t>
    </rPh>
    <phoneticPr fontId="2"/>
  </si>
  <si>
    <t>定期巡回・随時対応型訪問看護</t>
    <rPh sb="0" eb="2">
      <t>テイキ</t>
    </rPh>
    <rPh sb="2" eb="4">
      <t>ジュンカイ</t>
    </rPh>
    <rPh sb="5" eb="7">
      <t>ズイジ</t>
    </rPh>
    <rPh sb="7" eb="9">
      <t>タイオウ</t>
    </rPh>
    <rPh sb="9" eb="10">
      <t>ガタ</t>
    </rPh>
    <rPh sb="10" eb="12">
      <t>ホウモン</t>
    </rPh>
    <rPh sb="12" eb="14">
      <t>カンゴ</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</si>
  <si>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</si>
  <si>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</si>
  <si>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小規模多機能型居宅介護</t>
    <rPh sb="0" eb="11">
      <t>ショウキボタキノウガタキョタクカイゴ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</si>
  <si>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</si>
  <si>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地域密着型介護老人福祉施設</t>
    <rPh sb="0" eb="5">
      <t>チイキミッチャクガタ</t>
    </rPh>
    <rPh sb="5" eb="7">
      <t>カイゴ</t>
    </rPh>
    <rPh sb="7" eb="13">
      <t>ロウジンフクシシセツ</t>
    </rPh>
    <phoneticPr fontId="2"/>
  </si>
  <si>
    <t>地域密着型特定施設入居者生活介護</t>
    <rPh sb="0" eb="5">
      <t>チイキミッチャクガタ</t>
    </rPh>
    <rPh sb="5" eb="7">
      <t>トクテイ</t>
    </rPh>
    <rPh sb="7" eb="9">
      <t>シセツ</t>
    </rPh>
    <rPh sb="9" eb="12">
      <t>ニュウキョシャ</t>
    </rPh>
    <rPh sb="12" eb="14">
      <t>セイカツ</t>
    </rPh>
    <rPh sb="14" eb="16">
      <t>カイゴ</t>
    </rPh>
    <phoneticPr fontId="2"/>
  </si>
  <si>
    <t>看護小規模多機能型居宅介護</t>
    <rPh sb="0" eb="2">
      <t>カンゴ</t>
    </rPh>
    <rPh sb="2" eb="5">
      <t>ショウキボ</t>
    </rPh>
    <rPh sb="5" eb="13">
      <t>タキノウガタキョタクカイゴ</t>
    </rPh>
    <phoneticPr fontId="2"/>
  </si>
  <si>
    <t>※1　種別欄は、移乗介護（装着型）、移乗介護（非装着型）、移動支援、排泄支援、見守り、コミュニケーション、入浴支援、介護業務支援、見守り機器の導入に伴う通信環境整備の別を記載すること。</t>
    <rPh sb="3" eb="5">
      <t>シュベツ</t>
    </rPh>
    <rPh sb="5" eb="6">
      <t>ラン</t>
    </rPh>
    <rPh sb="8" eb="10">
      <t>イジョウ</t>
    </rPh>
    <rPh sb="10" eb="12">
      <t>カイゴ</t>
    </rPh>
    <rPh sb="13" eb="16">
      <t>ソウチャクガタ</t>
    </rPh>
    <rPh sb="18" eb="20">
      <t>イジョウ</t>
    </rPh>
    <rPh sb="20" eb="22">
      <t>カイゴ</t>
    </rPh>
    <rPh sb="23" eb="24">
      <t>ヒ</t>
    </rPh>
    <rPh sb="24" eb="26">
      <t>ソウチャク</t>
    </rPh>
    <rPh sb="26" eb="27">
      <t>ガタ</t>
    </rPh>
    <rPh sb="29" eb="31">
      <t>イドウ</t>
    </rPh>
    <rPh sb="31" eb="33">
      <t>シエン</t>
    </rPh>
    <rPh sb="34" eb="36">
      <t>ハイセツ</t>
    </rPh>
    <rPh sb="36" eb="38">
      <t>シエン</t>
    </rPh>
    <rPh sb="39" eb="41">
      <t>ミマモ</t>
    </rPh>
    <rPh sb="53" eb="55">
      <t>ニュウヨク</t>
    </rPh>
    <rPh sb="55" eb="57">
      <t>シエン</t>
    </rPh>
    <rPh sb="58" eb="60">
      <t>カイゴ</t>
    </rPh>
    <rPh sb="60" eb="62">
      <t>ギョウム</t>
    </rPh>
    <rPh sb="62" eb="64">
      <t>シエン</t>
    </rPh>
    <rPh sb="65" eb="67">
      <t>ミマモ</t>
    </rPh>
    <rPh sb="68" eb="70">
      <t>キキ</t>
    </rPh>
    <rPh sb="71" eb="73">
      <t>ドウニュウ</t>
    </rPh>
    <rPh sb="74" eb="75">
      <t>トモナ</t>
    </rPh>
    <rPh sb="76" eb="78">
      <t>ツウシン</t>
    </rPh>
    <rPh sb="78" eb="80">
      <t>カンキョウ</t>
    </rPh>
    <rPh sb="80" eb="82">
      <t>セイビ</t>
    </rPh>
    <rPh sb="82" eb="83">
      <t>カイヒ</t>
    </rPh>
    <rPh sb="83" eb="84">
      <t>ベツ</t>
    </rPh>
    <rPh sb="85" eb="87">
      <t>キサイ</t>
    </rPh>
    <phoneticPr fontId="2"/>
  </si>
  <si>
    <t>※具体的な製品名を記入してください。　（例）眠りスキャン、マッスルスーツ等</t>
    <rPh sb="1" eb="4">
      <t>グタイテキ</t>
    </rPh>
    <rPh sb="5" eb="8">
      <t>セイヒンメイ</t>
    </rPh>
    <rPh sb="9" eb="11">
      <t>キニュウ</t>
    </rPh>
    <rPh sb="20" eb="21">
      <t>レイ</t>
    </rPh>
    <phoneticPr fontId="2"/>
  </si>
  <si>
    <r>
      <t>※補助率4分の3の適用を受けようとする場合のみ、以下の</t>
    </r>
    <r>
      <rPr>
        <b/>
        <u/>
        <sz val="10"/>
        <color theme="1"/>
        <rFont val="BIZ UDゴシック"/>
        <family val="3"/>
        <charset val="128"/>
      </rPr>
      <t>（１）および（２）のいずれも</t>
    </r>
    <r>
      <rPr>
        <sz val="10"/>
        <color theme="1"/>
        <rFont val="BIZ UDゴシック"/>
        <family val="3"/>
        <charset val="128"/>
      </rPr>
      <t>記載すること。なお、要件を満たさない場合や記載が無い場合は、補助率は２分の１となる。</t>
    </r>
    <rPh sb="51" eb="53">
      <t>ヨウケン</t>
    </rPh>
    <rPh sb="54" eb="55">
      <t>ミ</t>
    </rPh>
    <rPh sb="59" eb="61">
      <t>バアイ</t>
    </rPh>
    <rPh sb="62" eb="64">
      <t>キサイ</t>
    </rPh>
    <rPh sb="65" eb="66">
      <t>ナ</t>
    </rPh>
    <rPh sb="67" eb="69">
      <t>バアイ</t>
    </rPh>
    <rPh sb="71" eb="74">
      <t>ホジョリツ</t>
    </rPh>
    <rPh sb="76" eb="77">
      <t>ブン</t>
    </rPh>
    <phoneticPr fontId="2"/>
  </si>
  <si>
    <t>介護記録ソフト名</t>
    <rPh sb="0" eb="2">
      <t>カイゴ</t>
    </rPh>
    <rPh sb="2" eb="4">
      <t>キロク</t>
    </rPh>
    <rPh sb="7" eb="8">
      <t>メイ</t>
    </rPh>
    <phoneticPr fontId="2"/>
  </si>
  <si>
    <t>見守りセンサー名</t>
    <rPh sb="0" eb="2">
      <t>ミマモ</t>
    </rPh>
    <rPh sb="7" eb="8">
      <t>メイ</t>
    </rPh>
    <phoneticPr fontId="2"/>
  </si>
  <si>
    <t>インカム・スマートフォン等のICT機器名</t>
    <rPh sb="12" eb="13">
      <t>ナド</t>
    </rPh>
    <rPh sb="17" eb="19">
      <t>キキ</t>
    </rPh>
    <rPh sb="19" eb="20">
      <t>メイ</t>
    </rPh>
    <phoneticPr fontId="2"/>
  </si>
  <si>
    <r>
      <t>※見守りセンサー　（例）眠りスキャン、aams、センサーマット等
※インカム・スマートフォン等のICT機器　（例）スマートフォン（iPhone、Android問わず）、インカムアプリ等　…離れた場所にいる職員同士が連絡を取り合える機器のことを指す
※介護記録ソフト　（例）ワイズマン、ケアカルテ、ほのぼのNEXT等
なお、</t>
    </r>
    <r>
      <rPr>
        <u/>
        <sz val="11"/>
        <color rgb="FFFF0000"/>
        <rFont val="BIZ UDゴシック"/>
        <family val="3"/>
        <charset val="128"/>
      </rPr>
      <t>事業所既存のもの（過去に購入済みのもの）、今年度の補助事業を活用し導入しようとするものの如何は問わない。</t>
    </r>
    <rPh sb="1" eb="3">
      <t>ミマモ</t>
    </rPh>
    <rPh sb="10" eb="11">
      <t>レイ</t>
    </rPh>
    <rPh sb="12" eb="13">
      <t>ネム</t>
    </rPh>
    <rPh sb="31" eb="32">
      <t>ナド</t>
    </rPh>
    <rPh sb="127" eb="131">
      <t>カイゴキロク</t>
    </rPh>
    <rPh sb="136" eb="137">
      <t>レイ</t>
    </rPh>
    <rPh sb="158" eb="159">
      <t>ナド</t>
    </rPh>
    <rPh sb="164" eb="167">
      <t>ジギョウショ</t>
    </rPh>
    <rPh sb="167" eb="169">
      <t>キゾン</t>
    </rPh>
    <rPh sb="173" eb="175">
      <t>カコ</t>
    </rPh>
    <rPh sb="176" eb="178">
      <t>コウニュウ</t>
    </rPh>
    <rPh sb="178" eb="179">
      <t>ズ</t>
    </rPh>
    <rPh sb="185" eb="188">
      <t>コンネンド</t>
    </rPh>
    <rPh sb="189" eb="193">
      <t>ホジョジギョウ</t>
    </rPh>
    <rPh sb="194" eb="196">
      <t>カツヨウ</t>
    </rPh>
    <rPh sb="197" eb="199">
      <t>ドウニュウ</t>
    </rPh>
    <rPh sb="208" eb="210">
      <t>イカン</t>
    </rPh>
    <rPh sb="211" eb="212">
      <t>ト</t>
    </rPh>
    <phoneticPr fontId="2"/>
  </si>
  <si>
    <t>手入力</t>
    <rPh sb="0" eb="3">
      <t>テニュウリョク</t>
    </rPh>
    <phoneticPr fontId="2"/>
  </si>
  <si>
    <t>自動計算</t>
    <rPh sb="0" eb="4">
      <t>ジドウケイサン</t>
    </rPh>
    <phoneticPr fontId="2"/>
  </si>
  <si>
    <t>※別紙１から転記（誤りが無いか確認してください）</t>
    <rPh sb="1" eb="3">
      <t>ベッシ</t>
    </rPh>
    <rPh sb="6" eb="8">
      <t>テンキ</t>
    </rPh>
    <rPh sb="9" eb="10">
      <t>アヤマ</t>
    </rPh>
    <rPh sb="12" eb="13">
      <t>ナ</t>
    </rPh>
    <rPh sb="15" eb="17">
      <t>カクニン</t>
    </rPh>
    <phoneticPr fontId="2"/>
  </si>
  <si>
    <t>事業費</t>
    <rPh sb="0" eb="2">
      <t>ジギョウ</t>
    </rPh>
    <rPh sb="2" eb="3">
      <t>ヒ</t>
    </rPh>
    <phoneticPr fontId="2"/>
  </si>
  <si>
    <t>自動計算（支出の合計額と一致するか確認してください）</t>
    <rPh sb="0" eb="4">
      <t>ジドウケイサン</t>
    </rPh>
    <rPh sb="5" eb="7">
      <t>シシュツ</t>
    </rPh>
    <rPh sb="8" eb="11">
      <t>ゴウケイガク</t>
    </rPh>
    <rPh sb="12" eb="14">
      <t>イッチ</t>
    </rPh>
    <rPh sb="17" eb="19">
      <t>カクニン</t>
    </rPh>
    <phoneticPr fontId="2"/>
  </si>
  <si>
    <t>自動計算（収入の合計額と一致するか確認してください）</t>
    <rPh sb="0" eb="4">
      <t>ジドウケイサン</t>
    </rPh>
    <rPh sb="5" eb="7">
      <t>シュウニュウ</t>
    </rPh>
    <rPh sb="8" eb="11">
      <t>ゴウケイガク</t>
    </rPh>
    <rPh sb="12" eb="14">
      <t>イッチ</t>
    </rPh>
    <rPh sb="17" eb="19">
      <t>カクニン</t>
    </rPh>
    <phoneticPr fontId="2"/>
  </si>
  <si>
    <t>代表者氏名</t>
    <rPh sb="0" eb="3">
      <t>ダイヒョウシャ</t>
    </rPh>
    <rPh sb="3" eb="5">
      <t>シメイ</t>
    </rPh>
    <phoneticPr fontId="2"/>
  </si>
  <si>
    <t>選択</t>
    <rPh sb="0" eb="2">
      <t>センタク</t>
    </rPh>
    <phoneticPr fontId="2"/>
  </si>
  <si>
    <t>「LIFE」の利用申請の有無</t>
    <rPh sb="7" eb="9">
      <t>リヨウ</t>
    </rPh>
    <rPh sb="9" eb="11">
      <t>シンセイ</t>
    </rPh>
    <rPh sb="12" eb="14">
      <t>ウム</t>
    </rPh>
    <phoneticPr fontId="2"/>
  </si>
  <si>
    <t>有　・　無</t>
    <phoneticPr fontId="2"/>
  </si>
  <si>
    <t>【今後対応を予定している場合：　　年　　月頃対応予定】</t>
    <rPh sb="1" eb="3">
      <t>コンゴ</t>
    </rPh>
    <rPh sb="3" eb="5">
      <t>タイオウ</t>
    </rPh>
    <rPh sb="6" eb="8">
      <t>ヨテイ</t>
    </rPh>
    <rPh sb="12" eb="14">
      <t>バアイ</t>
    </rPh>
    <rPh sb="17" eb="18">
      <t>ネン</t>
    </rPh>
    <rPh sb="20" eb="21">
      <t>ツキ</t>
    </rPh>
    <rPh sb="21" eb="22">
      <t>コロ</t>
    </rPh>
    <rPh sb="22" eb="24">
      <t>タイオウ</t>
    </rPh>
    <rPh sb="24" eb="26">
      <t>ヨテイ</t>
    </rPh>
    <phoneticPr fontId="2"/>
  </si>
  <si>
    <r>
      <t>※対応予定時期は、遅くとも</t>
    </r>
    <r>
      <rPr>
        <b/>
        <u/>
        <sz val="11"/>
        <color rgb="FFFF0000"/>
        <rFont val="BIZ UDゴシック"/>
        <family val="3"/>
        <charset val="128"/>
      </rPr>
      <t>令和６年３月末まで</t>
    </r>
    <r>
      <rPr>
        <sz val="11"/>
        <color rgb="FFFF0000"/>
        <rFont val="BIZ UDゴシック"/>
        <family val="3"/>
        <charset val="128"/>
      </rPr>
      <t>としてください。</t>
    </r>
    <rPh sb="1" eb="3">
      <t>タイオウ</t>
    </rPh>
    <rPh sb="3" eb="5">
      <t>ヨテイ</t>
    </rPh>
    <rPh sb="5" eb="7">
      <t>ジキ</t>
    </rPh>
    <rPh sb="9" eb="10">
      <t>オソ</t>
    </rPh>
    <rPh sb="13" eb="15">
      <t>レイワ</t>
    </rPh>
    <rPh sb="16" eb="17">
      <t>ネン</t>
    </rPh>
    <rPh sb="18" eb="19">
      <t>ガツ</t>
    </rPh>
    <rPh sb="19" eb="20">
      <t>マツ</t>
    </rPh>
    <phoneticPr fontId="2"/>
  </si>
  <si>
    <t>※導入予定時期は、令和５年12月～令和６年３月までの期間としてください。</t>
    <rPh sb="1" eb="3">
      <t>ドウニュウ</t>
    </rPh>
    <rPh sb="3" eb="5">
      <t>ヨテイ</t>
    </rPh>
    <rPh sb="5" eb="7">
      <t>ジキ</t>
    </rPh>
    <rPh sb="9" eb="11">
      <t>レイワ</t>
    </rPh>
    <rPh sb="12" eb="13">
      <t>ネン</t>
    </rPh>
    <rPh sb="15" eb="16">
      <t>ガツ</t>
    </rPh>
    <rPh sb="17" eb="19">
      <t>レイワ</t>
    </rPh>
    <rPh sb="20" eb="21">
      <t>ネン</t>
    </rPh>
    <rPh sb="22" eb="23">
      <t>ガツ</t>
    </rPh>
    <rPh sb="26" eb="28">
      <t>キカン</t>
    </rPh>
    <phoneticPr fontId="2"/>
  </si>
  <si>
    <t>※「科学的介護情報システム（Long-term care Information system ForEvidence：LIFE（ライフ））」による情報収集に協力すること。</t>
    <phoneticPr fontId="2"/>
  </si>
  <si>
    <t>有　・　無</t>
    <rPh sb="0" eb="1">
      <t>ア</t>
    </rPh>
    <rPh sb="4" eb="5">
      <t>ナ</t>
    </rPh>
    <phoneticPr fontId="2"/>
  </si>
  <si>
    <t>（職員の賃金への還元が見込まれる場合）職員の賃金への還元が見込まれる旨の、職員への周知予定</t>
    <rPh sb="8" eb="10">
      <t>カンゲン</t>
    </rPh>
    <rPh sb="11" eb="13">
      <t>ミコ</t>
    </rPh>
    <rPh sb="16" eb="18">
      <t>バアイ</t>
    </rPh>
    <rPh sb="19" eb="21">
      <t>ショクイン</t>
    </rPh>
    <rPh sb="22" eb="24">
      <t>チンギン</t>
    </rPh>
    <rPh sb="26" eb="28">
      <t>カンゲン</t>
    </rPh>
    <rPh sb="29" eb="31">
      <t>ミコ</t>
    </rPh>
    <rPh sb="34" eb="35">
      <t>ムネ</t>
    </rPh>
    <rPh sb="37" eb="39">
      <t>ショクイン</t>
    </rPh>
    <rPh sb="41" eb="43">
      <t>シュウチ</t>
    </rPh>
    <rPh sb="43" eb="45">
      <t>ヨテイ</t>
    </rPh>
    <phoneticPr fontId="2"/>
  </si>
  <si>
    <r>
      <t>介護ロボットの導入・活用により、</t>
    </r>
    <r>
      <rPr>
        <b/>
        <u/>
        <sz val="10"/>
        <color rgb="FFFF0000"/>
        <rFont val="BIZ UDゴシック"/>
        <family val="3"/>
        <charset val="128"/>
      </rPr>
      <t>収支改善が図られた場合</t>
    </r>
    <r>
      <rPr>
        <sz val="10"/>
        <color rgb="FFFF0000"/>
        <rFont val="BIZ UDゴシック"/>
        <family val="3"/>
        <charset val="128"/>
      </rPr>
      <t>、職員の賃金への還元を予定している場合「有」としてください。
収支改善が図られても、職員の賃金への還元は行わない（職員の賃金以外への還元を予定している等）場合は「無」としてください。</t>
    </r>
    <rPh sb="0" eb="2">
      <t>カイゴ</t>
    </rPh>
    <rPh sb="7" eb="9">
      <t>ドウニュウ</t>
    </rPh>
    <rPh sb="10" eb="12">
      <t>カツヨウ</t>
    </rPh>
    <rPh sb="16" eb="18">
      <t>シュウシ</t>
    </rPh>
    <rPh sb="18" eb="20">
      <t>カイゼン</t>
    </rPh>
    <rPh sb="21" eb="22">
      <t>ハカ</t>
    </rPh>
    <rPh sb="25" eb="27">
      <t>バアイ</t>
    </rPh>
    <rPh sb="28" eb="30">
      <t>ショクイン</t>
    </rPh>
    <rPh sb="31" eb="33">
      <t>チンギン</t>
    </rPh>
    <rPh sb="35" eb="37">
      <t>カンゲン</t>
    </rPh>
    <rPh sb="38" eb="40">
      <t>ヨテイ</t>
    </rPh>
    <rPh sb="44" eb="46">
      <t>バアイ</t>
    </rPh>
    <rPh sb="47" eb="48">
      <t>アリ</t>
    </rPh>
    <rPh sb="58" eb="62">
      <t>シュウシカイゼン</t>
    </rPh>
    <rPh sb="63" eb="64">
      <t>ハカ</t>
    </rPh>
    <rPh sb="69" eb="71">
      <t>ショクイン</t>
    </rPh>
    <rPh sb="72" eb="74">
      <t>チンギン</t>
    </rPh>
    <rPh sb="76" eb="78">
      <t>カンゲン</t>
    </rPh>
    <rPh sb="79" eb="80">
      <t>オコナ</t>
    </rPh>
    <rPh sb="84" eb="86">
      <t>ショクイン</t>
    </rPh>
    <rPh sb="87" eb="89">
      <t>チンギン</t>
    </rPh>
    <rPh sb="89" eb="91">
      <t>イガイ</t>
    </rPh>
    <rPh sb="93" eb="95">
      <t>カンゲン</t>
    </rPh>
    <rPh sb="96" eb="98">
      <t>ヨテイ</t>
    </rPh>
    <rPh sb="102" eb="103">
      <t>ナド</t>
    </rPh>
    <rPh sb="104" eb="106">
      <t>バアイ</t>
    </rPh>
    <rPh sb="108" eb="109">
      <t>ナシ</t>
    </rPh>
    <phoneticPr fontId="2"/>
  </si>
  <si>
    <t>介護ロボットの導入・活用により、収支の改善が図られた場合の、職員の賃金への還元見込み</t>
    <rPh sb="0" eb="2">
      <t>カイゴ</t>
    </rPh>
    <rPh sb="26" eb="28">
      <t>バアイ</t>
    </rPh>
    <rPh sb="39" eb="41">
      <t>ミコ</t>
    </rPh>
    <phoneticPr fontId="2"/>
  </si>
  <si>
    <r>
      <rPr>
        <b/>
        <sz val="10"/>
        <color rgb="FFFF0000"/>
        <rFont val="BIZ UDゴシック"/>
        <family val="3"/>
        <charset val="128"/>
      </rPr>
      <t>【移乗支援機器または入浴支援機器を導入する事業者のみ】</t>
    </r>
    <r>
      <rPr>
        <sz val="10"/>
        <color rgb="FFFF0000"/>
        <rFont val="BIZ UDゴシック"/>
        <family val="3"/>
        <charset val="128"/>
      </rPr>
      <t xml:space="preserve">
ATCエイジレスセンター（大阪府住之江区）に相談するようにしてください。
【HP】https://www.ageless.gr.jp/robot/
※事前協議の時点では、相談は必須ではありません。
※内示後に交付申請しようとする場合、ATCエイジレスセンターへの相談実績の報告が必要となります。</t>
    </r>
    <rPh sb="17" eb="19">
      <t>ドウニュウ</t>
    </rPh>
    <rPh sb="21" eb="24">
      <t>ジギョウシャ</t>
    </rPh>
    <rPh sb="50" eb="52">
      <t>ソウダン</t>
    </rPh>
    <rPh sb="160" eb="162">
      <t>ソウダン</t>
    </rPh>
    <rPh sb="162" eb="164">
      <t>ジッセキ</t>
    </rPh>
    <rPh sb="165" eb="167">
      <t>ホウコク</t>
    </rPh>
    <rPh sb="168" eb="170">
      <t>ヒツヨウ</t>
    </rPh>
    <phoneticPr fontId="2"/>
  </si>
  <si>
    <t>担当業務アドバイザー氏名</t>
    <rPh sb="0" eb="4">
      <t>タントウギョウム</t>
    </rPh>
    <rPh sb="10" eb="12">
      <t>シメイ</t>
    </rPh>
    <phoneticPr fontId="2"/>
  </si>
  <si>
    <t>ATCエイジレスセンターへ「相談済み」に○を付けた場合、ATCエイジレスセンターが作成するヒアリングシート（写し）を添付するとともに、担当業務アドバイザー氏名を記入すること。</t>
    <rPh sb="14" eb="16">
      <t>ソウダン</t>
    </rPh>
    <rPh sb="16" eb="17">
      <t>ズ</t>
    </rPh>
    <rPh sb="22" eb="23">
      <t>ツ</t>
    </rPh>
    <rPh sb="25" eb="27">
      <t>バアイ</t>
    </rPh>
    <rPh sb="41" eb="43">
      <t>サクセイ</t>
    </rPh>
    <rPh sb="54" eb="55">
      <t>ウツ</t>
    </rPh>
    <rPh sb="58" eb="60">
      <t>テンプ</t>
    </rPh>
    <rPh sb="67" eb="71">
      <t>タントウギョウム</t>
    </rPh>
    <rPh sb="77" eb="79">
      <t>シメイ</t>
    </rPh>
    <rPh sb="80" eb="82">
      <t>キニュウ</t>
    </rPh>
    <phoneticPr fontId="2"/>
  </si>
  <si>
    <t>ヒアリングシート（写し）の添付</t>
    <rPh sb="9" eb="10">
      <t>ウツ</t>
    </rPh>
    <rPh sb="13" eb="15">
      <t>テンプ</t>
    </rPh>
    <phoneticPr fontId="2"/>
  </si>
  <si>
    <t>□</t>
    <phoneticPr fontId="2"/>
  </si>
  <si>
    <t>令和　　年　　月　　日
　　時　　分～　　時　　分</t>
    <rPh sb="0" eb="2">
      <t>レイワ</t>
    </rPh>
    <rPh sb="4" eb="5">
      <t>ネン</t>
    </rPh>
    <rPh sb="7" eb="8">
      <t>ツキ</t>
    </rPh>
    <rPh sb="10" eb="11">
      <t>ヒ</t>
    </rPh>
    <rPh sb="14" eb="15">
      <t>ジ</t>
    </rPh>
    <rPh sb="17" eb="18">
      <t>フン</t>
    </rPh>
    <rPh sb="21" eb="22">
      <t>ジ</t>
    </rPh>
    <rPh sb="24" eb="25">
      <t>フン</t>
    </rPh>
    <phoneticPr fontId="2"/>
  </si>
  <si>
    <t>※ヒアリングシート（写し）は相談終了時に担当業務アドバイザーに申し出て受け取るようにしてください。</t>
    <rPh sb="10" eb="11">
      <t>ウツ</t>
    </rPh>
    <rPh sb="14" eb="16">
      <t>ソウダン</t>
    </rPh>
    <rPh sb="16" eb="18">
      <t>シュウリョウ</t>
    </rPh>
    <rPh sb="18" eb="19">
      <t>トキ</t>
    </rPh>
    <rPh sb="20" eb="22">
      <t>タントウ</t>
    </rPh>
    <rPh sb="22" eb="24">
      <t>ギョウム</t>
    </rPh>
    <rPh sb="31" eb="32">
      <t>モウ</t>
    </rPh>
    <rPh sb="33" eb="34">
      <t>デ</t>
    </rPh>
    <rPh sb="35" eb="36">
      <t>ウ</t>
    </rPh>
    <rPh sb="37" eb="38">
      <t>ト</t>
    </rPh>
    <phoneticPr fontId="2"/>
  </si>
  <si>
    <t>※介護ロボットの種別が移乗支援または入浴支援以外の場合、
グレーで塗りつぶされますので、記入は不要です。</t>
    <rPh sb="1" eb="3">
      <t>カイゴ</t>
    </rPh>
    <rPh sb="8" eb="10">
      <t>シュベツ</t>
    </rPh>
    <rPh sb="11" eb="15">
      <t>イジョウシエン</t>
    </rPh>
    <rPh sb="18" eb="22">
      <t>ニュウヨクシエン</t>
    </rPh>
    <rPh sb="22" eb="24">
      <t>イガイ</t>
    </rPh>
    <rPh sb="25" eb="27">
      <t>バアイ</t>
    </rPh>
    <rPh sb="33" eb="34">
      <t>ヌ</t>
    </rPh>
    <rPh sb="44" eb="46">
      <t>キニュウ</t>
    </rPh>
    <rPh sb="47" eb="49">
      <t>フヨウ</t>
    </rPh>
    <phoneticPr fontId="2"/>
  </si>
  <si>
    <t>令和５年度　滋賀県介護職員職場環境改善支援（介護ロボット導入支援）事業費補助金所要額調書</t>
    <rPh sb="22" eb="24">
      <t>カイゴ</t>
    </rPh>
    <rPh sb="28" eb="30">
      <t>ドウニュウ</t>
    </rPh>
    <rPh sb="30" eb="32">
      <t>シエン</t>
    </rPh>
    <rPh sb="39" eb="41">
      <t>ショヨウ</t>
    </rPh>
    <rPh sb="41" eb="42">
      <t>ガク</t>
    </rPh>
    <rPh sb="42" eb="44">
      <t>チョウショ</t>
    </rPh>
    <phoneticPr fontId="2"/>
  </si>
  <si>
    <t>令和５年度　滋賀県介護職員職場環境改善支援
（介護ロボット導入支援）事業費補助金　事業計画書</t>
    <rPh sb="0" eb="2">
      <t>レイワ</t>
    </rPh>
    <rPh sb="3" eb="5">
      <t>ネンド</t>
    </rPh>
    <rPh sb="6" eb="9">
      <t>シガケン</t>
    </rPh>
    <rPh sb="9" eb="11">
      <t>カイゴ</t>
    </rPh>
    <rPh sb="11" eb="13">
      <t>ショクイン</t>
    </rPh>
    <rPh sb="13" eb="15">
      <t>ショクバ</t>
    </rPh>
    <rPh sb="15" eb="17">
      <t>カンキョウ</t>
    </rPh>
    <rPh sb="17" eb="19">
      <t>カイゼン</t>
    </rPh>
    <rPh sb="19" eb="21">
      <t>シエン</t>
    </rPh>
    <rPh sb="23" eb="25">
      <t>カイゴ</t>
    </rPh>
    <rPh sb="29" eb="31">
      <t>ドウニュウ</t>
    </rPh>
    <rPh sb="31" eb="33">
      <t>シエン</t>
    </rPh>
    <rPh sb="34" eb="37">
      <t>ジギョウヒ</t>
    </rPh>
    <rPh sb="37" eb="40">
      <t>ホジョキン</t>
    </rPh>
    <rPh sb="41" eb="43">
      <t>ジギョウ</t>
    </rPh>
    <rPh sb="43" eb="46">
      <t>ケイカクショ</t>
    </rPh>
    <phoneticPr fontId="2"/>
  </si>
  <si>
    <r>
      <rPr>
        <b/>
        <sz val="11"/>
        <color theme="1"/>
        <rFont val="BIZ UDゴシック"/>
        <family val="3"/>
        <charset val="128"/>
      </rPr>
      <t>【介護ロボットの種別が</t>
    </r>
    <r>
      <rPr>
        <b/>
        <u/>
        <sz val="11"/>
        <color theme="1"/>
        <rFont val="BIZ UDゴシック"/>
        <family val="3"/>
        <charset val="128"/>
      </rPr>
      <t>移乗支援または入浴支援の場合のみ</t>
    </r>
    <r>
      <rPr>
        <b/>
        <sz val="11"/>
        <color theme="1"/>
        <rFont val="BIZ UDゴシック"/>
        <family val="3"/>
        <charset val="128"/>
      </rPr>
      <t xml:space="preserve">記入】
</t>
    </r>
    <r>
      <rPr>
        <sz val="11"/>
        <color theme="1"/>
        <rFont val="BIZ UDゴシック"/>
        <family val="3"/>
        <charset val="128"/>
      </rPr>
      <t xml:space="preserve">
ATCエイジレスセンターへの相談</t>
    </r>
    <rPh sb="1" eb="3">
      <t>カイゴ</t>
    </rPh>
    <rPh sb="8" eb="10">
      <t>シュベツ</t>
    </rPh>
    <rPh sb="11" eb="13">
      <t>イジョウ</t>
    </rPh>
    <rPh sb="13" eb="15">
      <t>シエン</t>
    </rPh>
    <rPh sb="18" eb="20">
      <t>ニュウヨク</t>
    </rPh>
    <rPh sb="20" eb="22">
      <t>シエン</t>
    </rPh>
    <rPh sb="23" eb="25">
      <t>バアイ</t>
    </rPh>
    <rPh sb="27" eb="29">
      <t>キニュウ</t>
    </rPh>
    <rPh sb="46" eb="48">
      <t>ソウダン</t>
    </rPh>
    <phoneticPr fontId="2"/>
  </si>
  <si>
    <r>
      <t xml:space="preserve">相談日時
</t>
    </r>
    <r>
      <rPr>
        <sz val="8"/>
        <color theme="1"/>
        <rFont val="BIZ UDゴシック"/>
        <family val="3"/>
        <charset val="128"/>
      </rPr>
      <t>※事前協議の際は、相談予定日の記入でも可。
※交付申請の際は、相談済みであることが必須。</t>
    </r>
    <rPh sb="0" eb="2">
      <t>ソウダン</t>
    </rPh>
    <rPh sb="2" eb="3">
      <t>ヒ</t>
    </rPh>
    <rPh sb="3" eb="4">
      <t>ジ</t>
    </rPh>
    <rPh sb="6" eb="10">
      <t>ジゼンキョウギ</t>
    </rPh>
    <rPh sb="11" eb="12">
      <t>サイ</t>
    </rPh>
    <rPh sb="14" eb="19">
      <t>ソウダンヨテイヒ</t>
    </rPh>
    <rPh sb="20" eb="22">
      <t>キニュウ</t>
    </rPh>
    <rPh sb="24" eb="25">
      <t>カ</t>
    </rPh>
    <rPh sb="28" eb="32">
      <t>コウフシンセイ</t>
    </rPh>
    <rPh sb="33" eb="34">
      <t>サイ</t>
    </rPh>
    <rPh sb="36" eb="38">
      <t>ソウダン</t>
    </rPh>
    <rPh sb="38" eb="39">
      <t>ズ</t>
    </rPh>
    <rPh sb="46" eb="48">
      <t>ヒッス</t>
    </rPh>
    <phoneticPr fontId="2"/>
  </si>
  <si>
    <r>
      <rPr>
        <sz val="8"/>
        <color theme="1"/>
        <rFont val="BIZ UDゴシック"/>
        <family val="3"/>
        <charset val="128"/>
      </rPr>
      <t xml:space="preserve">※該当する方を○で囲むこと。
</t>
    </r>
    <r>
      <rPr>
        <sz val="11"/>
        <color theme="1"/>
        <rFont val="BIZ UDゴシック"/>
        <family val="3"/>
        <charset val="128"/>
      </rPr>
      <t xml:space="preserve">
相談済み　・　相談予定</t>
    </r>
    <rPh sb="16" eb="18">
      <t>ソウダン</t>
    </rPh>
    <rPh sb="18" eb="19">
      <t>ズ</t>
    </rPh>
    <rPh sb="23" eb="25">
      <t>ソウダン</t>
    </rPh>
    <rPh sb="25" eb="27">
      <t>ヨテイ</t>
    </rPh>
    <phoneticPr fontId="2"/>
  </si>
  <si>
    <r>
      <t>収支改善、職員賃金への還元等の見込み</t>
    </r>
    <r>
      <rPr>
        <sz val="8"/>
        <color theme="1"/>
        <rFont val="BIZ UDゴシック"/>
        <family val="3"/>
        <charset val="128"/>
      </rPr>
      <t xml:space="preserve">
※該当する方を○で囲むこと。</t>
    </r>
    <rPh sb="0" eb="4">
      <t>シュウシカイゼン</t>
    </rPh>
    <rPh sb="5" eb="7">
      <t>ショクイン</t>
    </rPh>
    <rPh sb="7" eb="9">
      <t>チンギン</t>
    </rPh>
    <rPh sb="11" eb="13">
      <t>カンゲン</t>
    </rPh>
    <rPh sb="15" eb="17">
      <t>ミコ</t>
    </rPh>
    <phoneticPr fontId="2"/>
  </si>
  <si>
    <r>
      <t>※特に</t>
    </r>
    <r>
      <rPr>
        <b/>
        <u/>
        <sz val="10"/>
        <color theme="1"/>
        <rFont val="BIZ UDゴシック"/>
        <family val="3"/>
        <charset val="128"/>
      </rPr>
      <t>活用定着に向けたサポートが必要な介護ロボット（移乗支援機器または入浴支援機器）を導入する事業者</t>
    </r>
    <r>
      <rPr>
        <sz val="10"/>
        <color theme="1"/>
        <rFont val="BIZ UDゴシック"/>
        <family val="3"/>
        <charset val="128"/>
      </rPr>
      <t>については、導入計画の作成や取組の実施 にあたって、原則、ATCエイジレスセンター（厚生労働省委託事業「介護ロボットの開発・実証・普及のプラットフォーム事業」の相談窓口）に相談すること。</t>
    </r>
    <rPh sb="1" eb="2">
      <t>トク</t>
    </rPh>
    <rPh sb="19" eb="21">
      <t>カイゴ</t>
    </rPh>
    <rPh sb="26" eb="32">
      <t>イジョウシエンキキ</t>
    </rPh>
    <rPh sb="35" eb="39">
      <t>ニュウヨクシエン</t>
    </rPh>
    <rPh sb="39" eb="41">
      <t>キキ</t>
    </rPh>
    <rPh sb="43" eb="45">
      <t>ドウニュウ</t>
    </rPh>
    <phoneticPr fontId="2"/>
  </si>
  <si>
    <t>令和５年度　滋賀県介護職員職場環境改善支援
（介護ロボット導入支援）事業費補助金に係る収支予算書</t>
    <rPh sb="23" eb="25">
      <t>カイゴ</t>
    </rPh>
    <rPh sb="29" eb="31">
      <t>ドウニュウ</t>
    </rPh>
    <rPh sb="31" eb="33">
      <t>シエン</t>
    </rPh>
    <rPh sb="41" eb="42">
      <t>カカ</t>
    </rPh>
    <rPh sb="43" eb="45">
      <t>シュウシ</t>
    </rPh>
    <rPh sb="45" eb="48">
      <t>ヨサンショ</t>
    </rPh>
    <phoneticPr fontId="4"/>
  </si>
  <si>
    <t>令和５年　　月　　日</t>
    <rPh sb="0" eb="2">
      <t>レイワ</t>
    </rPh>
    <rPh sb="5" eb="6">
      <t>ガツ</t>
    </rPh>
    <rPh sb="8" eb="9">
      <t>ヒ</t>
    </rPh>
    <phoneticPr fontId="2"/>
  </si>
  <si>
    <t>代表者職名</t>
    <rPh sb="0" eb="3">
      <t>ダイヒョウシャ</t>
    </rPh>
    <rPh sb="3" eb="4">
      <t>ショク</t>
    </rPh>
    <phoneticPr fontId="2"/>
  </si>
  <si>
    <t>※契約予定期間の開始月は、令和５年12月～令和６年３月までのいずれかの月としてください。</t>
    <rPh sb="1" eb="3">
      <t>ケイヤク</t>
    </rPh>
    <rPh sb="3" eb="5">
      <t>ヨテイ</t>
    </rPh>
    <rPh sb="5" eb="7">
      <t>キカン</t>
    </rPh>
    <rPh sb="8" eb="10">
      <t>カイシ</t>
    </rPh>
    <rPh sb="10" eb="11">
      <t>ツキ</t>
    </rPh>
    <rPh sb="13" eb="15">
      <t>レイワ</t>
    </rPh>
    <rPh sb="16" eb="17">
      <t>ネン</t>
    </rPh>
    <rPh sb="19" eb="20">
      <t>ガツ</t>
    </rPh>
    <rPh sb="21" eb="23">
      <t>レイワ</t>
    </rPh>
    <rPh sb="24" eb="25">
      <t>ネン</t>
    </rPh>
    <rPh sb="26" eb="27">
      <t>ガツ</t>
    </rPh>
    <rPh sb="35" eb="36">
      <t>ツキ</t>
    </rPh>
    <phoneticPr fontId="2"/>
  </si>
  <si>
    <t>※相談済みと回答した場合のみ、添付とアドバイザー氏名の欄を記入してください。</t>
    <rPh sb="1" eb="4">
      <t>ソウダンズ</t>
    </rPh>
    <rPh sb="6" eb="8">
      <t>カイトウ</t>
    </rPh>
    <rPh sb="10" eb="12">
      <t>バアイ</t>
    </rPh>
    <rPh sb="15" eb="17">
      <t>テンプ</t>
    </rPh>
    <rPh sb="24" eb="26">
      <t>シメイ</t>
    </rPh>
    <rPh sb="27" eb="28">
      <t>ラン</t>
    </rPh>
    <rPh sb="29" eb="3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</si>
</sst>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sz val="6"/>
      <name val="ＭＳ 明朝"/>
      <family val="2"/>
      <charset val="128"/>
    </font>
    <font>
      <sz val="11"/>
      <color theme="1"/>
      <name val="BIZ UDゴシック"/>
      <family val="3"/>
      <charset val="128"/>
    </font>
    <font>
      <b/>
      <sz val="14"/>
      <color theme="1"/>
      <name val="BIZ UDゴシック"/>
      <family val="3"/>
      <charset val="128"/>
    </font>
    <font>
      <b/>
      <sz val="12"/>
      <color theme="1"/>
      <name val="BIZ UDゴシック"/>
      <family val="3"/>
      <charset val="128"/>
    </font>
    <font>
      <sz val="10"/>
      <color theme="1"/>
      <name val="BIZ UDゴシック"/>
      <family val="3"/>
      <charset val="128"/>
    </font>
    <font>
      <u/>
      <sz val="11"/>
      <color rgb="FFFF0000"/>
      <name val="BIZ UDゴシック"/>
      <family val="3"/>
      <charset val="128"/>
    </font>
    <font>
      <sz val="8"/>
      <color theme="1"/>
      <name val="BIZ UDゴシック"/>
      <family val="3"/>
      <charset val="128"/>
    </font>
    <font>
      <sz val="9"/>
      <color theme="1"/>
      <name val="BIZ UDゴシック"/>
      <family val="3"/>
      <charset val="128"/>
    </font>
    <font>
      <sz val="12"/>
      <color theme="1"/>
      <name val="BIZ UDゴシック"/>
      <family val="3"/>
      <charset val="128"/>
    </font>
    <font>
      <sz val="11"/>
      <color rgb="FFFF0000"/>
      <name val="BIZ UDゴシック"/>
      <family val="3"/>
      <charset val="128"/>
    </font>
    <font>
      <sz val="10"/>
      <color rgb="FFFF0000"/>
      <name val="BIZ UDゴシック"/>
      <family val="3"/>
      <charset val="128"/>
    </font>
    <font>
      <b/>
      <sz val="18"/>
      <color theme="1"/>
      <name val="BIZ UDゴシック"/>
      <family val="3"/>
      <charset val="128"/>
    </font>
    <font>
      <sz val="18"/>
      <color theme="1"/>
      <name val="BIZ UDゴシック"/>
      <family val="3"/>
      <charset val="128"/>
    </font>
    <font>
      <sz val="12"/>
      <color rgb="FFFF0000"/>
      <name val="BIZ UDゴシック"/>
      <family val="3"/>
      <charset val="128"/>
    </font>
    <font>
      <sz val="12"/>
      <color theme="0" tint="-0.34998626667073579"/>
      <name val="BIZ UDゴシック"/>
      <family val="3"/>
      <charset val="128"/>
    </font>
    <font>
      <b/>
      <u/>
      <sz val="10"/>
      <color theme="1"/>
      <name val="BIZ UDゴシック"/>
      <family val="3"/>
      <charset val="128"/>
    </font>
    <font>
      <b/>
      <u/>
      <sz val="11"/>
      <color rgb="FFFF0000"/>
      <name val="BIZ UDゴシック"/>
      <family val="3"/>
      <charset val="128"/>
    </font>
    <font>
      <b/>
      <u/>
      <sz val="10"/>
      <color rgb="FFFF0000"/>
      <name val="BIZ UDゴシック"/>
      <family val="3"/>
      <charset val="128"/>
    </font>
    <font>
      <b/>
      <sz val="10"/>
      <color rgb="FFFF0000"/>
      <name val="BIZ UDゴシック"/>
      <family val="3"/>
      <charset val="128"/>
    </font>
    <font>
      <b/>
      <sz val="11"/>
      <color theme="1"/>
      <name val="BIZ UDゴシック"/>
      <family val="3"/>
      <charset val="128"/>
    </font>
    <font>
      <b/>
      <u/>
      <sz val="11"/>
      <color theme="1"/>
      <name val="BIZ UDゴシック"/>
      <family val="3"/>
      <charset val="128"/>
    </font>
    <font>
      <u/>
      <sz val="11"/>
      <color theme="1"/>
      <name val="BIZ UDゴシック"/>
      <family val="3"/>
      <charset val="128"/>
    </font>
    <font>
      <sz val="16"/>
      <color theme="1"/>
      <name val="BIZ UDゴシック"/>
      <family val="3"/>
      <charset val="128"/>
    </font>
  </fonts>
  <fills count="3">
    <fill>
      <patternFill patternType="none"/>
    </fill>
    <fill>
      <patternFill patternType="gray125"/>
    </fill>
    <fill>
      <patternFill patternType="solid">
        <fgColor theme="0" tint="-0.3499862666707357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bottom/>
      <diagonal/>
    </border>
    <border>
      <left style="medium">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2">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2"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 xfId="0" applyFont="1" applyBorder="1" applyAlignment="1">
      <alignment horizontal="center" vertical="center"/>
    </xf>
    <xf numFmtId="0" fontId="11" fillId="0" borderId="0" xfId="0" applyFont="1">
      <alignment vertical="center"/>
    </xf>
    <xf numFmtId="38" fontId="5" fillId="0" borderId="20" xfId="1" applyFont="1" applyBorder="1" applyAlignment="1">
      <alignment vertical="center" wrapText="1"/>
    </xf>
    <xf numFmtId="38" fontId="12" fillId="0" borderId="7" xfId="1" applyFont="1" applyBorder="1" applyAlignment="1">
      <alignment horizontal="right" vertical="center"/>
    </xf>
    <xf numFmtId="38" fontId="12" fillId="0" borderId="21" xfId="1" applyFont="1" applyBorder="1" applyAlignment="1">
      <alignment horizontal="right" vertical="center"/>
    </xf>
    <xf numFmtId="38" fontId="12" fillId="0" borderId="15" xfId="1" applyFont="1" applyBorder="1" applyAlignment="1">
      <alignment horizontal="center" vertical="center"/>
    </xf>
    <xf numFmtId="38" fontId="12" fillId="0" borderId="15" xfId="1" applyFont="1" applyBorder="1">
      <alignment vertical="center"/>
    </xf>
    <xf numFmtId="38" fontId="12" fillId="0" borderId="15" xfId="1" applyFont="1" applyBorder="1" applyAlignment="1">
      <alignment horizontal="right" vertical="center"/>
    </xf>
    <xf numFmtId="0" fontId="8" fillId="0" borderId="0" xfId="0" applyFont="1" applyFill="1">
      <alignment vertical="center"/>
    </xf>
    <xf numFmtId="0" fontId="12" fillId="0" borderId="0" xfId="0" applyFont="1">
      <alignment vertical="center"/>
    </xf>
    <xf numFmtId="0" fontId="15" fillId="0" borderId="0" xfId="0" applyFont="1" applyAlignment="1">
      <alignment vertical="center"/>
    </xf>
    <xf numFmtId="0" fontId="16" fillId="0" borderId="0" xfId="0" applyFont="1">
      <alignment vertical="center"/>
    </xf>
    <xf numFmtId="0" fontId="12" fillId="0" borderId="0" xfId="0" applyFont="1" applyAlignment="1">
      <alignment horizontal="center" vertical="center"/>
    </xf>
    <xf numFmtId="0" fontId="17" fillId="0" borderId="0" xfId="0" applyFont="1">
      <alignment vertical="center"/>
    </xf>
    <xf numFmtId="0" fontId="12"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right" vertical="center"/>
    </xf>
    <xf numFmtId="0" fontId="18" fillId="0" borderId="0" xfId="0" applyFont="1">
      <alignment vertical="center"/>
    </xf>
    <xf numFmtId="0" fontId="5" fillId="0" borderId="1"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lignment vertical="center"/>
    </xf>
    <xf numFmtId="0" fontId="5" fillId="0" borderId="5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13" fillId="0" borderId="0" xfId="0" applyFont="1">
      <alignment vertical="center"/>
    </xf>
    <xf numFmtId="0" fontId="5" fillId="0" borderId="65" xfId="0" applyFont="1" applyBorder="1" applyAlignment="1">
      <alignment horizontal="center" vertical="center" wrapText="1"/>
    </xf>
    <xf numFmtId="0" fontId="13" fillId="0" borderId="0" xfId="0" applyFont="1" applyAlignment="1">
      <alignment vertical="top"/>
    </xf>
    <xf numFmtId="0" fontId="14" fillId="0" borderId="0" xfId="0" applyFont="1" applyAlignment="1">
      <alignment horizontal="center" vertical="center"/>
    </xf>
    <xf numFmtId="0" fontId="9" fillId="0" borderId="0" xfId="0" applyFont="1" applyAlignment="1">
      <alignment vertic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right" vertical="center"/>
    </xf>
    <xf numFmtId="0" fontId="5" fillId="0" borderId="7" xfId="0" applyFont="1" applyBorder="1" applyAlignment="1">
      <alignment horizontal="left" vertical="center" wrapText="1"/>
    </xf>
    <xf numFmtId="0" fontId="5" fillId="0" borderId="1" xfId="0" applyFont="1" applyBorder="1" applyAlignment="1">
      <alignment horizontal="center" vertical="center"/>
    </xf>
    <xf numFmtId="0" fontId="5" fillId="0" borderId="52" xfId="0" applyFont="1" applyBorder="1" applyAlignment="1">
      <alignment horizontal="left" vertical="center" wrapText="1"/>
    </xf>
    <xf numFmtId="0" fontId="13" fillId="0" borderId="0" xfId="0" applyFont="1" applyAlignment="1">
      <alignment vertical="center" wrapText="1"/>
    </xf>
    <xf numFmtId="0" fontId="25" fillId="0" borderId="0" xfId="0" applyFont="1" applyAlignment="1">
      <alignment vertical="center"/>
    </xf>
    <xf numFmtId="0" fontId="12" fillId="0" borderId="0" xfId="0" applyFont="1" applyAlignment="1">
      <alignment vertical="top"/>
    </xf>
    <xf numFmtId="0" fontId="12" fillId="0" borderId="1" xfId="0" applyFont="1" applyBorder="1" applyAlignment="1">
      <alignment horizontal="center" vertical="center"/>
    </xf>
    <xf numFmtId="0" fontId="12" fillId="0" borderId="7" xfId="0" applyFont="1" applyBorder="1">
      <alignment vertical="center"/>
    </xf>
    <xf numFmtId="38" fontId="26" fillId="0" borderId="7" xfId="1" applyFont="1" applyBorder="1" applyAlignment="1">
      <alignment vertical="center"/>
    </xf>
    <xf numFmtId="38" fontId="26" fillId="0" borderId="7" xfId="1" applyFont="1" applyBorder="1" applyAlignment="1">
      <alignment horizontal="left" vertical="center"/>
    </xf>
    <xf numFmtId="0" fontId="12" fillId="0" borderId="2" xfId="0" applyFont="1" applyBorder="1">
      <alignment vertical="center"/>
    </xf>
    <xf numFmtId="38" fontId="26" fillId="0" borderId="2" xfId="1" applyFont="1" applyBorder="1" applyAlignment="1">
      <alignment vertical="center"/>
    </xf>
    <xf numFmtId="38" fontId="26" fillId="0" borderId="2" xfId="1" applyFont="1" applyBorder="1" applyAlignment="1">
      <alignment horizontal="left" vertical="center"/>
    </xf>
    <xf numFmtId="0" fontId="12" fillId="0" borderId="8" xfId="0" applyFont="1" applyBorder="1">
      <alignment vertical="center"/>
    </xf>
    <xf numFmtId="38" fontId="26" fillId="0" borderId="8" xfId="1" applyFont="1" applyBorder="1" applyAlignment="1">
      <alignment vertical="center"/>
    </xf>
    <xf numFmtId="38" fontId="26" fillId="0" borderId="8" xfId="1" applyFont="1" applyBorder="1" applyAlignment="1">
      <alignment horizontal="left" vertical="center"/>
    </xf>
    <xf numFmtId="38" fontId="26" fillId="0" borderId="1" xfId="1" applyFont="1" applyBorder="1" applyAlignment="1">
      <alignment horizontal="right" vertical="center"/>
    </xf>
    <xf numFmtId="0" fontId="12" fillId="0" borderId="7" xfId="0" applyFont="1" applyBorder="1" applyAlignment="1">
      <alignment horizontal="left" vertical="center"/>
    </xf>
    <xf numFmtId="0" fontId="26" fillId="0" borderId="7" xfId="0" applyFont="1" applyBorder="1" applyAlignment="1">
      <alignment horizontal="right" vertical="center"/>
    </xf>
    <xf numFmtId="0" fontId="12" fillId="0" borderId="2" xfId="0" applyFont="1" applyBorder="1" applyAlignment="1">
      <alignment horizontal="left" vertical="center"/>
    </xf>
    <xf numFmtId="0" fontId="26" fillId="0" borderId="2" xfId="0" applyFont="1" applyBorder="1" applyAlignment="1">
      <alignment horizontal="right" vertical="center"/>
    </xf>
    <xf numFmtId="38" fontId="26" fillId="0" borderId="2" xfId="0" applyNumberFormat="1" applyFont="1" applyBorder="1" applyAlignment="1">
      <alignment horizontal="right" vertical="center"/>
    </xf>
    <xf numFmtId="0" fontId="12" fillId="0" borderId="8" xfId="0" applyFont="1" applyBorder="1" applyAlignment="1">
      <alignment horizontal="left" vertical="center"/>
    </xf>
    <xf numFmtId="0" fontId="26" fillId="0" borderId="8" xfId="0" applyFont="1" applyBorder="1" applyAlignment="1">
      <alignment horizontal="right" vertical="center"/>
    </xf>
    <xf numFmtId="58" fontId="12" fillId="0" borderId="0" xfId="0" quotePrefix="1" applyNumberFormat="1" applyFont="1" applyAlignment="1">
      <alignment horizontal="right" vertical="center"/>
    </xf>
    <xf numFmtId="0" fontId="8" fillId="0" borderId="0" xfId="0" applyFont="1" applyFill="1" applyAlignment="1">
      <alignment horizontal="left" vertical="center"/>
    </xf>
    <xf numFmtId="0" fontId="6" fillId="0" borderId="0" xfId="0" applyFont="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8" fillId="0" borderId="17" xfId="0" applyFont="1" applyFill="1" applyBorder="1" applyAlignment="1">
      <alignment horizontal="left" vertical="center" wrapText="1"/>
    </xf>
    <xf numFmtId="0" fontId="5" fillId="0" borderId="1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10" xfId="0" applyFont="1" applyFill="1" applyBorder="1" applyAlignment="1">
      <alignment horizontal="left" vertical="center" wrapText="1" shrinkToFit="1"/>
    </xf>
    <xf numFmtId="0" fontId="5" fillId="2" borderId="1" xfId="0" applyFont="1" applyFill="1" applyBorder="1" applyAlignment="1">
      <alignment horizontal="left" vertical="center" wrapText="1" shrinkToFit="1"/>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14" fillId="0" borderId="52" xfId="0" applyFont="1" applyBorder="1" applyAlignment="1">
      <alignment horizontal="left" vertical="center" wrapText="1"/>
    </xf>
    <xf numFmtId="0" fontId="14"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5" fillId="2" borderId="3" xfId="0" applyFont="1" applyFill="1" applyBorder="1" applyAlignment="1">
      <alignment horizontal="center" vertical="center" wrapText="1" shrinkToFit="1"/>
    </xf>
    <xf numFmtId="0" fontId="5" fillId="2" borderId="73" xfId="0" applyFont="1" applyFill="1" applyBorder="1" applyAlignment="1">
      <alignment horizontal="center" vertical="center" wrapText="1" shrinkToFit="1"/>
    </xf>
    <xf numFmtId="0" fontId="5" fillId="2" borderId="17" xfId="0" applyFont="1" applyFill="1" applyBorder="1" applyAlignment="1">
      <alignment horizontal="center" vertical="center" wrapText="1" shrinkToFit="1"/>
    </xf>
    <xf numFmtId="0" fontId="5" fillId="2" borderId="68" xfId="0" applyFont="1" applyFill="1" applyBorder="1" applyAlignment="1">
      <alignment horizontal="center" vertical="center" wrapText="1" shrinkToFit="1"/>
    </xf>
    <xf numFmtId="0" fontId="5" fillId="2" borderId="7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4" xfId="0" applyFont="1" applyFill="1" applyBorder="1" applyAlignment="1">
      <alignment horizontal="center" vertical="center"/>
    </xf>
    <xf numFmtId="0" fontId="10" fillId="2" borderId="11" xfId="0" applyFont="1" applyFill="1" applyBorder="1" applyAlignment="1">
      <alignment horizontal="left" vertical="center" wrapText="1" shrinkToFit="1"/>
    </xf>
    <xf numFmtId="0" fontId="10" fillId="2" borderId="12" xfId="0" applyFont="1" applyFill="1" applyBorder="1" applyAlignment="1">
      <alignment horizontal="left" vertical="center" wrapText="1" shrinkToFit="1"/>
    </xf>
    <xf numFmtId="0" fontId="10" fillId="2" borderId="4" xfId="0" applyFont="1" applyFill="1" applyBorder="1" applyAlignment="1">
      <alignment horizontal="left" vertical="center" wrapText="1" shrinkToFit="1"/>
    </xf>
    <xf numFmtId="0" fontId="5" fillId="0" borderId="54" xfId="0" applyFont="1" applyBorder="1" applyAlignment="1">
      <alignment horizontal="left" vertical="center" wrapTex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53" xfId="0" applyFont="1" applyBorder="1" applyAlignment="1">
      <alignment horizontal="center" vertical="center" wrapText="1"/>
    </xf>
    <xf numFmtId="0" fontId="5" fillId="0" borderId="42" xfId="0" applyFont="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xf>
    <xf numFmtId="0" fontId="8" fillId="0" borderId="0" xfId="0" applyFont="1" applyFill="1" applyBorder="1" applyAlignment="1">
      <alignment vertical="top" wrapText="1"/>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8" fillId="0" borderId="0" xfId="0" applyFont="1" applyAlignment="1">
      <alignment vertical="center" wrapText="1"/>
    </xf>
    <xf numFmtId="0" fontId="14" fillId="0" borderId="0" xfId="0" applyFont="1" applyAlignment="1">
      <alignment horizontal="left" vertical="center" wrapText="1"/>
    </xf>
    <xf numFmtId="0" fontId="5" fillId="0" borderId="48" xfId="0" applyFont="1" applyBorder="1" applyAlignment="1">
      <alignment horizontal="left" vertical="center" wrapText="1"/>
    </xf>
    <xf numFmtId="0" fontId="13" fillId="0" borderId="0" xfId="0" applyFont="1" applyAlignment="1">
      <alignment horizontal="left" vertical="top" wrapText="1"/>
    </xf>
    <xf numFmtId="0" fontId="8" fillId="0" borderId="0" xfId="0" applyFont="1" applyAlignment="1">
      <alignment horizontal="left" vertical="top" wrapText="1"/>
    </xf>
    <xf numFmtId="0" fontId="5" fillId="0" borderId="66"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28" xfId="0" applyFont="1" applyBorder="1" applyAlignment="1">
      <alignment horizontal="left" vertical="center" wrapText="1"/>
    </xf>
    <xf numFmtId="0" fontId="5" fillId="0" borderId="5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5"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5" fillId="0" borderId="31" xfId="0" applyFont="1" applyBorder="1" applyAlignment="1">
      <alignment horizontal="center" vertical="center" wrapText="1"/>
    </xf>
    <xf numFmtId="0" fontId="5" fillId="0" borderId="51" xfId="0" applyFont="1" applyBorder="1" applyAlignment="1">
      <alignment horizontal="left" vertical="center" wrapText="1"/>
    </xf>
    <xf numFmtId="0" fontId="5" fillId="0" borderId="55" xfId="0" applyFont="1" applyBorder="1" applyAlignment="1">
      <alignment horizontal="left" vertical="center" wrapText="1"/>
    </xf>
    <xf numFmtId="0" fontId="7" fillId="0" borderId="0" xfId="0" applyFont="1" applyFill="1" applyAlignment="1">
      <alignment horizontal="center" vertical="center" wrapText="1"/>
    </xf>
    <xf numFmtId="0" fontId="5" fillId="0" borderId="10" xfId="0" applyFont="1" applyBorder="1" applyAlignment="1">
      <alignment horizontal="distributed" vertical="center"/>
    </xf>
    <xf numFmtId="0" fontId="5" fillId="0" borderId="1" xfId="0" applyFont="1" applyBorder="1" applyAlignment="1">
      <alignment horizontal="distributed" vertical="center"/>
    </xf>
    <xf numFmtId="0" fontId="5" fillId="0" borderId="6"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distributed" vertical="center"/>
    </xf>
    <xf numFmtId="0" fontId="5" fillId="0" borderId="6" xfId="0" applyFont="1" applyBorder="1" applyAlignment="1">
      <alignment horizontal="distributed" vertical="center"/>
    </xf>
    <xf numFmtId="0" fontId="5" fillId="0" borderId="11" xfId="0" applyFont="1" applyBorder="1" applyAlignment="1">
      <alignment horizontal="distributed" vertical="center"/>
    </xf>
    <xf numFmtId="0" fontId="5" fillId="0" borderId="5" xfId="0" applyFont="1" applyBorder="1" applyAlignment="1">
      <alignment horizontal="distributed" vertical="center"/>
    </xf>
    <xf numFmtId="0" fontId="5" fillId="0" borderId="12" xfId="0" applyFont="1" applyBorder="1" applyAlignment="1">
      <alignment horizontal="distributed" vertical="center"/>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10" xfId="0" applyFont="1" applyBorder="1" applyAlignment="1">
      <alignment horizontal="distributed" vertical="center" wrapText="1"/>
    </xf>
    <xf numFmtId="0" fontId="5" fillId="0" borderId="1" xfId="0" applyFont="1" applyBorder="1" applyAlignment="1">
      <alignment horizontal="distributed"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5" fillId="0" borderId="18"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5" fillId="0" borderId="24" xfId="0" applyFont="1" applyBorder="1" applyAlignment="1">
      <alignment horizontal="distributed" vertical="center"/>
    </xf>
    <xf numFmtId="0" fontId="5" fillId="0" borderId="33" xfId="0" applyFont="1" applyBorder="1" applyAlignment="1">
      <alignment horizontal="left" vertical="center" wrapText="1"/>
    </xf>
    <xf numFmtId="0" fontId="5" fillId="0" borderId="60" xfId="0" applyFont="1" applyBorder="1" applyAlignment="1">
      <alignment horizontal="left" vertical="center" wrapText="1"/>
    </xf>
    <xf numFmtId="0" fontId="8" fillId="0" borderId="46" xfId="0" applyFont="1" applyBorder="1" applyAlignment="1">
      <alignment horizontal="left" vertical="center" wrapText="1"/>
    </xf>
    <xf numFmtId="0" fontId="8" fillId="0" borderId="47"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1" xfId="0" applyFont="1" applyBorder="1" applyAlignment="1">
      <alignment horizontal="right" vertical="center"/>
    </xf>
    <xf numFmtId="0" fontId="5"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5" xfId="0" applyFont="1" applyBorder="1" applyAlignment="1">
      <alignment horizontal="left" vertical="center" wrapText="1"/>
    </xf>
    <xf numFmtId="0" fontId="5" fillId="0" borderId="62" xfId="0" applyFont="1" applyBorder="1" applyAlignment="1">
      <alignment horizontal="center" vertical="center"/>
    </xf>
    <xf numFmtId="0" fontId="5" fillId="0" borderId="64" xfId="0" applyFont="1" applyBorder="1" applyAlignment="1">
      <alignment horizontal="center" vertical="center"/>
    </xf>
    <xf numFmtId="0" fontId="5" fillId="0" borderId="6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5"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30" xfId="0" applyFont="1" applyBorder="1" applyAlignment="1">
      <alignment horizontal="left" vertical="center" wrapText="1"/>
    </xf>
    <xf numFmtId="0" fontId="5" fillId="0" borderId="6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6" fillId="0" borderId="0" xfId="0" applyFont="1" applyAlignment="1">
      <alignment horizontal="center" vertical="center" wrapText="1" shrinkToFit="1"/>
    </xf>
    <xf numFmtId="0" fontId="6" fillId="0" borderId="0" xfId="0" applyFont="1" applyAlignment="1">
      <alignment horizontal="center" vertical="center" shrinkToFit="1"/>
    </xf>
    <xf numFmtId="0" fontId="12" fillId="0" borderId="0" xfId="0" applyFont="1" applyAlignment="1">
      <alignment horizontal="left" vertical="center" indent="1"/>
    </xf>
  </cellXfs>
  <cellStyles count="2">
    <cellStyle name="桁区切り" xfId="1" builtinId="6"/>
    <cellStyle name="標準" xfId="0" builtinId="0"/>
  </cellStyles>
  <dxfs count="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9"/>
  <sheetViews>
    <sheetView showGridLines="0" tabSelected="1" view="pageBreakPreview" zoomScaleNormal="70" zoomScaleSheetLayoutView="100" workbookViewId="0">
      <selection activeCell="H4" sqref="H4:K4"/>
    </sheetView>
  </sheetViews>
  <sheetFormatPr defaultColWidth="13" defaultRowHeight="27" customHeight="1" x14ac:dyDescent="0.15"/>
  <cols>
    <col min="1" max="1" width="3.5703125" style="1" customWidth="1"/>
    <col min="2" max="2" width="25.42578125" style="1" customWidth="1"/>
    <col min="3" max="4" width="14.7109375" style="1" customWidth="1"/>
    <col min="5" max="5" width="6.28515625" style="1" customWidth="1"/>
    <col min="6" max="6" width="14.7109375" style="1" customWidth="1"/>
    <col min="7" max="7" width="16.42578125" style="1" customWidth="1"/>
    <col min="8" max="12" width="14.7109375" style="1" customWidth="1"/>
    <col min="13" max="13" width="1.140625" style="1" customWidth="1"/>
    <col min="14" max="16384" width="13" style="1"/>
  </cols>
  <sheetData>
    <row r="1" spans="1:12" ht="17.25" customHeight="1" x14ac:dyDescent="0.15">
      <c r="A1" s="1" t="s">
        <v>29</v>
      </c>
    </row>
    <row r="2" spans="1:12" s="2" customFormat="1" ht="18" customHeight="1" x14ac:dyDescent="0.15">
      <c r="A2" s="69" t="s">
        <v>144</v>
      </c>
      <c r="B2" s="69"/>
      <c r="C2" s="69"/>
      <c r="D2" s="69"/>
      <c r="E2" s="69"/>
      <c r="F2" s="69"/>
      <c r="G2" s="69"/>
      <c r="H2" s="69"/>
      <c r="I2" s="69"/>
      <c r="J2" s="69"/>
      <c r="K2" s="69"/>
      <c r="L2" s="69"/>
    </row>
    <row r="3" spans="1:12" s="3" customFormat="1" ht="16.5" customHeight="1" x14ac:dyDescent="0.15"/>
    <row r="4" spans="1:12" ht="22.5" customHeight="1" x14ac:dyDescent="0.15">
      <c r="G4" s="44" t="s">
        <v>32</v>
      </c>
      <c r="H4" s="70"/>
      <c r="I4" s="71"/>
      <c r="J4" s="71"/>
      <c r="K4" s="72"/>
    </row>
    <row r="5" spans="1:12" ht="22.5" customHeight="1" x14ac:dyDescent="0.15">
      <c r="G5" s="44" t="s">
        <v>54</v>
      </c>
      <c r="H5" s="70"/>
      <c r="I5" s="71"/>
      <c r="J5" s="71"/>
      <c r="K5" s="72"/>
    </row>
    <row r="6" spans="1:12" ht="22.5" customHeight="1" x14ac:dyDescent="0.15">
      <c r="G6" s="44" t="s">
        <v>15</v>
      </c>
      <c r="H6" s="70"/>
      <c r="I6" s="71"/>
      <c r="J6" s="71"/>
      <c r="K6" s="72"/>
    </row>
    <row r="7" spans="1:12" ht="22.5" customHeight="1" x14ac:dyDescent="0.15">
      <c r="G7" s="44" t="s">
        <v>80</v>
      </c>
      <c r="H7" s="70"/>
      <c r="I7" s="72"/>
      <c r="J7" s="25" t="s">
        <v>56</v>
      </c>
      <c r="K7" s="42"/>
    </row>
    <row r="8" spans="1:12" s="3" customFormat="1" ht="16.5" customHeight="1" x14ac:dyDescent="0.15">
      <c r="L8" s="4" t="s">
        <v>17</v>
      </c>
    </row>
    <row r="9" spans="1:12" s="3" customFormat="1" ht="40.5" x14ac:dyDescent="0.15">
      <c r="A9" s="81"/>
      <c r="B9" s="73" t="s">
        <v>33</v>
      </c>
      <c r="C9" s="74"/>
      <c r="D9" s="39" t="s">
        <v>64</v>
      </c>
      <c r="E9" s="39" t="s">
        <v>43</v>
      </c>
      <c r="F9" s="39" t="s">
        <v>44</v>
      </c>
      <c r="G9" s="39" t="s">
        <v>16</v>
      </c>
      <c r="H9" s="39" t="s">
        <v>19</v>
      </c>
      <c r="I9" s="79" t="s">
        <v>81</v>
      </c>
      <c r="J9" s="40" t="s">
        <v>0</v>
      </c>
      <c r="K9" s="40" t="s">
        <v>1</v>
      </c>
      <c r="L9" s="39" t="s">
        <v>18</v>
      </c>
    </row>
    <row r="10" spans="1:12" s="8" customFormat="1" ht="44.25" customHeight="1" x14ac:dyDescent="0.15">
      <c r="A10" s="82"/>
      <c r="B10" s="5" t="s">
        <v>39</v>
      </c>
      <c r="C10" s="6" t="s">
        <v>74</v>
      </c>
      <c r="D10" s="41" t="s">
        <v>82</v>
      </c>
      <c r="E10" s="5" t="s">
        <v>52</v>
      </c>
      <c r="F10" s="7" t="s">
        <v>51</v>
      </c>
      <c r="G10" s="5" t="s">
        <v>45</v>
      </c>
      <c r="H10" s="5" t="s">
        <v>46</v>
      </c>
      <c r="I10" s="80"/>
      <c r="J10" s="7" t="s">
        <v>47</v>
      </c>
      <c r="K10" s="7" t="s">
        <v>48</v>
      </c>
      <c r="L10" s="7" t="s">
        <v>49</v>
      </c>
    </row>
    <row r="11" spans="1:12" ht="42.75" customHeight="1" x14ac:dyDescent="0.15">
      <c r="A11" s="39">
        <v>1</v>
      </c>
      <c r="B11" s="43"/>
      <c r="C11" s="9"/>
      <c r="D11" s="10"/>
      <c r="E11" s="10"/>
      <c r="F11" s="10" t="str">
        <f>IF(E11="","",D11*E11)</f>
        <v/>
      </c>
      <c r="G11" s="10" t="str">
        <f>IF(F11="","",0)</f>
        <v/>
      </c>
      <c r="H11" s="10" t="str">
        <f>IF(G11="","",F11-G11)</f>
        <v/>
      </c>
      <c r="I11" s="10"/>
      <c r="J11" s="10"/>
      <c r="K11" s="10" t="str">
        <f>IF(J11="","",MIN(I11:J11))</f>
        <v/>
      </c>
      <c r="L11" s="10" t="str">
        <f>IF(K11="","",K11)</f>
        <v/>
      </c>
    </row>
    <row r="12" spans="1:12" ht="37.5" customHeight="1" x14ac:dyDescent="0.15">
      <c r="A12" s="39">
        <v>2</v>
      </c>
      <c r="B12" s="43"/>
      <c r="C12" s="9"/>
      <c r="D12" s="10"/>
      <c r="E12" s="10"/>
      <c r="F12" s="10" t="str">
        <f t="shared" ref="F12:F15" si="0">IF(E12="","",D12*E12)</f>
        <v/>
      </c>
      <c r="G12" s="10" t="str">
        <f t="shared" ref="G12:G15" si="1">IF(F12="","",0)</f>
        <v/>
      </c>
      <c r="H12" s="10" t="str">
        <f t="shared" ref="H12:H15" si="2">IF(G12="","",F12-G12)</f>
        <v/>
      </c>
      <c r="I12" s="10"/>
      <c r="J12" s="10"/>
      <c r="K12" s="10" t="str">
        <f t="shared" ref="K12:K15" si="3">IF(J12="","",MIN(I12:J12))</f>
        <v/>
      </c>
      <c r="L12" s="10" t="str">
        <f t="shared" ref="L12:L15" si="4">IF(K12="","",K12)</f>
        <v/>
      </c>
    </row>
    <row r="13" spans="1:12" ht="37.5" customHeight="1" x14ac:dyDescent="0.15">
      <c r="A13" s="39">
        <v>3</v>
      </c>
      <c r="B13" s="43"/>
      <c r="C13" s="9"/>
      <c r="D13" s="10"/>
      <c r="E13" s="10"/>
      <c r="F13" s="10" t="str">
        <f t="shared" si="0"/>
        <v/>
      </c>
      <c r="G13" s="10" t="str">
        <f t="shared" si="1"/>
        <v/>
      </c>
      <c r="H13" s="10" t="str">
        <f t="shared" si="2"/>
        <v/>
      </c>
      <c r="I13" s="10"/>
      <c r="J13" s="10"/>
      <c r="K13" s="10" t="str">
        <f t="shared" si="3"/>
        <v/>
      </c>
      <c r="L13" s="10" t="str">
        <f t="shared" si="4"/>
        <v/>
      </c>
    </row>
    <row r="14" spans="1:12" ht="37.5" customHeight="1" x14ac:dyDescent="0.15">
      <c r="A14" s="39">
        <v>4</v>
      </c>
      <c r="B14" s="43"/>
      <c r="C14" s="9"/>
      <c r="D14" s="10"/>
      <c r="E14" s="10"/>
      <c r="F14" s="10" t="str">
        <f t="shared" si="0"/>
        <v/>
      </c>
      <c r="G14" s="10" t="str">
        <f t="shared" si="1"/>
        <v/>
      </c>
      <c r="H14" s="10" t="str">
        <f t="shared" si="2"/>
        <v/>
      </c>
      <c r="I14" s="10"/>
      <c r="J14" s="10"/>
      <c r="K14" s="10" t="str">
        <f t="shared" si="3"/>
        <v/>
      </c>
      <c r="L14" s="10" t="str">
        <f t="shared" si="4"/>
        <v/>
      </c>
    </row>
    <row r="15" spans="1:12" ht="37.5" customHeight="1" thickBot="1" x14ac:dyDescent="0.2">
      <c r="A15" s="39">
        <v>5</v>
      </c>
      <c r="B15" s="43"/>
      <c r="C15" s="9"/>
      <c r="D15" s="10"/>
      <c r="E15" s="10"/>
      <c r="F15" s="10" t="str">
        <f t="shared" si="0"/>
        <v/>
      </c>
      <c r="G15" s="10" t="str">
        <f t="shared" si="1"/>
        <v/>
      </c>
      <c r="H15" s="10" t="str">
        <f t="shared" si="2"/>
        <v/>
      </c>
      <c r="I15" s="11"/>
      <c r="J15" s="10"/>
      <c r="K15" s="10" t="str">
        <f t="shared" si="3"/>
        <v/>
      </c>
      <c r="L15" s="10" t="str">
        <f t="shared" si="4"/>
        <v/>
      </c>
    </row>
    <row r="16" spans="1:12" ht="37.5" customHeight="1" thickTop="1" x14ac:dyDescent="0.15">
      <c r="A16" s="76" t="s">
        <v>2</v>
      </c>
      <c r="B16" s="77"/>
      <c r="C16" s="78"/>
      <c r="D16" s="12" t="s">
        <v>50</v>
      </c>
      <c r="E16" s="13">
        <f>SUM(E11:E15)</f>
        <v>0</v>
      </c>
      <c r="F16" s="13">
        <f>SUM(F11:F15)</f>
        <v>0</v>
      </c>
      <c r="G16" s="13">
        <f>SUM(G11:G15)</f>
        <v>0</v>
      </c>
      <c r="H16" s="13">
        <f>SUM(H11:H15)</f>
        <v>0</v>
      </c>
      <c r="I16" s="14">
        <f t="shared" ref="I16" si="5">ROUNDDOWN(H16/2,-3)</f>
        <v>0</v>
      </c>
      <c r="J16" s="12" t="s">
        <v>53</v>
      </c>
      <c r="K16" s="13">
        <f>SUM(K11:K15)</f>
        <v>0</v>
      </c>
      <c r="L16" s="13">
        <f>SUM(L11:L15)</f>
        <v>0</v>
      </c>
    </row>
    <row r="17" spans="1:12" s="3" customFormat="1" ht="29.25" customHeight="1" x14ac:dyDescent="0.15">
      <c r="A17" s="75" t="s">
        <v>111</v>
      </c>
      <c r="B17" s="75"/>
      <c r="C17" s="75"/>
      <c r="D17" s="75"/>
      <c r="E17" s="75"/>
      <c r="F17" s="75"/>
      <c r="G17" s="75"/>
      <c r="H17" s="75"/>
      <c r="I17" s="75"/>
      <c r="J17" s="75"/>
      <c r="K17" s="75"/>
      <c r="L17" s="75"/>
    </row>
    <row r="18" spans="1:12" s="3" customFormat="1" ht="18" customHeight="1" x14ac:dyDescent="0.15">
      <c r="A18" s="68" t="s">
        <v>73</v>
      </c>
      <c r="B18" s="68"/>
      <c r="C18" s="68"/>
      <c r="D18" s="68"/>
      <c r="E18" s="68"/>
      <c r="F18" s="68"/>
      <c r="G18" s="68"/>
      <c r="H18" s="68"/>
      <c r="I18" s="68"/>
      <c r="J18" s="68"/>
      <c r="K18" s="68"/>
      <c r="L18" s="68"/>
    </row>
    <row r="19" spans="1:12" s="3" customFormat="1" ht="18" customHeight="1" x14ac:dyDescent="0.15">
      <c r="A19" s="15" t="s">
        <v>62</v>
      </c>
    </row>
    <row r="20" spans="1:12" s="3" customFormat="1" ht="18" customHeight="1" x14ac:dyDescent="0.15">
      <c r="A20" s="3" t="s">
        <v>63</v>
      </c>
    </row>
    <row r="21" spans="1:12" s="34" customFormat="1" ht="27" customHeight="1" x14ac:dyDescent="0.15">
      <c r="B21" s="37" t="s">
        <v>118</v>
      </c>
      <c r="C21" s="37" t="s">
        <v>125</v>
      </c>
      <c r="D21" s="37" t="s">
        <v>118</v>
      </c>
      <c r="E21" s="37" t="s">
        <v>118</v>
      </c>
      <c r="F21" s="37" t="s">
        <v>119</v>
      </c>
      <c r="G21" s="37" t="s">
        <v>119</v>
      </c>
      <c r="H21" s="37" t="s">
        <v>119</v>
      </c>
      <c r="I21" s="37" t="s">
        <v>118</v>
      </c>
      <c r="J21" s="37" t="s">
        <v>118</v>
      </c>
      <c r="K21" s="37" t="s">
        <v>119</v>
      </c>
      <c r="L21" s="37" t="s">
        <v>119</v>
      </c>
    </row>
    <row r="26" spans="1:12" ht="27" hidden="1" customHeight="1" x14ac:dyDescent="0.15">
      <c r="K26" s="1" t="s">
        <v>15</v>
      </c>
    </row>
    <row r="27" spans="1:12" ht="27" hidden="1" customHeight="1" x14ac:dyDescent="0.15">
      <c r="K27" s="3" t="s">
        <v>88</v>
      </c>
    </row>
    <row r="28" spans="1:12" ht="27" hidden="1" customHeight="1" x14ac:dyDescent="0.15">
      <c r="K28" s="3" t="s">
        <v>89</v>
      </c>
    </row>
    <row r="29" spans="1:12" ht="27" hidden="1" customHeight="1" x14ac:dyDescent="0.15">
      <c r="K29" s="3" t="s">
        <v>90</v>
      </c>
    </row>
    <row r="30" spans="1:12" ht="27" hidden="1" customHeight="1" x14ac:dyDescent="0.15">
      <c r="K30" s="3" t="s">
        <v>91</v>
      </c>
    </row>
    <row r="31" spans="1:12" ht="27" hidden="1" customHeight="1" x14ac:dyDescent="0.15">
      <c r="K31" s="3" t="s">
        <v>92</v>
      </c>
    </row>
    <row r="32" spans="1:12" ht="27" hidden="1" customHeight="1" x14ac:dyDescent="0.15">
      <c r="K32" s="3" t="s">
        <v>93</v>
      </c>
    </row>
    <row r="33" spans="11:11" ht="27" hidden="1" customHeight="1" x14ac:dyDescent="0.15">
      <c r="K33" s="3" t="s">
        <v>94</v>
      </c>
    </row>
    <row r="34" spans="11:11" ht="27" hidden="1" customHeight="1" x14ac:dyDescent="0.15">
      <c r="K34" s="3" t="s">
        <v>95</v>
      </c>
    </row>
    <row r="35" spans="11:11" ht="27" hidden="1" customHeight="1" x14ac:dyDescent="0.15">
      <c r="K35" s="3" t="s">
        <v>96</v>
      </c>
    </row>
    <row r="36" spans="11:11" ht="27" hidden="1" customHeight="1" x14ac:dyDescent="0.15">
      <c r="K36" s="3" t="s">
        <v>97</v>
      </c>
    </row>
    <row r="37" spans="11:11" ht="27" hidden="1" customHeight="1" x14ac:dyDescent="0.15">
      <c r="K37" s="3" t="s">
        <v>98</v>
      </c>
    </row>
    <row r="38" spans="11:11" ht="27" hidden="1" customHeight="1" x14ac:dyDescent="0.15">
      <c r="K38" s="3" t="s">
        <v>99</v>
      </c>
    </row>
    <row r="39" spans="11:11" ht="27" hidden="1" customHeight="1" x14ac:dyDescent="0.15">
      <c r="K39" s="3" t="s">
        <v>100</v>
      </c>
    </row>
    <row r="40" spans="11:11" ht="27" hidden="1" customHeight="1" x14ac:dyDescent="0.15">
      <c r="K40" s="3" t="s">
        <v>101</v>
      </c>
    </row>
    <row r="41" spans="11:11" ht="27" hidden="1" customHeight="1" x14ac:dyDescent="0.15">
      <c r="K41" s="3" t="s">
        <v>102</v>
      </c>
    </row>
    <row r="42" spans="11:11" ht="27" hidden="1" customHeight="1" x14ac:dyDescent="0.15">
      <c r="K42" s="3" t="s">
        <v>103</v>
      </c>
    </row>
    <row r="43" spans="11:11" ht="27" hidden="1" customHeight="1" x14ac:dyDescent="0.15">
      <c r="K43" s="3" t="s">
        <v>104</v>
      </c>
    </row>
    <row r="44" spans="11:11" ht="27" hidden="1" customHeight="1" x14ac:dyDescent="0.15">
      <c r="K44" s="3" t="s">
        <v>105</v>
      </c>
    </row>
    <row r="45" spans="11:11" ht="27" hidden="1" customHeight="1" x14ac:dyDescent="0.15">
      <c r="K45" s="3" t="s">
        <v>106</v>
      </c>
    </row>
    <row r="46" spans="11:11" ht="27" hidden="1" customHeight="1" x14ac:dyDescent="0.15">
      <c r="K46" s="3" t="s">
        <v>107</v>
      </c>
    </row>
    <row r="47" spans="11:11" ht="27" hidden="1" customHeight="1" x14ac:dyDescent="0.15">
      <c r="K47" s="3" t="s">
        <v>108</v>
      </c>
    </row>
    <row r="48" spans="11:11" ht="27" hidden="1" customHeight="1" x14ac:dyDescent="0.15">
      <c r="K48" s="3" t="s">
        <v>109</v>
      </c>
    </row>
    <row r="49" spans="11:11" ht="27" hidden="1" customHeight="1" x14ac:dyDescent="0.15">
      <c r="K49" s="3" t="s">
        <v>110</v>
      </c>
    </row>
  </sheetData>
  <mergeCells count="11">
    <mergeCell ref="A18:L18"/>
    <mergeCell ref="A2:L2"/>
    <mergeCell ref="H4:K4"/>
    <mergeCell ref="B9:C9"/>
    <mergeCell ref="A17:L17"/>
    <mergeCell ref="H5:K5"/>
    <mergeCell ref="A16:C16"/>
    <mergeCell ref="I9:I10"/>
    <mergeCell ref="A9:A10"/>
    <mergeCell ref="H6:K6"/>
    <mergeCell ref="H7:I7"/>
  </mergeCells>
  <phoneticPr fontId="2"/>
  <dataValidations count="3">
    <dataValidation type="list" allowBlank="1" showInputMessage="1" showErrorMessage="1" sqref="H6:K6" xr:uid="{B7D9EE78-7374-4C9F-872E-5DFE950A790C}">
      <formula1>$K$27:$K$49</formula1>
    </dataValidation>
    <dataValidation type="list" allowBlank="1" showInputMessage="1" showErrorMessage="1" sqref="C11:C15" xr:uid="{181D1D5C-6C7C-4141-89FC-C47556C45291}">
      <formula1>"移乗介護（装着型）,移乗介護（非装着型）,移動支援,排泄支援,見守り,コミュニケーション,入浴支援,介護業務支援,通信環境整備"</formula1>
    </dataValidation>
    <dataValidation allowBlank="1" showInputMessage="1" showErrorMessage="1" promptTitle="基準額" prompt="【介護ロボット】_x000a_移乗支援（装着型・非装着型）　100万円／台_x000a_入浴支援　100万円／台_x000a_上記以外　30万円／台_x000a__x000a_【通信環境整備】_x000a_750万円" sqref="J11:J15" xr:uid="{55542619-6988-4BF7-9F93-5412C490EB14}"/>
  </dataValidations>
  <printOptions horizontalCentered="1"/>
  <pageMargins left="0.59055118110236227" right="0.59055118110236227" top="0.78740157480314965" bottom="0.19685039370078741" header="0.51181102362204722" footer="0.51181102362204722"/>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7"/>
  <sheetViews>
    <sheetView showGridLines="0" view="pageBreakPreview" zoomScale="85" zoomScaleNormal="100" zoomScaleSheetLayoutView="85" workbookViewId="0">
      <selection activeCell="E6" sqref="E6:N6"/>
    </sheetView>
  </sheetViews>
  <sheetFormatPr defaultColWidth="9.140625" defaultRowHeight="18.75" customHeight="1" x14ac:dyDescent="0.15"/>
  <cols>
    <col min="1" max="1" width="1" style="1" customWidth="1"/>
    <col min="2" max="2" width="7.140625" style="1" customWidth="1"/>
    <col min="3" max="3" width="8.28515625" style="1" customWidth="1"/>
    <col min="4" max="4" width="7.28515625" style="1" customWidth="1"/>
    <col min="5" max="7" width="7.7109375" style="1" customWidth="1"/>
    <col min="8" max="8" width="7.85546875" style="1" customWidth="1"/>
    <col min="9" max="9" width="7.140625" style="1" customWidth="1"/>
    <col min="10" max="10" width="10.7109375" style="1" customWidth="1"/>
    <col min="11" max="12" width="7.140625" style="1" customWidth="1"/>
    <col min="13" max="13" width="5.85546875" style="1" customWidth="1"/>
    <col min="14" max="14" width="7.140625" style="1" customWidth="1"/>
    <col min="15" max="15" width="1.140625" style="1" customWidth="1"/>
    <col min="16" max="16" width="85.5703125" style="1" customWidth="1"/>
    <col min="17" max="16384" width="9.140625" style="1"/>
  </cols>
  <sheetData>
    <row r="1" spans="2:16" ht="16.5" customHeight="1" x14ac:dyDescent="0.15">
      <c r="B1" s="26" t="s">
        <v>30</v>
      </c>
      <c r="C1" s="27"/>
      <c r="D1" s="27"/>
      <c r="E1" s="27"/>
      <c r="F1" s="27"/>
      <c r="G1" s="27"/>
      <c r="H1" s="28"/>
    </row>
    <row r="2" spans="2:16" ht="35.25" customHeight="1" thickBot="1" x14ac:dyDescent="0.2">
      <c r="B2" s="146" t="s">
        <v>145</v>
      </c>
      <c r="C2" s="146"/>
      <c r="D2" s="146"/>
      <c r="E2" s="146"/>
      <c r="F2" s="146"/>
      <c r="G2" s="146"/>
      <c r="H2" s="146"/>
      <c r="I2" s="146"/>
      <c r="J2" s="146"/>
      <c r="K2" s="146"/>
      <c r="L2" s="146"/>
      <c r="M2" s="146"/>
      <c r="N2" s="146"/>
    </row>
    <row r="3" spans="2:16" ht="24.75" customHeight="1" x14ac:dyDescent="0.15">
      <c r="B3" s="157" t="s">
        <v>20</v>
      </c>
      <c r="C3" s="158"/>
      <c r="D3" s="158"/>
      <c r="E3" s="149" t="str">
        <f>IF(別紙１!H4="","",別紙１!H4)</f>
        <v/>
      </c>
      <c r="F3" s="149"/>
      <c r="G3" s="149"/>
      <c r="H3" s="149"/>
      <c r="I3" s="149"/>
      <c r="J3" s="149"/>
      <c r="K3" s="149"/>
      <c r="L3" s="149"/>
      <c r="M3" s="149"/>
      <c r="N3" s="150"/>
    </row>
    <row r="4" spans="2:16" ht="24.75" customHeight="1" x14ac:dyDescent="0.15">
      <c r="B4" s="147" t="s">
        <v>21</v>
      </c>
      <c r="C4" s="148"/>
      <c r="D4" s="148"/>
      <c r="E4" s="151" t="str">
        <f>IF(別紙１!H5="","",別紙１!H5)</f>
        <v/>
      </c>
      <c r="F4" s="152"/>
      <c r="G4" s="152"/>
      <c r="H4" s="152"/>
      <c r="I4" s="152"/>
      <c r="J4" s="152"/>
      <c r="K4" s="152"/>
      <c r="L4" s="152"/>
      <c r="M4" s="152"/>
      <c r="N4" s="153"/>
    </row>
    <row r="5" spans="2:16" ht="24.75" customHeight="1" x14ac:dyDescent="0.15">
      <c r="B5" s="147" t="s">
        <v>22</v>
      </c>
      <c r="C5" s="148"/>
      <c r="D5" s="148"/>
      <c r="E5" s="73" t="str">
        <f>IF(別紙１!H7="","",別紙１!H7)</f>
        <v/>
      </c>
      <c r="F5" s="97"/>
      <c r="G5" s="74"/>
      <c r="H5" s="159" t="s">
        <v>15</v>
      </c>
      <c r="I5" s="160"/>
      <c r="J5" s="70" t="str">
        <f>IF(別紙１!H6="","",別紙１!H6)</f>
        <v/>
      </c>
      <c r="K5" s="71"/>
      <c r="L5" s="71"/>
      <c r="M5" s="71"/>
      <c r="N5" s="156"/>
    </row>
    <row r="6" spans="2:16" ht="24.75" customHeight="1" x14ac:dyDescent="0.15">
      <c r="B6" s="147" t="s">
        <v>28</v>
      </c>
      <c r="C6" s="148"/>
      <c r="D6" s="148"/>
      <c r="E6" s="154"/>
      <c r="F6" s="154"/>
      <c r="G6" s="154"/>
      <c r="H6" s="154"/>
      <c r="I6" s="154"/>
      <c r="J6" s="154"/>
      <c r="K6" s="154"/>
      <c r="L6" s="154"/>
      <c r="M6" s="154"/>
      <c r="N6" s="155"/>
    </row>
    <row r="7" spans="2:16" ht="24.75" customHeight="1" x14ac:dyDescent="0.15">
      <c r="B7" s="174" t="s">
        <v>56</v>
      </c>
      <c r="C7" s="161"/>
      <c r="D7" s="160"/>
      <c r="E7" s="181" t="str">
        <f>IF(別紙１!K7="","",別紙１!K7)</f>
        <v/>
      </c>
      <c r="F7" s="181"/>
      <c r="G7" s="148" t="s">
        <v>34</v>
      </c>
      <c r="H7" s="148"/>
      <c r="I7" s="148"/>
      <c r="J7" s="70"/>
      <c r="K7" s="71"/>
      <c r="L7" s="71"/>
      <c r="M7" s="71"/>
      <c r="N7" s="156"/>
    </row>
    <row r="8" spans="2:16" ht="24.75" customHeight="1" x14ac:dyDescent="0.15">
      <c r="B8" s="147" t="s">
        <v>35</v>
      </c>
      <c r="C8" s="148"/>
      <c r="D8" s="148"/>
      <c r="E8" s="70"/>
      <c r="F8" s="71"/>
      <c r="G8" s="71"/>
      <c r="H8" s="71"/>
      <c r="I8" s="71"/>
      <c r="J8" s="71"/>
      <c r="K8" s="71"/>
      <c r="L8" s="71"/>
      <c r="M8" s="71"/>
      <c r="N8" s="156"/>
      <c r="P8" s="34" t="s">
        <v>112</v>
      </c>
    </row>
    <row r="9" spans="2:16" ht="34.5" customHeight="1" x14ac:dyDescent="0.15">
      <c r="B9" s="182" t="s">
        <v>86</v>
      </c>
      <c r="C9" s="183"/>
      <c r="D9" s="183"/>
      <c r="E9" s="183"/>
      <c r="F9" s="183"/>
      <c r="G9" s="184"/>
      <c r="H9" s="32" t="s">
        <v>70</v>
      </c>
      <c r="I9" s="33"/>
      <c r="J9" s="32" t="s">
        <v>75</v>
      </c>
      <c r="K9" s="33"/>
      <c r="L9" s="185" t="s">
        <v>71</v>
      </c>
      <c r="M9" s="186"/>
      <c r="N9" s="35"/>
      <c r="P9" s="34"/>
    </row>
    <row r="10" spans="2:16" ht="34.5" customHeight="1" x14ac:dyDescent="0.15">
      <c r="B10" s="182" t="s">
        <v>87</v>
      </c>
      <c r="C10" s="183"/>
      <c r="D10" s="183"/>
      <c r="E10" s="183"/>
      <c r="F10" s="183"/>
      <c r="G10" s="184"/>
      <c r="H10" s="191"/>
      <c r="I10" s="183"/>
      <c r="J10" s="183"/>
      <c r="K10" s="183"/>
      <c r="L10" s="183"/>
      <c r="M10" s="183"/>
      <c r="N10" s="192"/>
    </row>
    <row r="11" spans="2:16" ht="24.75" customHeight="1" x14ac:dyDescent="0.15">
      <c r="B11" s="174" t="s">
        <v>40</v>
      </c>
      <c r="C11" s="161"/>
      <c r="D11" s="160"/>
      <c r="E11" s="73" t="s">
        <v>55</v>
      </c>
      <c r="F11" s="97"/>
      <c r="G11" s="74"/>
      <c r="H11" s="159" t="s">
        <v>41</v>
      </c>
      <c r="I11" s="161"/>
      <c r="J11" s="160"/>
      <c r="K11" s="73"/>
      <c r="L11" s="97"/>
      <c r="M11" s="97"/>
      <c r="N11" s="98"/>
      <c r="P11" s="34" t="s">
        <v>130</v>
      </c>
    </row>
    <row r="12" spans="2:16" ht="25.5" customHeight="1" x14ac:dyDescent="0.15">
      <c r="B12" s="164" t="s">
        <v>38</v>
      </c>
      <c r="C12" s="165"/>
      <c r="D12" s="165"/>
      <c r="E12" s="165"/>
      <c r="F12" s="165"/>
      <c r="G12" s="165"/>
      <c r="H12" s="166" t="s">
        <v>42</v>
      </c>
      <c r="I12" s="166"/>
      <c r="J12" s="166"/>
      <c r="K12" s="166"/>
      <c r="L12" s="166"/>
      <c r="M12" s="166"/>
      <c r="N12" s="167"/>
      <c r="P12" s="34" t="s">
        <v>154</v>
      </c>
    </row>
    <row r="13" spans="2:16" ht="20.25" customHeight="1" x14ac:dyDescent="0.15">
      <c r="B13" s="189" t="s">
        <v>126</v>
      </c>
      <c r="C13" s="190"/>
      <c r="D13" s="190"/>
      <c r="E13" s="190"/>
      <c r="F13" s="190"/>
      <c r="G13" s="190"/>
      <c r="H13" s="190"/>
      <c r="I13" s="190"/>
      <c r="J13" s="190"/>
      <c r="K13" s="166" t="s">
        <v>127</v>
      </c>
      <c r="L13" s="166"/>
      <c r="M13" s="166"/>
      <c r="N13" s="167"/>
      <c r="P13" s="34" t="s">
        <v>129</v>
      </c>
    </row>
    <row r="14" spans="2:16" ht="20.25" customHeight="1" x14ac:dyDescent="0.15">
      <c r="B14" s="187" t="s">
        <v>128</v>
      </c>
      <c r="C14" s="188"/>
      <c r="D14" s="188"/>
      <c r="E14" s="188"/>
      <c r="F14" s="188"/>
      <c r="G14" s="188"/>
      <c r="H14" s="188"/>
      <c r="I14" s="188"/>
      <c r="J14" s="188"/>
      <c r="K14" s="166"/>
      <c r="L14" s="166"/>
      <c r="M14" s="166"/>
      <c r="N14" s="167"/>
      <c r="P14" s="34"/>
    </row>
    <row r="15" spans="2:16" ht="34.5" customHeight="1" x14ac:dyDescent="0.15">
      <c r="B15" s="83" t="s">
        <v>146</v>
      </c>
      <c r="C15" s="84"/>
      <c r="D15" s="84"/>
      <c r="E15" s="102" t="s">
        <v>147</v>
      </c>
      <c r="F15" s="103"/>
      <c r="G15" s="103"/>
      <c r="H15" s="103"/>
      <c r="I15" s="104"/>
      <c r="J15" s="86" t="s">
        <v>141</v>
      </c>
      <c r="K15" s="87"/>
      <c r="L15" s="87"/>
      <c r="M15" s="87"/>
      <c r="N15" s="88"/>
      <c r="P15" s="46" t="s">
        <v>143</v>
      </c>
    </row>
    <row r="16" spans="2:16" ht="51" customHeight="1" x14ac:dyDescent="0.15">
      <c r="B16" s="83"/>
      <c r="C16" s="84"/>
      <c r="D16" s="84"/>
      <c r="E16" s="105"/>
      <c r="F16" s="106"/>
      <c r="G16" s="106"/>
      <c r="H16" s="106"/>
      <c r="I16" s="107"/>
      <c r="J16" s="108" t="s">
        <v>148</v>
      </c>
      <c r="K16" s="109"/>
      <c r="L16" s="109"/>
      <c r="M16" s="109"/>
      <c r="N16" s="110"/>
      <c r="P16" s="34"/>
    </row>
    <row r="17" spans="2:23" ht="30" customHeight="1" x14ac:dyDescent="0.15">
      <c r="B17" s="83"/>
      <c r="C17" s="84"/>
      <c r="D17" s="84"/>
      <c r="E17" s="111" t="s">
        <v>138</v>
      </c>
      <c r="F17" s="112"/>
      <c r="G17" s="112"/>
      <c r="H17" s="112"/>
      <c r="I17" s="112"/>
      <c r="J17" s="112"/>
      <c r="K17" s="112"/>
      <c r="L17" s="112"/>
      <c r="M17" s="112"/>
      <c r="N17" s="113"/>
      <c r="P17" s="34" t="s">
        <v>155</v>
      </c>
    </row>
    <row r="18" spans="2:23" ht="20.25" customHeight="1" x14ac:dyDescent="0.15">
      <c r="B18" s="83"/>
      <c r="C18" s="84"/>
      <c r="D18" s="84"/>
      <c r="E18" s="85" t="s">
        <v>139</v>
      </c>
      <c r="F18" s="85"/>
      <c r="G18" s="85"/>
      <c r="H18" s="85"/>
      <c r="I18" s="85"/>
      <c r="J18" s="85" t="s">
        <v>140</v>
      </c>
      <c r="K18" s="85"/>
      <c r="L18" s="85"/>
      <c r="M18" s="85"/>
      <c r="N18" s="101"/>
      <c r="P18" s="34" t="s">
        <v>142</v>
      </c>
    </row>
    <row r="19" spans="2:23" ht="20.25" customHeight="1" x14ac:dyDescent="0.15">
      <c r="B19" s="83"/>
      <c r="C19" s="84"/>
      <c r="D19" s="84"/>
      <c r="E19" s="85" t="s">
        <v>137</v>
      </c>
      <c r="F19" s="85"/>
      <c r="G19" s="85"/>
      <c r="H19" s="85"/>
      <c r="I19" s="85"/>
      <c r="J19" s="85"/>
      <c r="K19" s="85"/>
      <c r="L19" s="85"/>
      <c r="M19" s="85"/>
      <c r="N19" s="101"/>
      <c r="P19" s="34"/>
    </row>
    <row r="20" spans="2:23" ht="30" customHeight="1" x14ac:dyDescent="0.15">
      <c r="B20" s="91" t="s">
        <v>149</v>
      </c>
      <c r="C20" s="92"/>
      <c r="D20" s="93"/>
      <c r="E20" s="99" t="s">
        <v>135</v>
      </c>
      <c r="F20" s="100"/>
      <c r="G20" s="100"/>
      <c r="H20" s="100"/>
      <c r="I20" s="100"/>
      <c r="J20" s="100"/>
      <c r="K20" s="73" t="s">
        <v>132</v>
      </c>
      <c r="L20" s="97"/>
      <c r="M20" s="97"/>
      <c r="N20" s="98"/>
      <c r="P20" s="89" t="s">
        <v>134</v>
      </c>
      <c r="Q20" s="90"/>
      <c r="R20" s="90"/>
      <c r="S20" s="90"/>
      <c r="T20" s="90"/>
      <c r="U20" s="90"/>
      <c r="V20" s="90"/>
      <c r="W20" s="90"/>
    </row>
    <row r="21" spans="2:23" ht="30" customHeight="1" x14ac:dyDescent="0.15">
      <c r="B21" s="94"/>
      <c r="C21" s="95"/>
      <c r="D21" s="96"/>
      <c r="E21" s="99" t="s">
        <v>133</v>
      </c>
      <c r="F21" s="100"/>
      <c r="G21" s="100"/>
      <c r="H21" s="100"/>
      <c r="I21" s="100"/>
      <c r="J21" s="100"/>
      <c r="K21" s="73" t="s">
        <v>132</v>
      </c>
      <c r="L21" s="97"/>
      <c r="M21" s="97"/>
      <c r="N21" s="98"/>
      <c r="P21" s="89"/>
      <c r="Q21" s="90"/>
      <c r="R21" s="90"/>
      <c r="S21" s="90"/>
      <c r="T21" s="90"/>
      <c r="U21" s="90"/>
      <c r="V21" s="90"/>
      <c r="W21" s="90"/>
    </row>
    <row r="22" spans="2:23" ht="21.75" customHeight="1" x14ac:dyDescent="0.15">
      <c r="B22" s="91" t="s">
        <v>76</v>
      </c>
      <c r="C22" s="92"/>
      <c r="D22" s="92"/>
      <c r="E22" s="92"/>
      <c r="F22" s="92"/>
      <c r="G22" s="92"/>
      <c r="H22" s="92"/>
      <c r="I22" s="92"/>
      <c r="J22" s="92"/>
      <c r="K22" s="92"/>
      <c r="L22" s="92"/>
      <c r="M22" s="92"/>
      <c r="N22" s="170"/>
    </row>
    <row r="23" spans="2:23" ht="24.75" customHeight="1" x14ac:dyDescent="0.15">
      <c r="B23" s="171" t="s">
        <v>36</v>
      </c>
      <c r="C23" s="172"/>
      <c r="D23" s="172"/>
      <c r="E23" s="172"/>
      <c r="F23" s="172"/>
      <c r="G23" s="172"/>
      <c r="H23" s="172"/>
      <c r="I23" s="172"/>
      <c r="J23" s="172"/>
      <c r="K23" s="172"/>
      <c r="L23" s="172"/>
      <c r="M23" s="172"/>
      <c r="N23" s="173"/>
    </row>
    <row r="24" spans="2:23" ht="42" customHeight="1" x14ac:dyDescent="0.15">
      <c r="B24" s="168" t="s">
        <v>23</v>
      </c>
      <c r="C24" s="169"/>
      <c r="D24" s="162"/>
      <c r="E24" s="162"/>
      <c r="F24" s="162"/>
      <c r="G24" s="162"/>
      <c r="H24" s="162"/>
      <c r="I24" s="162"/>
      <c r="J24" s="162"/>
      <c r="K24" s="162"/>
      <c r="L24" s="162"/>
      <c r="M24" s="162"/>
      <c r="N24" s="163"/>
    </row>
    <row r="25" spans="2:23" ht="42" customHeight="1" x14ac:dyDescent="0.15">
      <c r="B25" s="168" t="s">
        <v>24</v>
      </c>
      <c r="C25" s="169"/>
      <c r="D25" s="198"/>
      <c r="E25" s="198"/>
      <c r="F25" s="198"/>
      <c r="G25" s="198"/>
      <c r="H25" s="198"/>
      <c r="I25" s="198"/>
      <c r="J25" s="198"/>
      <c r="K25" s="198"/>
      <c r="L25" s="198"/>
      <c r="M25" s="198"/>
      <c r="N25" s="199"/>
    </row>
    <row r="26" spans="2:23" ht="42" customHeight="1" x14ac:dyDescent="0.15">
      <c r="B26" s="203" t="s">
        <v>25</v>
      </c>
      <c r="C26" s="204"/>
      <c r="D26" s="177"/>
      <c r="E26" s="177"/>
      <c r="F26" s="177"/>
      <c r="G26" s="177"/>
      <c r="H26" s="177"/>
      <c r="I26" s="177"/>
      <c r="J26" s="177"/>
      <c r="K26" s="177"/>
      <c r="L26" s="177"/>
      <c r="M26" s="177"/>
      <c r="N26" s="178"/>
    </row>
    <row r="27" spans="2:23" ht="21.75" customHeight="1" x14ac:dyDescent="0.15">
      <c r="B27" s="195" t="s">
        <v>77</v>
      </c>
      <c r="C27" s="196"/>
      <c r="D27" s="196"/>
      <c r="E27" s="196"/>
      <c r="F27" s="196"/>
      <c r="G27" s="196"/>
      <c r="H27" s="196"/>
      <c r="I27" s="196"/>
      <c r="J27" s="196"/>
      <c r="K27" s="196"/>
      <c r="L27" s="196"/>
      <c r="M27" s="196"/>
      <c r="N27" s="197"/>
    </row>
    <row r="28" spans="2:23" ht="15" customHeight="1" x14ac:dyDescent="0.15">
      <c r="B28" s="200" t="s">
        <v>83</v>
      </c>
      <c r="C28" s="201"/>
      <c r="D28" s="201"/>
      <c r="E28" s="201"/>
      <c r="F28" s="201"/>
      <c r="G28" s="201"/>
      <c r="H28" s="201"/>
      <c r="I28" s="201"/>
      <c r="J28" s="201"/>
      <c r="K28" s="201"/>
      <c r="L28" s="201"/>
      <c r="M28" s="201"/>
      <c r="N28" s="202"/>
    </row>
    <row r="29" spans="2:23" ht="39.75" customHeight="1" x14ac:dyDescent="0.15">
      <c r="B29" s="205" t="s">
        <v>67</v>
      </c>
      <c r="C29" s="127"/>
      <c r="D29" s="114"/>
      <c r="E29" s="115"/>
      <c r="F29" s="115"/>
      <c r="G29" s="115"/>
      <c r="H29" s="115"/>
      <c r="I29" s="115"/>
      <c r="J29" s="115"/>
      <c r="K29" s="115"/>
      <c r="L29" s="115"/>
      <c r="M29" s="115"/>
      <c r="N29" s="116"/>
    </row>
    <row r="30" spans="2:23" ht="39.75" customHeight="1" x14ac:dyDescent="0.15">
      <c r="B30" s="205" t="s">
        <v>65</v>
      </c>
      <c r="C30" s="127"/>
      <c r="D30" s="114"/>
      <c r="E30" s="115"/>
      <c r="F30" s="115"/>
      <c r="G30" s="115"/>
      <c r="H30" s="115"/>
      <c r="I30" s="115"/>
      <c r="J30" s="115"/>
      <c r="K30" s="115"/>
      <c r="L30" s="115"/>
      <c r="M30" s="115"/>
      <c r="N30" s="116"/>
    </row>
    <row r="31" spans="2:23" ht="39.75" customHeight="1" x14ac:dyDescent="0.15">
      <c r="B31" s="175" t="s">
        <v>66</v>
      </c>
      <c r="C31" s="176"/>
      <c r="D31" s="206"/>
      <c r="E31" s="207"/>
      <c r="F31" s="207"/>
      <c r="G31" s="207"/>
      <c r="H31" s="207"/>
      <c r="I31" s="207"/>
      <c r="J31" s="207"/>
      <c r="K31" s="207"/>
      <c r="L31" s="207"/>
      <c r="M31" s="207"/>
      <c r="N31" s="208"/>
    </row>
    <row r="32" spans="2:23" ht="21.75" customHeight="1" x14ac:dyDescent="0.15">
      <c r="B32" s="137" t="s">
        <v>78</v>
      </c>
      <c r="C32" s="138"/>
      <c r="D32" s="138"/>
      <c r="E32" s="138"/>
      <c r="F32" s="138"/>
      <c r="G32" s="138"/>
      <c r="H32" s="138"/>
      <c r="I32" s="138"/>
      <c r="J32" s="138"/>
      <c r="K32" s="138"/>
      <c r="L32" s="138"/>
      <c r="M32" s="138"/>
      <c r="N32" s="139"/>
    </row>
    <row r="33" spans="2:16" ht="30" customHeight="1" x14ac:dyDescent="0.15">
      <c r="B33" s="140" t="s">
        <v>37</v>
      </c>
      <c r="C33" s="141"/>
      <c r="D33" s="141"/>
      <c r="E33" s="141"/>
      <c r="F33" s="141"/>
      <c r="G33" s="141"/>
      <c r="H33" s="141"/>
      <c r="I33" s="141"/>
      <c r="J33" s="141"/>
      <c r="K33" s="141"/>
      <c r="L33" s="141"/>
      <c r="M33" s="141"/>
      <c r="N33" s="142"/>
    </row>
    <row r="34" spans="2:16" ht="54" customHeight="1" x14ac:dyDescent="0.15">
      <c r="B34" s="168" t="s">
        <v>26</v>
      </c>
      <c r="C34" s="169"/>
      <c r="D34" s="162"/>
      <c r="E34" s="162"/>
      <c r="F34" s="162"/>
      <c r="G34" s="162"/>
      <c r="H34" s="162"/>
      <c r="I34" s="162"/>
      <c r="J34" s="162"/>
      <c r="K34" s="162"/>
      <c r="L34" s="162"/>
      <c r="M34" s="162"/>
      <c r="N34" s="163"/>
    </row>
    <row r="35" spans="2:16" ht="54" customHeight="1" thickBot="1" x14ac:dyDescent="0.2">
      <c r="B35" s="179" t="s">
        <v>27</v>
      </c>
      <c r="C35" s="180"/>
      <c r="D35" s="193"/>
      <c r="E35" s="193"/>
      <c r="F35" s="193"/>
      <c r="G35" s="193"/>
      <c r="H35" s="193"/>
      <c r="I35" s="193"/>
      <c r="J35" s="193"/>
      <c r="K35" s="193"/>
      <c r="L35" s="193"/>
      <c r="M35" s="193"/>
      <c r="N35" s="194"/>
    </row>
    <row r="36" spans="2:16" ht="21.75" customHeight="1" x14ac:dyDescent="0.15">
      <c r="B36" s="137" t="s">
        <v>79</v>
      </c>
      <c r="C36" s="138"/>
      <c r="D36" s="138"/>
      <c r="E36" s="138"/>
      <c r="F36" s="138"/>
      <c r="G36" s="138"/>
      <c r="H36" s="138"/>
      <c r="I36" s="138"/>
      <c r="J36" s="138"/>
      <c r="K36" s="138"/>
      <c r="L36" s="138"/>
      <c r="M36" s="138"/>
      <c r="N36" s="139"/>
      <c r="P36" s="34"/>
    </row>
    <row r="37" spans="2:16" ht="31.5" customHeight="1" x14ac:dyDescent="0.15">
      <c r="B37" s="140" t="s">
        <v>113</v>
      </c>
      <c r="C37" s="141"/>
      <c r="D37" s="141"/>
      <c r="E37" s="141"/>
      <c r="F37" s="141"/>
      <c r="G37" s="141"/>
      <c r="H37" s="141"/>
      <c r="I37" s="141"/>
      <c r="J37" s="141"/>
      <c r="K37" s="141"/>
      <c r="L37" s="141"/>
      <c r="M37" s="141"/>
      <c r="N37" s="142"/>
      <c r="P37" s="34"/>
    </row>
    <row r="38" spans="2:16" ht="29.25" customHeight="1" x14ac:dyDescent="0.15">
      <c r="B38" s="131" t="s">
        <v>84</v>
      </c>
      <c r="C38" s="132"/>
      <c r="D38" s="132"/>
      <c r="E38" s="132"/>
      <c r="F38" s="132"/>
      <c r="G38" s="132"/>
      <c r="H38" s="132"/>
      <c r="I38" s="132"/>
      <c r="J38" s="132"/>
      <c r="K38" s="132"/>
      <c r="L38" s="144"/>
      <c r="M38" s="143" t="s">
        <v>57</v>
      </c>
      <c r="N38" s="136"/>
    </row>
    <row r="39" spans="2:16" ht="29.25" customHeight="1" x14ac:dyDescent="0.15">
      <c r="B39" s="133"/>
      <c r="C39" s="134"/>
      <c r="D39" s="134"/>
      <c r="E39" s="134"/>
      <c r="F39" s="134"/>
      <c r="G39" s="134"/>
      <c r="H39" s="134"/>
      <c r="I39" s="134"/>
      <c r="J39" s="134"/>
      <c r="K39" s="134"/>
      <c r="L39" s="145"/>
      <c r="M39" s="143"/>
      <c r="N39" s="136"/>
      <c r="P39" s="36"/>
    </row>
    <row r="40" spans="2:16" ht="29.25" customHeight="1" x14ac:dyDescent="0.15">
      <c r="B40" s="45"/>
      <c r="C40" s="114" t="s">
        <v>115</v>
      </c>
      <c r="D40" s="115"/>
      <c r="E40" s="127"/>
      <c r="F40" s="114"/>
      <c r="G40" s="115"/>
      <c r="H40" s="115"/>
      <c r="I40" s="115"/>
      <c r="J40" s="115"/>
      <c r="K40" s="115"/>
      <c r="L40" s="115"/>
      <c r="M40" s="115"/>
      <c r="N40" s="116"/>
      <c r="P40" s="128" t="s">
        <v>117</v>
      </c>
    </row>
    <row r="41" spans="2:16" ht="29.25" customHeight="1" x14ac:dyDescent="0.15">
      <c r="B41" s="45"/>
      <c r="C41" s="114" t="s">
        <v>116</v>
      </c>
      <c r="D41" s="115"/>
      <c r="E41" s="127"/>
      <c r="F41" s="114"/>
      <c r="G41" s="115"/>
      <c r="H41" s="115"/>
      <c r="I41" s="115"/>
      <c r="J41" s="115"/>
      <c r="K41" s="115"/>
      <c r="L41" s="115"/>
      <c r="M41" s="115"/>
      <c r="N41" s="116"/>
      <c r="P41" s="128"/>
    </row>
    <row r="42" spans="2:16" ht="29.25" customHeight="1" x14ac:dyDescent="0.15">
      <c r="B42" s="45"/>
      <c r="C42" s="114" t="s">
        <v>114</v>
      </c>
      <c r="D42" s="115"/>
      <c r="E42" s="127"/>
      <c r="F42" s="114"/>
      <c r="G42" s="115"/>
      <c r="H42" s="115"/>
      <c r="I42" s="115"/>
      <c r="J42" s="115"/>
      <c r="K42" s="115"/>
      <c r="L42" s="115"/>
      <c r="M42" s="115"/>
      <c r="N42" s="116"/>
      <c r="P42" s="128"/>
    </row>
    <row r="43" spans="2:16" ht="55.5" customHeight="1" x14ac:dyDescent="0.15">
      <c r="B43" s="117"/>
      <c r="C43" s="114" t="s">
        <v>58</v>
      </c>
      <c r="D43" s="115"/>
      <c r="E43" s="127"/>
      <c r="F43" s="115"/>
      <c r="G43" s="115"/>
      <c r="H43" s="115"/>
      <c r="I43" s="115"/>
      <c r="J43" s="115"/>
      <c r="K43" s="115"/>
      <c r="L43" s="115"/>
      <c r="M43" s="115"/>
      <c r="N43" s="116"/>
      <c r="P43" s="128"/>
    </row>
    <row r="44" spans="2:16" ht="55.5" customHeight="1" x14ac:dyDescent="0.15">
      <c r="B44" s="118"/>
      <c r="C44" s="114" t="s">
        <v>59</v>
      </c>
      <c r="D44" s="115"/>
      <c r="E44" s="127"/>
      <c r="F44" s="115"/>
      <c r="G44" s="115"/>
      <c r="H44" s="115"/>
      <c r="I44" s="115"/>
      <c r="J44" s="115"/>
      <c r="K44" s="115"/>
      <c r="L44" s="115"/>
      <c r="M44" s="115"/>
      <c r="N44" s="116"/>
      <c r="P44" s="36"/>
    </row>
    <row r="45" spans="2:16" ht="29.25" customHeight="1" x14ac:dyDescent="0.15">
      <c r="B45" s="131" t="s">
        <v>60</v>
      </c>
      <c r="C45" s="132"/>
      <c r="D45" s="132"/>
      <c r="E45" s="132"/>
      <c r="F45" s="132"/>
      <c r="G45" s="132"/>
      <c r="H45" s="132"/>
      <c r="I45" s="132"/>
      <c r="J45" s="132"/>
      <c r="K45" s="132"/>
      <c r="L45" s="132"/>
      <c r="M45" s="135" t="s">
        <v>57</v>
      </c>
      <c r="N45" s="136"/>
    </row>
    <row r="46" spans="2:16" ht="29.25" customHeight="1" x14ac:dyDescent="0.15">
      <c r="B46" s="133"/>
      <c r="C46" s="134"/>
      <c r="D46" s="134"/>
      <c r="E46" s="134"/>
      <c r="F46" s="134"/>
      <c r="G46" s="134"/>
      <c r="H46" s="134"/>
      <c r="I46" s="134"/>
      <c r="J46" s="134"/>
      <c r="K46" s="134"/>
      <c r="L46" s="134"/>
      <c r="M46" s="135"/>
      <c r="N46" s="136"/>
    </row>
    <row r="47" spans="2:16" ht="86.25" customHeight="1" thickBot="1" x14ac:dyDescent="0.2">
      <c r="B47" s="29"/>
      <c r="C47" s="122" t="s">
        <v>61</v>
      </c>
      <c r="D47" s="123"/>
      <c r="E47" s="124"/>
      <c r="F47" s="123"/>
      <c r="G47" s="123"/>
      <c r="H47" s="123"/>
      <c r="I47" s="123"/>
      <c r="J47" s="123"/>
      <c r="K47" s="123"/>
      <c r="L47" s="123"/>
      <c r="M47" s="123"/>
      <c r="N47" s="130"/>
    </row>
    <row r="48" spans="2:16" ht="14.25" customHeight="1" x14ac:dyDescent="0.15">
      <c r="B48" s="30"/>
      <c r="C48" s="31"/>
      <c r="D48" s="31"/>
      <c r="E48" s="31"/>
      <c r="F48" s="31"/>
      <c r="G48" s="31"/>
      <c r="H48" s="31"/>
      <c r="I48" s="31"/>
      <c r="J48" s="31"/>
      <c r="K48" s="31"/>
      <c r="L48" s="31"/>
      <c r="M48" s="31"/>
      <c r="N48" s="31"/>
    </row>
    <row r="49" spans="1:16" ht="31.5" customHeight="1" x14ac:dyDescent="0.15">
      <c r="B49" s="121" t="s">
        <v>68</v>
      </c>
      <c r="C49" s="121"/>
      <c r="D49" s="121"/>
      <c r="E49" s="121"/>
      <c r="F49" s="121"/>
      <c r="G49" s="121"/>
      <c r="H49" s="121"/>
      <c r="I49" s="121"/>
      <c r="J49" s="121"/>
      <c r="K49" s="121"/>
      <c r="L49" s="121"/>
      <c r="M49" s="121"/>
      <c r="N49" s="121"/>
    </row>
    <row r="50" spans="1:16" ht="18.75" customHeight="1" x14ac:dyDescent="0.15">
      <c r="B50" s="120" t="s">
        <v>69</v>
      </c>
      <c r="C50" s="120"/>
      <c r="D50" s="120"/>
      <c r="E50" s="120"/>
      <c r="F50" s="120"/>
      <c r="G50" s="120"/>
      <c r="H50" s="120"/>
      <c r="I50" s="120"/>
      <c r="J50" s="120"/>
      <c r="K50" s="120"/>
      <c r="L50" s="120"/>
      <c r="M50" s="120"/>
      <c r="N50" s="120"/>
    </row>
    <row r="51" spans="1:16" s="38" customFormat="1" ht="32.25" customHeight="1" x14ac:dyDescent="0.15">
      <c r="A51" s="47"/>
      <c r="B51" s="125" t="s">
        <v>131</v>
      </c>
      <c r="C51" s="125"/>
      <c r="D51" s="125"/>
      <c r="E51" s="125"/>
      <c r="F51" s="125"/>
      <c r="G51" s="125"/>
      <c r="H51" s="125"/>
      <c r="I51" s="125"/>
      <c r="J51" s="125"/>
      <c r="K51" s="125"/>
      <c r="L51" s="125"/>
      <c r="M51" s="125"/>
      <c r="N51" s="125"/>
      <c r="O51" s="47"/>
    </row>
    <row r="52" spans="1:16" ht="32.25" customHeight="1" x14ac:dyDescent="0.15">
      <c r="B52" s="129" t="s">
        <v>72</v>
      </c>
      <c r="C52" s="129"/>
      <c r="D52" s="129"/>
      <c r="E52" s="129"/>
      <c r="F52" s="129"/>
      <c r="G52" s="129"/>
      <c r="H52" s="129"/>
      <c r="I52" s="129"/>
      <c r="J52" s="129"/>
      <c r="K52" s="129"/>
      <c r="L52" s="129"/>
      <c r="M52" s="129"/>
      <c r="N52" s="129"/>
    </row>
    <row r="53" spans="1:16" ht="32.25" customHeight="1" x14ac:dyDescent="0.15">
      <c r="B53" s="119" t="s">
        <v>85</v>
      </c>
      <c r="C53" s="119"/>
      <c r="D53" s="119"/>
      <c r="E53" s="119"/>
      <c r="F53" s="119"/>
      <c r="G53" s="119"/>
      <c r="H53" s="119"/>
      <c r="I53" s="119"/>
      <c r="J53" s="119"/>
      <c r="K53" s="119"/>
      <c r="L53" s="119"/>
      <c r="M53" s="119"/>
      <c r="N53" s="119"/>
    </row>
    <row r="54" spans="1:16" ht="26.25" customHeight="1" x14ac:dyDescent="0.15">
      <c r="B54" s="129" t="s">
        <v>150</v>
      </c>
      <c r="C54" s="129"/>
      <c r="D54" s="129"/>
      <c r="E54" s="129"/>
      <c r="F54" s="129"/>
      <c r="G54" s="129"/>
      <c r="H54" s="129"/>
      <c r="I54" s="129"/>
      <c r="J54" s="129"/>
      <c r="K54" s="129"/>
      <c r="L54" s="129"/>
      <c r="M54" s="129"/>
      <c r="N54" s="129"/>
      <c r="P54" s="126" t="s">
        <v>136</v>
      </c>
    </row>
    <row r="55" spans="1:16" ht="26.25" customHeight="1" x14ac:dyDescent="0.15">
      <c r="B55" s="129"/>
      <c r="C55" s="129"/>
      <c r="D55" s="129"/>
      <c r="E55" s="129"/>
      <c r="F55" s="129"/>
      <c r="G55" s="129"/>
      <c r="H55" s="129"/>
      <c r="I55" s="129"/>
      <c r="J55" s="129"/>
      <c r="K55" s="129"/>
      <c r="L55" s="129"/>
      <c r="M55" s="129"/>
      <c r="N55" s="129"/>
      <c r="P55" s="126"/>
    </row>
    <row r="56" spans="1:16" ht="18.75" customHeight="1" x14ac:dyDescent="0.15">
      <c r="P56" s="126"/>
    </row>
    <row r="57" spans="1:16" ht="18.75" customHeight="1" x14ac:dyDescent="0.15">
      <c r="P57" s="126"/>
    </row>
  </sheetData>
  <mergeCells count="96">
    <mergeCell ref="B28:N28"/>
    <mergeCell ref="B33:N33"/>
    <mergeCell ref="B25:C25"/>
    <mergeCell ref="B26:C26"/>
    <mergeCell ref="B29:C29"/>
    <mergeCell ref="B30:C30"/>
    <mergeCell ref="D31:N31"/>
    <mergeCell ref="B35:C35"/>
    <mergeCell ref="B7:D7"/>
    <mergeCell ref="G7:I7"/>
    <mergeCell ref="J7:N7"/>
    <mergeCell ref="E7:F7"/>
    <mergeCell ref="B9:G9"/>
    <mergeCell ref="L9:M9"/>
    <mergeCell ref="K13:N14"/>
    <mergeCell ref="B14:J14"/>
    <mergeCell ref="B13:J13"/>
    <mergeCell ref="B10:G10"/>
    <mergeCell ref="H10:N10"/>
    <mergeCell ref="D35:N35"/>
    <mergeCell ref="B27:N27"/>
    <mergeCell ref="D25:N25"/>
    <mergeCell ref="E11:G11"/>
    <mergeCell ref="H11:J11"/>
    <mergeCell ref="K11:N11"/>
    <mergeCell ref="B32:N32"/>
    <mergeCell ref="D34:N34"/>
    <mergeCell ref="B12:G12"/>
    <mergeCell ref="H12:N12"/>
    <mergeCell ref="B24:C24"/>
    <mergeCell ref="B22:N22"/>
    <mergeCell ref="B23:N23"/>
    <mergeCell ref="D24:N24"/>
    <mergeCell ref="B34:C34"/>
    <mergeCell ref="B11:D11"/>
    <mergeCell ref="B31:C31"/>
    <mergeCell ref="D29:N29"/>
    <mergeCell ref="D30:N30"/>
    <mergeCell ref="D26:N26"/>
    <mergeCell ref="B2:N2"/>
    <mergeCell ref="B8:D8"/>
    <mergeCell ref="E3:N3"/>
    <mergeCell ref="E4:N4"/>
    <mergeCell ref="E6:N6"/>
    <mergeCell ref="E8:N8"/>
    <mergeCell ref="B3:D3"/>
    <mergeCell ref="B4:D4"/>
    <mergeCell ref="B5:D5"/>
    <mergeCell ref="B6:D6"/>
    <mergeCell ref="E5:G5"/>
    <mergeCell ref="J5:N5"/>
    <mergeCell ref="H5:I5"/>
    <mergeCell ref="B36:N36"/>
    <mergeCell ref="B37:N37"/>
    <mergeCell ref="M38:N38"/>
    <mergeCell ref="B38:L39"/>
    <mergeCell ref="M39:N39"/>
    <mergeCell ref="P54:P57"/>
    <mergeCell ref="C40:E40"/>
    <mergeCell ref="F40:N40"/>
    <mergeCell ref="P40:P43"/>
    <mergeCell ref="B52:N52"/>
    <mergeCell ref="F47:N47"/>
    <mergeCell ref="B45:L46"/>
    <mergeCell ref="M45:N45"/>
    <mergeCell ref="M46:N46"/>
    <mergeCell ref="C43:E43"/>
    <mergeCell ref="C44:E44"/>
    <mergeCell ref="F43:N43"/>
    <mergeCell ref="B54:N55"/>
    <mergeCell ref="C42:E42"/>
    <mergeCell ref="F42:N42"/>
    <mergeCell ref="C41:E41"/>
    <mergeCell ref="F41:N41"/>
    <mergeCell ref="F44:N44"/>
    <mergeCell ref="B43:B44"/>
    <mergeCell ref="B53:N53"/>
    <mergeCell ref="B50:N50"/>
    <mergeCell ref="B49:N49"/>
    <mergeCell ref="C47:E47"/>
    <mergeCell ref="B51:N51"/>
    <mergeCell ref="B15:D19"/>
    <mergeCell ref="E19:I19"/>
    <mergeCell ref="E18:I18"/>
    <mergeCell ref="J15:N15"/>
    <mergeCell ref="P20:W21"/>
    <mergeCell ref="B20:D21"/>
    <mergeCell ref="K20:N20"/>
    <mergeCell ref="E20:J20"/>
    <mergeCell ref="K21:N21"/>
    <mergeCell ref="E21:J21"/>
    <mergeCell ref="J19:N19"/>
    <mergeCell ref="J18:N18"/>
    <mergeCell ref="E15:I16"/>
    <mergeCell ref="J16:N16"/>
    <mergeCell ref="E17:N17"/>
  </mergeCells>
  <phoneticPr fontId="2"/>
  <conditionalFormatting sqref="E18:N18">
    <cfRule type="expression" dxfId="5" priority="1">
      <formula>$J$7="入浴支援"</formula>
    </cfRule>
    <cfRule type="expression" dxfId="4" priority="2">
      <formula>$J$7="移乗介護（非装着型）"</formula>
    </cfRule>
    <cfRule type="expression" dxfId="3" priority="3">
      <formula>$J$7="移乗介護（装着型）"</formula>
    </cfRule>
  </conditionalFormatting>
  <conditionalFormatting sqref="B15:N19">
    <cfRule type="expression" dxfId="2" priority="6">
      <formula>$J$7="移乗介護（装着型）"</formula>
    </cfRule>
    <cfRule type="expression" dxfId="1" priority="5">
      <formula>$J$7="移乗介護（非装着型）"</formula>
    </cfRule>
    <cfRule type="expression" dxfId="0" priority="4">
      <formula>$J$7="入浴支援"</formula>
    </cfRule>
  </conditionalFormatting>
  <dataValidations count="3">
    <dataValidation type="list" allowBlank="1" showInputMessage="1" showErrorMessage="1" errorTitle="「介護ロボットの種別」の入力について" error="リストからの選択を原則としています。選択肢に該当しない機器は補助対象外となりますので御留意ください。_x000a_なお、複数種別または複数種類の介護ロボットを導入する場合は、種別・種類ごとに事業計画書を作成する必要があります。別紙２のシートを複製し、種別・種類ごとに作成をお願いします。" sqref="J7:N7" xr:uid="{DB48BDD2-9BB0-4127-9B83-9B4E8E54534B}">
      <formula1>"移乗介護（装着型）,移乗介護（非装着型）,移動支援,排泄支援,見守り,コミュニケーション,入浴支援,介護業務支援,通信環境整備"</formula1>
    </dataValidation>
    <dataValidation type="list" allowBlank="1" showInputMessage="1" showErrorMessage="1" sqref="I9 K9 N9" xr:uid="{8BC75E0F-E2AA-4436-ACDA-C0F65472AA0A}">
      <formula1>"○"</formula1>
    </dataValidation>
    <dataValidation type="list" allowBlank="1" showInputMessage="1" showErrorMessage="1" prompt="（１）および（２）のどちらも記入が必要となります。どちらか一方のみでは、補助率４分の３は適用となりませんので、御留意ください。_x000a_※どちらか一方のみしか入力できない場合は、どちらも空欄とし、補助率２分の１の適用としてください。" sqref="M39:N39 M46:N46" xr:uid="{4089A47B-BE39-4F38-A0EC-5A938BC611F3}">
      <formula1>"○"</formula1>
    </dataValidation>
  </dataValidations>
  <pageMargins left="0.98425196850393704" right="0.78740157480314965" top="0.74803149606299213" bottom="0.55118110236220474" header="0.31496062992125984" footer="0.31496062992125984"/>
  <pageSetup paperSize="9" scale="84" orientation="portrait" r:id="rId1"/>
  <rowBreaks count="1" manualBreakCount="1">
    <brk id="3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35"/>
  <sheetViews>
    <sheetView showGridLines="0" view="pageBreakPreview" zoomScaleNormal="100" zoomScaleSheetLayoutView="100" workbookViewId="0">
      <selection activeCell="D24" sqref="D24"/>
    </sheetView>
  </sheetViews>
  <sheetFormatPr defaultColWidth="9.140625" defaultRowHeight="14.25" x14ac:dyDescent="0.15"/>
  <cols>
    <col min="1" max="1" width="1.7109375" style="16" customWidth="1"/>
    <col min="2" max="2" width="32.5703125" style="16" customWidth="1"/>
    <col min="3" max="4" width="24.5703125" style="16" customWidth="1"/>
    <col min="5" max="5" width="2" style="16" customWidth="1"/>
    <col min="6" max="16384" width="9.140625" style="16"/>
  </cols>
  <sheetData>
    <row r="1" spans="2:6" ht="15.75" customHeight="1" x14ac:dyDescent="0.15">
      <c r="B1" s="48" t="s">
        <v>31</v>
      </c>
    </row>
    <row r="2" spans="2:6" s="18" customFormat="1" ht="68.25" customHeight="1" x14ac:dyDescent="0.15">
      <c r="B2" s="209" t="s">
        <v>151</v>
      </c>
      <c r="C2" s="210"/>
      <c r="D2" s="210"/>
      <c r="E2" s="17"/>
    </row>
    <row r="3" spans="2:6" ht="23.25" customHeight="1" x14ac:dyDescent="0.15"/>
    <row r="4" spans="2:6" ht="23.25" customHeight="1" x14ac:dyDescent="0.15">
      <c r="B4" s="16" t="s">
        <v>3</v>
      </c>
      <c r="D4" s="21" t="s">
        <v>4</v>
      </c>
    </row>
    <row r="5" spans="2:6" s="19" customFormat="1" ht="23.25" customHeight="1" x14ac:dyDescent="0.15">
      <c r="B5" s="49" t="s">
        <v>5</v>
      </c>
      <c r="C5" s="49" t="s">
        <v>6</v>
      </c>
      <c r="D5" s="49" t="s">
        <v>7</v>
      </c>
    </row>
    <row r="6" spans="2:6" ht="23.25" customHeight="1" x14ac:dyDescent="0.15">
      <c r="B6" s="50"/>
      <c r="C6" s="51"/>
      <c r="D6" s="52"/>
    </row>
    <row r="7" spans="2:6" ht="23.25" customHeight="1" x14ac:dyDescent="0.15">
      <c r="B7" s="53" t="s">
        <v>8</v>
      </c>
      <c r="C7" s="54" t="str">
        <f>IF(別紙１!L16=0,"",別紙１!L16)</f>
        <v/>
      </c>
      <c r="D7" s="55"/>
      <c r="F7" s="20" t="s">
        <v>120</v>
      </c>
    </row>
    <row r="8" spans="2:6" ht="23.25" customHeight="1" x14ac:dyDescent="0.15">
      <c r="B8" s="53"/>
      <c r="C8" s="54"/>
      <c r="D8" s="55"/>
      <c r="F8" s="20"/>
    </row>
    <row r="9" spans="2:6" ht="23.25" customHeight="1" x14ac:dyDescent="0.15">
      <c r="B9" s="53" t="s">
        <v>9</v>
      </c>
      <c r="C9" s="54" t="str">
        <f>IF(別紙１!L16=0,"",別紙１!F16-別紙３!C7)</f>
        <v/>
      </c>
      <c r="D9" s="55"/>
      <c r="F9" s="20" t="s">
        <v>120</v>
      </c>
    </row>
    <row r="10" spans="2:6" ht="23.25" customHeight="1" x14ac:dyDescent="0.15">
      <c r="B10" s="56"/>
      <c r="C10" s="57"/>
      <c r="D10" s="58"/>
      <c r="F10" s="20"/>
    </row>
    <row r="11" spans="2:6" ht="23.25" customHeight="1" x14ac:dyDescent="0.15">
      <c r="B11" s="49" t="s">
        <v>10</v>
      </c>
      <c r="C11" s="59">
        <f>SUM(C6:C10)</f>
        <v>0</v>
      </c>
      <c r="D11" s="59"/>
      <c r="F11" s="20" t="s">
        <v>122</v>
      </c>
    </row>
    <row r="12" spans="2:6" ht="23.25" customHeight="1" x14ac:dyDescent="0.15"/>
    <row r="13" spans="2:6" ht="23.25" customHeight="1" x14ac:dyDescent="0.15"/>
    <row r="14" spans="2:6" ht="23.25" customHeight="1" x14ac:dyDescent="0.15">
      <c r="B14" s="16" t="s">
        <v>11</v>
      </c>
      <c r="D14" s="21" t="s">
        <v>4</v>
      </c>
    </row>
    <row r="15" spans="2:6" s="19" customFormat="1" ht="23.25" customHeight="1" x14ac:dyDescent="0.15">
      <c r="B15" s="49" t="s">
        <v>14</v>
      </c>
      <c r="C15" s="49" t="s">
        <v>12</v>
      </c>
      <c r="D15" s="49" t="s">
        <v>7</v>
      </c>
    </row>
    <row r="16" spans="2:6" ht="23.25" customHeight="1" x14ac:dyDescent="0.15">
      <c r="B16" s="60"/>
      <c r="C16" s="61"/>
      <c r="D16" s="60"/>
    </row>
    <row r="17" spans="2:6" ht="23.25" customHeight="1" x14ac:dyDescent="0.15">
      <c r="B17" s="62" t="s">
        <v>121</v>
      </c>
      <c r="C17" s="54" t="str">
        <f>IF(別紙１!L16=0,"",別紙１!F16)</f>
        <v/>
      </c>
      <c r="D17" s="62"/>
      <c r="F17" s="20" t="s">
        <v>120</v>
      </c>
    </row>
    <row r="18" spans="2:6" ht="23.25" customHeight="1" x14ac:dyDescent="0.15">
      <c r="B18" s="62"/>
      <c r="C18" s="63"/>
      <c r="D18" s="62"/>
    </row>
    <row r="19" spans="2:6" ht="23.25" customHeight="1" x14ac:dyDescent="0.15">
      <c r="B19" s="62"/>
      <c r="C19" s="64"/>
      <c r="D19" s="62"/>
    </row>
    <row r="20" spans="2:6" ht="23.25" customHeight="1" x14ac:dyDescent="0.15">
      <c r="B20" s="65"/>
      <c r="C20" s="66"/>
      <c r="D20" s="65"/>
    </row>
    <row r="21" spans="2:6" ht="23.25" customHeight="1" x14ac:dyDescent="0.15">
      <c r="B21" s="49" t="s">
        <v>10</v>
      </c>
      <c r="C21" s="59">
        <f>SUM(C16:C20)</f>
        <v>0</v>
      </c>
      <c r="D21" s="59"/>
      <c r="F21" s="20" t="s">
        <v>123</v>
      </c>
    </row>
    <row r="22" spans="2:6" ht="23.25" customHeight="1" x14ac:dyDescent="0.15"/>
    <row r="23" spans="2:6" ht="23.25" customHeight="1" x14ac:dyDescent="0.15">
      <c r="B23" s="16" t="s">
        <v>13</v>
      </c>
    </row>
    <row r="24" spans="2:6" ht="23.25" customHeight="1" x14ac:dyDescent="0.15">
      <c r="D24" s="67" t="s">
        <v>152</v>
      </c>
    </row>
    <row r="25" spans="2:6" ht="23.25" customHeight="1" x14ac:dyDescent="0.15"/>
    <row r="26" spans="2:6" ht="23.25" customHeight="1" x14ac:dyDescent="0.15">
      <c r="B26" s="21" t="s">
        <v>20</v>
      </c>
      <c r="C26" s="211" t="str">
        <f>IF(別紙１!H4="","",別紙１!H4)</f>
        <v/>
      </c>
      <c r="D26" s="211"/>
    </row>
    <row r="27" spans="2:6" ht="23.25" customHeight="1" x14ac:dyDescent="0.15">
      <c r="B27" s="21" t="s">
        <v>153</v>
      </c>
      <c r="C27" s="211"/>
      <c r="D27" s="211"/>
    </row>
    <row r="28" spans="2:6" ht="23.25" customHeight="1" x14ac:dyDescent="0.15">
      <c r="B28" s="21" t="s">
        <v>124</v>
      </c>
      <c r="C28" s="211"/>
      <c r="D28" s="211"/>
    </row>
    <row r="29" spans="2:6" x14ac:dyDescent="0.15">
      <c r="B29" s="22"/>
      <c r="C29" s="22"/>
      <c r="D29" s="23"/>
    </row>
    <row r="30" spans="2:6" x14ac:dyDescent="0.15">
      <c r="B30" s="22"/>
      <c r="C30" s="22"/>
      <c r="D30" s="23"/>
    </row>
    <row r="31" spans="2:6" x14ac:dyDescent="0.15">
      <c r="B31" s="22"/>
      <c r="C31" s="22"/>
      <c r="D31" s="23"/>
    </row>
    <row r="32" spans="2:6" x14ac:dyDescent="0.15">
      <c r="B32" s="22"/>
      <c r="C32" s="22"/>
      <c r="D32" s="23"/>
    </row>
    <row r="33" spans="2:4" x14ac:dyDescent="0.15">
      <c r="B33" s="22"/>
      <c r="C33" s="22"/>
      <c r="D33" s="23"/>
    </row>
    <row r="34" spans="2:4" x14ac:dyDescent="0.15">
      <c r="B34" s="24"/>
    </row>
    <row r="35" spans="2:4" x14ac:dyDescent="0.15">
      <c r="B35" s="24"/>
    </row>
  </sheetData>
  <mergeCells count="4">
    <mergeCell ref="B2:D2"/>
    <mergeCell ref="C26:D26"/>
    <mergeCell ref="C27:D27"/>
    <mergeCell ref="C28:D28"/>
  </mergeCells>
  <phoneticPr fontId="2"/>
  <pageMargins left="1.1023622047244095" right="1.102362204724409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vt:lpstr>
      <vt:lpstr>別紙２</vt:lpstr>
      <vt:lpstr>別紙３</vt:lpstr>
      <vt:lpstr>別紙１!Print_Area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2023-08-01T04:39:07Z</cp:lastPrinted>
  <dcterms:created xsi:type="dcterms:W3CDTF">2009-03-12T10:42:41Z</dcterms:created>
  <dcterms:modified xsi:type="dcterms:W3CDTF">2023-08-10T04:47:48Z</dcterms:modified>
</cp:coreProperties>
</file>