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<sst xmlns="http://schemas.openxmlformats.org/spreadsheetml/2006/main" count="840" uniqueCount="840">
  <si>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市立野洲病院</t>
  </si>
  <si>
    <t>〒520-2331 滋賀県 野洲市小篠原１０９４</t>
  </si>
  <si>
    <t>病棟の建築時期と構造</t>
  </si>
  <si>
    <t>建物情報＼病棟名</t>
  </si>
  <si>
    <t>３階病棟</t>
  </si>
  <si>
    <t>４階病棟</t>
  </si>
  <si>
    <t>５階病棟</t>
  </si>
  <si>
    <t>西３階病棟</t>
  </si>
  <si>
    <t>様式１病院病棟票(1)</t>
  </si>
  <si>
    <t>建築時期</t>
  </si>
  <si>
    <t>1980</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</si>
  <si>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</si>
  <si>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</si>
  <si>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</si>
  <si>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</si>
  <si>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</si>
  <si>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</si>
  <si>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</si>
  <si>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</si>
  <si>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</si>
  <si>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</si>
  <si>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</si>
  <si>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</si>
  <si>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</si>
  <si>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</si>
  <si>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</si>
  <si>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</si>
  <si>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</si>
  <si>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</si>
  <si>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</si>
  <si>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</si>
  <si>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</si>
  <si>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</si>
  <si>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</si>
  <si>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</si>
  <si>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</si>
  <si>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</si>
  <si>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</si>
  <si>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</si>
  <si>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</si>
  <si>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</si>
  <si>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</si>
  <si>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</si>
  <si>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</si>
  <si>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</si>
  <si>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</si>
  <si>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</si>
  <si>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</si>
  <si>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</si>
  <si>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</si>
  <si>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</si>
  <si>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</si>
  <si>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</si>
  <si>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</si>
  <si>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</si>
  <si>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</si>
  <si>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</si>
  <si>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</si>
  <si>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</si>
  <si>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</si>
  <si>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</si>
  <si>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</si>
  <si>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</si>
  <si>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</si>
  <si>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</si>
  <si>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</si>
  <si>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</si>
  <si>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</si>
  <si>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</si>
  <si>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</si>
  <si>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</si>
  <si>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</si>
  <si>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</si>
  <si>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</si>
  <si>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</si>
  <si>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</si>
  <si>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</si>
  <si>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</si>
  <si>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</si>
  <si>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</si>
  <si>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</si>
  <si>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</si>
  <si>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</si>
  <si>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</si>
  <si>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</si>
  <si>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</si>
  <si>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</si>
  <si>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</si>
  <si>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</si>
  <si>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</si>
  <si>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</si>
  <si>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</si>
  <si>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</si>
  <si>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</si>
  <si>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</si>
  <si>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</si>
  <si>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</si>
  <si>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</si>
  <si>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</si>
  <si>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</si>
  <si>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</si>
  <si>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</si>
  <si>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</si>
  <si>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</si>
  <si>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</si>
  <si>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</si>
  <si>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</si>
  <si>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内科</t>
  </si>
  <si>
    <t>様式１病院施設票(43)-1</t>
  </si>
  <si>
    <t>複数ある場合、上位３つ</t>
  </si>
  <si>
    <t>様式１病院施設票(43)-2</t>
  </si>
  <si>
    <t>整形外科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</si>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</sst>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t="s">
        <v>18</v>
      </c>
      <c r="M18" s="20" t="s">
        <v>18</v>
      </c>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19</v>
      </c>
      <c r="J19" s="399"/>
      <c r="K19" s="399"/>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t="s">
        <v>18</v>
      </c>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48</v>
      </c>
      <c r="M104" s="248">
        <v>55</v>
      </c>
      <c r="N104" s="192">
        <v>41</v>
      </c>
      <c r="O104" s="192">
        <v>55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48</v>
      </c>
      <c r="M106" s="192">
        <v>53</v>
      </c>
      <c r="N106" s="192">
        <v>40</v>
      </c>
      <c r="O106" s="192">
        <v>55</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48</v>
      </c>
      <c r="M107" s="192">
        <v>55</v>
      </c>
      <c r="N107" s="192">
        <v>41</v>
      </c>
      <c r="O107" s="192">
        <v>55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106</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8" t="s">
        <v>109</v>
      </c>
      <c r="F126" s="299"/>
      <c r="G126" s="299"/>
      <c r="H126" s="300"/>
      <c r="I126" s="296"/>
      <c r="J126" s="81"/>
      <c r="K126" s="82"/>
      <c r="L126" s="253" t="s">
        <v>107</v>
      </c>
      <c r="M126" s="253" t="s">
        <v>107</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62"/>
      <c r="F127" s="395"/>
      <c r="G127" s="395"/>
      <c r="H127" s="363"/>
      <c r="I127" s="296"/>
      <c r="J127" s="81"/>
      <c r="K127" s="82"/>
      <c r="L127" s="253" t="s">
        <v>111</v>
      </c>
      <c r="M127" s="253" t="s">
        <v>111</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113</v>
      </c>
      <c r="M128" s="253" t="s">
        <v>113</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119</v>
      </c>
      <c r="N136" s="253" t="s">
        <v>38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120</v>
      </c>
      <c r="F137" s="292"/>
      <c r="G137" s="292"/>
      <c r="H137" s="293"/>
      <c r="I137" s="361"/>
      <c r="J137" s="81"/>
      <c r="K137" s="82"/>
      <c r="L137" s="80">
        <v>48</v>
      </c>
      <c r="M137" s="253">
        <v>55</v>
      </c>
      <c r="N137" s="253">
        <v>0</v>
      </c>
      <c r="O137" s="253">
        <v>55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10.3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19</v>
      </c>
      <c r="M191" s="255">
        <v>25</v>
      </c>
      <c r="N191" s="255">
        <v>16</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v>
      </c>
      <c r="M192" s="255">
        <v>0.4</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0</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4</v>
      </c>
      <c r="M195" s="255">
        <v>2</v>
      </c>
      <c r="N195" s="255">
        <v>4</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2.8</v>
      </c>
      <c r="M196" s="255">
        <v>4.6</v>
      </c>
      <c r="N196" s="255">
        <v>0.8</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1</v>
      </c>
      <c r="M199" s="255">
        <v>3</v>
      </c>
      <c r="N199" s="255">
        <v>7</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1</v>
      </c>
      <c r="M201" s="255">
        <v>1</v>
      </c>
      <c r="N201" s="255">
        <v>3</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1</v>
      </c>
      <c r="M203" s="255">
        <v>1</v>
      </c>
      <c r="N203" s="255">
        <v>1</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8</v>
      </c>
      <c r="M219" s="108">
        <v>13</v>
      </c>
      <c r="N219" s="108">
        <v>12</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5.7</v>
      </c>
      <c r="N220" s="109">
        <v>2.9</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0</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3</v>
      </c>
      <c r="N223" s="108">
        <v>1</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1.3</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6</v>
      </c>
      <c r="N227" s="108">
        <v>3</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1</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3</v>
      </c>
      <c r="N229" s="108">
        <v>0</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1</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6</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1</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3</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3</v>
      </c>
      <c r="N237" s="108">
        <v>3</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32</v>
      </c>
      <c r="M314" s="255">
        <v>370</v>
      </c>
      <c r="N314" s="255">
        <v>0</v>
      </c>
      <c r="O314" s="255">
        <v>335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0</v>
      </c>
      <c r="M315" s="255">
        <v>1</v>
      </c>
      <c r="N315" s="255">
        <v>0</v>
      </c>
      <c r="O315" s="255">
        <v>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32</v>
      </c>
      <c r="M316" s="255">
        <v>285</v>
      </c>
      <c r="N316" s="255">
        <v>0</v>
      </c>
      <c r="O316" s="255">
        <v>121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84</v>
      </c>
      <c r="N317" s="255">
        <v>0</v>
      </c>
      <c r="O317" s="255">
        <v>214</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318</v>
      </c>
      <c r="M318" s="255">
        <v>393</v>
      </c>
      <c r="N318" s="255">
        <v>341</v>
      </c>
      <c r="O318" s="255">
        <v>260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673</v>
      </c>
      <c r="M319" s="255">
        <v>566</v>
      </c>
      <c r="N319" s="255">
        <v>200</v>
      </c>
      <c r="O319" s="255">
        <v>381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226</v>
      </c>
      <c r="M327" s="255">
        <v>861</v>
      </c>
      <c r="N327" s="255">
        <v>111</v>
      </c>
      <c r="O327" s="255">
        <v>522</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v>
      </c>
      <c r="M328" s="255">
        <v>211</v>
      </c>
      <c r="N328" s="255">
        <v>8</v>
      </c>
      <c r="O328" s="255">
        <v>121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201</v>
      </c>
      <c r="M329" s="255">
        <v>600</v>
      </c>
      <c r="N329" s="255">
        <v>11</v>
      </c>
      <c r="O329" s="255">
        <v>301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16</v>
      </c>
      <c r="M330" s="255">
        <v>42</v>
      </c>
      <c r="N330" s="255">
        <v>91</v>
      </c>
      <c r="O330" s="255">
        <v>36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5</v>
      </c>
      <c r="M331" s="255">
        <v>8</v>
      </c>
      <c r="N331" s="255">
        <v>1</v>
      </c>
      <c r="O331" s="255">
        <v>64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673</v>
      </c>
      <c r="M335" s="255">
        <v>566</v>
      </c>
      <c r="N335" s="255">
        <v>200</v>
      </c>
      <c r="O335" s="255">
        <v>381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232</v>
      </c>
      <c r="M336" s="255">
        <v>35</v>
      </c>
      <c r="N336" s="255">
        <v>51</v>
      </c>
      <c r="O336" s="255">
        <v>40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321</v>
      </c>
      <c r="M337" s="255">
        <v>396</v>
      </c>
      <c r="N337" s="255">
        <v>102</v>
      </c>
      <c r="O337" s="255">
        <v>168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13</v>
      </c>
      <c r="M338" s="255">
        <v>18</v>
      </c>
      <c r="N338" s="255">
        <v>8</v>
      </c>
      <c r="O338" s="255">
        <v>33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32</v>
      </c>
      <c r="M339" s="255">
        <v>27</v>
      </c>
      <c r="N339" s="255">
        <v>26</v>
      </c>
      <c r="O339" s="255">
        <v>40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10</v>
      </c>
      <c r="M340" s="255">
        <v>8</v>
      </c>
      <c r="N340" s="255">
        <v>0</v>
      </c>
      <c r="O340" s="255">
        <v>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15</v>
      </c>
      <c r="M342" s="255">
        <v>13</v>
      </c>
      <c r="N342" s="255">
        <v>2</v>
      </c>
      <c r="O342" s="255">
        <v>5</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30</v>
      </c>
      <c r="M343" s="255">
        <v>38</v>
      </c>
      <c r="N343" s="255">
        <v>1</v>
      </c>
      <c r="O343" s="255">
        <v>55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20</v>
      </c>
      <c r="M344" s="255">
        <v>31</v>
      </c>
      <c r="N344" s="255">
        <v>10</v>
      </c>
      <c r="O344" s="255">
        <v>34</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441</v>
      </c>
      <c r="M352" s="255">
        <v>531</v>
      </c>
      <c r="N352" s="255">
        <v>149</v>
      </c>
      <c r="O352" s="255">
        <v>341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346</v>
      </c>
      <c r="M353" s="255">
        <v>455</v>
      </c>
      <c r="N353" s="255">
        <v>80</v>
      </c>
      <c r="O353" s="255">
        <v>227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14</v>
      </c>
      <c r="M354" s="255">
        <v>8</v>
      </c>
      <c r="N354" s="255">
        <v>5</v>
      </c>
      <c r="O354" s="255">
        <v>5</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51</v>
      </c>
      <c r="M355" s="255">
        <v>38</v>
      </c>
      <c r="N355" s="255">
        <v>27</v>
      </c>
      <c r="O355" s="255">
        <v>77</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30</v>
      </c>
      <c r="M356" s="255">
        <v>30</v>
      </c>
      <c r="N356" s="255">
        <v>37</v>
      </c>
      <c r="O356" s="255">
        <v>32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119</v>
      </c>
      <c r="D393" s="283"/>
      <c r="E393" s="283"/>
      <c r="F393" s="283"/>
      <c r="G393" s="283"/>
      <c r="H393" s="284"/>
      <c r="I393" s="390"/>
      <c r="J393" s="195" t="str">
        <f t="shared" si="59"/>
        <v>未確認</v>
      </c>
      <c r="K393" s="196" t="str">
        <f t="shared" si="60"/>
        <v>※</v>
      </c>
      <c r="L393" s="94">
        <v>0</v>
      </c>
      <c r="M393" s="259">
        <v>964</v>
      </c>
      <c r="N393" s="259">
        <v>0</v>
      </c>
      <c r="O393" s="259" t="s">
        <v>360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366</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367</v>
      </c>
      <c r="D400" s="283"/>
      <c r="E400" s="283"/>
      <c r="F400" s="283"/>
      <c r="G400" s="283"/>
      <c r="H400" s="284"/>
      <c r="I400" s="390"/>
      <c r="J400" s="195" t="str">
        <f t="shared" si="59"/>
        <v>未確認</v>
      </c>
      <c r="K400" s="196" t="str">
        <f t="shared" si="60"/>
        <v>※</v>
      </c>
      <c r="L400" s="94" t="s">
        <v>360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368</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369</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444</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412</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118</v>
      </c>
      <c r="D446" s="283"/>
      <c r="E446" s="283"/>
      <c r="F446" s="283"/>
      <c r="G446" s="283"/>
      <c r="H446" s="284"/>
      <c r="I446" s="390"/>
      <c r="J446" s="195" t="str">
        <f t="shared" si="61"/>
        <v>未確認</v>
      </c>
      <c r="K446" s="196" t="str">
        <f t="shared" si="62"/>
        <v>※</v>
      </c>
      <c r="L446" s="94">
        <v>643</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t="s">
        <v>360</v>
      </c>
      <c r="M465" s="259" t="s">
        <v>360</v>
      </c>
      <c r="N465" s="259" t="s">
        <v>360</v>
      </c>
      <c r="O465" s="259" t="s">
        <v>360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t="s">
        <v>360</v>
      </c>
      <c r="M473" s="259">
        <v>307</v>
      </c>
      <c r="N473" s="259" t="s">
        <v>360</v>
      </c>
      <c r="O473" s="259" t="s">
        <v>360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360</v>
      </c>
      <c r="M474" s="259" t="s">
        <v>360</v>
      </c>
      <c r="N474" s="259">
        <v>0</v>
      </c>
      <c r="O474" s="259" t="s">
        <v>360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0</v>
      </c>
      <c r="M475" s="259" t="s">
        <v>360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t="s">
        <v>360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t="s">
        <v>360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t="s">
        <v>360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t="s">
        <v>360</v>
      </c>
      <c r="N480" s="259">
        <v>0</v>
      </c>
      <c r="O480" s="259" t="s">
        <v>360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v>0</v>
      </c>
      <c r="M481" s="259" t="s">
        <v>360</v>
      </c>
      <c r="N481" s="259">
        <v>0</v>
      </c>
      <c r="O481" s="259" t="s">
        <v>360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360</v>
      </c>
      <c r="M482" s="259" t="s">
        <v>360</v>
      </c>
      <c r="N482" s="259">
        <v>0</v>
      </c>
      <c r="O482" s="259" t="s">
        <v>360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t="s">
        <v>360</v>
      </c>
      <c r="M483" s="259" t="s">
        <v>360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t="s">
        <v>360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0</v>
      </c>
      <c r="M486" s="259" t="s">
        <v>360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t="s">
        <v>360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0</v>
      </c>
      <c r="M488" s="259" t="s">
        <v>360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t="s">
        <v>360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t="s">
        <v>360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t="s">
        <v>360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t="s">
        <v>360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t="s">
        <v>360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t="s">
        <v>360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360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0</v>
      </c>
      <c r="M510" s="259" t="s">
        <v>360</v>
      </c>
      <c r="N510" s="259">
        <v>0</v>
      </c>
      <c r="O510" s="259" t="s">
        <v>360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360</v>
      </c>
      <c r="M513" s="259" t="s">
        <v>360</v>
      </c>
      <c r="N513" s="259">
        <v>0</v>
      </c>
      <c r="O513" s="259" t="s">
        <v>360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t="s">
        <v>360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360</v>
      </c>
      <c r="M542" s="259" t="s">
        <v>360</v>
      </c>
      <c r="N542" s="259" t="s">
        <v>360</v>
      </c>
      <c r="O542" s="259" t="s">
        <v>360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t="s">
        <v>360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38</v>
      </c>
      <c r="M568" s="271" t="s">
        <v>590</v>
      </c>
      <c r="N568" s="271" t="s">
        <v>38</v>
      </c>
      <c r="O568" s="271" t="s">
        <v>590</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591</v>
      </c>
      <c r="D569" s="286"/>
      <c r="E569" s="286"/>
      <c r="F569" s="286"/>
      <c r="G569" s="286"/>
      <c r="H569" s="287"/>
      <c r="I569" s="279" t="s">
        <v>592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3" t="s">
        <v>594</v>
      </c>
      <c r="E570" s="324"/>
      <c r="F570" s="324"/>
      <c r="G570" s="324"/>
      <c r="H570" s="325"/>
      <c r="I570" s="326"/>
      <c r="J570" s="277"/>
      <c r="K570" s="278"/>
      <c r="L570" s="158">
        <v>0</v>
      </c>
      <c r="M570" s="260">
        <v>43.2</v>
      </c>
      <c r="N570" s="260">
        <v>0</v>
      </c>
      <c r="O570" s="260">
        <v>59.3</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3" t="s">
        <v>596</v>
      </c>
      <c r="E571" s="324"/>
      <c r="F571" s="324"/>
      <c r="G571" s="324"/>
      <c r="H571" s="325"/>
      <c r="I571" s="326"/>
      <c r="J571" s="277"/>
      <c r="K571" s="278"/>
      <c r="L571" s="158">
        <v>0</v>
      </c>
      <c r="M571" s="260">
        <v>18.9</v>
      </c>
      <c r="N571" s="260">
        <v>0</v>
      </c>
      <c r="O571" s="260">
        <v>56.5</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3" t="s">
        <v>598</v>
      </c>
      <c r="E572" s="324"/>
      <c r="F572" s="324"/>
      <c r="G572" s="324"/>
      <c r="H572" s="325"/>
      <c r="I572" s="326"/>
      <c r="J572" s="277"/>
      <c r="K572" s="278"/>
      <c r="L572" s="158">
        <v>0</v>
      </c>
      <c r="M572" s="260">
        <v>14.8</v>
      </c>
      <c r="N572" s="260">
        <v>0</v>
      </c>
      <c r="O572" s="260">
        <v>25</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3" t="s">
        <v>600</v>
      </c>
      <c r="E573" s="324"/>
      <c r="F573" s="324"/>
      <c r="G573" s="324"/>
      <c r="H573" s="325"/>
      <c r="I573" s="326"/>
      <c r="J573" s="277"/>
      <c r="K573" s="278"/>
      <c r="L573" s="158">
        <v>0</v>
      </c>
      <c r="M573" s="260">
        <v>6</v>
      </c>
      <c r="N573" s="260">
        <v>0</v>
      </c>
      <c r="O573" s="260">
        <v>8.7</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3" t="s">
        <v>602</v>
      </c>
      <c r="E574" s="324"/>
      <c r="F574" s="324"/>
      <c r="G574" s="324"/>
      <c r="H574" s="325"/>
      <c r="I574" s="326"/>
      <c r="J574" s="277"/>
      <c r="K574" s="278"/>
      <c r="L574" s="158">
        <v>0</v>
      </c>
      <c r="M574" s="260">
        <v>11.6</v>
      </c>
      <c r="N574" s="260">
        <v>0</v>
      </c>
      <c r="O574" s="260">
        <v>0.9</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3" t="s">
        <v>604</v>
      </c>
      <c r="E575" s="324"/>
      <c r="F575" s="324"/>
      <c r="G575" s="324"/>
      <c r="H575" s="325"/>
      <c r="I575" s="326"/>
      <c r="J575" s="277"/>
      <c r="K575" s="278"/>
      <c r="L575" s="158">
        <v>0</v>
      </c>
      <c r="M575" s="260">
        <v>25</v>
      </c>
      <c r="N575" s="260">
        <v>0</v>
      </c>
      <c r="O575" s="260">
        <v>26.2</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3" t="s">
        <v>594</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3" t="s">
        <v>596</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3" t="s">
        <v>598</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3" t="s">
        <v>600</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3" t="s">
        <v>602</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3" t="s">
        <v>604</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3" t="s">
        <v>594</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3" t="s">
        <v>596</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3" t="s">
        <v>598</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3" t="s">
        <v>600</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3" t="s">
        <v>602</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3" t="s">
        <v>604</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620</v>
      </c>
      <c r="C597" s="291" t="s">
        <v>621</v>
      </c>
      <c r="D597" s="292"/>
      <c r="E597" s="292"/>
      <c r="F597" s="292"/>
      <c r="G597" s="292"/>
      <c r="H597" s="293"/>
      <c r="I597" s="100" t="s">
        <v>622</v>
      </c>
      <c r="J597" s="93" t="str">
        <f>IF(SUM(L597:BS597)=0,IF(COUNTIF(L597:BS597,"未確認")&gt;0,"未確認",IF(COUNTIF(L597:BS597,"~*")&gt;0,"*",SUM(L597:BS597))),SUM(L597:BS597))</f>
        <v>未確認</v>
      </c>
      <c r="K597" s="152" t="str">
        <f>IF(OR(COUNTIF(L597:BS597,"未確認")&gt;0,COUNTIF(L597:BS597,"*")&gt;0),"※","")</f>
        <v>※</v>
      </c>
      <c r="L597" s="94" t="s">
        <v>360</v>
      </c>
      <c r="M597" s="259" t="s">
        <v>360</v>
      </c>
      <c r="N597" s="259">
        <v>0</v>
      </c>
      <c r="O597" s="259" t="s">
        <v>360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623</v>
      </c>
      <c r="B598" s="68"/>
      <c r="C598" s="291" t="s">
        <v>624</v>
      </c>
      <c r="D598" s="292"/>
      <c r="E598" s="292"/>
      <c r="F598" s="292"/>
      <c r="G598" s="292"/>
      <c r="H598" s="293"/>
      <c r="I598" s="100" t="s">
        <v>625</v>
      </c>
      <c r="J598" s="93" t="str">
        <f>IF(SUM(L598:BS598)=0,IF(COUNTIF(L598:BS598,"未確認")&gt;0,"未確認",IF(COUNTIF(L598:BS598,"~*")&gt;0,"*",SUM(L598:BS598))),SUM(L598:BS598))</f>
        <v>未確認</v>
      </c>
      <c r="K598" s="152" t="str">
        <f>IF(OR(COUNTIF(L598:BS598,"未確認")&gt;0,COUNTIF(L598:BS598,"*")&gt;0),"※","")</f>
        <v>※</v>
      </c>
      <c r="L598" s="94">
        <v>0</v>
      </c>
      <c r="M598" s="259" t="s">
        <v>360</v>
      </c>
      <c r="N598" s="259">
        <v>0</v>
      </c>
      <c r="O598" s="259" t="s">
        <v>360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91" t="s">
        <v>627</v>
      </c>
      <c r="D599" s="292"/>
      <c r="E599" s="292"/>
      <c r="F599" s="292"/>
      <c r="G599" s="292"/>
      <c r="H599" s="293"/>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629</v>
      </c>
      <c r="B600" s="68"/>
      <c r="C600" s="291" t="s">
        <v>630</v>
      </c>
      <c r="D600" s="292"/>
      <c r="E600" s="292"/>
      <c r="F600" s="292"/>
      <c r="G600" s="292"/>
      <c r="H600" s="293"/>
      <c r="I600" s="220" t="s">
        <v>631</v>
      </c>
      <c r="J600" s="93" t="str">
        <f>IF(SUM(L600:BS600)=0,IF(COUNTIF(L600:BS600,"未確認")&gt;0,"未確認",IF(COUNTIF(L600:BS600,"~*")&gt;0,"*",SUM(L600:BS600))),SUM(L600:BS600))</f>
        <v>未確認</v>
      </c>
      <c r="K600" s="152" t="str">
        <f>IF(OR(COUNTIF(L600:BS600,"未確認")&gt;0,COUNTIF(L600:BS600,"*")&gt;0),"※","")</f>
        <v>※</v>
      </c>
      <c r="L600" s="94" t="s">
        <v>360</v>
      </c>
      <c r="M600" s="259" t="s">
        <v>360</v>
      </c>
      <c r="N600" s="259">
        <v>0</v>
      </c>
      <c r="O600" s="259" t="s">
        <v>360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91" t="s">
        <v>633</v>
      </c>
      <c r="D601" s="292"/>
      <c r="E601" s="292"/>
      <c r="F601" s="292"/>
      <c r="G601" s="292"/>
      <c r="H601" s="293"/>
      <c r="I601" s="100" t="s">
        <v>634</v>
      </c>
      <c r="J601" s="93" t="str">
        <f>IF(SUM(L601:BS601)=0,IF(COUNTIF(L601:BS601,"未確認")&gt;0,"未確認",IF(COUNTIF(L601:BS601,"~*")&gt;0,"*",SUM(L601:BS601))),SUM(L601:BS601))</f>
        <v>未確認</v>
      </c>
      <c r="K601" s="152" t="str">
        <f>IF(OR(COUNTIF(L601:BS601,"未確認")&gt;0,COUNTIF(L601:BS601,"*")&gt;0),"※","")</f>
        <v>※</v>
      </c>
      <c r="L601" s="94">
        <v>0</v>
      </c>
      <c r="M601" s="259" t="s">
        <v>360</v>
      </c>
      <c r="N601" s="259">
        <v>0</v>
      </c>
      <c r="O601" s="259" t="s">
        <v>360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635</v>
      </c>
      <c r="B602" s="68"/>
      <c r="C602" s="285" t="s">
        <v>636</v>
      </c>
      <c r="D602" s="286"/>
      <c r="E602" s="286"/>
      <c r="F602" s="286"/>
      <c r="G602" s="286"/>
      <c r="H602" s="287"/>
      <c r="I602" s="295"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638</v>
      </c>
      <c r="B603" s="68"/>
      <c r="C603" s="218"/>
      <c r="D603" s="219"/>
      <c r="E603" s="282" t="s">
        <v>639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640</v>
      </c>
      <c r="B604" s="68"/>
      <c r="C604" s="285" t="s">
        <v>641</v>
      </c>
      <c r="D604" s="286"/>
      <c r="E604" s="286"/>
      <c r="F604" s="286"/>
      <c r="G604" s="286"/>
      <c r="H604" s="287"/>
      <c r="I604" s="279" t="s">
        <v>642</v>
      </c>
      <c r="J604" s="105">
        <v>1120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643</v>
      </c>
      <c r="B605" s="68"/>
      <c r="C605" s="218"/>
      <c r="D605" s="219"/>
      <c r="E605" s="282" t="s">
        <v>639</v>
      </c>
      <c r="F605" s="283"/>
      <c r="G605" s="283"/>
      <c r="H605" s="284"/>
      <c r="I605" s="281"/>
      <c r="J605" s="105">
        <v>525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2" t="s">
        <v>645</v>
      </c>
      <c r="D606" s="283"/>
      <c r="E606" s="283"/>
      <c r="F606" s="283"/>
      <c r="G606" s="283"/>
      <c r="H606" s="284"/>
      <c r="I606" s="98" t="s">
        <v>646</v>
      </c>
      <c r="J606" s="93">
        <v>367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647</v>
      </c>
      <c r="B607" s="68"/>
      <c r="C607" s="291" t="s">
        <v>648</v>
      </c>
      <c r="D607" s="292"/>
      <c r="E607" s="292"/>
      <c r="F607" s="292"/>
      <c r="G607" s="292"/>
      <c r="H607" s="293"/>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650</v>
      </c>
      <c r="B608" s="68"/>
      <c r="C608" s="291" t="s">
        <v>651</v>
      </c>
      <c r="D608" s="292"/>
      <c r="E608" s="292"/>
      <c r="F608" s="292"/>
      <c r="G608" s="292"/>
      <c r="H608" s="293"/>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653</v>
      </c>
      <c r="B609" s="68"/>
      <c r="C609" s="291" t="s">
        <v>654</v>
      </c>
      <c r="D609" s="292"/>
      <c r="E609" s="292"/>
      <c r="F609" s="292"/>
      <c r="G609" s="292"/>
      <c r="H609" s="293"/>
      <c r="I609" s="98" t="s">
        <v>655</v>
      </c>
      <c r="J609" s="93" t="str">
        <f t="shared" si="108"/>
        <v>未確認</v>
      </c>
      <c r="K609" s="152" t="str">
        <f t="shared" si="109"/>
        <v>※</v>
      </c>
      <c r="L609" s="94">
        <v>0</v>
      </c>
      <c r="M609" s="259" t="s">
        <v>360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656</v>
      </c>
      <c r="B610" s="68"/>
      <c r="C610" s="291" t="s">
        <v>657</v>
      </c>
      <c r="D610" s="292"/>
      <c r="E610" s="292"/>
      <c r="F610" s="292"/>
      <c r="G610" s="292"/>
      <c r="H610" s="293"/>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91" t="s">
        <v>660</v>
      </c>
      <c r="D611" s="292"/>
      <c r="E611" s="292"/>
      <c r="F611" s="292"/>
      <c r="G611" s="292"/>
      <c r="H611" s="293"/>
      <c r="I611" s="160"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1" t="s">
        <v>663</v>
      </c>
      <c r="D612" s="292"/>
      <c r="E612" s="292"/>
      <c r="F612" s="292"/>
      <c r="G612" s="292"/>
      <c r="H612" s="293"/>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2" t="s">
        <v>667</v>
      </c>
      <c r="D620" s="283"/>
      <c r="E620" s="283"/>
      <c r="F620" s="283"/>
      <c r="G620" s="283"/>
      <c r="H620" s="284"/>
      <c r="I620" s="320" t="s">
        <v>668</v>
      </c>
      <c r="J620" s="93" t="str">
        <f>IF(SUM(L620:BS620)=0,IF(COUNTIF(L620:BS620,"未確認")&gt;0,"未確認",IF(COUNTIF(L620:BS620,"~*")&gt;0,"*",SUM(L620:BS620))),SUM(L620:BS620))</f>
        <v>未確認</v>
      </c>
      <c r="K620" s="152" t="str">
        <f ref="K620:K631" t="shared" si="114">IF(OR(COUNTIF(L620:BS620,"未確認")&gt;0,COUNTIF(L620:BS620,"*")&gt;0),"※","")</f>
        <v>※</v>
      </c>
      <c r="L620" s="94" t="s">
        <v>360</v>
      </c>
      <c r="M620" s="259" t="s">
        <v>360</v>
      </c>
      <c r="N620" s="259" t="s">
        <v>360</v>
      </c>
      <c r="O620" s="259" t="s">
        <v>360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2" t="s">
        <v>670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2" t="s">
        <v>672</v>
      </c>
      <c r="D622" s="283"/>
      <c r="E622" s="283"/>
      <c r="F622" s="283"/>
      <c r="G622" s="283"/>
      <c r="H622" s="284"/>
      <c r="I622" s="322"/>
      <c r="J622" s="93" t="str">
        <f t="shared" si="115"/>
        <v>未確認</v>
      </c>
      <c r="K622" s="152" t="str">
        <f t="shared" si="114"/>
        <v>※</v>
      </c>
      <c r="L622" s="94">
        <v>0</v>
      </c>
      <c r="M622" s="259" t="s">
        <v>360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673</v>
      </c>
      <c r="B623" s="92"/>
      <c r="C623" s="282" t="s">
        <v>674</v>
      </c>
      <c r="D623" s="283"/>
      <c r="E623" s="283"/>
      <c r="F623" s="283"/>
      <c r="G623" s="283"/>
      <c r="H623" s="284"/>
      <c r="I623" s="274" t="s">
        <v>675</v>
      </c>
      <c r="J623" s="93" t="str">
        <f t="shared" si="115"/>
        <v>未確認</v>
      </c>
      <c r="K623" s="152" t="str">
        <f t="shared" si="114"/>
        <v>※</v>
      </c>
      <c r="L623" s="94" t="s">
        <v>360</v>
      </c>
      <c r="M623" s="259" t="s">
        <v>360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360</v>
      </c>
      <c r="M624" s="259" t="s">
        <v>360</v>
      </c>
      <c r="N624" s="259" t="s">
        <v>360</v>
      </c>
      <c r="O624" s="259" t="s">
        <v>360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91" t="s">
        <v>678</v>
      </c>
      <c r="D625" s="292"/>
      <c r="E625" s="292"/>
      <c r="F625" s="292"/>
      <c r="G625" s="292"/>
      <c r="H625" s="293"/>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680</v>
      </c>
      <c r="B626" s="92"/>
      <c r="C626" s="282" t="s">
        <v>681</v>
      </c>
      <c r="D626" s="283"/>
      <c r="E626" s="283"/>
      <c r="F626" s="283"/>
      <c r="G626" s="283"/>
      <c r="H626" s="284"/>
      <c r="I626" s="103" t="s">
        <v>682</v>
      </c>
      <c r="J626" s="93" t="str">
        <f t="shared" si="115"/>
        <v>未確認</v>
      </c>
      <c r="K626" s="152" t="str">
        <f t="shared" si="114"/>
        <v>※</v>
      </c>
      <c r="L626" s="94">
        <v>466</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2" t="s">
        <v>684</v>
      </c>
      <c r="D627" s="283"/>
      <c r="E627" s="283"/>
      <c r="F627" s="283"/>
      <c r="G627" s="283"/>
      <c r="H627" s="284"/>
      <c r="I627" s="103" t="s">
        <v>685</v>
      </c>
      <c r="J627" s="93" t="str">
        <f t="shared" si="115"/>
        <v>未確認</v>
      </c>
      <c r="K627" s="152" t="str">
        <f t="shared" si="114"/>
        <v>※</v>
      </c>
      <c r="L627" s="94">
        <v>0</v>
      </c>
      <c r="M627" s="259">
        <v>0</v>
      </c>
      <c r="N627" s="259" t="s">
        <v>360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686</v>
      </c>
      <c r="B628" s="96"/>
      <c r="C628" s="291" t="s">
        <v>687</v>
      </c>
      <c r="D628" s="292"/>
      <c r="E628" s="292"/>
      <c r="F628" s="292"/>
      <c r="G628" s="292"/>
      <c r="H628" s="293"/>
      <c r="I628" s="98" t="s">
        <v>688</v>
      </c>
      <c r="J628" s="93" t="str">
        <f t="shared" si="115"/>
        <v>未確認</v>
      </c>
      <c r="K628" s="152" t="str">
        <f t="shared" si="114"/>
        <v>※</v>
      </c>
      <c r="L628" s="94">
        <v>0</v>
      </c>
      <c r="M628" s="259" t="s">
        <v>360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2" t="s">
        <v>690</v>
      </c>
      <c r="D629" s="283"/>
      <c r="E629" s="283"/>
      <c r="F629" s="283"/>
      <c r="G629" s="283"/>
      <c r="H629" s="284"/>
      <c r="I629" s="98" t="s">
        <v>691</v>
      </c>
      <c r="J629" s="93" t="str">
        <f t="shared" si="115"/>
        <v>未確認</v>
      </c>
      <c r="K629" s="152" t="str">
        <f t="shared" si="114"/>
        <v>※</v>
      </c>
      <c r="L629" s="94">
        <v>0</v>
      </c>
      <c r="M629" s="259" t="s">
        <v>360</v>
      </c>
      <c r="N629" s="259">
        <v>0</v>
      </c>
      <c r="O629" s="259" t="s">
        <v>360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692</v>
      </c>
      <c r="B630" s="96"/>
      <c r="C630" s="291" t="s">
        <v>693</v>
      </c>
      <c r="D630" s="292"/>
      <c r="E630" s="292"/>
      <c r="F630" s="292"/>
      <c r="G630" s="292"/>
      <c r="H630" s="293"/>
      <c r="I630" s="98" t="s">
        <v>694</v>
      </c>
      <c r="J630" s="93" t="str">
        <f t="shared" si="115"/>
        <v>未確認</v>
      </c>
      <c r="K630" s="152" t="str">
        <f t="shared" si="114"/>
        <v>※</v>
      </c>
      <c r="L630" s="94">
        <v>0</v>
      </c>
      <c r="M630" s="259" t="s">
        <v>360</v>
      </c>
      <c r="N630" s="259">
        <v>0</v>
      </c>
      <c r="O630" s="259" t="s">
        <v>360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91" t="s">
        <v>696</v>
      </c>
      <c r="D631" s="292"/>
      <c r="E631" s="292"/>
      <c r="F631" s="292"/>
      <c r="G631" s="292"/>
      <c r="H631" s="293"/>
      <c r="I631" s="98" t="s">
        <v>697</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699</v>
      </c>
      <c r="B639" s="92"/>
      <c r="C639" s="291" t="s">
        <v>700</v>
      </c>
      <c r="D639" s="292"/>
      <c r="E639" s="292"/>
      <c r="F639" s="292"/>
      <c r="G639" s="292"/>
      <c r="H639" s="293"/>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t="s">
        <v>360</v>
      </c>
      <c r="N639" s="259">
        <v>0</v>
      </c>
      <c r="O639" s="259" t="s">
        <v>360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702</v>
      </c>
      <c r="B640" s="96"/>
      <c r="C640" s="291" t="s">
        <v>703</v>
      </c>
      <c r="D640" s="292"/>
      <c r="E640" s="292"/>
      <c r="F640" s="292"/>
      <c r="G640" s="292"/>
      <c r="H640" s="293"/>
      <c r="I640" s="98" t="s">
        <v>704</v>
      </c>
      <c r="J640" s="93" t="str">
        <f ref="J640:J646" t="shared" si="121">IF(SUM(L640:BS640)=0,IF(COUNTIF(L640:BS640,"未確認")&gt;0,"未確認",IF(COUNTIF(L640:BS640,"~*")&gt;0,"*",SUM(L640:BS640))),SUM(L640:BS640))</f>
        <v>未確認</v>
      </c>
      <c r="K640" s="152" t="str">
        <f t="shared" si="120"/>
        <v>※</v>
      </c>
      <c r="L640" s="94" t="s">
        <v>360</v>
      </c>
      <c r="M640" s="259" t="s">
        <v>360</v>
      </c>
      <c r="N640" s="259">
        <v>0</v>
      </c>
      <c r="O640" s="259">
        <v>197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705</v>
      </c>
      <c r="B641" s="96"/>
      <c r="C641" s="291" t="s">
        <v>706</v>
      </c>
      <c r="D641" s="292"/>
      <c r="E641" s="292"/>
      <c r="F641" s="292"/>
      <c r="G641" s="292"/>
      <c r="H641" s="293"/>
      <c r="I641" s="98" t="s">
        <v>707</v>
      </c>
      <c r="J641" s="93" t="str">
        <f t="shared" si="121"/>
        <v>未確認</v>
      </c>
      <c r="K641" s="152" t="str">
        <f t="shared" si="120"/>
        <v>※</v>
      </c>
      <c r="L641" s="94">
        <v>0</v>
      </c>
      <c r="M641" s="259" t="s">
        <v>360</v>
      </c>
      <c r="N641" s="259">
        <v>0</v>
      </c>
      <c r="O641" s="259" t="s">
        <v>360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82" t="s">
        <v>709</v>
      </c>
      <c r="D642" s="283"/>
      <c r="E642" s="283"/>
      <c r="F642" s="283"/>
      <c r="G642" s="283"/>
      <c r="H642" s="284"/>
      <c r="I642" s="98" t="s">
        <v>710</v>
      </c>
      <c r="J642" s="93" t="str">
        <f t="shared" si="121"/>
        <v>未確認</v>
      </c>
      <c r="K642" s="152" t="str">
        <f t="shared" si="120"/>
        <v>※</v>
      </c>
      <c r="L642" s="94">
        <v>0</v>
      </c>
      <c r="M642" s="259" t="s">
        <v>360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91" t="s">
        <v>712</v>
      </c>
      <c r="D643" s="292"/>
      <c r="E643" s="292"/>
      <c r="F643" s="292"/>
      <c r="G643" s="292"/>
      <c r="H643" s="293"/>
      <c r="I643" s="98" t="s">
        <v>713</v>
      </c>
      <c r="J643" s="93" t="str">
        <f t="shared" si="121"/>
        <v>未確認</v>
      </c>
      <c r="K643" s="152" t="str">
        <f t="shared" si="120"/>
        <v>※</v>
      </c>
      <c r="L643" s="94">
        <v>0</v>
      </c>
      <c r="M643" s="259" t="s">
        <v>360</v>
      </c>
      <c r="N643" s="259">
        <v>0</v>
      </c>
      <c r="O643" s="259" t="s">
        <v>360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714</v>
      </c>
      <c r="B644" s="96"/>
      <c r="C644" s="291" t="s">
        <v>715</v>
      </c>
      <c r="D644" s="292"/>
      <c r="E644" s="292"/>
      <c r="F644" s="292"/>
      <c r="G644" s="292"/>
      <c r="H644" s="293"/>
      <c r="I644" s="98" t="s">
        <v>716</v>
      </c>
      <c r="J644" s="93" t="str">
        <f t="shared" si="121"/>
        <v>未確認</v>
      </c>
      <c r="K644" s="152" t="str">
        <f t="shared" si="120"/>
        <v>※</v>
      </c>
      <c r="L644" s="94">
        <v>0</v>
      </c>
      <c r="M644" s="259" t="s">
        <v>360</v>
      </c>
      <c r="N644" s="259">
        <v>0</v>
      </c>
      <c r="O644" s="259" t="s">
        <v>360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717</v>
      </c>
      <c r="B645" s="96"/>
      <c r="C645" s="291" t="s">
        <v>718</v>
      </c>
      <c r="D645" s="292"/>
      <c r="E645" s="292"/>
      <c r="F645" s="292"/>
      <c r="G645" s="292"/>
      <c r="H645" s="293"/>
      <c r="I645" s="98" t="s">
        <v>719</v>
      </c>
      <c r="J645" s="93" t="str">
        <f t="shared" si="121"/>
        <v>未確認</v>
      </c>
      <c r="K645" s="152" t="str">
        <f t="shared" si="120"/>
        <v>※</v>
      </c>
      <c r="L645" s="94" t="s">
        <v>360</v>
      </c>
      <c r="M645" s="259" t="s">
        <v>360</v>
      </c>
      <c r="N645" s="259" t="s">
        <v>360</v>
      </c>
      <c r="O645" s="259" t="s">
        <v>360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2" t="s">
        <v>721</v>
      </c>
      <c r="D646" s="283"/>
      <c r="E646" s="283"/>
      <c r="F646" s="283"/>
      <c r="G646" s="283"/>
      <c r="H646" s="284"/>
      <c r="I646" s="98" t="s">
        <v>722</v>
      </c>
      <c r="J646" s="93" t="str">
        <f t="shared" si="121"/>
        <v>未確認</v>
      </c>
      <c r="K646" s="152" t="str">
        <f t="shared" si="120"/>
        <v>※</v>
      </c>
      <c r="L646" s="94">
        <v>0</v>
      </c>
      <c r="M646" s="259" t="s">
        <v>360</v>
      </c>
      <c r="N646" s="259">
        <v>0</v>
      </c>
      <c r="O646" s="259" t="s">
        <v>360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8" t="s">
        <v>725</v>
      </c>
      <c r="D654" s="299"/>
      <c r="E654" s="299"/>
      <c r="F654" s="299"/>
      <c r="G654" s="299"/>
      <c r="H654" s="300"/>
      <c r="I654" s="98" t="s">
        <v>726</v>
      </c>
      <c r="J654" s="93" t="str">
        <f>IF(SUM(L654:BS654)=0,IF(COUNTIF(L654:BS654,"未確認")&gt;0,"未確認",IF(COUNTIF(L654:BS654,"~*")&gt;0,"*",SUM(L654:BS654))),SUM(L654:BS654))</f>
        <v>未確認</v>
      </c>
      <c r="K654" s="152" t="str">
        <f ref="K654:K668" t="shared" si="126">IF(OR(COUNTIF(L654:BS654,"未確認")&gt;0,COUNTIF(L654:BS654,"*")&gt;0),"※","")</f>
        <v>※</v>
      </c>
      <c r="L654" s="94">
        <v>0</v>
      </c>
      <c r="M654" s="259">
        <v>596</v>
      </c>
      <c r="N654" s="259">
        <v>443</v>
      </c>
      <c r="O654" s="259" t="s">
        <v>360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727</v>
      </c>
      <c r="B655" s="68"/>
      <c r="C655" s="139"/>
      <c r="D655" s="163"/>
      <c r="E655" s="291" t="s">
        <v>728</v>
      </c>
      <c r="F655" s="292"/>
      <c r="G655" s="292"/>
      <c r="H655" s="293"/>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730</v>
      </c>
      <c r="B656" s="68"/>
      <c r="C656" s="139"/>
      <c r="D656" s="163"/>
      <c r="E656" s="291" t="s">
        <v>731</v>
      </c>
      <c r="F656" s="292"/>
      <c r="G656" s="292"/>
      <c r="H656" s="293"/>
      <c r="I656" s="98" t="s">
        <v>732</v>
      </c>
      <c r="J656" s="93" t="str">
        <f t="shared" si="127"/>
        <v>未確認</v>
      </c>
      <c r="K656" s="152" t="str">
        <f t="shared" si="126"/>
        <v>※</v>
      </c>
      <c r="L656" s="94">
        <v>0</v>
      </c>
      <c r="M656" s="259" t="s">
        <v>360</v>
      </c>
      <c r="N656" s="259" t="s">
        <v>360</v>
      </c>
      <c r="O656" s="259" t="s">
        <v>360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733</v>
      </c>
      <c r="B657" s="68"/>
      <c r="C657" s="221"/>
      <c r="D657" s="222"/>
      <c r="E657" s="291" t="s">
        <v>734</v>
      </c>
      <c r="F657" s="292"/>
      <c r="G657" s="292"/>
      <c r="H657" s="293"/>
      <c r="I657" s="98" t="s">
        <v>735</v>
      </c>
      <c r="J657" s="93" t="str">
        <f t="shared" si="127"/>
        <v>未確認</v>
      </c>
      <c r="K657" s="152" t="str">
        <f t="shared" si="126"/>
        <v>※</v>
      </c>
      <c r="L657" s="94">
        <v>0</v>
      </c>
      <c r="M657" s="259">
        <v>242</v>
      </c>
      <c r="N657" s="259" t="s">
        <v>360</v>
      </c>
      <c r="O657" s="259" t="s">
        <v>360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91" t="s">
        <v>737</v>
      </c>
      <c r="F658" s="292"/>
      <c r="G658" s="292"/>
      <c r="H658" s="293"/>
      <c r="I658" s="98" t="s">
        <v>738</v>
      </c>
      <c r="J658" s="93" t="str">
        <f t="shared" si="127"/>
        <v>未確認</v>
      </c>
      <c r="K658" s="152" t="str">
        <f t="shared" si="126"/>
        <v>※</v>
      </c>
      <c r="L658" s="94">
        <v>0</v>
      </c>
      <c r="M658" s="259">
        <v>321</v>
      </c>
      <c r="N658" s="259">
        <v>251</v>
      </c>
      <c r="O658" s="259" t="s">
        <v>360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739</v>
      </c>
      <c r="B659" s="68"/>
      <c r="C659" s="139"/>
      <c r="D659" s="163"/>
      <c r="E659" s="291" t="s">
        <v>740</v>
      </c>
      <c r="F659" s="292"/>
      <c r="G659" s="292"/>
      <c r="H659" s="293"/>
      <c r="I659" s="98" t="s">
        <v>741</v>
      </c>
      <c r="J659" s="93" t="str">
        <f t="shared" si="127"/>
        <v>未確認</v>
      </c>
      <c r="K659" s="152" t="str">
        <f t="shared" si="126"/>
        <v>※</v>
      </c>
      <c r="L659" s="94">
        <v>0</v>
      </c>
      <c r="M659" s="259" t="s">
        <v>360</v>
      </c>
      <c r="N659" s="259">
        <v>0</v>
      </c>
      <c r="O659" s="259" t="s">
        <v>360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742</v>
      </c>
      <c r="B660" s="68"/>
      <c r="C660" s="139"/>
      <c r="D660" s="163"/>
      <c r="E660" s="291" t="s">
        <v>743</v>
      </c>
      <c r="F660" s="292"/>
      <c r="G660" s="292"/>
      <c r="H660" s="293"/>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745</v>
      </c>
      <c r="B661" s="68"/>
      <c r="C661" s="139"/>
      <c r="D661" s="163"/>
      <c r="E661" s="291" t="s">
        <v>746</v>
      </c>
      <c r="F661" s="292"/>
      <c r="G661" s="292"/>
      <c r="H661" s="293"/>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748</v>
      </c>
      <c r="B662" s="68"/>
      <c r="C662" s="141"/>
      <c r="D662" s="164"/>
      <c r="E662" s="291" t="s">
        <v>749</v>
      </c>
      <c r="F662" s="292"/>
      <c r="G662" s="292"/>
      <c r="H662" s="293"/>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751</v>
      </c>
      <c r="B663" s="68"/>
      <c r="C663" s="291" t="s">
        <v>752</v>
      </c>
      <c r="D663" s="292"/>
      <c r="E663" s="292"/>
      <c r="F663" s="292"/>
      <c r="G663" s="292"/>
      <c r="H663" s="293"/>
      <c r="I663" s="98" t="s">
        <v>753</v>
      </c>
      <c r="J663" s="93" t="str">
        <f t="shared" si="127"/>
        <v>未確認</v>
      </c>
      <c r="K663" s="152" t="str">
        <f t="shared" si="126"/>
        <v>※</v>
      </c>
      <c r="L663" s="94">
        <v>0</v>
      </c>
      <c r="M663" s="259">
        <v>484</v>
      </c>
      <c r="N663" s="259" t="s">
        <v>360</v>
      </c>
      <c r="O663" s="259" t="s">
        <v>360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2" t="s">
        <v>755</v>
      </c>
      <c r="D664" s="283"/>
      <c r="E664" s="283"/>
      <c r="F664" s="283"/>
      <c r="G664" s="283"/>
      <c r="H664" s="284"/>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757</v>
      </c>
      <c r="B665" s="68"/>
      <c r="C665" s="291" t="s">
        <v>758</v>
      </c>
      <c r="D665" s="292"/>
      <c r="E665" s="292"/>
      <c r="F665" s="292"/>
      <c r="G665" s="292"/>
      <c r="H665" s="293"/>
      <c r="I665" s="98" t="s">
        <v>759</v>
      </c>
      <c r="J665" s="93" t="str">
        <f t="shared" si="127"/>
        <v>未確認</v>
      </c>
      <c r="K665" s="152" t="str">
        <f t="shared" si="126"/>
        <v>※</v>
      </c>
      <c r="L665" s="94">
        <v>0</v>
      </c>
      <c r="M665" s="259">
        <v>388</v>
      </c>
      <c r="N665" s="259" t="s">
        <v>360</v>
      </c>
      <c r="O665" s="259" t="s">
        <v>360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760</v>
      </c>
      <c r="B666" s="68"/>
      <c r="C666" s="291" t="s">
        <v>761</v>
      </c>
      <c r="D666" s="292"/>
      <c r="E666" s="292"/>
      <c r="F666" s="292"/>
      <c r="G666" s="292"/>
      <c r="H666" s="293"/>
      <c r="I666" s="98" t="s">
        <v>762</v>
      </c>
      <c r="J666" s="93" t="str">
        <f t="shared" si="127"/>
        <v>未確認</v>
      </c>
      <c r="K666" s="152" t="str">
        <f t="shared" si="126"/>
        <v>※</v>
      </c>
      <c r="L666" s="94" t="s">
        <v>360</v>
      </c>
      <c r="M666" s="259" t="s">
        <v>360</v>
      </c>
      <c r="N666" s="259" t="s">
        <v>360</v>
      </c>
      <c r="O666" s="259" t="s">
        <v>360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763</v>
      </c>
      <c r="B667" s="68"/>
      <c r="C667" s="282" t="s">
        <v>764</v>
      </c>
      <c r="D667" s="283"/>
      <c r="E667" s="283"/>
      <c r="F667" s="283"/>
      <c r="G667" s="283"/>
      <c r="H667" s="284"/>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91" t="s">
        <v>767</v>
      </c>
      <c r="D668" s="292"/>
      <c r="E668" s="292"/>
      <c r="F668" s="292"/>
      <c r="G668" s="292"/>
      <c r="H668" s="293"/>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769</v>
      </c>
      <c r="B675" s="68"/>
      <c r="C675" s="282" t="s">
        <v>770</v>
      </c>
      <c r="D675" s="283"/>
      <c r="E675" s="283"/>
      <c r="F675" s="283"/>
      <c r="G675" s="283"/>
      <c r="H675" s="284"/>
      <c r="I675" s="103" t="s">
        <v>771</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772</v>
      </c>
      <c r="B676" s="68"/>
      <c r="C676" s="282" t="s">
        <v>773</v>
      </c>
      <c r="D676" s="283"/>
      <c r="E676" s="283"/>
      <c r="F676" s="283"/>
      <c r="G676" s="283"/>
      <c r="H676" s="284"/>
      <c r="I676" s="103" t="s">
        <v>774</v>
      </c>
      <c r="J676" s="165"/>
      <c r="K676" s="166"/>
      <c r="L676" s="167">
        <v>0</v>
      </c>
      <c r="M676" s="253">
        <v>0</v>
      </c>
      <c r="N676" s="253">
        <v>100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775</v>
      </c>
      <c r="B677" s="68"/>
      <c r="C677" s="282" t="s">
        <v>776</v>
      </c>
      <c r="D677" s="283"/>
      <c r="E677" s="283"/>
      <c r="F677" s="283"/>
      <c r="G677" s="283"/>
      <c r="H677" s="284"/>
      <c r="I677" s="103" t="s">
        <v>777</v>
      </c>
      <c r="J677" s="165"/>
      <c r="K677" s="166"/>
      <c r="L677" s="224">
        <v>0</v>
      </c>
      <c r="M677" s="253">
        <v>0</v>
      </c>
      <c r="N677" s="253">
        <v>5.1</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5" t="s">
        <v>779</v>
      </c>
      <c r="D678" s="286"/>
      <c r="E678" s="286"/>
      <c r="F678" s="286"/>
      <c r="G678" s="286"/>
      <c r="H678" s="287"/>
      <c r="I678" s="279" t="s">
        <v>780</v>
      </c>
      <c r="J678" s="165"/>
      <c r="K678" s="166"/>
      <c r="L678" s="225">
        <v>441</v>
      </c>
      <c r="M678" s="253">
        <v>531</v>
      </c>
      <c r="N678" s="253">
        <v>149</v>
      </c>
      <c r="O678" s="253">
        <v>341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781</v>
      </c>
      <c r="B679" s="68"/>
      <c r="C679" s="168"/>
      <c r="D679" s="169"/>
      <c r="E679" s="285" t="s">
        <v>782</v>
      </c>
      <c r="F679" s="286"/>
      <c r="G679" s="286"/>
      <c r="H679" s="287"/>
      <c r="I679" s="280"/>
      <c r="J679" s="165"/>
      <c r="K679" s="166"/>
      <c r="L679" s="225">
        <v>0</v>
      </c>
      <c r="M679" s="253">
        <v>0</v>
      </c>
      <c r="N679" s="253">
        <v>71</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783</v>
      </c>
      <c r="H680" s="294"/>
      <c r="I680" s="280"/>
      <c r="J680" s="165"/>
      <c r="K680" s="166"/>
      <c r="L680" s="225">
        <v>0</v>
      </c>
      <c r="M680" s="253">
        <v>0</v>
      </c>
      <c r="N680" s="253">
        <v>67</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784</v>
      </c>
      <c r="H681" s="294"/>
      <c r="I681" s="280"/>
      <c r="J681" s="165"/>
      <c r="K681" s="166"/>
      <c r="L681" s="225">
        <v>0</v>
      </c>
      <c r="M681" s="253">
        <v>0</v>
      </c>
      <c r="N681" s="253">
        <v>47</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785</v>
      </c>
      <c r="B682" s="68"/>
      <c r="C682" s="170"/>
      <c r="D682" s="268"/>
      <c r="E682" s="288"/>
      <c r="F682" s="289"/>
      <c r="G682" s="267"/>
      <c r="H682" s="235" t="s">
        <v>786</v>
      </c>
      <c r="I682" s="281"/>
      <c r="J682" s="165"/>
      <c r="K682" s="166"/>
      <c r="L682" s="225">
        <v>0</v>
      </c>
      <c r="M682" s="253">
        <v>0</v>
      </c>
      <c r="N682" s="253">
        <v>40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787</v>
      </c>
      <c r="B683" s="68"/>
      <c r="C683" s="285" t="s">
        <v>788</v>
      </c>
      <c r="D683" s="286"/>
      <c r="E683" s="286"/>
      <c r="F683" s="286"/>
      <c r="G683" s="290"/>
      <c r="H683" s="287"/>
      <c r="I683" s="274" t="s">
        <v>789</v>
      </c>
      <c r="J683" s="165"/>
      <c r="K683" s="166"/>
      <c r="L683" s="225">
        <v>0</v>
      </c>
      <c r="M683" s="253">
        <v>0</v>
      </c>
      <c r="N683" s="253">
        <v>82</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2" t="s">
        <v>791</v>
      </c>
      <c r="F684" s="283"/>
      <c r="G684" s="283"/>
      <c r="H684" s="284"/>
      <c r="I684" s="275"/>
      <c r="J684" s="165"/>
      <c r="K684" s="166"/>
      <c r="L684" s="225">
        <v>0</v>
      </c>
      <c r="M684" s="253">
        <v>0</v>
      </c>
      <c r="N684" s="253">
        <v>66</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792</v>
      </c>
      <c r="D685" s="286"/>
      <c r="E685" s="286"/>
      <c r="F685" s="286"/>
      <c r="G685" s="290"/>
      <c r="H685" s="287"/>
      <c r="I685" s="275"/>
      <c r="J685" s="165"/>
      <c r="K685" s="166"/>
      <c r="L685" s="225">
        <v>0</v>
      </c>
      <c r="M685" s="253">
        <v>0</v>
      </c>
      <c r="N685" s="253">
        <v>82</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793</v>
      </c>
      <c r="F686" s="283"/>
      <c r="G686" s="283"/>
      <c r="H686" s="284"/>
      <c r="I686" s="275"/>
      <c r="J686" s="165"/>
      <c r="K686" s="166"/>
      <c r="L686" s="225">
        <v>0</v>
      </c>
      <c r="M686" s="253">
        <v>0</v>
      </c>
      <c r="N686" s="253">
        <v>61</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794</v>
      </c>
      <c r="D687" s="286"/>
      <c r="E687" s="286"/>
      <c r="F687" s="286"/>
      <c r="G687" s="290"/>
      <c r="H687" s="287"/>
      <c r="I687" s="275"/>
      <c r="J687" s="165"/>
      <c r="K687" s="166"/>
      <c r="L687" s="225">
        <v>0</v>
      </c>
      <c r="M687" s="253">
        <v>0</v>
      </c>
      <c r="N687" s="253">
        <v>73</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795</v>
      </c>
      <c r="F688" s="283"/>
      <c r="G688" s="283"/>
      <c r="H688" s="284"/>
      <c r="I688" s="275"/>
      <c r="J688" s="165"/>
      <c r="K688" s="166"/>
      <c r="L688" s="225">
        <v>0</v>
      </c>
      <c r="M688" s="253">
        <v>0</v>
      </c>
      <c r="N688" s="253">
        <v>49</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796</v>
      </c>
      <c r="D689" s="286"/>
      <c r="E689" s="286"/>
      <c r="F689" s="286"/>
      <c r="G689" s="290"/>
      <c r="H689" s="287"/>
      <c r="I689" s="275"/>
      <c r="J689" s="165"/>
      <c r="K689" s="166"/>
      <c r="L689" s="225">
        <v>0</v>
      </c>
      <c r="M689" s="253">
        <v>0</v>
      </c>
      <c r="N689" s="253">
        <v>65</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797</v>
      </c>
      <c r="F690" s="283"/>
      <c r="G690" s="283"/>
      <c r="H690" s="284"/>
      <c r="I690" s="276"/>
      <c r="J690" s="165"/>
      <c r="K690" s="166"/>
      <c r="L690" s="225">
        <v>0</v>
      </c>
      <c r="M690" s="253">
        <v>0</v>
      </c>
      <c r="N690" s="253">
        <v>48</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798</v>
      </c>
      <c r="B691" s="68"/>
      <c r="C691" s="282" t="s">
        <v>799</v>
      </c>
      <c r="D691" s="283"/>
      <c r="E691" s="283"/>
      <c r="F691" s="283"/>
      <c r="G691" s="283"/>
      <c r="H691" s="284"/>
      <c r="I691" s="273" t="s">
        <v>800</v>
      </c>
      <c r="J691" s="236"/>
      <c r="K691" s="166"/>
      <c r="L691" s="229">
        <v>0</v>
      </c>
      <c r="M691" s="253">
        <v>0</v>
      </c>
      <c r="N691" s="253">
        <v>36.8</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801</v>
      </c>
      <c r="D692" s="283"/>
      <c r="E692" s="283"/>
      <c r="F692" s="283"/>
      <c r="G692" s="283"/>
      <c r="H692" s="284"/>
      <c r="I692" s="273"/>
      <c r="J692" s="277"/>
      <c r="K692" s="278"/>
      <c r="L692" s="229">
        <v>0</v>
      </c>
      <c r="M692" s="253">
        <v>0</v>
      </c>
      <c r="N692" s="253">
        <v>37.1</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802</v>
      </c>
      <c r="D693" s="283"/>
      <c r="E693" s="283"/>
      <c r="F693" s="283"/>
      <c r="G693" s="283"/>
      <c r="H693" s="284"/>
      <c r="I693" s="273"/>
      <c r="J693" s="277"/>
      <c r="K693" s="278"/>
      <c r="L693" s="229">
        <v>0</v>
      </c>
      <c r="M693" s="253">
        <v>0</v>
      </c>
      <c r="N693" s="253">
        <v>40.1</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803</v>
      </c>
      <c r="D694" s="283"/>
      <c r="E694" s="283"/>
      <c r="F694" s="283"/>
      <c r="G694" s="283"/>
      <c r="H694" s="284"/>
      <c r="I694" s="273"/>
      <c r="J694" s="277"/>
      <c r="K694" s="278"/>
      <c r="L694" s="229">
        <v>0</v>
      </c>
      <c r="M694" s="253">
        <v>0</v>
      </c>
      <c r="N694" s="253">
        <v>43.7</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805</v>
      </c>
      <c r="B702" s="96"/>
      <c r="C702" s="282" t="s">
        <v>806</v>
      </c>
      <c r="D702" s="283"/>
      <c r="E702" s="283"/>
      <c r="F702" s="283"/>
      <c r="G702" s="283"/>
      <c r="H702" s="284"/>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91" t="s">
        <v>809</v>
      </c>
      <c r="D703" s="292"/>
      <c r="E703" s="292"/>
      <c r="F703" s="292"/>
      <c r="G703" s="292"/>
      <c r="H703" s="293"/>
      <c r="I703" s="98" t="s">
        <v>810</v>
      </c>
      <c r="J703" s="156" t="str">
        <f>IF(SUM(L703:BS703)=0,IF(COUNTIF(L703:BS703,"未確認")&gt;0,"未確認",IF(COUNTIF(L703:BS703,"~*")&gt;0,"*",SUM(L703:BS703))),SUM(L703:BS703))</f>
        <v>未確認</v>
      </c>
      <c r="K703" s="152" t="str">
        <f>IF(OR(COUNTIF(L703:BS703,"未確認")&gt;0,COUNTIF(L703:BS703,"*")&gt;0),"※","")</f>
        <v>※</v>
      </c>
      <c r="L703" s="94">
        <v>0</v>
      </c>
      <c r="M703" s="259" t="s">
        <v>360</v>
      </c>
      <c r="N703" s="259">
        <v>0</v>
      </c>
      <c r="O703" s="259" t="s">
        <v>360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91" t="s">
        <v>812</v>
      </c>
      <c r="D704" s="292"/>
      <c r="E704" s="292"/>
      <c r="F704" s="292"/>
      <c r="G704" s="292"/>
      <c r="H704" s="293"/>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815</v>
      </c>
      <c r="B712" s="92"/>
      <c r="C712" s="291" t="s">
        <v>816</v>
      </c>
      <c r="D712" s="292"/>
      <c r="E712" s="292"/>
      <c r="F712" s="292"/>
      <c r="G712" s="292"/>
      <c r="H712" s="293"/>
      <c r="I712" s="98" t="s">
        <v>817</v>
      </c>
      <c r="J712" s="93" t="str">
        <f>IF(SUM(L712:BS712)=0,IF(COUNTIF(L712:BS712,"未確認")&gt;0,"未確認",IF(COUNTIF(L712:BS712,"~*")&gt;0,"*",SUM(L712:BS712))),SUM(L712:BS712))</f>
        <v>未確認</v>
      </c>
      <c r="K712" s="152" t="str">
        <f>IF(OR(COUNTIF(L712:BS712,"未確認")&gt;0,COUNTIF(L712:BS712,"*")&gt;0),"※","")</f>
        <v>※</v>
      </c>
      <c r="L712" s="94" t="s">
        <v>360</v>
      </c>
      <c r="M712" s="259" t="s">
        <v>360</v>
      </c>
      <c r="N712" s="259">
        <v>13</v>
      </c>
      <c r="O712" s="259" t="s">
        <v>360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818</v>
      </c>
      <c r="B713" s="96"/>
      <c r="C713" s="291" t="s">
        <v>819</v>
      </c>
      <c r="D713" s="292"/>
      <c r="E713" s="292"/>
      <c r="F713" s="292"/>
      <c r="G713" s="292"/>
      <c r="H713" s="293"/>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821</v>
      </c>
      <c r="B714" s="96"/>
      <c r="C714" s="282" t="s">
        <v>822</v>
      </c>
      <c r="D714" s="283"/>
      <c r="E714" s="283"/>
      <c r="F714" s="283"/>
      <c r="G714" s="283"/>
      <c r="H714" s="284"/>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824</v>
      </c>
      <c r="B715" s="96"/>
      <c r="C715" s="291" t="s">
        <v>825</v>
      </c>
      <c r="D715" s="292"/>
      <c r="E715" s="292"/>
      <c r="F715" s="292"/>
      <c r="G715" s="292"/>
      <c r="H715" s="293"/>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828</v>
      </c>
      <c r="B724" s="92"/>
      <c r="C724" s="291" t="s">
        <v>829</v>
      </c>
      <c r="D724" s="292"/>
      <c r="E724" s="292"/>
      <c r="F724" s="292"/>
      <c r="G724" s="292"/>
      <c r="H724" s="293"/>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831</v>
      </c>
      <c r="B725" s="96"/>
      <c r="C725" s="291" t="s">
        <v>832</v>
      </c>
      <c r="D725" s="292"/>
      <c r="E725" s="292"/>
      <c r="F725" s="292"/>
      <c r="G725" s="292"/>
      <c r="H725" s="293"/>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834</v>
      </c>
      <c r="B726" s="96"/>
      <c r="C726" s="282" t="s">
        <v>835</v>
      </c>
      <c r="D726" s="283"/>
      <c r="E726" s="283"/>
      <c r="F726" s="283"/>
      <c r="G726" s="283"/>
      <c r="H726" s="284"/>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837</v>
      </c>
      <c r="B727" s="96"/>
      <c r="C727" s="282" t="s">
        <v>838</v>
      </c>
      <c r="D727" s="283"/>
      <c r="E727" s="283"/>
      <c r="F727" s="283"/>
      <c r="G727" s="283"/>
      <c r="H727" s="284"/>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