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3公営企業\01 決算統計\20 統計年報（原稿）　【順次作業】\☆HP掲載用（PDF、エクセル）\02 法適用\"/>
    </mc:Choice>
  </mc:AlternateContent>
  <bookViews>
    <workbookView xWindow="0" yWindow="0" windowWidth="14370" windowHeight="12830" tabRatio="879"/>
  </bookViews>
  <sheets>
    <sheet name="●決算まとめ" sheetId="7" r:id="rId1"/>
    <sheet name="●施設業務" sheetId="8" r:id="rId2"/>
    <sheet name="●貸借対照表" sheetId="10" r:id="rId3"/>
    <sheet name="●損益計算書" sheetId="9" r:id="rId4"/>
    <sheet name="●費用構成表" sheetId="11" r:id="rId5"/>
    <sheet name="●資本的収支" sheetId="12" r:id="rId6"/>
    <sheet name="●職員別給与表" sheetId="13" r:id="rId7"/>
    <sheet name="●財務分析表" sheetId="14" r:id="rId8"/>
    <sheet name="●経営分析表１" sheetId="15" r:id="rId9"/>
    <sheet name="●経営分析表２" sheetId="16" r:id="rId10"/>
  </sheets>
  <definedNames>
    <definedName name="_xlnm.Print_Area" localSheetId="8">●経営分析表１!$B$1:$AQ$44</definedName>
    <definedName name="_xlnm.Print_Area" localSheetId="9">●経営分析表２!$B$1:$AU$33</definedName>
    <definedName name="_xlnm.Print_Area" localSheetId="0">●決算まとめ!$B$1:$AG$42</definedName>
    <definedName name="_xlnm.Print_Area" localSheetId="7">●財務分析表!$B$1:$P$16</definedName>
    <definedName name="_xlnm.Print_Area" localSheetId="1">●施設業務!$B$1:$S$40</definedName>
    <definedName name="_xlnm.Print_Area" localSheetId="5">●資本的収支!$B$1:$R$39</definedName>
    <definedName name="_xlnm.Print_Area" localSheetId="6">●職員別給与表!$B$1:$V$54</definedName>
    <definedName name="_xlnm.Print_Area" localSheetId="3">●損益計算書!$B$1:$BP$46</definedName>
    <definedName name="_xlnm.Print_Area" localSheetId="2">●貸借対照表!$B$1:$Q$48</definedName>
    <definedName name="_xlnm.Print_Area" localSheetId="4">●費用構成表!$B$1:$AP$26</definedName>
  </definedNames>
  <calcPr calcId="152511"/>
</workbook>
</file>

<file path=xl/calcChain.xml><?xml version="1.0" encoding="utf-8"?>
<calcChain xmlns="http://schemas.openxmlformats.org/spreadsheetml/2006/main">
  <c r="AU31" i="16" l="1"/>
  <c r="AS31" i="16" l="1"/>
  <c r="AU32" i="16" l="1"/>
  <c r="AS32" i="16" l="1"/>
  <c r="R5" i="15" l="1"/>
  <c r="K5" i="15"/>
  <c r="AO31" i="16" l="1"/>
  <c r="AL31" i="16"/>
  <c r="AH31" i="16"/>
  <c r="AF31" i="16"/>
  <c r="V31" i="16"/>
  <c r="S31" i="16"/>
  <c r="Q31" i="16"/>
  <c r="O31" i="16"/>
  <c r="L31" i="16"/>
  <c r="J31" i="16"/>
  <c r="J32" i="16" s="1"/>
  <c r="AL27" i="15"/>
  <c r="U27" i="15"/>
  <c r="AL32" i="16" l="1"/>
  <c r="O32" i="16"/>
  <c r="V32" i="16"/>
  <c r="Q32" i="16"/>
  <c r="AO32" i="16"/>
  <c r="AH32" i="16"/>
  <c r="AF32" i="16"/>
  <c r="L32" i="16"/>
  <c r="S32" i="16"/>
</calcChain>
</file>

<file path=xl/sharedStrings.xml><?xml version="1.0" encoding="utf-8"?>
<sst xmlns="http://schemas.openxmlformats.org/spreadsheetml/2006/main" count="2305" uniqueCount="532">
  <si>
    <t>彦　　根　　市</t>
  </si>
  <si>
    <t>項　目</t>
  </si>
  <si>
    <t>料金収入</t>
  </si>
  <si>
    <t>ａ</t>
  </si>
  <si>
    <t>２００床以上　３００床未満</t>
  </si>
  <si>
    <t>大　　津　　市</t>
    <rPh sb="0" eb="7">
      <t>オオツシ</t>
    </rPh>
    <phoneticPr fontId="13"/>
  </si>
  <si>
    <t>項　目</t>
    <rPh sb="0" eb="3">
      <t>コウモク</t>
    </rPh>
    <phoneticPr fontId="5"/>
  </si>
  <si>
    <t>人一日</t>
  </si>
  <si>
    <t>年    度</t>
  </si>
  <si>
    <t>当年度損益勘定留保資金</t>
  </si>
  <si>
    <t>医師</t>
    <rPh sb="0" eb="2">
      <t>イシ</t>
    </rPh>
    <phoneticPr fontId="16"/>
  </si>
  <si>
    <t>年　度</t>
  </si>
  <si>
    <t>うちその他医療材料費</t>
  </si>
  <si>
    <t>(未処理欠損金)</t>
  </si>
  <si>
    <t>（単位：千円）</t>
  </si>
  <si>
    <t>鉄筋ｺﾝｸﾘｰﾄ造</t>
    <rPh sb="0" eb="2">
      <t>テッキン</t>
    </rPh>
    <rPh sb="8" eb="9">
      <t>ヅク</t>
    </rPh>
    <phoneticPr fontId="16"/>
  </si>
  <si>
    <t>（病院事業　　資本的収支決算のまとめ）</t>
  </si>
  <si>
    <t>企 業 債 償 還 金 対 減 価 償 却 費 比 率</t>
    <rPh sb="14" eb="17">
      <t>ゲンカ</t>
    </rPh>
    <rPh sb="18" eb="23">
      <t>ショウキャクヒ</t>
    </rPh>
    <rPh sb="24" eb="27">
      <t>ヒリツ</t>
    </rPh>
    <phoneticPr fontId="5"/>
  </si>
  <si>
    <t>長浜市
（湖北病院）</t>
    <rPh sb="0" eb="3">
      <t>ナガハマシ</t>
    </rPh>
    <rPh sb="5" eb="7">
      <t>コホク</t>
    </rPh>
    <rPh sb="7" eb="9">
      <t>ビョウイン</t>
    </rPh>
    <phoneticPr fontId="16"/>
  </si>
  <si>
    <t>イ</t>
  </si>
  <si>
    <t>その他医療材料費</t>
  </si>
  <si>
    <t>東近江市（蒲生病院）</t>
    <rPh sb="0" eb="1">
      <t>ヒガシ</t>
    </rPh>
    <rPh sb="1" eb="3">
      <t>オウミ</t>
    </rPh>
    <rPh sb="3" eb="4">
      <t>シ</t>
    </rPh>
    <rPh sb="5" eb="7">
      <t>ガモウ</t>
    </rPh>
    <rPh sb="7" eb="9">
      <t>ビョウイン</t>
    </rPh>
    <phoneticPr fontId="5"/>
  </si>
  <si>
    <t>事業名</t>
    <rPh sb="0" eb="2">
      <t>ジギョウ</t>
    </rPh>
    <rPh sb="2" eb="3">
      <t>メイ</t>
    </rPh>
    <phoneticPr fontId="13"/>
  </si>
  <si>
    <t>彦根市</t>
  </si>
  <si>
    <t>(Ａ)</t>
  </si>
  <si>
    <t>繰延資産</t>
    <rPh sb="2" eb="4">
      <t>シサン</t>
    </rPh>
    <phoneticPr fontId="5"/>
  </si>
  <si>
    <t>金　　額</t>
  </si>
  <si>
    <t>単年度欠損金比率</t>
  </si>
  <si>
    <t>（Ｆ）の補てん財源</t>
  </si>
  <si>
    <t>近江八幡市</t>
  </si>
  <si>
    <t>９.</t>
  </si>
  <si>
    <t>公立甲賀病院組合</t>
    <rPh sb="0" eb="2">
      <t>コウリツ</t>
    </rPh>
    <rPh sb="2" eb="4">
      <t>コウガ</t>
    </rPh>
    <rPh sb="4" eb="6">
      <t>ビョウイン</t>
    </rPh>
    <rPh sb="6" eb="8">
      <t>クミアイ</t>
    </rPh>
    <phoneticPr fontId="5"/>
  </si>
  <si>
    <t>建設改良費</t>
  </si>
  <si>
    <t>他会計出資金</t>
  </si>
  <si>
    <t>企業債償還金</t>
  </si>
  <si>
    <t>７.</t>
  </si>
  <si>
    <t>-</t>
  </si>
  <si>
    <t>不採算地区病院</t>
    <rPh sb="0" eb="5">
      <t>フサイサンチク</t>
    </rPh>
    <rPh sb="5" eb="7">
      <t>ビョウイン</t>
    </rPh>
    <phoneticPr fontId="13"/>
  </si>
  <si>
    <t>平均外来一人当たり通院回数</t>
  </si>
  <si>
    <t>累積欠損金比率</t>
  </si>
  <si>
    <t>費</t>
  </si>
  <si>
    <t>(2)</t>
  </si>
  <si>
    <t>検査収入　 ％</t>
  </si>
  <si>
    <t>准看護師</t>
    <rPh sb="0" eb="1">
      <t>ジュン</t>
    </rPh>
    <rPh sb="1" eb="3">
      <t>カンゴ</t>
    </rPh>
    <rPh sb="3" eb="4">
      <t>シ</t>
    </rPh>
    <phoneticPr fontId="16"/>
  </si>
  <si>
    <t>公立甲賀病院組合</t>
    <rPh sb="0" eb="2">
      <t>コウリツ</t>
    </rPh>
    <rPh sb="2" eb="4">
      <t>コウカ</t>
    </rPh>
    <rPh sb="4" eb="6">
      <t>ビョウイン</t>
    </rPh>
    <rPh sb="6" eb="8">
      <t>クミアイ</t>
    </rPh>
    <phoneticPr fontId="13"/>
  </si>
  <si>
    <t>不良債務比率</t>
  </si>
  <si>
    <t>木造</t>
    <rPh sb="0" eb="2">
      <t>モクゾウ</t>
    </rPh>
    <phoneticPr fontId="16"/>
  </si>
  <si>
    <t>不良債務</t>
  </si>
  <si>
    <t>平均</t>
  </si>
  <si>
    <t>団体名</t>
    <rPh sb="0" eb="3">
      <t>ダンタイメイ</t>
    </rPh>
    <phoneticPr fontId="5"/>
  </si>
  <si>
    <t>一日平均患者数</t>
  </si>
  <si>
    <t>1.</t>
  </si>
  <si>
    <t>職員給与費</t>
  </si>
  <si>
    <t>総収支比率</t>
  </si>
  <si>
    <t>工事負担金</t>
  </si>
  <si>
    <t>東近江市</t>
    <rPh sb="0" eb="1">
      <t>ヒガシ</t>
    </rPh>
    <rPh sb="1" eb="3">
      <t>オウミ</t>
    </rPh>
    <rPh sb="3" eb="4">
      <t>シ</t>
    </rPh>
    <phoneticPr fontId="5"/>
  </si>
  <si>
    <t>ｅ</t>
  </si>
  <si>
    <t>（病院事業　　収益的収支決算のまとめ）</t>
  </si>
  <si>
    <t>基本給</t>
    <rPh sb="1" eb="2">
      <t>ホン</t>
    </rPh>
    <phoneticPr fontId="5"/>
  </si>
  <si>
    <t>資産合計</t>
  </si>
  <si>
    <t>大　　津　　市</t>
  </si>
  <si>
    <t>近 江 八 幡 市</t>
  </si>
  <si>
    <t>守　　山　　市</t>
  </si>
  <si>
    <t>計</t>
  </si>
  <si>
    <t>総収益</t>
  </si>
  <si>
    <t>総費用</t>
  </si>
  <si>
    <t>(8)</t>
  </si>
  <si>
    <t>純利益</t>
  </si>
  <si>
    <t>近 江 八 幡 市</t>
    <rPh sb="0" eb="9">
      <t>オウミハチマンシ</t>
    </rPh>
    <phoneticPr fontId="13"/>
  </si>
  <si>
    <t>純損失</t>
  </si>
  <si>
    <t>耐火構造</t>
    <rPh sb="0" eb="2">
      <t>タイカ</t>
    </rPh>
    <rPh sb="2" eb="4">
      <t>コウゾウ</t>
    </rPh>
    <phoneticPr fontId="16"/>
  </si>
  <si>
    <t>累積欠損金</t>
  </si>
  <si>
    <t>医業収益</t>
  </si>
  <si>
    <t>経常収支比率</t>
  </si>
  <si>
    <t>資本的支出</t>
  </si>
  <si>
    <t>上部財源</t>
  </si>
  <si>
    <t>差引資金不足</t>
  </si>
  <si>
    <t>大　津　市</t>
  </si>
  <si>
    <t>５００床以上</t>
  </si>
  <si>
    <t>退職給付費</t>
    <rPh sb="2" eb="4">
      <t>キュウフ</t>
    </rPh>
    <phoneticPr fontId="5"/>
  </si>
  <si>
    <t>充てるための企業債</t>
    <rPh sb="5" eb="7">
      <t>キギョウ</t>
    </rPh>
    <rPh sb="7" eb="8">
      <t>サイ</t>
    </rPh>
    <phoneticPr fontId="5"/>
  </si>
  <si>
    <t>資本剰余金</t>
  </si>
  <si>
    <t>彦　根　市</t>
  </si>
  <si>
    <t>長　浜　市</t>
  </si>
  <si>
    <t>守　山　市</t>
  </si>
  <si>
    <t>（単位：千円、％）</t>
  </si>
  <si>
    <t>固 定 資 産 対 
長 期 資 本 比 率</t>
    <rPh sb="11" eb="14">
      <t>チョウキ</t>
    </rPh>
    <rPh sb="15" eb="18">
      <t>シホン</t>
    </rPh>
    <rPh sb="19" eb="22">
      <t>ヒリツ</t>
    </rPh>
    <phoneticPr fontId="5"/>
  </si>
  <si>
    <t>構成比</t>
  </si>
  <si>
    <t>想定企業会計</t>
    <rPh sb="0" eb="2">
      <t>ソウテイ</t>
    </rPh>
    <rPh sb="2" eb="4">
      <t>キギョウ</t>
    </rPh>
    <rPh sb="4" eb="6">
      <t>カイケイ</t>
    </rPh>
    <phoneticPr fontId="13"/>
  </si>
  <si>
    <t>　　   小           計</t>
  </si>
  <si>
    <t>減価償却費</t>
  </si>
  <si>
    <t>（職員別給与表）　平均月額</t>
  </si>
  <si>
    <t xml:space="preserve">支払利息 </t>
  </si>
  <si>
    <t>（単位：％）</t>
  </si>
  <si>
    <t>自己資本構成比率</t>
  </si>
  <si>
    <t>流動比率</t>
  </si>
  <si>
    <t>企業債償還元金</t>
  </si>
  <si>
    <t>外部資金</t>
  </si>
  <si>
    <t>成</t>
  </si>
  <si>
    <t>（損益計算書）</t>
  </si>
  <si>
    <t>企業債利息</t>
  </si>
  <si>
    <t>投資その他の資産</t>
    <rPh sb="4" eb="5">
      <t>タ</t>
    </rPh>
    <rPh sb="6" eb="8">
      <t>シサン</t>
    </rPh>
    <phoneticPr fontId="5"/>
  </si>
  <si>
    <t>企業債元利償還金</t>
  </si>
  <si>
    <t>全国黒字</t>
  </si>
  <si>
    <t>業務</t>
    <rPh sb="0" eb="2">
      <t>ギョウム</t>
    </rPh>
    <phoneticPr fontId="16"/>
  </si>
  <si>
    <t>流動資産</t>
  </si>
  <si>
    <t>用</t>
  </si>
  <si>
    <t>う ち 企 業 債 利 息</t>
  </si>
  <si>
    <t>構</t>
  </si>
  <si>
    <t>うち一時借入金利息</t>
  </si>
  <si>
    <t>比</t>
  </si>
  <si>
    <t>(%)</t>
  </si>
  <si>
    <t>(３条　他会計繰入金計)</t>
  </si>
  <si>
    <t>薬剤職員</t>
    <rPh sb="0" eb="2">
      <t>ヤクザイ</t>
    </rPh>
    <rPh sb="2" eb="4">
      <t>ショクイン</t>
    </rPh>
    <phoneticPr fontId="16"/>
  </si>
  <si>
    <t>一　　般　％</t>
  </si>
  <si>
    <t>結　　核　％</t>
  </si>
  <si>
    <t>(1)</t>
  </si>
  <si>
    <t>入　　院　人</t>
  </si>
  <si>
    <t>外　　来　人</t>
  </si>
  <si>
    <t>職員一</t>
  </si>
  <si>
    <t>一床当たりの
固定資産</t>
    <rPh sb="7" eb="11">
      <t>コテイシサン</t>
    </rPh>
    <phoneticPr fontId="5"/>
  </si>
  <si>
    <t>事務部門</t>
  </si>
  <si>
    <t>(3)</t>
  </si>
  <si>
    <t>当たり</t>
  </si>
  <si>
    <t>その他医業収益</t>
  </si>
  <si>
    <t>13:1</t>
  </si>
  <si>
    <t>(Ｈ)</t>
  </si>
  <si>
    <t>患者数</t>
  </si>
  <si>
    <t>(4)</t>
  </si>
  <si>
    <t>（病院事業　施設業務の状況）</t>
    <rPh sb="1" eb="3">
      <t>ビョウイン</t>
    </rPh>
    <rPh sb="3" eb="5">
      <t>ジギョウ</t>
    </rPh>
    <rPh sb="6" eb="8">
      <t>シセツ</t>
    </rPh>
    <rPh sb="8" eb="10">
      <t>ギョウム</t>
    </rPh>
    <rPh sb="11" eb="13">
      <t>ジョウキョウ</t>
    </rPh>
    <phoneticPr fontId="16"/>
  </si>
  <si>
    <t>患者一人一日</t>
  </si>
  <si>
    <t>入　　院　円</t>
  </si>
  <si>
    <t>５００床未満</t>
  </si>
  <si>
    <t>看護学院収益</t>
  </si>
  <si>
    <t>当たり診療収入</t>
  </si>
  <si>
    <t>外　　来　円</t>
  </si>
  <si>
    <t>入院患者一人一日当たり給食材料費　円</t>
  </si>
  <si>
    <t>一日平均患者数</t>
    <rPh sb="0" eb="1">
      <t>１</t>
    </rPh>
    <rPh sb="1" eb="2">
      <t>ニチ</t>
    </rPh>
    <rPh sb="2" eb="4">
      <t>ヘイキン</t>
    </rPh>
    <rPh sb="4" eb="7">
      <t>カンジャスウ</t>
    </rPh>
    <phoneticPr fontId="16"/>
  </si>
  <si>
    <t>(5)</t>
  </si>
  <si>
    <t>長浜市（湖北病院）</t>
    <rPh sb="0" eb="3">
      <t>ナガハマシ</t>
    </rPh>
    <rPh sb="4" eb="6">
      <t>コホク</t>
    </rPh>
    <rPh sb="6" eb="8">
      <t>ビョウイン</t>
    </rPh>
    <phoneticPr fontId="13"/>
  </si>
  <si>
    <t>7:1</t>
  </si>
  <si>
    <t>職員一人一日</t>
  </si>
  <si>
    <t>(6)</t>
  </si>
  <si>
    <t>注   射　％</t>
  </si>
  <si>
    <t>医業外費用</t>
  </si>
  <si>
    <t>投    薬　円</t>
  </si>
  <si>
    <t>当たり薬品費</t>
  </si>
  <si>
    <t>注    射　円</t>
  </si>
  <si>
    <t>(7)</t>
  </si>
  <si>
    <t>投   薬　％</t>
  </si>
  <si>
    <t>医業外利益(損失)(D)-(E)</t>
  </si>
  <si>
    <t>(9)</t>
  </si>
  <si>
    <t>(Ｅ)</t>
  </si>
  <si>
    <t>(11)</t>
  </si>
  <si>
    <t>(12)</t>
  </si>
  <si>
    <r>
      <t xml:space="preserve">（参考）
東近江市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6">
      <t>ヒガシ</t>
    </rPh>
    <rPh sb="6" eb="8">
      <t>オウミ</t>
    </rPh>
    <rPh sb="8" eb="9">
      <t>シ</t>
    </rPh>
    <rPh sb="11" eb="13">
      <t>シテイ</t>
    </rPh>
    <rPh sb="13" eb="16">
      <t>カンリシャ</t>
    </rPh>
    <phoneticPr fontId="5"/>
  </si>
  <si>
    <t>(13)</t>
  </si>
  <si>
    <t>(14)</t>
  </si>
  <si>
    <t>平均在院日数（一般病床のみ）</t>
  </si>
  <si>
    <t>(15)</t>
  </si>
  <si>
    <t>経常利益</t>
  </si>
  <si>
    <t>(16)</t>
  </si>
  <si>
    <t>(17)</t>
  </si>
  <si>
    <t>１.</t>
  </si>
  <si>
    <t>大津市</t>
    <rPh sb="0" eb="3">
      <t>オオツシ</t>
    </rPh>
    <phoneticPr fontId="16"/>
  </si>
  <si>
    <t>3.</t>
  </si>
  <si>
    <t>彦根市</t>
    <rPh sb="0" eb="3">
      <t>ヒコネシ</t>
    </rPh>
    <phoneticPr fontId="16"/>
  </si>
  <si>
    <t>近江八幡市</t>
    <rPh sb="0" eb="5">
      <t>オウミハチマンシ</t>
    </rPh>
    <phoneticPr fontId="16"/>
  </si>
  <si>
    <t>(Ｉ)</t>
  </si>
  <si>
    <t>固定資産</t>
  </si>
  <si>
    <t>病　　　　　　　　　　　　　　　　　　院</t>
    <rPh sb="19" eb="20">
      <t>イン</t>
    </rPh>
    <phoneticPr fontId="5"/>
  </si>
  <si>
    <t>守山市</t>
    <rPh sb="0" eb="3">
      <t>モリヤマシ</t>
    </rPh>
    <phoneticPr fontId="16"/>
  </si>
  <si>
    <t>M24.4.26</t>
  </si>
  <si>
    <t>(うち患者外給食材料費)</t>
  </si>
  <si>
    <t>診療所数</t>
    <rPh sb="0" eb="3">
      <t>シンリョウショ</t>
    </rPh>
    <rPh sb="3" eb="4">
      <t>スウ</t>
    </rPh>
    <phoneticPr fontId="16"/>
  </si>
  <si>
    <t>団 体 名</t>
  </si>
  <si>
    <t>有</t>
    <rPh sb="0" eb="1">
      <t>ア</t>
    </rPh>
    <phoneticPr fontId="16"/>
  </si>
  <si>
    <t>計</t>
    <rPh sb="0" eb="1">
      <t>ケイ</t>
    </rPh>
    <phoneticPr fontId="16"/>
  </si>
  <si>
    <t>彦　　根　　市</t>
    <rPh sb="0" eb="7">
      <t>ヒコネシ</t>
    </rPh>
    <phoneticPr fontId="13"/>
  </si>
  <si>
    <t>s</t>
  </si>
  <si>
    <t>　　（うち患者外給食材料費）</t>
  </si>
  <si>
    <t>当年度未処分利益剰余金</t>
  </si>
  <si>
    <t>(Ｃ)</t>
  </si>
  <si>
    <t xml:space="preserve">医業収支比率 </t>
  </si>
  <si>
    <t>薬品費</t>
  </si>
  <si>
    <t>項　目</t>
    <rPh sb="0" eb="3">
      <t>コウモク</t>
    </rPh>
    <phoneticPr fontId="13"/>
  </si>
  <si>
    <t>うち注射</t>
  </si>
  <si>
    <t>(10)</t>
  </si>
  <si>
    <t>職員給与費</t>
    <rPh sb="0" eb="2">
      <t>ショクイン</t>
    </rPh>
    <rPh sb="2" eb="5">
      <t>キュウヨヒ</t>
    </rPh>
    <phoneticPr fontId="5"/>
  </si>
  <si>
    <t>計</t>
    <rPh sb="0" eb="1">
      <t>ケイ</t>
    </rPh>
    <phoneticPr fontId="5"/>
  </si>
  <si>
    <t>高島市</t>
    <rPh sb="0" eb="2">
      <t>タカシマ</t>
    </rPh>
    <rPh sb="2" eb="3">
      <t>シ</t>
    </rPh>
    <phoneticPr fontId="16"/>
  </si>
  <si>
    <t>5.</t>
  </si>
  <si>
    <t>基本給</t>
  </si>
  <si>
    <t>公立甲賀
病院組合</t>
    <rPh sb="0" eb="4">
      <t>コウリツコウカ</t>
    </rPh>
    <rPh sb="5" eb="7">
      <t>ビョウイン</t>
    </rPh>
    <rPh sb="7" eb="9">
      <t>クミアイ</t>
    </rPh>
    <phoneticPr fontId="16"/>
  </si>
  <si>
    <t>病床規模</t>
  </si>
  <si>
    <t>その他</t>
  </si>
  <si>
    <t>補てん財源不足額(F)-(G)</t>
  </si>
  <si>
    <t>うち翌年度へ繰越される支出の財源充当</t>
    <rPh sb="11" eb="13">
      <t>シシュツ</t>
    </rPh>
    <rPh sb="14" eb="16">
      <t>ザイゲン</t>
    </rPh>
    <rPh sb="16" eb="18">
      <t>ジュウトウ</t>
    </rPh>
    <phoneticPr fontId="8"/>
  </si>
  <si>
    <t>金額等</t>
    <rPh sb="0" eb="2">
      <t>キンガク</t>
    </rPh>
    <rPh sb="2" eb="3">
      <t>トウ</t>
    </rPh>
    <phoneticPr fontId="5"/>
  </si>
  <si>
    <t>(定数)</t>
    <rPh sb="1" eb="3">
      <t>テイスウ</t>
    </rPh>
    <phoneticPr fontId="13"/>
  </si>
  <si>
    <t xml:space="preserve"> </t>
  </si>
  <si>
    <t>事業名</t>
  </si>
  <si>
    <t>　　計　  ％</t>
  </si>
  <si>
    <t>団体名</t>
  </si>
  <si>
    <t>資本的収入額が資本的支出額に</t>
  </si>
  <si>
    <t>企業債</t>
  </si>
  <si>
    <t>ウ</t>
  </si>
  <si>
    <t>高　　島　　市</t>
    <rPh sb="0" eb="1">
      <t>タカ</t>
    </rPh>
    <rPh sb="3" eb="4">
      <t>シマ</t>
    </rPh>
    <rPh sb="6" eb="7">
      <t>シ</t>
    </rPh>
    <phoneticPr fontId="13"/>
  </si>
  <si>
    <t>他会計出資金等</t>
  </si>
  <si>
    <t>給食職員</t>
    <rPh sb="0" eb="2">
      <t>キュウショク</t>
    </rPh>
    <rPh sb="2" eb="4">
      <t>ショクイン</t>
    </rPh>
    <phoneticPr fontId="16"/>
  </si>
  <si>
    <t>内部資金</t>
  </si>
  <si>
    <t>団体名</t>
    <rPh sb="0" eb="3">
      <t>ダンタイメイ</t>
    </rPh>
    <phoneticPr fontId="13"/>
  </si>
  <si>
    <t>2.</t>
  </si>
  <si>
    <t>4.</t>
  </si>
  <si>
    <t>(人)</t>
    <rPh sb="1" eb="2">
      <t>ニン</t>
    </rPh>
    <phoneticPr fontId="13"/>
  </si>
  <si>
    <t>(床)</t>
    <rPh sb="1" eb="2">
      <t>ユカ</t>
    </rPh>
    <phoneticPr fontId="13"/>
  </si>
  <si>
    <t>年　度</t>
    <rPh sb="0" eb="3">
      <t>ネンド</t>
    </rPh>
    <phoneticPr fontId="13"/>
  </si>
  <si>
    <t>病床数一般</t>
    <rPh sb="0" eb="3">
      <t>ビョウショウスウ</t>
    </rPh>
    <rPh sb="3" eb="5">
      <t>イッパン</t>
    </rPh>
    <phoneticPr fontId="16"/>
  </si>
  <si>
    <t xml:space="preserve">国（県）補助金   </t>
  </si>
  <si>
    <t>(Ｂ)</t>
  </si>
  <si>
    <t>材料費</t>
  </si>
  <si>
    <t>事業開始年月日</t>
    <rPh sb="0" eb="2">
      <t>ジギョウ</t>
    </rPh>
    <rPh sb="2" eb="4">
      <t>カイシ</t>
    </rPh>
    <rPh sb="4" eb="7">
      <t>ネンガッピ</t>
    </rPh>
    <phoneticPr fontId="16"/>
  </si>
  <si>
    <t>前受金および前受収益</t>
    <rPh sb="0" eb="2">
      <t>マエウケキン</t>
    </rPh>
    <rPh sb="5" eb="7">
      <t>マエウ</t>
    </rPh>
    <rPh sb="7" eb="9">
      <t>シュウエキ</t>
    </rPh>
    <phoneticPr fontId="5"/>
  </si>
  <si>
    <t>法適用年月日</t>
    <rPh sb="0" eb="3">
      <t>ホウテキヨウ</t>
    </rPh>
    <rPh sb="3" eb="6">
      <t>ネンガッピ</t>
    </rPh>
    <phoneticPr fontId="16"/>
  </si>
  <si>
    <t>施設</t>
    <rPh sb="0" eb="2">
      <t>シセツ</t>
    </rPh>
    <phoneticPr fontId="16"/>
  </si>
  <si>
    <t>ア</t>
  </si>
  <si>
    <t>病院建設延面積</t>
    <rPh sb="0" eb="2">
      <t>ビョウイン</t>
    </rPh>
    <rPh sb="2" eb="4">
      <t>ケンセツ</t>
    </rPh>
    <rPh sb="4" eb="5">
      <t>ノ</t>
    </rPh>
    <rPh sb="5" eb="7">
      <t>メンセキ</t>
    </rPh>
    <phoneticPr fontId="16"/>
  </si>
  <si>
    <t>付属施設</t>
    <rPh sb="0" eb="2">
      <t>フゾク</t>
    </rPh>
    <rPh sb="2" eb="4">
      <t>シセツ</t>
    </rPh>
    <phoneticPr fontId="16"/>
  </si>
  <si>
    <t/>
  </si>
  <si>
    <t>　　　   結核</t>
    <rPh sb="6" eb="8">
      <t>ケッカク</t>
    </rPh>
    <phoneticPr fontId="16"/>
  </si>
  <si>
    <t>貸倒引当金（△）</t>
    <rPh sb="0" eb="2">
      <t>カシダオ</t>
    </rPh>
    <rPh sb="2" eb="4">
      <t>ヒキアテ</t>
    </rPh>
    <rPh sb="4" eb="5">
      <t>キン</t>
    </rPh>
    <phoneticPr fontId="5"/>
  </si>
  <si>
    <t>　　　   精神</t>
    <rPh sb="6" eb="8">
      <t>セイシン</t>
    </rPh>
    <phoneticPr fontId="16"/>
  </si>
  <si>
    <t>県　計</t>
    <rPh sb="0" eb="3">
      <t>ケンケイ</t>
    </rPh>
    <phoneticPr fontId="16"/>
  </si>
  <si>
    <t>資本合計</t>
  </si>
  <si>
    <t>負債・資本合計</t>
  </si>
  <si>
    <t>7.</t>
  </si>
  <si>
    <t>平均</t>
    <rPh sb="0" eb="2">
      <t>ヘイキン</t>
    </rPh>
    <phoneticPr fontId="5"/>
  </si>
  <si>
    <t>手当</t>
  </si>
  <si>
    <t>不足する額((E)-(D))</t>
  </si>
  <si>
    <t>計</t>
    <rPh sb="0" eb="1">
      <t>ケイ</t>
    </rPh>
    <phoneticPr fontId="8"/>
  </si>
  <si>
    <t>(Ｆ)</t>
  </si>
  <si>
    <t>　　　   感染症</t>
    <rPh sb="6" eb="9">
      <t>カンセンショウ</t>
    </rPh>
    <phoneticPr fontId="16"/>
  </si>
  <si>
    <t>(Ｇ)</t>
  </si>
  <si>
    <t>固定負債</t>
  </si>
  <si>
    <t>6.</t>
  </si>
  <si>
    <t>国庫（県）補助金</t>
  </si>
  <si>
    <t>補てん財源不足率((H)/(A)×100)</t>
  </si>
  <si>
    <t>（単位：円、％）</t>
  </si>
  <si>
    <t>病　　　　　　             　       　　　院</t>
    <rPh sb="31" eb="32">
      <t>イン</t>
    </rPh>
    <phoneticPr fontId="5"/>
  </si>
  <si>
    <t>(年)</t>
  </si>
  <si>
    <t>(歳)</t>
  </si>
  <si>
    <t>平均年齢</t>
  </si>
  <si>
    <t>％</t>
  </si>
  <si>
    <t>平均勤続年数</t>
  </si>
  <si>
    <t>公立甲賀
病院組合</t>
    <rPh sb="0" eb="2">
      <t>コウリツ</t>
    </rPh>
    <rPh sb="2" eb="4">
      <t>コウカ</t>
    </rPh>
    <rPh sb="5" eb="7">
      <t>ビョウイン</t>
    </rPh>
    <rPh sb="7" eb="9">
      <t>クミアイ</t>
    </rPh>
    <phoneticPr fontId="5"/>
  </si>
  <si>
    <t>医師</t>
  </si>
  <si>
    <t>無形固定資産</t>
  </si>
  <si>
    <t>全職員</t>
  </si>
  <si>
    <t>(うち患者外給食収益)</t>
  </si>
  <si>
    <t>経常収益</t>
  </si>
  <si>
    <t>２.</t>
  </si>
  <si>
    <t>３.</t>
  </si>
  <si>
    <t>４.</t>
  </si>
  <si>
    <t>５.</t>
  </si>
  <si>
    <t>６.</t>
  </si>
  <si>
    <t>８.</t>
  </si>
  <si>
    <t>10.</t>
  </si>
  <si>
    <t>11.</t>
  </si>
  <si>
    <t>料金収入に対する比率</t>
  </si>
  <si>
    <t>医業外収益</t>
  </si>
  <si>
    <t>（財 務 分 析 表）</t>
  </si>
  <si>
    <t>医 業 収 益 対 
医 業 費 用 比 率</t>
    <rPh sb="11" eb="14">
      <t>イギョウ</t>
    </rPh>
    <rPh sb="15" eb="18">
      <t>ヒヨウ</t>
    </rPh>
    <rPh sb="19" eb="22">
      <t>ヒリツ</t>
    </rPh>
    <phoneticPr fontId="5"/>
  </si>
  <si>
    <t>退職給与費</t>
  </si>
  <si>
    <t>　　  　 計</t>
    <rPh sb="6" eb="7">
      <t>ケイ</t>
    </rPh>
    <phoneticPr fontId="16"/>
  </si>
  <si>
    <t xml:space="preserve"> 看護部門</t>
    <rPh sb="3" eb="5">
      <t>ブモン</t>
    </rPh>
    <phoneticPr fontId="5"/>
  </si>
  <si>
    <t>小計</t>
  </si>
  <si>
    <t>看護部門 千円</t>
    <rPh sb="2" eb="4">
      <t>ブモン</t>
    </rPh>
    <phoneticPr fontId="5"/>
  </si>
  <si>
    <t>救急病院の告示</t>
    <rPh sb="0" eb="2">
      <t>キュウキュウ</t>
    </rPh>
    <rPh sb="2" eb="4">
      <t>ビョウイン</t>
    </rPh>
    <rPh sb="5" eb="7">
      <t>コクジ</t>
    </rPh>
    <phoneticPr fontId="16"/>
  </si>
  <si>
    <t>病床100床当たり職員数</t>
    <rPh sb="0" eb="2">
      <t>ビョウショウ</t>
    </rPh>
    <rPh sb="5" eb="6">
      <t>ショウ</t>
    </rPh>
    <rPh sb="6" eb="7">
      <t>ア</t>
    </rPh>
    <rPh sb="9" eb="12">
      <t>ショクインスウ</t>
    </rPh>
    <phoneticPr fontId="5"/>
  </si>
  <si>
    <t>看護師</t>
    <rPh sb="0" eb="2">
      <t>カンゴ</t>
    </rPh>
    <rPh sb="2" eb="3">
      <t>シ</t>
    </rPh>
    <phoneticPr fontId="16"/>
  </si>
  <si>
    <t>有</t>
    <rPh sb="0" eb="1">
      <t>ユウ</t>
    </rPh>
    <phoneticPr fontId="16"/>
  </si>
  <si>
    <t>病床利用率</t>
    <rPh sb="0" eb="2">
      <t>ビョウショウ</t>
    </rPh>
    <rPh sb="2" eb="5">
      <t>リヨウリツ</t>
    </rPh>
    <phoneticPr fontId="5"/>
  </si>
  <si>
    <t>リース債務</t>
    <rPh sb="2" eb="4">
      <t>サイム</t>
    </rPh>
    <phoneticPr fontId="5"/>
  </si>
  <si>
    <t>東近江市</t>
    <rPh sb="0" eb="1">
      <t>ヒガシ</t>
    </rPh>
    <rPh sb="1" eb="3">
      <t>オウミ</t>
    </rPh>
    <rPh sb="3" eb="4">
      <t>シ</t>
    </rPh>
    <phoneticPr fontId="16"/>
  </si>
  <si>
    <t>その他職員</t>
    <rPh sb="0" eb="3">
      <t>ソノタ</t>
    </rPh>
    <rPh sb="3" eb="5">
      <t>ショクイン</t>
    </rPh>
    <phoneticPr fontId="16"/>
  </si>
  <si>
    <t>(うち企業債利息)</t>
  </si>
  <si>
    <t>放射線収入　 ％</t>
  </si>
  <si>
    <t>医業費用</t>
  </si>
  <si>
    <t>経常損失</t>
  </si>
  <si>
    <t>繰越工事資金</t>
  </si>
  <si>
    <t>甲　　賀　　市</t>
    <rPh sb="0" eb="1">
      <t>コウ</t>
    </rPh>
    <rPh sb="3" eb="4">
      <t>ガ</t>
    </rPh>
    <rPh sb="6" eb="7">
      <t>シ</t>
    </rPh>
    <phoneticPr fontId="5"/>
  </si>
  <si>
    <t>１００床以上　２００床未満</t>
  </si>
  <si>
    <t>貯蔵品</t>
  </si>
  <si>
    <t>患者100人当たり検査件数</t>
  </si>
  <si>
    <t>診 療 収 入 に
対 す る 割 合</t>
    <rPh sb="10" eb="11">
      <t>タイ</t>
    </rPh>
    <rPh sb="16" eb="19">
      <t>ワリアイ</t>
    </rPh>
    <phoneticPr fontId="5"/>
  </si>
  <si>
    <t>１００床以上 ２００床未満</t>
  </si>
  <si>
    <t>事務職員</t>
    <rPh sb="0" eb="2">
      <t>ジム</t>
    </rPh>
    <rPh sb="2" eb="4">
      <t>ショクイン</t>
    </rPh>
    <phoneticPr fontId="16"/>
  </si>
  <si>
    <t>経常費用</t>
  </si>
  <si>
    <t>基準看護</t>
    <rPh sb="0" eb="2">
      <t>キジュン</t>
    </rPh>
    <rPh sb="2" eb="4">
      <t>カンゴ</t>
    </rPh>
    <phoneticPr fontId="16"/>
  </si>
  <si>
    <t>職員数</t>
    <rPh sb="0" eb="3">
      <t>ショクインスウ</t>
    </rPh>
    <phoneticPr fontId="16"/>
  </si>
  <si>
    <t>看護助手</t>
    <rPh sb="0" eb="2">
      <t>カンゴ</t>
    </rPh>
    <rPh sb="2" eb="4">
      <t>ジョシュ</t>
    </rPh>
    <phoneticPr fontId="16"/>
  </si>
  <si>
    <t>臨床検査職員</t>
    <rPh sb="0" eb="2">
      <t>リンショウ</t>
    </rPh>
    <rPh sb="2" eb="4">
      <t>ケンサ</t>
    </rPh>
    <rPh sb="4" eb="6">
      <t>ショクイン</t>
    </rPh>
    <phoneticPr fontId="16"/>
  </si>
  <si>
    <t>告示病床数</t>
    <rPh sb="0" eb="2">
      <t>コクジ</t>
    </rPh>
    <rPh sb="2" eb="5">
      <t>ビョウショウスウ</t>
    </rPh>
    <phoneticPr fontId="16"/>
  </si>
  <si>
    <t>当年度未処分利益剰</t>
    <rPh sb="8" eb="9">
      <t>ジョウヨキン</t>
    </rPh>
    <phoneticPr fontId="5"/>
  </si>
  <si>
    <t>法定福利費</t>
  </si>
  <si>
    <t>高　島　市</t>
    <rPh sb="0" eb="1">
      <t>タカ</t>
    </rPh>
    <rPh sb="2" eb="3">
      <t>シマ</t>
    </rPh>
    <rPh sb="4" eb="5">
      <t>シ</t>
    </rPh>
    <phoneticPr fontId="5"/>
  </si>
  <si>
    <t>前年度比(%)</t>
    <rPh sb="0" eb="4">
      <t>ゼンネンドヒ</t>
    </rPh>
    <phoneticPr fontId="13"/>
  </si>
  <si>
    <t>普通交付税算入額</t>
  </si>
  <si>
    <t>（経 営 分 析 表 １）</t>
  </si>
  <si>
    <t>　　　   療養</t>
    <rPh sb="6" eb="8">
      <t>リョウヨウ</t>
    </rPh>
    <phoneticPr fontId="16"/>
  </si>
  <si>
    <t>甲賀市</t>
    <rPh sb="0" eb="3">
      <t>コウカシ</t>
    </rPh>
    <phoneticPr fontId="16"/>
  </si>
  <si>
    <t>給食材料費</t>
  </si>
  <si>
    <t>療　　養　％</t>
    <rPh sb="0" eb="1">
      <t>リョウ</t>
    </rPh>
    <rPh sb="3" eb="4">
      <t>マモル</t>
    </rPh>
    <phoneticPr fontId="5"/>
  </si>
  <si>
    <t>経費</t>
  </si>
  <si>
    <t>流動負債</t>
  </si>
  <si>
    <t>長浜市（湖北病院）</t>
    <rPh sb="0" eb="2">
      <t>ナガハマ</t>
    </rPh>
    <rPh sb="2" eb="3">
      <t>シ</t>
    </rPh>
    <rPh sb="4" eb="6">
      <t>コホク</t>
    </rPh>
    <rPh sb="6" eb="8">
      <t>ビョウイン</t>
    </rPh>
    <phoneticPr fontId="5"/>
  </si>
  <si>
    <t>長浜市（湖北病院）</t>
    <rPh sb="0" eb="3">
      <t>ナガハマシ</t>
    </rPh>
    <rPh sb="4" eb="6">
      <t>コホク</t>
    </rPh>
    <rPh sb="6" eb="8">
      <t>ビョウイン</t>
    </rPh>
    <phoneticPr fontId="5"/>
  </si>
  <si>
    <t>年　　度</t>
  </si>
  <si>
    <t>高　　島　　市</t>
    <rPh sb="0" eb="1">
      <t>タカ</t>
    </rPh>
    <rPh sb="3" eb="4">
      <t>シマ</t>
    </rPh>
    <rPh sb="6" eb="7">
      <t>シ</t>
    </rPh>
    <phoneticPr fontId="5"/>
  </si>
  <si>
    <t>甲　賀　市</t>
    <rPh sb="0" eb="1">
      <t>コウ</t>
    </rPh>
    <rPh sb="2" eb="3">
      <t>ガ</t>
    </rPh>
    <rPh sb="4" eb="5">
      <t>シ</t>
    </rPh>
    <phoneticPr fontId="5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</si>
  <si>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16"/>
  </si>
  <si>
    <t>公立甲賀
病院組合</t>
    <rPh sb="0" eb="2">
      <t>コウリツ</t>
    </rPh>
    <rPh sb="2" eb="4">
      <t>コウガ</t>
    </rPh>
    <rPh sb="5" eb="7">
      <t>ビョウイン</t>
    </rPh>
    <rPh sb="7" eb="9">
      <t>クミアイ</t>
    </rPh>
    <phoneticPr fontId="5"/>
  </si>
  <si>
    <t>公立甲賀病院組合</t>
    <rPh sb="0" eb="4">
      <t>コウリツコウカ</t>
    </rPh>
    <rPh sb="4" eb="6">
      <t>ビョウイン</t>
    </rPh>
    <rPh sb="6" eb="8">
      <t>クミアイ</t>
    </rPh>
    <phoneticPr fontId="5"/>
  </si>
  <si>
    <t>東近江市</t>
    <rPh sb="0" eb="1">
      <t>ヒガシ</t>
    </rPh>
    <rPh sb="1" eb="3">
      <t>オウミ</t>
    </rPh>
    <rPh sb="3" eb="4">
      <t>シ</t>
    </rPh>
    <phoneticPr fontId="13"/>
  </si>
  <si>
    <t>(㎡)</t>
  </si>
  <si>
    <t>繰延収益</t>
    <rPh sb="0" eb="2">
      <t>クリノ</t>
    </rPh>
    <rPh sb="2" eb="4">
      <t>シュウエキ</t>
    </rPh>
    <phoneticPr fontId="5"/>
  </si>
  <si>
    <t>看護学校生徒数</t>
    <rPh sb="0" eb="2">
      <t>カンゴ</t>
    </rPh>
    <rPh sb="2" eb="4">
      <t>ガッコウ</t>
    </rPh>
    <rPh sb="4" eb="7">
      <t>セイトスウ</t>
    </rPh>
    <phoneticPr fontId="16"/>
  </si>
  <si>
    <t>（市立長浜病院）</t>
    <rPh sb="1" eb="3">
      <t>シリツ</t>
    </rPh>
    <rPh sb="3" eb="5">
      <t>ナガハマ</t>
    </rPh>
    <rPh sb="5" eb="7">
      <t>ビョウイン</t>
    </rPh>
    <phoneticPr fontId="5"/>
  </si>
  <si>
    <t xml:space="preserve">償却資産  </t>
  </si>
  <si>
    <t>（単位：千円、％）</t>
    <rPh sb="1" eb="3">
      <t>タンイ</t>
    </rPh>
    <rPh sb="4" eb="6">
      <t>センエン</t>
    </rPh>
    <phoneticPr fontId="13"/>
  </si>
  <si>
    <t>合　　　　計</t>
  </si>
  <si>
    <t>(うち他会計負担金)</t>
  </si>
  <si>
    <t>(うち他会計繰入金)</t>
  </si>
  <si>
    <t>看護学院費用</t>
  </si>
  <si>
    <t>その他医業費用</t>
  </si>
  <si>
    <t>研究研修費</t>
  </si>
  <si>
    <t>資産減耗費</t>
  </si>
  <si>
    <t>医業利益(損失)(A)-(B)</t>
  </si>
  <si>
    <t>(Ｄ)</t>
  </si>
  <si>
    <t>他会計補助金(負担金)</t>
  </si>
  <si>
    <t xml:space="preserve">その他 </t>
  </si>
  <si>
    <t>(うち一時借入金利息)</t>
  </si>
  <si>
    <t>経常利益(損失)(C)+(F)</t>
  </si>
  <si>
    <t>特別利益</t>
  </si>
  <si>
    <t>特別損失</t>
  </si>
  <si>
    <t>当年度純利益(損失)(G)+(H)-(I)</t>
  </si>
  <si>
    <t>前年度繰越利益剰余金(欠損金)</t>
  </si>
  <si>
    <t>（貸 借 対 照 表）</t>
  </si>
  <si>
    <t>有形固定資産</t>
  </si>
  <si>
    <t>現金預金</t>
  </si>
  <si>
    <t>一時借入金</t>
  </si>
  <si>
    <t>負債合計</t>
  </si>
  <si>
    <t>資本金</t>
  </si>
  <si>
    <t>長浜市（市立長浜病院）</t>
    <rPh sb="0" eb="3">
      <t>ナガハマシ</t>
    </rPh>
    <rPh sb="4" eb="6">
      <t>シリツ</t>
    </rPh>
    <rPh sb="6" eb="8">
      <t>ナガハマ</t>
    </rPh>
    <rPh sb="8" eb="10">
      <t>ビョウイン</t>
    </rPh>
    <phoneticPr fontId="13"/>
  </si>
  <si>
    <t>剰余金</t>
  </si>
  <si>
    <t>利益剰余金</t>
  </si>
  <si>
    <t>積立金</t>
  </si>
  <si>
    <t>余金(未処理欠損金)</t>
    <rPh sb="0" eb="2">
      <t>ジョウヨキン</t>
    </rPh>
    <phoneticPr fontId="5"/>
  </si>
  <si>
    <t>（費 用 構 成 表）</t>
  </si>
  <si>
    <t>支払利息</t>
  </si>
  <si>
    <t>（うち企業債利息）</t>
  </si>
  <si>
    <t>修繕費</t>
  </si>
  <si>
    <t>医療材料費</t>
  </si>
  <si>
    <t>他会計繰入金対医業収益比率</t>
  </si>
  <si>
    <t>投薬</t>
  </si>
  <si>
    <t>注射</t>
  </si>
  <si>
    <t>給食材料費(患者用)</t>
  </si>
  <si>
    <t>引当金</t>
    <rPh sb="0" eb="2">
      <t>ヒキアテキン</t>
    </rPh>
    <phoneticPr fontId="5"/>
  </si>
  <si>
    <t>　　計　　人</t>
  </si>
  <si>
    <t>（資 本 的 収 支）</t>
  </si>
  <si>
    <t>団体名</t>
    <rPh sb="0" eb="3">
      <t>ダンタイメイ</t>
    </rPh>
    <phoneticPr fontId="8"/>
  </si>
  <si>
    <t>長浜市</t>
    <rPh sb="0" eb="3">
      <t>ナガハマシ</t>
    </rPh>
    <phoneticPr fontId="16"/>
  </si>
  <si>
    <t>×</t>
  </si>
  <si>
    <t>資本的収入</t>
  </si>
  <si>
    <t>固定資産売却代金</t>
  </si>
  <si>
    <t>純計（(A)-((B)+(C))）</t>
  </si>
  <si>
    <t>（うち職員給与費）</t>
  </si>
  <si>
    <t>東  近  江  市</t>
    <rPh sb="0" eb="1">
      <t>ヒガシ</t>
    </rPh>
    <rPh sb="3" eb="4">
      <t>チカ</t>
    </rPh>
    <rPh sb="6" eb="7">
      <t>エ</t>
    </rPh>
    <rPh sb="9" eb="10">
      <t>シ</t>
    </rPh>
    <phoneticPr fontId="5"/>
  </si>
  <si>
    <t>他会計からの
長期借入金返還金</t>
  </si>
  <si>
    <t>他会計への支出金</t>
  </si>
  <si>
    <t>過年度損益勘定留保資金</t>
  </si>
  <si>
    <t>当年度利益剰余金処分額</t>
  </si>
  <si>
    <t>繰越利益剰余金処分額</t>
  </si>
  <si>
    <t>積立金の取りくずし額</t>
  </si>
  <si>
    <t>項　　目</t>
  </si>
  <si>
    <t>うち基本給</t>
  </si>
  <si>
    <t>うち手当</t>
  </si>
  <si>
    <t>うち薬品費</t>
  </si>
  <si>
    <t>うち投薬</t>
  </si>
  <si>
    <t>感 染 症　％</t>
    <rPh sb="0" eb="5">
      <t>カンセンショウ</t>
    </rPh>
    <phoneticPr fontId="5"/>
  </si>
  <si>
    <t xml:space="preserve"> 医  師</t>
  </si>
  <si>
    <t>医　　師 千円</t>
  </si>
  <si>
    <t xml:space="preserve">薬品使用効率 </t>
  </si>
  <si>
    <t xml:space="preserve">   計    ％</t>
  </si>
  <si>
    <t>投薬注射収入 ％</t>
  </si>
  <si>
    <t xml:space="preserve"> ｃ－ｆ</t>
  </si>
  <si>
    <t>　</t>
  </si>
  <si>
    <t>（経 営 分 析 表 ２）</t>
  </si>
  <si>
    <t>給食部門</t>
  </si>
  <si>
    <t>医業収益に
対する割合</t>
    <rPh sb="6" eb="7">
      <t>タイ</t>
    </rPh>
    <rPh sb="9" eb="11">
      <t>ワリアイ</t>
    </rPh>
    <phoneticPr fontId="5"/>
  </si>
  <si>
    <t>薬　品　費</t>
    <rPh sb="0" eb="3">
      <t>ヤクヒン</t>
    </rPh>
    <rPh sb="4" eb="5">
      <t>ヒ</t>
    </rPh>
    <phoneticPr fontId="5"/>
  </si>
  <si>
    <t>件</t>
    <rPh sb="0" eb="1">
      <t>ケン</t>
    </rPh>
    <phoneticPr fontId="5"/>
  </si>
  <si>
    <t>患者100人当たり放射線件数</t>
  </si>
  <si>
    <t>人</t>
    <rPh sb="0" eb="1">
      <t>ニン</t>
    </rPh>
    <phoneticPr fontId="5"/>
  </si>
  <si>
    <t>看護部門</t>
  </si>
  <si>
    <t>薬剤部門</t>
  </si>
  <si>
    <t>放射線部門</t>
  </si>
  <si>
    <t>臨床検査部門</t>
  </si>
  <si>
    <t>その他部門</t>
  </si>
  <si>
    <t>全  職  員</t>
  </si>
  <si>
    <t>千円</t>
    <rPh sb="0" eb="2">
      <t>センエン</t>
    </rPh>
    <phoneticPr fontId="5"/>
  </si>
  <si>
    <t>うち建物</t>
  </si>
  <si>
    <t>うち備品</t>
  </si>
  <si>
    <t>収益的収支に係る他会計繰入金</t>
  </si>
  <si>
    <t>資本的収支に係る他会計繰入金</t>
  </si>
  <si>
    <t>ｂ</t>
  </si>
  <si>
    <t>ａ＋ｂ</t>
  </si>
  <si>
    <t>ｃ</t>
  </si>
  <si>
    <t>ｄ</t>
  </si>
  <si>
    <t>特別交付税算入額</t>
  </si>
  <si>
    <t>ｄ＋ｅ</t>
  </si>
  <si>
    <t>ｆ</t>
  </si>
  <si>
    <t>10:1</t>
  </si>
  <si>
    <t>↑</t>
  </si>
  <si>
    <t>建設改良等の財源に</t>
    <rPh sb="0" eb="1">
      <t>ケンセツ</t>
    </rPh>
    <rPh sb="1" eb="3">
      <t>カイリョウ</t>
    </rPh>
    <rPh sb="3" eb="4">
      <t>トウ</t>
    </rPh>
    <rPh sb="5" eb="7">
      <t>ザイゲン</t>
    </rPh>
    <phoneticPr fontId="5"/>
  </si>
  <si>
    <t>（市立長浜病院）</t>
  </si>
  <si>
    <t>長浜市</t>
    <rPh sb="0" eb="3">
      <t>ナガハマシ</t>
    </rPh>
    <phoneticPr fontId="13"/>
  </si>
  <si>
    <t>当年度同意等債で未借入
または未発行の額</t>
    <rPh sb="3" eb="5">
      <t>ドウイ</t>
    </rPh>
    <rPh sb="5" eb="6">
      <t>トウ</t>
    </rPh>
    <phoneticPr fontId="8"/>
  </si>
  <si>
    <t>（湖北病院）</t>
    <rPh sb="1" eb="3">
      <t>コホク</t>
    </rPh>
    <rPh sb="3" eb="5">
      <t>ビョウイン</t>
    </rPh>
    <phoneticPr fontId="13"/>
  </si>
  <si>
    <t>甲賀市</t>
    <rPh sb="0" eb="2">
      <t>コウガ</t>
    </rPh>
    <rPh sb="2" eb="3">
      <t>シ</t>
    </rPh>
    <phoneticPr fontId="16"/>
  </si>
  <si>
    <t>５０床以上　１００床未満</t>
  </si>
  <si>
    <t>（うちリース資産）</t>
    <rPh sb="5" eb="7">
      <t>シサン</t>
    </rPh>
    <phoneticPr fontId="5"/>
  </si>
  <si>
    <t>長期前受金戻入等</t>
    <rPh sb="0" eb="1">
      <t>チョウキ</t>
    </rPh>
    <rPh sb="1" eb="4">
      <t>マエウケキン</t>
    </rPh>
    <rPh sb="4" eb="6">
      <t>レイニュウ</t>
    </rPh>
    <rPh sb="6" eb="7">
      <t>トウ</t>
    </rPh>
    <phoneticPr fontId="13"/>
  </si>
  <si>
    <t>甲　　賀　　市</t>
    <rPh sb="0" eb="1">
      <t>コウ</t>
    </rPh>
    <rPh sb="3" eb="4">
      <t>ガ</t>
    </rPh>
    <rPh sb="6" eb="7">
      <t>シ</t>
    </rPh>
    <phoneticPr fontId="13"/>
  </si>
  <si>
    <t>8.</t>
  </si>
  <si>
    <t>病　　　　　　　　　　          院</t>
    <rPh sb="21" eb="22">
      <t>イン</t>
    </rPh>
    <phoneticPr fontId="5"/>
  </si>
  <si>
    <t>４００床以上</t>
  </si>
  <si>
    <t>長浜市（市立長浜病院）</t>
    <rPh sb="4" eb="6">
      <t>シリツ</t>
    </rPh>
    <rPh sb="6" eb="8">
      <t>ナガハマ</t>
    </rPh>
    <rPh sb="8" eb="10">
      <t>ビョウイン</t>
    </rPh>
    <phoneticPr fontId="5"/>
  </si>
  <si>
    <t>一日平均入院患者数</t>
    <rPh sb="0" eb="1">
      <t>１</t>
    </rPh>
    <rPh sb="1" eb="2">
      <t>ニチ</t>
    </rPh>
    <rPh sb="2" eb="4">
      <t>ヘイキン</t>
    </rPh>
    <rPh sb="4" eb="6">
      <t>ニュウイン</t>
    </rPh>
    <rPh sb="6" eb="9">
      <t>カンジャスウ</t>
    </rPh>
    <phoneticPr fontId="16"/>
  </si>
  <si>
    <t>一日平均外来患者数</t>
    <rPh sb="0" eb="2">
      <t>イチニチ</t>
    </rPh>
    <rPh sb="2" eb="4">
      <t>ヘイキン</t>
    </rPh>
    <rPh sb="4" eb="6">
      <t>ガイライ</t>
    </rPh>
    <rPh sb="6" eb="9">
      <t>カンジャスウ</t>
    </rPh>
    <phoneticPr fontId="16"/>
  </si>
  <si>
    <t>病　　　　　　　　          　　　院</t>
    <rPh sb="0" eb="1">
      <t>ヤマイ</t>
    </rPh>
    <rPh sb="22" eb="23">
      <t>イン</t>
    </rPh>
    <phoneticPr fontId="13"/>
  </si>
  <si>
    <t>病　　　　　　　　　　　　　　院</t>
    <rPh sb="15" eb="16">
      <t>イン</t>
    </rPh>
    <phoneticPr fontId="5"/>
  </si>
  <si>
    <t>（湖北病院）</t>
    <rPh sb="1" eb="3">
      <t>コホク</t>
    </rPh>
    <rPh sb="3" eb="5">
      <t>ビョウイン</t>
    </rPh>
    <phoneticPr fontId="5"/>
  </si>
  <si>
    <t>長　浜　市
（湖北病院）</t>
    <rPh sb="7" eb="9">
      <t>コホク</t>
    </rPh>
    <rPh sb="9" eb="11">
      <t>ビョウイン</t>
    </rPh>
    <phoneticPr fontId="5"/>
  </si>
  <si>
    <r>
      <t>長　浜　市</t>
    </r>
    <r>
      <rPr>
        <sz val="8"/>
        <rFont val="ＭＳ 明朝"/>
        <family val="1"/>
        <charset val="128"/>
      </rPr>
      <t xml:space="preserve">
</t>
    </r>
    <r>
      <rPr>
        <sz val="6"/>
        <rFont val="ＭＳ 明朝"/>
        <family val="1"/>
        <charset val="128"/>
      </rPr>
      <t>（市立長浜病院）</t>
    </r>
    <rPh sb="7" eb="9">
      <t>シリツ</t>
    </rPh>
    <rPh sb="9" eb="11">
      <t>ナガハマ</t>
    </rPh>
    <rPh sb="11" eb="13">
      <t>ビョウイン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</si>
  <si>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13"/>
  </si>
  <si>
    <t>（参考）指定管理者・市合算</t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</si>
  <si>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5"/>
  </si>
  <si>
    <t>東　近　江　市</t>
    <rPh sb="0" eb="1">
      <t>ヒガシ</t>
    </rPh>
    <rPh sb="2" eb="3">
      <t>チカ</t>
    </rPh>
    <rPh sb="4" eb="5">
      <t>エ</t>
    </rPh>
    <rPh sb="6" eb="7">
      <t>シ</t>
    </rPh>
    <phoneticPr fontId="13"/>
  </si>
  <si>
    <t>充てるための長期借入金</t>
    <rPh sb="6" eb="8">
      <t>チョウキ</t>
    </rPh>
    <rPh sb="8" eb="10">
      <t>カリイレ</t>
    </rPh>
    <rPh sb="10" eb="11">
      <t>キン</t>
    </rPh>
    <phoneticPr fontId="5"/>
  </si>
  <si>
    <t>その他未処分利益剰余金変動額</t>
    <rPh sb="1" eb="2">
      <t>タ</t>
    </rPh>
    <rPh sb="2" eb="5">
      <t>ミショブン</t>
    </rPh>
    <rPh sb="5" eb="7">
      <t>リエキ</t>
    </rPh>
    <rPh sb="7" eb="10">
      <t>ジョウヨキン</t>
    </rPh>
    <rPh sb="10" eb="12">
      <t>ヘンドウ</t>
    </rPh>
    <rPh sb="12" eb="13">
      <t>ガク</t>
    </rPh>
    <phoneticPr fontId="13"/>
  </si>
  <si>
    <t>未収金および未収収益</t>
    <rPh sb="6" eb="8">
      <t>ミシュウ</t>
    </rPh>
    <rPh sb="8" eb="10">
      <t>シュウエキ</t>
    </rPh>
    <phoneticPr fontId="5"/>
  </si>
  <si>
    <t>未払金および未払費用</t>
  </si>
  <si>
    <t>前年度同意等債で
今年度収入分</t>
    <rPh sb="3" eb="5">
      <t>ドウイ</t>
    </rPh>
    <rPh sb="5" eb="6">
      <t>トウ</t>
    </rPh>
    <phoneticPr fontId="8"/>
  </si>
  <si>
    <t>（参考）指定管理者・市合算</t>
    <rPh sb="1" eb="3">
      <t>サンコウ</t>
    </rPh>
    <rPh sb="4" eb="6">
      <t>シテイ</t>
    </rPh>
    <rPh sb="6" eb="8">
      <t>カンリ</t>
    </rPh>
    <rPh sb="8" eb="9">
      <t>シャ</t>
    </rPh>
    <rPh sb="10" eb="11">
      <t>シ</t>
    </rPh>
    <rPh sb="11" eb="13">
      <t>ガッサン</t>
    </rPh>
    <phoneticPr fontId="5"/>
  </si>
  <si>
    <t>野　　洲　　市</t>
    <rPh sb="0" eb="1">
      <t>ノ</t>
    </rPh>
    <rPh sb="3" eb="4">
      <t>シュウ</t>
    </rPh>
    <rPh sb="6" eb="7">
      <t>シ</t>
    </rPh>
    <phoneticPr fontId="5"/>
  </si>
  <si>
    <t>野洲市</t>
    <rPh sb="0" eb="3">
      <t>ヤスシ</t>
    </rPh>
    <phoneticPr fontId="13"/>
  </si>
  <si>
    <t>野　洲　市</t>
    <rPh sb="0" eb="1">
      <t>ノ</t>
    </rPh>
    <rPh sb="2" eb="3">
      <t>シュウ</t>
    </rPh>
    <rPh sb="4" eb="5">
      <t>シ</t>
    </rPh>
    <phoneticPr fontId="5"/>
  </si>
  <si>
    <t>放射線職員</t>
    <rPh sb="0" eb="3">
      <t>ホウシャセン</t>
    </rPh>
    <rPh sb="3" eb="5">
      <t>ショクイン</t>
    </rPh>
    <phoneticPr fontId="16"/>
  </si>
  <si>
    <t>病　　　　　　　　          　　　院</t>
    <rPh sb="0" eb="1">
      <t>ヤマイ</t>
    </rPh>
    <rPh sb="22" eb="23">
      <t>イン</t>
    </rPh>
    <phoneticPr fontId="13"/>
  </si>
  <si>
    <t>-</t>
    <phoneticPr fontId="5"/>
  </si>
  <si>
    <t>病        　　　　　　　　　　　　　　　　　　　　　　　　　　　　　　  院</t>
    <rPh sb="0" eb="1">
      <t>ビョウ</t>
    </rPh>
    <rPh sb="41" eb="42">
      <t>イン</t>
    </rPh>
    <phoneticPr fontId="13"/>
  </si>
  <si>
    <r>
      <t>長浜市</t>
    </r>
    <r>
      <rPr>
        <sz val="10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（市立長浜病院）</t>
    </r>
    <rPh sb="0" eb="3">
      <t>ナガハマシ</t>
    </rPh>
    <rPh sb="5" eb="7">
      <t>シリツ</t>
    </rPh>
    <rPh sb="7" eb="9">
      <t>ナガハマ</t>
    </rPh>
    <rPh sb="9" eb="11">
      <t>ビョウイン</t>
    </rPh>
    <phoneticPr fontId="16"/>
  </si>
  <si>
    <t>-</t>
    <phoneticPr fontId="5"/>
  </si>
  <si>
    <t>皆増</t>
    <rPh sb="0" eb="1">
      <t>ミナ</t>
    </rPh>
    <rPh sb="1" eb="2">
      <t>ゾウ</t>
    </rPh>
    <phoneticPr fontId="13"/>
  </si>
  <si>
    <t>２００床以上３００床未満</t>
    <phoneticPr fontId="5"/>
  </si>
  <si>
    <t>守　山　市</t>
    <rPh sb="0" eb="1">
      <t>モリ</t>
    </rPh>
    <rPh sb="2" eb="3">
      <t>ヤマ</t>
    </rPh>
    <rPh sb="4" eb="5">
      <t>シ</t>
    </rPh>
    <phoneticPr fontId="13"/>
  </si>
  <si>
    <t>守　山　市</t>
    <rPh sb="0" eb="1">
      <t>モリ</t>
    </rPh>
    <rPh sb="2" eb="3">
      <t>ヤマ</t>
    </rPh>
    <rPh sb="4" eb="5">
      <t>シ</t>
    </rPh>
    <phoneticPr fontId="5"/>
  </si>
  <si>
    <t>不要</t>
    <rPh sb="0" eb="2">
      <t>フヨウ</t>
    </rPh>
    <phoneticPr fontId="5"/>
  </si>
  <si>
    <t>守山市</t>
    <rPh sb="0" eb="3">
      <t>モリヤマシ</t>
    </rPh>
    <phoneticPr fontId="5"/>
  </si>
  <si>
    <r>
      <t xml:space="preserve">（参考）
守山市
</t>
    </r>
    <r>
      <rPr>
        <sz val="9"/>
        <rFont val="ＭＳ 明朝"/>
        <family val="1"/>
        <charset val="128"/>
      </rPr>
      <t>（指定管理者）</t>
    </r>
    <rPh sb="1" eb="3">
      <t>サンコウ</t>
    </rPh>
    <rPh sb="5" eb="7">
      <t>モリヤマ</t>
    </rPh>
    <rPh sb="7" eb="8">
      <t>シ</t>
    </rPh>
    <rPh sb="10" eb="12">
      <t>シテイ</t>
    </rPh>
    <rPh sb="12" eb="15">
      <t>カンリシャ</t>
    </rPh>
    <phoneticPr fontId="5"/>
  </si>
  <si>
    <t>-</t>
    <phoneticPr fontId="13"/>
  </si>
  <si>
    <t>-</t>
    <phoneticPr fontId="13"/>
  </si>
  <si>
    <t>５００床未満　　　</t>
    <phoneticPr fontId="5"/>
  </si>
  <si>
    <t>　４００床以上</t>
    <phoneticPr fontId="5"/>
  </si>
  <si>
    <t>-</t>
    <phoneticPr fontId="13"/>
  </si>
  <si>
    <t>他会計借入金</t>
    <phoneticPr fontId="13"/>
  </si>
  <si>
    <t>他会計(補助)負担金</t>
    <phoneticPr fontId="13"/>
  </si>
  <si>
    <t>有</t>
    <rPh sb="0" eb="1">
      <t>ア</t>
    </rPh>
    <phoneticPr fontId="13"/>
  </si>
  <si>
    <t>公立甲賀</t>
    <rPh sb="0" eb="1">
      <t>コウリツ</t>
    </rPh>
    <rPh sb="1" eb="3">
      <t>コウカ</t>
    </rPh>
    <phoneticPr fontId="13"/>
  </si>
  <si>
    <t>病院組合</t>
    <rPh sb="0" eb="1">
      <t>ビョウイン</t>
    </rPh>
    <rPh sb="1" eb="3">
      <t>クミアイ</t>
    </rPh>
    <phoneticPr fontId="13"/>
  </si>
  <si>
    <t>想定企業会計</t>
    <rPh sb="0" eb="6">
      <t>ソウテイキギョウカイケイ</t>
    </rPh>
    <phoneticPr fontId="16"/>
  </si>
  <si>
    <t>-</t>
    <phoneticPr fontId="13"/>
  </si>
  <si>
    <t>-</t>
    <phoneticPr fontId="13"/>
  </si>
  <si>
    <t>-</t>
    <phoneticPr fontId="16"/>
  </si>
  <si>
    <t>-</t>
    <phoneticPr fontId="13"/>
  </si>
  <si>
    <t>-</t>
    <phoneticPr fontId="13"/>
  </si>
  <si>
    <t>-</t>
    <phoneticPr fontId="5"/>
  </si>
  <si>
    <t>-</t>
    <phoneticPr fontId="5"/>
  </si>
  <si>
    <t>-</t>
    <phoneticPr fontId="5"/>
  </si>
  <si>
    <t>-</t>
    <phoneticPr fontId="13"/>
  </si>
  <si>
    <t>-</t>
    <phoneticPr fontId="13"/>
  </si>
  <si>
    <t>-</t>
    <phoneticPr fontId="13"/>
  </si>
  <si>
    <t>-</t>
    <phoneticPr fontId="13"/>
  </si>
  <si>
    <t>1.事務職員</t>
    <phoneticPr fontId="5"/>
  </si>
  <si>
    <t>2.医師</t>
    <phoneticPr fontId="5"/>
  </si>
  <si>
    <t>3.看護師</t>
    <rPh sb="4" eb="5">
      <t>シ</t>
    </rPh>
    <phoneticPr fontId="5"/>
  </si>
  <si>
    <t>4.准看護師</t>
    <rPh sb="3" eb="5">
      <t>カンゴ</t>
    </rPh>
    <rPh sb="5" eb="6">
      <t>シ</t>
    </rPh>
    <phoneticPr fontId="5"/>
  </si>
  <si>
    <t>5.医療技術員</t>
    <rPh sb="2" eb="4">
      <t>イリョウ</t>
    </rPh>
    <rPh sb="4" eb="7">
      <t>ギジュツイン</t>
    </rPh>
    <phoneticPr fontId="5"/>
  </si>
  <si>
    <t>6.その他の職員</t>
    <phoneticPr fontId="5"/>
  </si>
  <si>
    <t>7.全職員</t>
    <phoneticPr fontId="5"/>
  </si>
  <si>
    <t>報酬</t>
    <rPh sb="0" eb="2">
      <t>ホウシュウ</t>
    </rPh>
    <phoneticPr fontId="5"/>
  </si>
  <si>
    <t>報酬</t>
    <rPh sb="0" eb="2">
      <t>ホウシュウ</t>
    </rPh>
    <phoneticPr fontId="5"/>
  </si>
  <si>
    <t>皆減</t>
    <rPh sb="0" eb="1">
      <t>ミナ</t>
    </rPh>
    <rPh sb="1" eb="2">
      <t>ゲン</t>
    </rPh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</si>
  <si>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</si>
  <si>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</si>
  <si>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</si>
  <si>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</si>
  <si>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</si>
  <si>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</si>
  <si>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</si>
  <si>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</si>
  <si>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</si>
  <si>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</si>
  <si>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</si>
  <si>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</si>
  <si>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</si>
  <si>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</si>
  <si>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</si>
  <si>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</si>
  <si>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</si>
  <si>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</si>
  <si>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</si>
  <si>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13"/>
  </si>
  <si>
    <r>
      <t xml:space="preserve">不採算地区病院
</t>
    </r>
    <r>
      <rPr>
        <sz val="6"/>
        <rFont val="ＭＳ 明朝"/>
        <family val="1"/>
        <charset val="128"/>
      </rPr>
      <t>不採算地区中核病院</t>
    </r>
    <rPh sb="0" eb="5">
      <t>フサイサンチク</t>
    </rPh>
    <rPh sb="5" eb="7">
      <t>ビョウイン</t>
    </rPh>
    <rPh sb="8" eb="17">
      <t>フサイサンチクチュウカクビョウイン</t>
    </rPh>
    <phoneticPr fontId="13"/>
  </si>
  <si>
    <t>不採算地区中核病院</t>
    <rPh sb="0" eb="9">
      <t>フサイサンチクチュウカクビョウイン</t>
    </rPh>
    <phoneticPr fontId="13"/>
  </si>
  <si>
    <t>（単位：千円、％）</t>
    <phoneticPr fontId="5"/>
  </si>
  <si>
    <t>（単位：千円、％）</t>
    <phoneticPr fontId="5"/>
  </si>
  <si>
    <t>-</t>
    <phoneticPr fontId="13"/>
  </si>
  <si>
    <t>報酬</t>
    <rPh sb="0" eb="2">
      <t>ホウシュウ</t>
    </rPh>
    <phoneticPr fontId="5"/>
  </si>
  <si>
    <t>皆増</t>
  </si>
  <si>
    <t>皆減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</si>
</sst>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#,##0.0"/>
    <numFmt numFmtId="177" formatCode="#,##0.00;[Red]&quot;△&quot;#,##0.00;&quot;-&quot;"/>
    <numFmt numFmtId="178" formatCode="#,##0.0;&quot;△&quot;#,##0.0;&quot;-&quot;"/>
    <numFmt numFmtId="179" formatCode="#,##0.0;[Red]&quot;△&quot;#,##0.0"/>
    <numFmt numFmtId="180" formatCode="#,##0.0;[Red]&quot;△&quot;#,##0.0;&quot;-&quot;"/>
    <numFmt numFmtId="181" formatCode="#,##0.0;[Red]#,##0.0"/>
    <numFmt numFmtId="182" formatCode="#,##0.0;[Red]\-#,##0.0"/>
    <numFmt numFmtId="183" formatCode="#,##0.0_ "/>
    <numFmt numFmtId="184" formatCode="#,##0;&quot;△ &quot;#,##0"/>
    <numFmt numFmtId="185" formatCode="#,##0;&quot;△&quot;#,##0;&quot;-&quot;"/>
    <numFmt numFmtId="186" formatCode="#,##0;[Red]&quot;△&quot;#,##0"/>
    <numFmt numFmtId="187" formatCode="#,##0;[Red]&quot;△&quot;#,##0;&quot;-&quot;"/>
    <numFmt numFmtId="188" formatCode="#,##0;[Red]\-#,##0;&quot;-&quot;"/>
    <numFmt numFmtId="189" formatCode="#,##0_ "/>
    <numFmt numFmtId="190" formatCode="#,##0_ ;[Red]\-#,##0\ "/>
    <numFmt numFmtId="191" formatCode="0.0_);[Red]\(0.0\)"/>
    <numFmt numFmtId="192" formatCode="#,##0.0;[Red]&quot;△&quot;#,##0.0;&quot;-&quot;\ "/>
  </numFmts>
  <fonts count="18">
    <font>
      <sz val="11"/>
      <name val="明朝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明朝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4" fillId="0" borderId="0"/>
    <xf numFmtId="38" fontId="4" fillId="0" borderId="0" applyFill="0" applyBorder="0" applyAlignment="0" applyProtection="0"/>
    <xf numFmtId="0" fontId="9" fillId="0" borderId="0"/>
    <xf numFmtId="0" fontId="3" fillId="0" borderId="0"/>
    <xf numFmtId="0" fontId="3" fillId="0" borderId="0"/>
    <xf numFmtId="0" fontId="9" fillId="0" borderId="0"/>
  </cellStyleXfs>
  <cellXfs count="1057">
    <xf numFmtId="0" fontId="0" fillId="0" borderId="0" xfId="0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3" fontId="2" fillId="0" borderId="0" xfId="2" applyNumberFormat="1" applyFont="1" applyAlignment="1">
      <alignment vertical="center"/>
    </xf>
    <xf numFmtId="176" fontId="2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2" fillId="0" borderId="40" xfId="2" applyFont="1" applyFill="1" applyBorder="1" applyAlignment="1">
      <alignment vertical="center"/>
    </xf>
    <xf numFmtId="3" fontId="2" fillId="0" borderId="40" xfId="2" applyNumberFormat="1" applyFont="1" applyBorder="1" applyAlignment="1">
      <alignment vertical="center"/>
    </xf>
    <xf numFmtId="3" fontId="11" fillId="0" borderId="0" xfId="2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2" fillId="5" borderId="4" xfId="2" quotePrefix="1" applyFont="1" applyFill="1" applyBorder="1" applyAlignment="1">
      <alignment horizontal="left" vertical="center"/>
    </xf>
    <xf numFmtId="0" fontId="2" fillId="5" borderId="31" xfId="2" quotePrefix="1" applyFont="1" applyFill="1" applyBorder="1" applyAlignment="1">
      <alignment horizontal="left" vertical="center"/>
    </xf>
    <xf numFmtId="3" fontId="2" fillId="6" borderId="4" xfId="2" applyNumberFormat="1" applyFont="1" applyFill="1" applyBorder="1" applyAlignment="1">
      <alignment horizontal="left" vertical="center"/>
    </xf>
    <xf numFmtId="3" fontId="2" fillId="6" borderId="4" xfId="2" quotePrefix="1" applyNumberFormat="1" applyFont="1" applyFill="1" applyBorder="1" applyAlignment="1">
      <alignment horizontal="left" vertical="center"/>
    </xf>
    <xf numFmtId="3" fontId="2" fillId="6" borderId="3" xfId="2" applyNumberFormat="1" applyFont="1" applyFill="1" applyBorder="1" applyAlignment="1">
      <alignment horizontal="centerContinuous" vertical="center"/>
    </xf>
    <xf numFmtId="0" fontId="2" fillId="5" borderId="19" xfId="2" quotePrefix="1" applyFont="1" applyFill="1" applyBorder="1" applyAlignment="1">
      <alignment horizontal="right" vertical="center"/>
    </xf>
    <xf numFmtId="0" fontId="2" fillId="5" borderId="0" xfId="2" quotePrefix="1" applyFont="1" applyFill="1" applyBorder="1" applyAlignment="1">
      <alignment horizontal="right" vertical="center"/>
    </xf>
    <xf numFmtId="0" fontId="2" fillId="5" borderId="23" xfId="2" quotePrefix="1" applyFont="1" applyFill="1" applyBorder="1" applyAlignment="1">
      <alignment horizontal="left" vertical="center"/>
    </xf>
    <xf numFmtId="0" fontId="2" fillId="0" borderId="0" xfId="2" applyFont="1" applyBorder="1" applyAlignment="1">
      <alignment vertical="center"/>
    </xf>
    <xf numFmtId="3" fontId="2" fillId="6" borderId="20" xfId="2" applyNumberFormat="1" applyFont="1" applyFill="1" applyBorder="1" applyAlignment="1">
      <alignment horizontal="centerContinuous" vertical="center"/>
    </xf>
    <xf numFmtId="3" fontId="2" fillId="6" borderId="0" xfId="2" applyNumberFormat="1" applyFont="1" applyFill="1" applyBorder="1" applyAlignment="1">
      <alignment vertical="center"/>
    </xf>
    <xf numFmtId="0" fontId="9" fillId="0" borderId="0" xfId="2" applyFont="1" applyAlignment="1">
      <alignment horizontal="left" vertical="center"/>
    </xf>
    <xf numFmtId="0" fontId="2" fillId="5" borderId="19" xfId="2" quotePrefix="1" applyFont="1" applyFill="1" applyBorder="1" applyAlignment="1">
      <alignment horizontal="left" vertical="center"/>
    </xf>
    <xf numFmtId="0" fontId="2" fillId="5" borderId="0" xfId="2" quotePrefix="1" applyFont="1" applyFill="1" applyBorder="1" applyAlignment="1">
      <alignment horizontal="left" vertical="center"/>
    </xf>
    <xf numFmtId="0" fontId="2" fillId="5" borderId="7" xfId="2" quotePrefix="1" applyFont="1" applyFill="1" applyBorder="1" applyAlignment="1">
      <alignment horizontal="left" vertical="center"/>
    </xf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0" fontId="2" fillId="5" borderId="24" xfId="2" quotePrefix="1" applyFont="1" applyFill="1" applyBorder="1" applyAlignment="1">
      <alignment horizontal="right" vertical="center"/>
    </xf>
    <xf numFmtId="0" fontId="2" fillId="5" borderId="23" xfId="2" quotePrefix="1" applyFont="1" applyFill="1" applyBorder="1" applyAlignment="1">
      <alignment horizontal="right" vertical="center"/>
    </xf>
    <xf numFmtId="0" fontId="2" fillId="5" borderId="7" xfId="2" applyFont="1" applyFill="1" applyBorder="1" applyAlignment="1">
      <alignment horizontal="centerContinuous" vertical="center"/>
    </xf>
    <xf numFmtId="0" fontId="2" fillId="5" borderId="43" xfId="2" quotePrefix="1" applyFont="1" applyFill="1" applyBorder="1" applyAlignment="1">
      <alignment horizontal="center" vertical="center"/>
    </xf>
    <xf numFmtId="188" fontId="2" fillId="0" borderId="33" xfId="2" applyNumberFormat="1" applyFont="1" applyBorder="1" applyAlignment="1">
      <alignment vertical="center"/>
    </xf>
    <xf numFmtId="188" fontId="2" fillId="0" borderId="28" xfId="2" applyNumberFormat="1" applyFont="1" applyBorder="1" applyAlignment="1">
      <alignment vertical="center"/>
    </xf>
    <xf numFmtId="188" fontId="2" fillId="0" borderId="28" xfId="2" applyNumberFormat="1" applyFont="1" applyBorder="1" applyAlignment="1">
      <alignment horizontal="right" vertical="center"/>
    </xf>
    <xf numFmtId="188" fontId="2" fillId="0" borderId="27" xfId="2" applyNumberFormat="1" applyFont="1" applyBorder="1" applyAlignment="1">
      <alignment vertical="center"/>
    </xf>
    <xf numFmtId="180" fontId="2" fillId="0" borderId="33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vertical="center"/>
    </xf>
    <xf numFmtId="180" fontId="2" fillId="0" borderId="28" xfId="2" applyNumberFormat="1" applyFont="1" applyBorder="1" applyAlignment="1">
      <alignment horizontal="right" vertical="center"/>
    </xf>
    <xf numFmtId="180" fontId="2" fillId="0" borderId="29" xfId="2" applyNumberFormat="1" applyFont="1" applyBorder="1" applyAlignment="1">
      <alignment vertical="center"/>
    </xf>
    <xf numFmtId="38" fontId="2" fillId="0" borderId="8" xfId="4" applyFont="1" applyBorder="1" applyAlignment="1">
      <alignment horizontal="right" vertical="center"/>
    </xf>
    <xf numFmtId="38" fontId="2" fillId="0" borderId="7" xfId="4" applyFont="1" applyBorder="1" applyAlignment="1">
      <alignment horizontal="right" vertical="center"/>
    </xf>
    <xf numFmtId="38" fontId="2" fillId="0" borderId="9" xfId="4" applyFont="1" applyBorder="1" applyAlignment="1">
      <alignment horizontal="right" vertical="center"/>
    </xf>
    <xf numFmtId="38" fontId="2" fillId="0" borderId="0" xfId="4" applyFont="1" applyAlignment="1">
      <alignment vertical="center"/>
    </xf>
    <xf numFmtId="0" fontId="2" fillId="5" borderId="20" xfId="2" applyFont="1" applyFill="1" applyBorder="1" applyAlignment="1">
      <alignment horizontal="centerContinuous" vertical="center"/>
    </xf>
    <xf numFmtId="180" fontId="2" fillId="0" borderId="8" xfId="2" applyNumberFormat="1" applyFont="1" applyBorder="1" applyAlignment="1">
      <alignment horizontal="right" vertical="center"/>
    </xf>
    <xf numFmtId="0" fontId="2" fillId="5" borderId="32" xfId="2" applyFont="1" applyFill="1" applyBorder="1" applyAlignment="1">
      <alignment horizontal="centerContinuous" vertical="center"/>
    </xf>
    <xf numFmtId="38" fontId="2" fillId="0" borderId="28" xfId="4" applyFont="1" applyBorder="1" applyAlignment="1">
      <alignment horizontal="right" vertical="center"/>
    </xf>
    <xf numFmtId="38" fontId="2" fillId="0" borderId="27" xfId="4" applyFont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0" fontId="2" fillId="5" borderId="23" xfId="2" applyFont="1" applyFill="1" applyBorder="1" applyAlignment="1">
      <alignment horizontal="centerContinuous" vertical="center"/>
    </xf>
    <xf numFmtId="0" fontId="2" fillId="5" borderId="24" xfId="2" applyFont="1" applyFill="1" applyBorder="1" applyAlignment="1">
      <alignment horizontal="centerContinuous" vertical="center"/>
    </xf>
    <xf numFmtId="188" fontId="2" fillId="0" borderId="8" xfId="2" applyNumberFormat="1" applyFont="1" applyBorder="1" applyAlignment="1">
      <alignment horizontal="right" vertical="center"/>
    </xf>
    <xf numFmtId="188" fontId="2" fillId="0" borderId="7" xfId="2" applyNumberFormat="1" applyFont="1" applyBorder="1" applyAlignment="1">
      <alignment horizontal="right" vertical="center"/>
    </xf>
    <xf numFmtId="0" fontId="2" fillId="5" borderId="44" xfId="2" applyFont="1" applyFill="1" applyBorder="1" applyAlignment="1">
      <alignment horizontal="centerContinuous" vertical="center"/>
    </xf>
    <xf numFmtId="0" fontId="2" fillId="5" borderId="45" xfId="2" quotePrefix="1" applyFont="1" applyFill="1" applyBorder="1" applyAlignment="1">
      <alignment horizontal="center" vertical="center"/>
    </xf>
    <xf numFmtId="38" fontId="2" fillId="0" borderId="14" xfId="4" applyFont="1" applyBorder="1" applyAlignment="1">
      <alignment horizontal="right" vertical="center"/>
    </xf>
    <xf numFmtId="3" fontId="2" fillId="7" borderId="4" xfId="2" applyNumberFormat="1" applyFont="1" applyFill="1" applyBorder="1" applyAlignment="1">
      <alignment horizontal="left" vertical="center"/>
    </xf>
    <xf numFmtId="0" fontId="2" fillId="5" borderId="39" xfId="2" quotePrefix="1" applyFont="1" applyFill="1" applyBorder="1" applyAlignment="1">
      <alignment horizontal="right" vertical="center"/>
    </xf>
    <xf numFmtId="3" fontId="2" fillId="6" borderId="23" xfId="2" applyNumberFormat="1" applyFont="1" applyFill="1" applyBorder="1" applyAlignment="1">
      <alignment horizontal="centerContinuous" vertical="center"/>
    </xf>
    <xf numFmtId="0" fontId="2" fillId="5" borderId="43" xfId="2" applyFont="1" applyFill="1" applyBorder="1" applyAlignment="1">
      <alignment horizontal="centerContinuous" vertical="center"/>
    </xf>
    <xf numFmtId="38" fontId="2" fillId="0" borderId="28" xfId="4" quotePrefix="1" applyFont="1" applyBorder="1" applyAlignment="1">
      <alignment horizontal="right" vertical="center"/>
    </xf>
    <xf numFmtId="38" fontId="2" fillId="0" borderId="22" xfId="4" applyFont="1" applyBorder="1" applyAlignment="1">
      <alignment horizontal="right" vertical="center"/>
    </xf>
    <xf numFmtId="0" fontId="2" fillId="5" borderId="24" xfId="2" quotePrefix="1" applyFont="1" applyFill="1" applyBorder="1" applyAlignment="1">
      <alignment horizontal="center" vertical="center"/>
    </xf>
    <xf numFmtId="38" fontId="2" fillId="0" borderId="0" xfId="4" applyFont="1" applyBorder="1" applyAlignment="1">
      <alignment horizontal="right" vertical="center"/>
    </xf>
    <xf numFmtId="38" fontId="2" fillId="0" borderId="33" xfId="4" applyFont="1" applyBorder="1" applyAlignment="1">
      <alignment horizontal="right" vertical="center"/>
    </xf>
    <xf numFmtId="188" fontId="2" fillId="0" borderId="22" xfId="2" applyNumberFormat="1" applyFont="1" applyBorder="1" applyAlignment="1">
      <alignment horizontal="right" vertical="center"/>
    </xf>
    <xf numFmtId="188" fontId="2" fillId="0" borderId="23" xfId="2" applyNumberFormat="1" applyFont="1" applyBorder="1" applyAlignment="1">
      <alignment horizontal="right" vertical="center"/>
    </xf>
    <xf numFmtId="180" fontId="2" fillId="0" borderId="22" xfId="2" applyNumberFormat="1" applyFont="1" applyFill="1" applyBorder="1" applyAlignment="1">
      <alignment vertical="center"/>
    </xf>
    <xf numFmtId="180" fontId="2" fillId="0" borderId="22" xfId="2" applyNumberFormat="1" applyFont="1" applyBorder="1" applyAlignment="1">
      <alignment horizontal="right" vertical="center"/>
    </xf>
    <xf numFmtId="180" fontId="2" fillId="0" borderId="42" xfId="2" applyNumberFormat="1" applyFont="1" applyBorder="1" applyAlignment="1">
      <alignment vertical="center"/>
    </xf>
    <xf numFmtId="38" fontId="2" fillId="0" borderId="20" xfId="4" applyFont="1" applyBorder="1" applyAlignment="1">
      <alignment horizontal="right" vertical="center"/>
    </xf>
    <xf numFmtId="38" fontId="2" fillId="0" borderId="1" xfId="4" applyFont="1" applyBorder="1" applyAlignment="1">
      <alignment horizontal="right" vertical="center"/>
    </xf>
    <xf numFmtId="38" fontId="2" fillId="0" borderId="8" xfId="4" quotePrefix="1" applyFont="1" applyBorder="1" applyAlignment="1">
      <alignment horizontal="right" vertical="center"/>
    </xf>
    <xf numFmtId="188" fontId="2" fillId="0" borderId="27" xfId="2" applyNumberFormat="1" applyFont="1" applyBorder="1" applyAlignment="1">
      <alignment horizontal="right" vertical="center"/>
    </xf>
    <xf numFmtId="38" fontId="2" fillId="0" borderId="38" xfId="4" applyFont="1" applyBorder="1" applyAlignment="1">
      <alignment horizontal="right" vertical="center"/>
    </xf>
    <xf numFmtId="38" fontId="2" fillId="0" borderId="8" xfId="4" applyFont="1" applyBorder="1" applyAlignment="1">
      <alignment vertical="center"/>
    </xf>
    <xf numFmtId="0" fontId="12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2" fillId="6" borderId="4" xfId="1" quotePrefix="1" applyFont="1" applyFill="1" applyBorder="1" applyAlignment="1">
      <alignment horizontal="right" vertical="center"/>
    </xf>
    <xf numFmtId="0" fontId="2" fillId="6" borderId="4" xfId="1" applyFont="1" applyFill="1" applyBorder="1" applyAlignment="1">
      <alignment horizontal="right" vertical="center"/>
    </xf>
    <xf numFmtId="0" fontId="2" fillId="6" borderId="5" xfId="1" applyFont="1" applyFill="1" applyBorder="1" applyAlignment="1">
      <alignment horizontal="right" vertical="center"/>
    </xf>
    <xf numFmtId="0" fontId="2" fillId="0" borderId="0" xfId="1" quotePrefix="1" applyFont="1" applyAlignment="1">
      <alignment horizontal="left" vertical="center"/>
    </xf>
    <xf numFmtId="0" fontId="2" fillId="6" borderId="0" xfId="1" quotePrefix="1" applyFont="1" applyFill="1" applyBorder="1" applyAlignment="1">
      <alignment horizontal="right" vertical="center"/>
    </xf>
    <xf numFmtId="0" fontId="2" fillId="6" borderId="0" xfId="1" quotePrefix="1" applyFont="1" applyFill="1" applyBorder="1" applyAlignment="1">
      <alignment horizontal="left" vertical="center"/>
    </xf>
    <xf numFmtId="0" fontId="2" fillId="6" borderId="0" xfId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2" fillId="5" borderId="0" xfId="1" applyFont="1" applyFill="1" applyBorder="1" applyAlignment="1">
      <alignment horizontal="right" vertical="center"/>
    </xf>
    <xf numFmtId="0" fontId="2" fillId="5" borderId="20" xfId="1" quotePrefix="1" applyFont="1" applyFill="1" applyBorder="1" applyAlignment="1">
      <alignment horizontal="left" vertical="center"/>
    </xf>
    <xf numFmtId="0" fontId="9" fillId="0" borderId="0" xfId="1" applyFont="1" applyAlignment="1">
      <alignment horizontal="right" vertical="center"/>
    </xf>
    <xf numFmtId="0" fontId="2" fillId="6" borderId="22" xfId="1" applyFont="1" applyFill="1" applyBorder="1" applyAlignment="1">
      <alignment horizontal="right" vertical="center"/>
    </xf>
    <xf numFmtId="0" fontId="2" fillId="6" borderId="22" xfId="1" applyFont="1" applyFill="1" applyBorder="1" applyAlignment="1">
      <alignment vertical="center"/>
    </xf>
    <xf numFmtId="0" fontId="2" fillId="6" borderId="42" xfId="1" applyFont="1" applyFill="1" applyBorder="1" applyAlignment="1">
      <alignment horizontal="center" vertical="center"/>
    </xf>
    <xf numFmtId="0" fontId="2" fillId="0" borderId="0" xfId="1" quotePrefix="1" applyFont="1" applyAlignment="1">
      <alignment horizontal="right" vertical="center"/>
    </xf>
    <xf numFmtId="0" fontId="11" fillId="5" borderId="53" xfId="1" applyFont="1" applyFill="1" applyBorder="1" applyAlignment="1">
      <alignment horizontal="center" vertical="center"/>
    </xf>
    <xf numFmtId="0" fontId="2" fillId="5" borderId="22" xfId="1" applyFont="1" applyFill="1" applyBorder="1" applyAlignment="1">
      <alignment horizontal="center" vertical="center"/>
    </xf>
    <xf numFmtId="0" fontId="2" fillId="5" borderId="23" xfId="1" applyFont="1" applyFill="1" applyBorder="1" applyAlignment="1">
      <alignment horizontal="center" vertical="center"/>
    </xf>
    <xf numFmtId="182" fontId="2" fillId="0" borderId="22" xfId="4" applyNumberFormat="1" applyFont="1" applyBorder="1" applyAlignment="1">
      <alignment horizontal="right" vertical="center"/>
    </xf>
    <xf numFmtId="0" fontId="2" fillId="5" borderId="26" xfId="1" applyFont="1" applyFill="1" applyBorder="1" applyAlignment="1">
      <alignment horizontal="center" vertical="center"/>
    </xf>
    <xf numFmtId="0" fontId="2" fillId="5" borderId="28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/>
    </xf>
    <xf numFmtId="0" fontId="2" fillId="0" borderId="28" xfId="1" applyFont="1" applyBorder="1" applyAlignment="1">
      <alignment vertical="center"/>
    </xf>
    <xf numFmtId="0" fontId="2" fillId="5" borderId="28" xfId="1" applyFont="1" applyFill="1" applyBorder="1" applyAlignment="1">
      <alignment horizontal="center" vertical="center" wrapText="1"/>
    </xf>
    <xf numFmtId="0" fontId="14" fillId="5" borderId="27" xfId="1" applyFont="1" applyFill="1" applyBorder="1" applyAlignment="1">
      <alignment horizontal="center" vertical="center"/>
    </xf>
    <xf numFmtId="0" fontId="11" fillId="5" borderId="27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12" fillId="5" borderId="26" xfId="1" applyFont="1" applyFill="1" applyBorder="1" applyAlignment="1">
      <alignment horizontal="center" vertical="center"/>
    </xf>
    <xf numFmtId="0" fontId="12" fillId="5" borderId="27" xfId="1" applyFont="1" applyFill="1" applyBorder="1" applyAlignment="1">
      <alignment horizontal="center" vertical="center"/>
    </xf>
    <xf numFmtId="0" fontId="2" fillId="5" borderId="27" xfId="1" applyFont="1" applyFill="1" applyBorder="1" applyAlignment="1">
      <alignment horizontal="center" vertical="center" shrinkToFit="1"/>
    </xf>
    <xf numFmtId="0" fontId="2" fillId="5" borderId="30" xfId="1" applyFont="1" applyFill="1" applyBorder="1" applyAlignment="1">
      <alignment horizontal="center" vertical="center"/>
    </xf>
    <xf numFmtId="0" fontId="2" fillId="5" borderId="14" xfId="1" quotePrefix="1" applyFont="1" applyFill="1" applyBorder="1" applyAlignment="1">
      <alignment horizontal="center" vertical="center"/>
    </xf>
    <xf numFmtId="0" fontId="2" fillId="5" borderId="13" xfId="1" applyFont="1" applyFill="1" applyBorder="1" applyAlignment="1">
      <alignment horizontal="center" vertical="center"/>
    </xf>
    <xf numFmtId="0" fontId="2" fillId="5" borderId="2" xfId="2" applyFont="1" applyFill="1" applyBorder="1" applyAlignment="1">
      <alignment horizontal="left" vertical="center"/>
    </xf>
    <xf numFmtId="0" fontId="2" fillId="5" borderId="3" xfId="2" quotePrefix="1" applyFont="1" applyFill="1" applyBorder="1" applyAlignment="1">
      <alignment horizontal="left" vertical="center"/>
    </xf>
    <xf numFmtId="0" fontId="2" fillId="6" borderId="4" xfId="2" quotePrefix="1" applyFont="1" applyFill="1" applyBorder="1" applyAlignment="1">
      <alignment horizontal="left" vertical="center"/>
    </xf>
    <xf numFmtId="0" fontId="2" fillId="6" borderId="4" xfId="2" applyFont="1" applyFill="1" applyBorder="1" applyAlignment="1">
      <alignment vertical="center"/>
    </xf>
    <xf numFmtId="0" fontId="1" fillId="0" borderId="0" xfId="2" quotePrefix="1" applyFont="1" applyAlignment="1">
      <alignment horizontal="left" vertical="center"/>
    </xf>
    <xf numFmtId="0" fontId="2" fillId="5" borderId="20" xfId="2" applyFont="1" applyFill="1" applyBorder="1" applyAlignment="1">
      <alignment vertical="center"/>
    </xf>
    <xf numFmtId="0" fontId="10" fillId="6" borderId="0" xfId="2" quotePrefix="1" applyFont="1" applyFill="1" applyBorder="1" applyAlignment="1">
      <alignment horizontal="left" vertical="center"/>
    </xf>
    <xf numFmtId="0" fontId="10" fillId="6" borderId="0" xfId="2" quotePrefix="1" applyFont="1" applyFill="1" applyBorder="1" applyAlignment="1">
      <alignment horizontal="left" vertical="top"/>
    </xf>
    <xf numFmtId="0" fontId="2" fillId="5" borderId="24" xfId="2" applyFont="1" applyFill="1" applyBorder="1" applyAlignment="1">
      <alignment horizontal="right" vertical="center"/>
    </xf>
    <xf numFmtId="0" fontId="10" fillId="6" borderId="22" xfId="2" quotePrefix="1" applyFont="1" applyFill="1" applyBorder="1" applyAlignment="1">
      <alignment horizontal="right" vertical="center"/>
    </xf>
    <xf numFmtId="0" fontId="2" fillId="5" borderId="7" xfId="2" applyFont="1" applyFill="1" applyBorder="1" applyAlignment="1">
      <alignment horizontal="center" vertical="center"/>
    </xf>
    <xf numFmtId="187" fontId="2" fillId="0" borderId="8" xfId="2" applyNumberFormat="1" applyFont="1" applyFill="1" applyBorder="1" applyAlignment="1">
      <alignment horizontal="right" vertical="center"/>
    </xf>
    <xf numFmtId="187" fontId="2" fillId="0" borderId="8" xfId="2" quotePrefix="1" applyNumberFormat="1" applyFont="1" applyFill="1" applyBorder="1" applyAlignment="1">
      <alignment horizontal="right" vertical="center"/>
    </xf>
    <xf numFmtId="185" fontId="2" fillId="0" borderId="8" xfId="2" applyNumberFormat="1" applyFont="1" applyFill="1" applyBorder="1" applyAlignment="1">
      <alignment horizontal="right" vertical="center"/>
    </xf>
    <xf numFmtId="185" fontId="2" fillId="0" borderId="8" xfId="2" applyNumberFormat="1" applyFont="1" applyFill="1" applyBorder="1" applyAlignment="1">
      <alignment horizontal="right" vertical="center" shrinkToFit="1"/>
    </xf>
    <xf numFmtId="187" fontId="2" fillId="0" borderId="9" xfId="2" applyNumberFormat="1" applyFont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2" fillId="5" borderId="43" xfId="2" applyFont="1" applyFill="1" applyBorder="1" applyAlignment="1">
      <alignment horizontal="center" vertical="center"/>
    </xf>
    <xf numFmtId="0" fontId="2" fillId="5" borderId="7" xfId="2" applyFont="1" applyFill="1" applyBorder="1" applyAlignment="1">
      <alignment horizontal="center" vertical="center" wrapText="1"/>
    </xf>
    <xf numFmtId="186" fontId="2" fillId="0" borderId="0" xfId="2" applyNumberFormat="1" applyFont="1" applyFill="1" applyAlignment="1">
      <alignment vertical="center"/>
    </xf>
    <xf numFmtId="0" fontId="10" fillId="0" borderId="0" xfId="1" applyFont="1" applyAlignment="1">
      <alignment horizontal="left" vertical="center"/>
    </xf>
    <xf numFmtId="0" fontId="1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center"/>
    </xf>
    <xf numFmtId="0" fontId="2" fillId="5" borderId="2" xfId="1" quotePrefix="1" applyFont="1" applyFill="1" applyBorder="1" applyAlignment="1" applyProtection="1">
      <alignment horizontal="left" vertical="center"/>
    </xf>
    <xf numFmtId="0" fontId="2" fillId="5" borderId="4" xfId="1" quotePrefix="1" applyFont="1" applyFill="1" applyBorder="1" applyAlignment="1" applyProtection="1">
      <alignment horizontal="left" vertical="center"/>
    </xf>
    <xf numFmtId="0" fontId="2" fillId="5" borderId="3" xfId="1" quotePrefix="1" applyFont="1" applyFill="1" applyBorder="1" applyAlignment="1" applyProtection="1">
      <alignment horizontal="left" vertical="center"/>
    </xf>
    <xf numFmtId="0" fontId="2" fillId="6" borderId="4" xfId="1" quotePrefix="1" applyFont="1" applyFill="1" applyBorder="1" applyAlignment="1" applyProtection="1">
      <alignment horizontal="left" vertical="center"/>
    </xf>
    <xf numFmtId="0" fontId="2" fillId="6" borderId="4" xfId="1" applyFont="1" applyFill="1" applyBorder="1" applyAlignment="1" applyProtection="1">
      <alignment horizontal="left" vertical="center"/>
    </xf>
    <xf numFmtId="0" fontId="2" fillId="6" borderId="3" xfId="1" quotePrefix="1" applyFont="1" applyFill="1" applyBorder="1" applyAlignment="1" applyProtection="1">
      <alignment horizontal="centerContinuous" vertical="top"/>
    </xf>
    <xf numFmtId="0" fontId="2" fillId="6" borderId="5" xfId="1" quotePrefix="1" applyFont="1" applyFill="1" applyBorder="1" applyAlignment="1" applyProtection="1">
      <alignment horizontal="centerContinuous" vertical="center"/>
    </xf>
    <xf numFmtId="0" fontId="9" fillId="0" borderId="0" xfId="1" applyFont="1" applyFill="1" applyBorder="1" applyAlignment="1" applyProtection="1">
      <alignment horizontal="left" vertical="center"/>
    </xf>
    <xf numFmtId="0" fontId="2" fillId="5" borderId="19" xfId="1" quotePrefix="1" applyFont="1" applyFill="1" applyBorder="1" applyAlignment="1" applyProtection="1">
      <alignment horizontal="left" vertical="center"/>
    </xf>
    <xf numFmtId="0" fontId="2" fillId="5" borderId="0" xfId="1" quotePrefix="1" applyFont="1" applyFill="1" applyBorder="1" applyAlignment="1" applyProtection="1">
      <alignment horizontal="left" vertical="center"/>
    </xf>
    <xf numFmtId="0" fontId="2" fillId="5" borderId="20" xfId="1" applyFont="1" applyFill="1" applyBorder="1" applyAlignment="1" applyProtection="1">
      <alignment horizontal="left" vertical="center"/>
    </xf>
    <xf numFmtId="0" fontId="2" fillId="6" borderId="0" xfId="1" quotePrefix="1" applyFont="1" applyFill="1" applyBorder="1" applyAlignment="1" applyProtection="1">
      <alignment horizontal="right" vertical="center"/>
    </xf>
    <xf numFmtId="0" fontId="2" fillId="6" borderId="0" xfId="1" applyFont="1" applyFill="1" applyBorder="1" applyAlignment="1" applyProtection="1">
      <alignment horizontal="left" vertical="center"/>
    </xf>
    <xf numFmtId="0" fontId="2" fillId="6" borderId="0" xfId="1" applyFont="1" applyFill="1" applyBorder="1" applyAlignment="1" applyProtection="1">
      <alignment horizontal="right" vertical="center"/>
    </xf>
    <xf numFmtId="0" fontId="2" fillId="6" borderId="0" xfId="1" quotePrefix="1" applyFont="1" applyFill="1" applyBorder="1" applyAlignment="1" applyProtection="1">
      <alignment horizontal="left" vertical="center"/>
    </xf>
    <xf numFmtId="0" fontId="2" fillId="6" borderId="20" xfId="1" applyFont="1" applyFill="1" applyBorder="1" applyAlignment="1" applyProtection="1">
      <alignment horizontal="centerContinuous" vertical="top"/>
    </xf>
    <xf numFmtId="0" fontId="2" fillId="6" borderId="1" xfId="1" applyFont="1" applyFill="1" applyBorder="1" applyAlignment="1" applyProtection="1">
      <alignment horizontal="centerContinuous" vertical="center"/>
    </xf>
    <xf numFmtId="0" fontId="2" fillId="6" borderId="0" xfId="1" applyFont="1" applyFill="1" applyBorder="1" applyAlignment="1" applyProtection="1">
      <alignment horizontal="centerContinuous" vertical="center"/>
    </xf>
    <xf numFmtId="0" fontId="2" fillId="0" borderId="0" xfId="1" applyFont="1" applyBorder="1" applyAlignment="1">
      <alignment horizontal="right" vertical="center"/>
    </xf>
    <xf numFmtId="0" fontId="2" fillId="5" borderId="34" xfId="1" quotePrefix="1" applyFont="1" applyFill="1" applyBorder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2" fillId="5" borderId="19" xfId="1" applyFont="1" applyFill="1" applyBorder="1" applyAlignment="1" applyProtection="1">
      <alignment horizontal="right" vertical="center"/>
    </xf>
    <xf numFmtId="0" fontId="2" fillId="5" borderId="24" xfId="1" applyFont="1" applyFill="1" applyBorder="1" applyAlignment="1" applyProtection="1">
      <alignment horizontal="right" vertical="center"/>
    </xf>
    <xf numFmtId="0" fontId="2" fillId="5" borderId="23" xfId="1" applyFont="1" applyFill="1" applyBorder="1" applyAlignment="1" applyProtection="1">
      <alignment horizontal="right" vertical="center"/>
    </xf>
    <xf numFmtId="0" fontId="2" fillId="6" borderId="20" xfId="1" quotePrefix="1" applyFont="1" applyFill="1" applyBorder="1" applyAlignment="1" applyProtection="1">
      <alignment horizontal="right" vertical="center"/>
    </xf>
    <xf numFmtId="0" fontId="2" fillId="5" borderId="7" xfId="1" applyFont="1" applyFill="1" applyBorder="1" applyAlignment="1" applyProtection="1">
      <alignment horizontal="centerContinuous" vertical="center"/>
    </xf>
    <xf numFmtId="0" fontId="2" fillId="5" borderId="43" xfId="1" quotePrefix="1" applyFont="1" applyFill="1" applyBorder="1" applyAlignment="1" applyProtection="1">
      <alignment horizontal="center" vertical="center"/>
    </xf>
    <xf numFmtId="187" fontId="2" fillId="0" borderId="8" xfId="0" applyNumberFormat="1" applyFont="1" applyFill="1" applyBorder="1" applyAlignment="1" applyProtection="1">
      <alignment vertical="center"/>
    </xf>
    <xf numFmtId="187" fontId="2" fillId="0" borderId="8" xfId="0" applyNumberFormat="1" applyFont="1" applyFill="1" applyBorder="1" applyAlignment="1" applyProtection="1">
      <alignment vertical="center"/>
      <protection locked="0"/>
    </xf>
    <xf numFmtId="185" fontId="2" fillId="0" borderId="7" xfId="0" applyNumberFormat="1" applyFont="1" applyFill="1" applyBorder="1" applyAlignment="1" applyProtection="1">
      <alignment vertical="center"/>
    </xf>
    <xf numFmtId="187" fontId="2" fillId="0" borderId="8" xfId="1" applyNumberFormat="1" applyFont="1" applyFill="1" applyBorder="1" applyAlignment="1" applyProtection="1">
      <alignment horizontal="right" vertical="center"/>
    </xf>
    <xf numFmtId="185" fontId="2" fillId="0" borderId="8" xfId="1" applyNumberFormat="1" applyFont="1" applyFill="1" applyBorder="1" applyAlignment="1" applyProtection="1">
      <alignment horizontal="right" vertical="center"/>
    </xf>
    <xf numFmtId="185" fontId="2" fillId="0" borderId="8" xfId="0" applyNumberFormat="1" applyFont="1" applyFill="1" applyBorder="1" applyAlignment="1" applyProtection="1">
      <alignment vertical="center"/>
      <protection locked="0"/>
    </xf>
    <xf numFmtId="185" fontId="2" fillId="0" borderId="8" xfId="0" applyNumberFormat="1" applyFont="1" applyFill="1" applyBorder="1" applyAlignment="1" applyProtection="1">
      <alignment vertical="center" shrinkToFit="1"/>
      <protection locked="0"/>
    </xf>
    <xf numFmtId="185" fontId="2" fillId="0" borderId="8" xfId="0" applyNumberFormat="1" applyFont="1" applyFill="1" applyBorder="1" applyAlignment="1" applyProtection="1">
      <alignment vertical="center" shrinkToFit="1"/>
    </xf>
    <xf numFmtId="187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 applyProtection="1">
      <alignment vertical="center"/>
    </xf>
    <xf numFmtId="187" fontId="2" fillId="0" borderId="9" xfId="0" applyNumberFormat="1" applyFont="1" applyFill="1" applyBorder="1" applyAlignment="1" applyProtection="1">
      <alignment vertical="center"/>
    </xf>
    <xf numFmtId="0" fontId="10" fillId="5" borderId="43" xfId="1" applyFont="1" applyFill="1" applyBorder="1" applyAlignment="1" applyProtection="1">
      <alignment horizontal="center" vertical="center"/>
    </xf>
    <xf numFmtId="0" fontId="2" fillId="5" borderId="32" xfId="1" applyFont="1" applyFill="1" applyBorder="1" applyAlignment="1" applyProtection="1">
      <alignment horizontal="centerContinuous" vertical="center"/>
    </xf>
    <xf numFmtId="185" fontId="2" fillId="0" borderId="8" xfId="0" applyNumberFormat="1" applyFont="1" applyFill="1" applyBorder="1" applyAlignment="1" applyProtection="1">
      <alignment vertical="center"/>
    </xf>
    <xf numFmtId="187" fontId="2" fillId="0" borderId="7" xfId="0" applyNumberFormat="1" applyFont="1" applyFill="1" applyBorder="1" applyAlignment="1" applyProtection="1">
      <alignment vertical="center"/>
    </xf>
    <xf numFmtId="187" fontId="2" fillId="0" borderId="8" xfId="0" applyNumberFormat="1" applyFont="1" applyFill="1" applyBorder="1" applyAlignment="1" applyProtection="1">
      <alignment horizontal="right" vertical="center"/>
      <protection locked="0"/>
    </xf>
    <xf numFmtId="187" fontId="2" fillId="0" borderId="28" xfId="0" applyNumberFormat="1" applyFont="1" applyFill="1" applyBorder="1" applyAlignment="1" applyProtection="1">
      <alignment vertical="center"/>
    </xf>
    <xf numFmtId="187" fontId="2" fillId="0" borderId="28" xfId="0" applyNumberFormat="1" applyFont="1" applyFill="1" applyBorder="1" applyAlignment="1" applyProtection="1">
      <alignment vertical="center"/>
      <protection locked="0"/>
    </xf>
    <xf numFmtId="187" fontId="2" fillId="0" borderId="28" xfId="1" applyNumberFormat="1" applyFont="1" applyFill="1" applyBorder="1" applyAlignment="1" applyProtection="1">
      <alignment horizontal="right" vertical="center"/>
    </xf>
    <xf numFmtId="187" fontId="2" fillId="0" borderId="27" xfId="0" applyNumberFormat="1" applyFont="1" applyFill="1" applyBorder="1" applyAlignment="1" applyProtection="1">
      <alignment vertical="center"/>
    </xf>
    <xf numFmtId="187" fontId="2" fillId="0" borderId="27" xfId="0" applyNumberFormat="1" applyFont="1" applyFill="1" applyBorder="1" applyAlignment="1">
      <alignment vertical="center"/>
    </xf>
    <xf numFmtId="180" fontId="2" fillId="0" borderId="28" xfId="0" applyNumberFormat="1" applyFont="1" applyFill="1" applyBorder="1" applyAlignment="1" applyProtection="1">
      <alignment vertical="center"/>
    </xf>
    <xf numFmtId="187" fontId="2" fillId="0" borderId="29" xfId="0" applyNumberFormat="1" applyFont="1" applyFill="1" applyBorder="1" applyAlignment="1" applyProtection="1">
      <alignment vertical="center"/>
    </xf>
    <xf numFmtId="0" fontId="10" fillId="5" borderId="45" xfId="1" applyFont="1" applyFill="1" applyBorder="1" applyAlignment="1" applyProtection="1">
      <alignment horizontal="center" vertical="center"/>
    </xf>
    <xf numFmtId="0" fontId="2" fillId="5" borderId="39" xfId="1" applyFont="1" applyFill="1" applyBorder="1" applyAlignment="1" applyProtection="1">
      <alignment horizontal="right" vertical="center"/>
    </xf>
    <xf numFmtId="0" fontId="2" fillId="6" borderId="22" xfId="1" quotePrefix="1" applyFont="1" applyFill="1" applyBorder="1" applyAlignment="1" applyProtection="1">
      <alignment horizontal="right" vertical="center"/>
    </xf>
    <xf numFmtId="0" fontId="2" fillId="6" borderId="22" xfId="1" applyFont="1" applyFill="1" applyBorder="1" applyAlignment="1" applyProtection="1">
      <alignment horizontal="centerContinuous" vertical="center"/>
    </xf>
    <xf numFmtId="0" fontId="2" fillId="6" borderId="23" xfId="1" quotePrefix="1" applyFont="1" applyFill="1" applyBorder="1" applyAlignment="1" applyProtection="1">
      <alignment horizontal="right" vertical="center"/>
    </xf>
    <xf numFmtId="0" fontId="2" fillId="6" borderId="22" xfId="1" applyFont="1" applyFill="1" applyBorder="1" applyAlignment="1" applyProtection="1">
      <alignment horizontal="right" vertical="center"/>
    </xf>
    <xf numFmtId="0" fontId="2" fillId="6" borderId="22" xfId="1" quotePrefix="1" applyFont="1" applyFill="1" applyBorder="1" applyAlignment="1" applyProtection="1">
      <alignment horizontal="left" vertical="center"/>
    </xf>
    <xf numFmtId="0" fontId="2" fillId="6" borderId="23" xfId="1" applyFont="1" applyFill="1" applyBorder="1" applyAlignment="1" applyProtection="1">
      <alignment horizontal="centerContinuous" vertical="top"/>
    </xf>
    <xf numFmtId="0" fontId="2" fillId="6" borderId="42" xfId="1" applyFont="1" applyFill="1" applyBorder="1" applyAlignment="1" applyProtection="1">
      <alignment horizontal="centerContinuous" vertical="center"/>
    </xf>
    <xf numFmtId="185" fontId="2" fillId="0" borderId="0" xfId="1" applyNumberFormat="1" applyFont="1" applyFill="1" applyBorder="1" applyAlignment="1" applyProtection="1">
      <alignment horizontal="right" vertical="center"/>
    </xf>
    <xf numFmtId="185" fontId="2" fillId="0" borderId="0" xfId="0" applyNumberFormat="1" applyFont="1" applyFill="1" applyBorder="1" applyAlignment="1" applyProtection="1">
      <alignment vertical="center"/>
      <protection locked="0"/>
    </xf>
    <xf numFmtId="0" fontId="2" fillId="5" borderId="43" xfId="1" applyFont="1" applyFill="1" applyBorder="1" applyAlignment="1" applyProtection="1">
      <alignment horizontal="center" vertical="center"/>
    </xf>
    <xf numFmtId="187" fontId="2" fillId="0" borderId="0" xfId="0" applyNumberFormat="1" applyFont="1" applyFill="1" applyBorder="1" applyAlignment="1" applyProtection="1">
      <alignment vertical="center"/>
      <protection locked="0"/>
    </xf>
    <xf numFmtId="0" fontId="2" fillId="5" borderId="7" xfId="1" quotePrefix="1" applyFont="1" applyFill="1" applyBorder="1" applyAlignment="1" applyProtection="1">
      <alignment horizontal="centerContinuous" vertical="center"/>
    </xf>
    <xf numFmtId="0" fontId="2" fillId="5" borderId="3" xfId="1" applyFont="1" applyFill="1" applyBorder="1" applyAlignment="1" applyProtection="1">
      <alignment horizontal="centerContinuous" vertical="center"/>
    </xf>
    <xf numFmtId="0" fontId="2" fillId="5" borderId="54" xfId="1" quotePrefix="1" applyFont="1" applyFill="1" applyBorder="1" applyAlignment="1" applyProtection="1">
      <alignment horizontal="center" vertical="center"/>
    </xf>
    <xf numFmtId="187" fontId="2" fillId="0" borderId="4" xfId="0" applyNumberFormat="1" applyFont="1" applyFill="1" applyBorder="1" applyAlignment="1" applyProtection="1">
      <alignment vertical="center"/>
    </xf>
    <xf numFmtId="187" fontId="2" fillId="0" borderId="4" xfId="0" applyNumberFormat="1" applyFont="1" applyFill="1" applyBorder="1" applyAlignment="1" applyProtection="1">
      <alignment vertical="center"/>
      <protection locked="0"/>
    </xf>
    <xf numFmtId="187" fontId="2" fillId="0" borderId="4" xfId="0" applyNumberFormat="1" applyFont="1" applyFill="1" applyBorder="1" applyAlignment="1" applyProtection="1">
      <alignment horizontal="right" vertical="center"/>
    </xf>
    <xf numFmtId="187" fontId="2" fillId="0" borderId="4" xfId="0" applyNumberFormat="1" applyFont="1" applyFill="1" applyBorder="1" applyAlignment="1" applyProtection="1">
      <alignment horizontal="right" vertical="center"/>
      <protection locked="0"/>
    </xf>
    <xf numFmtId="185" fontId="2" fillId="0" borderId="3" xfId="0" applyNumberFormat="1" applyFont="1" applyFill="1" applyBorder="1" applyAlignment="1" applyProtection="1">
      <alignment vertical="center"/>
    </xf>
    <xf numFmtId="185" fontId="2" fillId="0" borderId="4" xfId="0" applyNumberFormat="1" applyFont="1" applyFill="1" applyBorder="1" applyAlignment="1" applyProtection="1">
      <alignment vertical="center"/>
    </xf>
    <xf numFmtId="185" fontId="2" fillId="0" borderId="4" xfId="0" applyNumberFormat="1" applyFont="1" applyFill="1" applyBorder="1" applyAlignment="1" applyProtection="1">
      <alignment vertical="center"/>
      <protection locked="0"/>
    </xf>
    <xf numFmtId="185" fontId="2" fillId="0" borderId="4" xfId="1" applyNumberFormat="1" applyFont="1" applyFill="1" applyBorder="1" applyAlignment="1" applyProtection="1">
      <alignment horizontal="right" vertical="center"/>
    </xf>
    <xf numFmtId="187" fontId="2" fillId="0" borderId="3" xfId="0" applyNumberFormat="1" applyFont="1" applyFill="1" applyBorder="1" applyAlignment="1">
      <alignment vertical="center"/>
    </xf>
    <xf numFmtId="180" fontId="2" fillId="0" borderId="4" xfId="0" applyNumberFormat="1" applyFont="1" applyFill="1" applyBorder="1" applyAlignment="1" applyProtection="1">
      <alignment vertical="center"/>
    </xf>
    <xf numFmtId="187" fontId="2" fillId="0" borderId="5" xfId="0" applyNumberFormat="1" applyFont="1" applyFill="1" applyBorder="1" applyAlignment="1" applyProtection="1">
      <alignment vertical="center"/>
    </xf>
    <xf numFmtId="0" fontId="2" fillId="4" borderId="2" xfId="2" applyFont="1" applyFill="1" applyBorder="1" applyAlignment="1">
      <alignment vertical="center"/>
    </xf>
    <xf numFmtId="0" fontId="2" fillId="0" borderId="4" xfId="2" applyFont="1" applyBorder="1" applyAlignment="1">
      <alignment vertical="center"/>
    </xf>
    <xf numFmtId="0" fontId="2" fillId="0" borderId="5" xfId="2" applyFont="1" applyFill="1" applyBorder="1" applyAlignment="1">
      <alignment vertical="center"/>
    </xf>
    <xf numFmtId="0" fontId="2" fillId="5" borderId="2" xfId="2" applyFont="1" applyFill="1" applyBorder="1" applyAlignment="1">
      <alignment vertical="center"/>
    </xf>
    <xf numFmtId="0" fontId="2" fillId="5" borderId="4" xfId="2" applyFont="1" applyFill="1" applyBorder="1" applyAlignment="1">
      <alignment vertical="center"/>
    </xf>
    <xf numFmtId="0" fontId="2" fillId="6" borderId="4" xfId="2" applyFont="1" applyFill="1" applyBorder="1" applyAlignment="1">
      <alignment horizontal="centerContinuous" vertical="center"/>
    </xf>
    <xf numFmtId="0" fontId="2" fillId="6" borderId="5" xfId="2" applyFont="1" applyFill="1" applyBorder="1" applyAlignment="1">
      <alignment horizontal="centerContinuous" vertical="center"/>
    </xf>
    <xf numFmtId="0" fontId="2" fillId="6" borderId="0" xfId="2" applyFont="1" applyFill="1" applyBorder="1" applyAlignment="1">
      <alignment horizontal="centerContinuous" vertical="center"/>
    </xf>
    <xf numFmtId="0" fontId="2" fillId="6" borderId="1" xfId="2" applyFont="1" applyFill="1" applyBorder="1" applyAlignment="1">
      <alignment horizontal="centerContinuous" vertical="center"/>
    </xf>
    <xf numFmtId="0" fontId="11" fillId="0" borderId="0" xfId="2" applyFont="1" applyAlignment="1">
      <alignment vertical="center"/>
    </xf>
    <xf numFmtId="0" fontId="2" fillId="5" borderId="20" xfId="2" quotePrefix="1" applyFont="1" applyFill="1" applyBorder="1" applyAlignment="1">
      <alignment horizontal="right" vertical="center"/>
    </xf>
    <xf numFmtId="0" fontId="11" fillId="0" borderId="0" xfId="2" applyFont="1" applyAlignment="1">
      <alignment horizontal="right" vertical="center"/>
    </xf>
    <xf numFmtId="189" fontId="2" fillId="0" borderId="8" xfId="2" applyNumberFormat="1" applyFont="1" applyBorder="1" applyAlignment="1">
      <alignment vertical="center"/>
    </xf>
    <xf numFmtId="183" fontId="2" fillId="0" borderId="0" xfId="2" applyNumberFormat="1" applyFont="1" applyAlignment="1">
      <alignment vertical="center"/>
    </xf>
    <xf numFmtId="183" fontId="2" fillId="0" borderId="8" xfId="2" applyNumberFormat="1" applyFont="1" applyBorder="1" applyAlignment="1">
      <alignment vertical="center"/>
    </xf>
    <xf numFmtId="183" fontId="2" fillId="0" borderId="14" xfId="2" applyNumberFormat="1" applyFont="1" applyBorder="1" applyAlignment="1">
      <alignment vertical="center"/>
    </xf>
    <xf numFmtId="0" fontId="2" fillId="6" borderId="22" xfId="2" applyFont="1" applyFill="1" applyBorder="1" applyAlignment="1">
      <alignment horizontal="centerContinuous" vertical="center"/>
    </xf>
    <xf numFmtId="0" fontId="2" fillId="6" borderId="42" xfId="2" applyFont="1" applyFill="1" applyBorder="1" applyAlignment="1">
      <alignment horizontal="centerContinuous" vertical="center"/>
    </xf>
    <xf numFmtId="0" fontId="2" fillId="5" borderId="34" xfId="2" applyFont="1" applyFill="1" applyBorder="1" applyAlignment="1">
      <alignment horizontal="centerContinuous" vertical="center"/>
    </xf>
    <xf numFmtId="183" fontId="2" fillId="0" borderId="35" xfId="2" applyNumberFormat="1" applyFont="1" applyBorder="1" applyAlignment="1">
      <alignment vertical="center"/>
    </xf>
    <xf numFmtId="183" fontId="2" fillId="0" borderId="28" xfId="2" applyNumberFormat="1" applyFont="1" applyBorder="1" applyAlignment="1">
      <alignment vertical="center"/>
    </xf>
    <xf numFmtId="0" fontId="2" fillId="5" borderId="20" xfId="2" applyFont="1" applyFill="1" applyBorder="1" applyAlignment="1">
      <alignment horizontal="center" vertical="center"/>
    </xf>
    <xf numFmtId="189" fontId="2" fillId="0" borderId="0" xfId="2" applyNumberFormat="1" applyFont="1" applyBorder="1" applyAlignment="1">
      <alignment vertical="center"/>
    </xf>
    <xf numFmtId="183" fontId="2" fillId="0" borderId="33" xfId="2" applyNumberFormat="1" applyFont="1" applyBorder="1" applyAlignment="1">
      <alignment vertical="center"/>
    </xf>
    <xf numFmtId="0" fontId="2" fillId="5" borderId="45" xfId="2" applyFont="1" applyFill="1" applyBorder="1" applyAlignment="1">
      <alignment horizontal="center" vertical="center"/>
    </xf>
    <xf numFmtId="183" fontId="2" fillId="0" borderId="38" xfId="2" applyNumberFormat="1" applyFont="1" applyBorder="1" applyAlignment="1">
      <alignment vertical="center"/>
    </xf>
    <xf numFmtId="0" fontId="2" fillId="5" borderId="3" xfId="2" applyFont="1" applyFill="1" applyBorder="1" applyAlignment="1">
      <alignment horizontal="center" vertical="center"/>
    </xf>
    <xf numFmtId="189" fontId="2" fillId="0" borderId="4" xfId="2" applyNumberFormat="1" applyFont="1" applyBorder="1" applyAlignment="1">
      <alignment vertical="center"/>
    </xf>
    <xf numFmtId="189" fontId="2" fillId="0" borderId="0" xfId="2" applyNumberFormat="1" applyFont="1" applyFill="1" applyAlignment="1">
      <alignment vertical="center"/>
    </xf>
    <xf numFmtId="38" fontId="6" fillId="0" borderId="0" xfId="4" applyFont="1" applyFill="1" applyAlignment="1">
      <alignment vertical="center"/>
    </xf>
    <xf numFmtId="191" fontId="2" fillId="0" borderId="0" xfId="2" applyNumberFormat="1" applyFont="1" applyAlignment="1">
      <alignment vertical="center"/>
    </xf>
    <xf numFmtId="0" fontId="2" fillId="5" borderId="2" xfId="2" applyFont="1" applyFill="1" applyBorder="1" applyAlignment="1">
      <alignment horizontal="right" vertical="center"/>
    </xf>
    <xf numFmtId="0" fontId="2" fillId="5" borderId="4" xfId="2" applyFont="1" applyFill="1" applyBorder="1" applyAlignment="1">
      <alignment horizontal="right" vertical="center"/>
    </xf>
    <xf numFmtId="189" fontId="2" fillId="6" borderId="4" xfId="2" quotePrefix="1" applyNumberFormat="1" applyFont="1" applyFill="1" applyBorder="1" applyAlignment="1">
      <alignment horizontal="left" vertical="center"/>
    </xf>
    <xf numFmtId="191" fontId="2" fillId="6" borderId="4" xfId="2" quotePrefix="1" applyNumberFormat="1" applyFont="1" applyFill="1" applyBorder="1" applyAlignment="1">
      <alignment horizontal="left" vertical="center"/>
    </xf>
    <xf numFmtId="191" fontId="2" fillId="6" borderId="5" xfId="2" quotePrefix="1" applyNumberFormat="1" applyFont="1" applyFill="1" applyBorder="1" applyAlignment="1">
      <alignment horizontal="left" vertical="center"/>
    </xf>
    <xf numFmtId="38" fontId="2" fillId="9" borderId="0" xfId="4" applyFont="1" applyFill="1" applyAlignment="1">
      <alignment vertical="center"/>
    </xf>
    <xf numFmtId="38" fontId="2" fillId="0" borderId="0" xfId="4" applyFont="1" applyAlignment="1">
      <alignment horizontal="left" vertical="center"/>
    </xf>
    <xf numFmtId="189" fontId="2" fillId="6" borderId="0" xfId="2" quotePrefix="1" applyNumberFormat="1" applyFont="1" applyFill="1" applyBorder="1" applyAlignment="1">
      <alignment horizontal="centerContinuous" vertical="center"/>
    </xf>
    <xf numFmtId="191" fontId="2" fillId="6" borderId="0" xfId="2" quotePrefix="1" applyNumberFormat="1" applyFont="1" applyFill="1" applyBorder="1" applyAlignment="1">
      <alignment horizontal="distributed" vertical="center"/>
    </xf>
    <xf numFmtId="191" fontId="2" fillId="6" borderId="1" xfId="2" quotePrefix="1" applyNumberFormat="1" applyFont="1" applyFill="1" applyBorder="1" applyAlignment="1">
      <alignment horizontal="distributed" vertical="center"/>
    </xf>
    <xf numFmtId="191" fontId="2" fillId="6" borderId="0" xfId="2" quotePrefix="1" applyNumberFormat="1" applyFont="1" applyFill="1" applyBorder="1" applyAlignment="1">
      <alignment horizontal="center" vertical="center"/>
    </xf>
    <xf numFmtId="191" fontId="2" fillId="6" borderId="1" xfId="2" quotePrefix="1" applyNumberFormat="1" applyFont="1" applyFill="1" applyBorder="1" applyAlignment="1">
      <alignment horizontal="center" vertical="center"/>
    </xf>
    <xf numFmtId="38" fontId="12" fillId="9" borderId="0" xfId="4" applyFont="1" applyFill="1" applyAlignment="1">
      <alignment vertical="center"/>
    </xf>
    <xf numFmtId="0" fontId="2" fillId="5" borderId="6" xfId="2" applyFont="1" applyFill="1" applyBorder="1" applyAlignment="1">
      <alignment horizontal="center" vertical="center"/>
    </xf>
    <xf numFmtId="0" fontId="2" fillId="5" borderId="8" xfId="2" applyFont="1" applyFill="1" applyBorder="1" applyAlignment="1">
      <alignment horizontal="center" vertical="center"/>
    </xf>
    <xf numFmtId="1" fontId="2" fillId="0" borderId="0" xfId="2" applyNumberFormat="1" applyFont="1" applyFill="1" applyAlignment="1">
      <alignment vertical="center"/>
    </xf>
    <xf numFmtId="0" fontId="11" fillId="5" borderId="7" xfId="2" applyFont="1" applyFill="1" applyBorder="1" applyAlignment="1">
      <alignment horizontal="center" vertical="center" shrinkToFit="1"/>
    </xf>
    <xf numFmtId="0" fontId="10" fillId="5" borderId="27" xfId="2" applyFont="1" applyFill="1" applyBorder="1" applyAlignment="1">
      <alignment horizontal="center" vertical="center"/>
    </xf>
    <xf numFmtId="0" fontId="11" fillId="5" borderId="27" xfId="2" applyFont="1" applyFill="1" applyBorder="1" applyAlignment="1">
      <alignment horizontal="center" vertical="center" shrinkToFit="1"/>
    </xf>
    <xf numFmtId="0" fontId="2" fillId="5" borderId="14" xfId="2" applyFont="1" applyFill="1" applyBorder="1" applyAlignment="1">
      <alignment horizontal="center" vertical="center"/>
    </xf>
    <xf numFmtId="0" fontId="2" fillId="0" borderId="14" xfId="2" applyFont="1" applyBorder="1" applyAlignment="1">
      <alignment vertical="center"/>
    </xf>
    <xf numFmtId="189" fontId="2" fillId="0" borderId="40" xfId="2" applyNumberFormat="1" applyFont="1" applyBorder="1" applyAlignment="1">
      <alignment vertical="center"/>
    </xf>
    <xf numFmtId="191" fontId="2" fillId="0" borderId="40" xfId="2" applyNumberFormat="1" applyFont="1" applyBorder="1" applyAlignment="1">
      <alignment vertical="center"/>
    </xf>
    <xf numFmtId="0" fontId="2" fillId="6" borderId="5" xfId="2" quotePrefix="1" applyFont="1" applyFill="1" applyBorder="1" applyAlignment="1">
      <alignment horizontal="left" vertical="center"/>
    </xf>
    <xf numFmtId="38" fontId="2" fillId="4" borderId="0" xfId="4" applyFont="1" applyFill="1" applyAlignment="1">
      <alignment vertical="center"/>
    </xf>
    <xf numFmtId="0" fontId="2" fillId="10" borderId="0" xfId="2" applyFont="1" applyFill="1" applyAlignment="1">
      <alignment vertical="center"/>
    </xf>
    <xf numFmtId="38" fontId="2" fillId="10" borderId="0" xfId="4" applyFont="1" applyFill="1" applyAlignment="1">
      <alignment vertical="center"/>
    </xf>
    <xf numFmtId="0" fontId="11" fillId="5" borderId="7" xfId="2" applyFont="1" applyFill="1" applyBorder="1" applyAlignment="1">
      <alignment horizontal="center" vertical="center" wrapText="1" shrinkToFit="1"/>
    </xf>
    <xf numFmtId="0" fontId="11" fillId="5" borderId="7" xfId="2" applyFont="1" applyFill="1" applyBorder="1" applyAlignment="1">
      <alignment horizontal="center" vertical="center" wrapText="1"/>
    </xf>
    <xf numFmtId="176" fontId="2" fillId="0" borderId="0" xfId="2" applyNumberFormat="1" applyFont="1" applyAlignment="1">
      <alignment horizontal="left" vertical="center"/>
    </xf>
    <xf numFmtId="176" fontId="2" fillId="0" borderId="0" xfId="2" applyNumberFormat="1" applyFont="1" applyFill="1" applyAlignment="1">
      <alignment horizontal="right" vertical="center"/>
    </xf>
    <xf numFmtId="176" fontId="10" fillId="0" borderId="0" xfId="2" applyNumberFormat="1" applyFont="1" applyAlignment="1">
      <alignment vertical="center"/>
    </xf>
    <xf numFmtId="176" fontId="2" fillId="4" borderId="0" xfId="2" applyNumberFormat="1" applyFont="1" applyFill="1" applyAlignment="1">
      <alignment vertical="center"/>
    </xf>
    <xf numFmtId="176" fontId="12" fillId="0" borderId="0" xfId="2" applyNumberFormat="1" applyFont="1" applyAlignment="1">
      <alignment vertical="center"/>
    </xf>
    <xf numFmtId="176" fontId="2" fillId="5" borderId="2" xfId="2" applyNumberFormat="1" applyFont="1" applyFill="1" applyBorder="1" applyAlignment="1">
      <alignment horizontal="left" vertical="center"/>
    </xf>
    <xf numFmtId="176" fontId="2" fillId="5" borderId="4" xfId="2" applyNumberFormat="1" applyFont="1" applyFill="1" applyBorder="1" applyAlignment="1">
      <alignment horizontal="left" vertical="center"/>
    </xf>
    <xf numFmtId="176" fontId="2" fillId="5" borderId="3" xfId="2" quotePrefix="1" applyNumberFormat="1" applyFont="1" applyFill="1" applyBorder="1" applyAlignment="1">
      <alignment horizontal="left" vertical="center"/>
    </xf>
    <xf numFmtId="176" fontId="2" fillId="6" borderId="4" xfId="2" applyNumberFormat="1" applyFont="1" applyFill="1" applyBorder="1" applyAlignment="1">
      <alignment horizontal="left" vertical="center"/>
    </xf>
    <xf numFmtId="176" fontId="2" fillId="6" borderId="4" xfId="2" applyNumberFormat="1" applyFont="1" applyFill="1" applyBorder="1" applyAlignment="1">
      <alignment vertical="center"/>
    </xf>
    <xf numFmtId="176" fontId="2" fillId="6" borderId="3" xfId="2" applyNumberFormat="1" applyFont="1" applyFill="1" applyBorder="1" applyAlignment="1">
      <alignment vertical="center"/>
    </xf>
    <xf numFmtId="176" fontId="2" fillId="6" borderId="3" xfId="2" quotePrefix="1" applyNumberFormat="1" applyFont="1" applyFill="1" applyBorder="1" applyAlignment="1">
      <alignment horizontal="center" vertical="center"/>
    </xf>
    <xf numFmtId="176" fontId="2" fillId="6" borderId="3" xfId="2" applyNumberFormat="1" applyFont="1" applyFill="1" applyBorder="1" applyAlignment="1">
      <alignment horizontal="left" vertical="center"/>
    </xf>
    <xf numFmtId="3" fontId="2" fillId="6" borderId="4" xfId="2" quotePrefix="1" applyNumberFormat="1" applyFont="1" applyFill="1" applyBorder="1" applyAlignment="1">
      <alignment horizontal="center" vertical="center"/>
    </xf>
    <xf numFmtId="3" fontId="2" fillId="6" borderId="3" xfId="2" applyNumberFormat="1" applyFont="1" applyFill="1" applyBorder="1" applyAlignment="1">
      <alignment horizontal="left" vertical="center"/>
    </xf>
    <xf numFmtId="3" fontId="2" fillId="6" borderId="3" xfId="2" quotePrefix="1" applyNumberFormat="1" applyFont="1" applyFill="1" applyBorder="1" applyAlignment="1">
      <alignment horizontal="center" vertical="center"/>
    </xf>
    <xf numFmtId="176" fontId="2" fillId="6" borderId="5" xfId="2" applyNumberFormat="1" applyFont="1" applyFill="1" applyBorder="1" applyAlignment="1">
      <alignment horizontal="left" vertical="center"/>
    </xf>
    <xf numFmtId="176" fontId="2" fillId="0" borderId="0" xfId="2" quotePrefix="1" applyNumberFormat="1" applyFont="1" applyAlignment="1">
      <alignment horizontal="left" vertical="center"/>
    </xf>
    <xf numFmtId="176" fontId="1" fillId="0" borderId="0" xfId="2" quotePrefix="1" applyNumberFormat="1" applyFont="1" applyAlignment="1">
      <alignment horizontal="left" vertical="center"/>
    </xf>
    <xf numFmtId="176" fontId="2" fillId="5" borderId="19" xfId="2" applyNumberFormat="1" applyFont="1" applyFill="1" applyBorder="1" applyAlignment="1">
      <alignment vertical="center"/>
    </xf>
    <xf numFmtId="176" fontId="2" fillId="5" borderId="0" xfId="2" applyNumberFormat="1" applyFont="1" applyFill="1" applyBorder="1" applyAlignment="1">
      <alignment vertical="center"/>
    </xf>
    <xf numFmtId="176" fontId="2" fillId="5" borderId="20" xfId="2" applyNumberFormat="1" applyFont="1" applyFill="1" applyBorder="1" applyAlignment="1">
      <alignment vertical="center"/>
    </xf>
    <xf numFmtId="176" fontId="2" fillId="6" borderId="0" xfId="2" applyNumberFormat="1" applyFont="1" applyFill="1" applyBorder="1" applyAlignment="1">
      <alignment vertical="center"/>
    </xf>
    <xf numFmtId="176" fontId="2" fillId="6" borderId="0" xfId="2" applyNumberFormat="1" applyFont="1" applyFill="1" applyBorder="1" applyAlignment="1">
      <alignment horizontal="left" vertical="center"/>
    </xf>
    <xf numFmtId="176" fontId="2" fillId="6" borderId="20" xfId="2" applyNumberFormat="1" applyFont="1" applyFill="1" applyBorder="1" applyAlignment="1">
      <alignment horizontal="center" vertical="distributed" textRotation="255"/>
    </xf>
    <xf numFmtId="176" fontId="2" fillId="6" borderId="20" xfId="2" applyNumberFormat="1" applyFont="1" applyFill="1" applyBorder="1" applyAlignment="1">
      <alignment vertical="center"/>
    </xf>
    <xf numFmtId="3" fontId="2" fillId="6" borderId="20" xfId="2" applyNumberFormat="1" applyFont="1" applyFill="1" applyBorder="1" applyAlignment="1">
      <alignment vertical="center"/>
    </xf>
    <xf numFmtId="3" fontId="12" fillId="6" borderId="20" xfId="2" applyNumberFormat="1" applyFont="1" applyFill="1" applyBorder="1" applyAlignment="1">
      <alignment vertical="center"/>
    </xf>
    <xf numFmtId="176" fontId="2" fillId="0" borderId="0" xfId="2" applyNumberFormat="1" applyFont="1" applyAlignment="1">
      <alignment horizontal="center" vertical="center"/>
    </xf>
    <xf numFmtId="176" fontId="2" fillId="6" borderId="36" xfId="2" quotePrefix="1" applyNumberFormat="1" applyFont="1" applyFill="1" applyBorder="1" applyAlignment="1">
      <alignment horizontal="center" vertical="center" wrapText="1"/>
    </xf>
    <xf numFmtId="176" fontId="2" fillId="6" borderId="0" xfId="2" quotePrefix="1" applyNumberFormat="1" applyFont="1" applyFill="1" applyBorder="1" applyAlignment="1">
      <alignment horizontal="center" vertical="center" wrapText="1"/>
    </xf>
    <xf numFmtId="176" fontId="2" fillId="5" borderId="19" xfId="2" quotePrefix="1" applyNumberFormat="1" applyFont="1" applyFill="1" applyBorder="1" applyAlignment="1">
      <alignment horizontal="right" vertical="center"/>
    </xf>
    <xf numFmtId="176" fontId="2" fillId="5" borderId="24" xfId="2" quotePrefix="1" applyNumberFormat="1" applyFont="1" applyFill="1" applyBorder="1" applyAlignment="1">
      <alignment horizontal="right" vertical="center"/>
    </xf>
    <xf numFmtId="176" fontId="2" fillId="5" borderId="20" xfId="2" quotePrefix="1" applyNumberFormat="1" applyFont="1" applyFill="1" applyBorder="1" applyAlignment="1">
      <alignment horizontal="right" vertical="center"/>
    </xf>
    <xf numFmtId="176" fontId="2" fillId="6" borderId="20" xfId="2" quotePrefix="1" applyNumberFormat="1" applyFont="1" applyFill="1" applyBorder="1" applyAlignment="1">
      <alignment horizontal="left" vertical="center"/>
    </xf>
    <xf numFmtId="3" fontId="2" fillId="6" borderId="20" xfId="2" quotePrefix="1" applyNumberFormat="1" applyFont="1" applyFill="1" applyBorder="1" applyAlignment="1">
      <alignment horizontal="left" vertical="center"/>
    </xf>
    <xf numFmtId="176" fontId="12" fillId="6" borderId="0" xfId="2" quotePrefix="1" applyNumberFormat="1" applyFont="1" applyFill="1" applyBorder="1" applyAlignment="1">
      <alignment horizontal="left" vertical="center"/>
    </xf>
    <xf numFmtId="176" fontId="10" fillId="6" borderId="0" xfId="2" quotePrefix="1" applyNumberFormat="1" applyFont="1" applyFill="1" applyBorder="1" applyAlignment="1">
      <alignment horizontal="left" vertical="center"/>
    </xf>
    <xf numFmtId="176" fontId="12" fillId="6" borderId="1" xfId="2" quotePrefix="1" applyNumberFormat="1" applyFont="1" applyFill="1" applyBorder="1" applyAlignment="1">
      <alignment horizontal="left" vertical="center"/>
    </xf>
    <xf numFmtId="176" fontId="2" fillId="5" borderId="37" xfId="2" applyNumberFormat="1" applyFont="1" applyFill="1" applyBorder="1" applyAlignment="1">
      <alignment horizontal="centerContinuous" vertical="center"/>
    </xf>
    <xf numFmtId="176" fontId="2" fillId="5" borderId="7" xfId="2" applyNumberFormat="1" applyFont="1" applyFill="1" applyBorder="1" applyAlignment="1">
      <alignment horizontal="centerContinuous" vertical="center"/>
    </xf>
    <xf numFmtId="3" fontId="2" fillId="5" borderId="7" xfId="2" quotePrefix="1" applyNumberFormat="1" applyFont="1" applyFill="1" applyBorder="1" applyAlignment="1">
      <alignment horizontal="center" vertical="center"/>
    </xf>
    <xf numFmtId="180" fontId="2" fillId="0" borderId="8" xfId="2" applyNumberFormat="1" applyFont="1" applyFill="1" applyBorder="1" applyAlignment="1">
      <alignment vertical="center"/>
    </xf>
    <xf numFmtId="180" fontId="2" fillId="0" borderId="7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3" fontId="2" fillId="0" borderId="8" xfId="2" applyNumberFormat="1" applyFont="1" applyFill="1" applyBorder="1" applyAlignment="1">
      <alignment vertical="center"/>
    </xf>
    <xf numFmtId="3" fontId="2" fillId="0" borderId="7" xfId="2" applyNumberFormat="1" applyFont="1" applyFill="1" applyBorder="1" applyAlignment="1">
      <alignment vertical="center"/>
    </xf>
    <xf numFmtId="180" fontId="2" fillId="0" borderId="32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15" fillId="0" borderId="0" xfId="2" applyNumberFormat="1" applyFont="1" applyAlignment="1">
      <alignment vertical="center"/>
    </xf>
    <xf numFmtId="176" fontId="2" fillId="5" borderId="11" xfId="2" applyNumberFormat="1" applyFont="1" applyFill="1" applyBorder="1" applyAlignment="1">
      <alignment horizontal="centerContinuous" vertical="center"/>
    </xf>
    <xf numFmtId="176" fontId="2" fillId="5" borderId="20" xfId="2" applyNumberFormat="1" applyFont="1" applyFill="1" applyBorder="1" applyAlignment="1">
      <alignment horizontal="centerContinuous" vertical="center"/>
    </xf>
    <xf numFmtId="176" fontId="12" fillId="5" borderId="7" xfId="2" applyNumberFormat="1" applyFont="1" applyFill="1" applyBorder="1" applyAlignment="1">
      <alignment horizontal="centerContinuous" vertical="center"/>
    </xf>
    <xf numFmtId="176" fontId="2" fillId="0" borderId="27" xfId="2" applyNumberFormat="1" applyFont="1" applyFill="1" applyBorder="1" applyAlignment="1">
      <alignment vertical="center"/>
    </xf>
    <xf numFmtId="3" fontId="2" fillId="0" borderId="33" xfId="2" applyNumberFormat="1" applyFont="1" applyFill="1" applyBorder="1" applyAlignment="1">
      <alignment vertical="center"/>
    </xf>
    <xf numFmtId="3" fontId="2" fillId="0" borderId="27" xfId="2" applyNumberFormat="1" applyFont="1" applyFill="1" applyBorder="1" applyAlignment="1">
      <alignment vertical="center"/>
    </xf>
    <xf numFmtId="3" fontId="2" fillId="0" borderId="32" xfId="2" applyNumberFormat="1" applyFont="1" applyFill="1" applyBorder="1" applyAlignment="1">
      <alignment vertical="center"/>
    </xf>
    <xf numFmtId="176" fontId="2" fillId="5" borderId="39" xfId="2" applyNumberFormat="1" applyFont="1" applyFill="1" applyBorder="1" applyAlignment="1">
      <alignment horizontal="centerContinuous" vertical="center"/>
    </xf>
    <xf numFmtId="176" fontId="10" fillId="5" borderId="8" xfId="2" applyNumberFormat="1" applyFont="1" applyFill="1" applyBorder="1" applyAlignment="1">
      <alignment horizontal="distributed" vertical="center"/>
    </xf>
    <xf numFmtId="176" fontId="10" fillId="5" borderId="7" xfId="2" quotePrefix="1" applyNumberFormat="1" applyFont="1" applyFill="1" applyBorder="1" applyAlignment="1">
      <alignment horizontal="distributed" vertical="center"/>
    </xf>
    <xf numFmtId="181" fontId="2" fillId="0" borderId="8" xfId="2" applyNumberFormat="1" applyFont="1" applyFill="1" applyBorder="1" applyAlignment="1">
      <alignment horizontal="right" vertical="center"/>
    </xf>
    <xf numFmtId="180" fontId="2" fillId="0" borderId="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vertical="center"/>
    </xf>
    <xf numFmtId="3" fontId="2" fillId="0" borderId="28" xfId="2" applyNumberFormat="1" applyFont="1" applyFill="1" applyBorder="1" applyAlignment="1">
      <alignment vertical="center"/>
    </xf>
    <xf numFmtId="176" fontId="2" fillId="0" borderId="29" xfId="2" applyNumberFormat="1" applyFont="1" applyFill="1" applyBorder="1" applyAlignment="1">
      <alignment vertical="center"/>
    </xf>
    <xf numFmtId="3" fontId="2" fillId="5" borderId="27" xfId="2" quotePrefix="1" applyNumberFormat="1" applyFont="1" applyFill="1" applyBorder="1" applyAlignment="1">
      <alignment horizontal="center" vertical="center"/>
    </xf>
    <xf numFmtId="176" fontId="2" fillId="5" borderId="32" xfId="2" applyNumberFormat="1" applyFont="1" applyFill="1" applyBorder="1" applyAlignment="1">
      <alignment horizontal="centerContinuous" vertical="center"/>
    </xf>
    <xf numFmtId="180" fontId="2" fillId="0" borderId="27" xfId="2" applyNumberFormat="1" applyFont="1" applyFill="1" applyBorder="1" applyAlignment="1">
      <alignment vertical="center"/>
    </xf>
    <xf numFmtId="176" fontId="2" fillId="5" borderId="24" xfId="2" applyNumberFormat="1" applyFont="1" applyFill="1" applyBorder="1" applyAlignment="1">
      <alignment horizontal="centerContinuous" vertical="center"/>
    </xf>
    <xf numFmtId="176" fontId="2" fillId="5" borderId="8" xfId="2" applyNumberFormat="1" applyFont="1" applyFill="1" applyBorder="1" applyAlignment="1">
      <alignment vertical="center" shrinkToFit="1"/>
    </xf>
    <xf numFmtId="176" fontId="2" fillId="5" borderId="7" xfId="2" quotePrefix="1" applyNumberFormat="1" applyFont="1" applyFill="1" applyBorder="1" applyAlignment="1">
      <alignment horizontal="distributed" vertical="center"/>
    </xf>
    <xf numFmtId="176" fontId="2" fillId="5" borderId="58" xfId="2" quotePrefix="1" applyNumberFormat="1" applyFont="1" applyFill="1" applyBorder="1" applyAlignment="1">
      <alignment horizontal="right" vertical="center"/>
    </xf>
    <xf numFmtId="176" fontId="2" fillId="5" borderId="59" xfId="2" quotePrefix="1" applyNumberFormat="1" applyFont="1" applyFill="1" applyBorder="1" applyAlignment="1">
      <alignment horizontal="right" vertical="center"/>
    </xf>
    <xf numFmtId="176" fontId="2" fillId="5" borderId="44" xfId="2" quotePrefix="1" applyNumberFormat="1" applyFont="1" applyFill="1" applyBorder="1" applyAlignment="1">
      <alignment horizontal="right" vertical="center"/>
    </xf>
    <xf numFmtId="176" fontId="2" fillId="6" borderId="40" xfId="2" applyNumberFormat="1" applyFont="1" applyFill="1" applyBorder="1" applyAlignment="1">
      <alignment vertical="center"/>
    </xf>
    <xf numFmtId="176" fontId="2" fillId="6" borderId="44" xfId="2" quotePrefix="1" applyNumberFormat="1" applyFont="1" applyFill="1" applyBorder="1" applyAlignment="1">
      <alignment horizontal="left" vertical="center"/>
    </xf>
    <xf numFmtId="176" fontId="2" fillId="6" borderId="44" xfId="2" applyNumberFormat="1" applyFont="1" applyFill="1" applyBorder="1" applyAlignment="1">
      <alignment vertical="center"/>
    </xf>
    <xf numFmtId="3" fontId="2" fillId="6" borderId="40" xfId="2" applyNumberFormat="1" applyFont="1" applyFill="1" applyBorder="1" applyAlignment="1">
      <alignment vertical="center"/>
    </xf>
    <xf numFmtId="3" fontId="2" fillId="6" borderId="44" xfId="2" applyNumberFormat="1" applyFont="1" applyFill="1" applyBorder="1" applyAlignment="1">
      <alignment vertical="center"/>
    </xf>
    <xf numFmtId="3" fontId="2" fillId="6" borderId="44" xfId="2" quotePrefix="1" applyNumberFormat="1" applyFont="1" applyFill="1" applyBorder="1" applyAlignment="1">
      <alignment horizontal="left" vertical="center"/>
    </xf>
    <xf numFmtId="176" fontId="12" fillId="6" borderId="40" xfId="2" quotePrefix="1" applyNumberFormat="1" applyFont="1" applyFill="1" applyBorder="1" applyAlignment="1">
      <alignment horizontal="left" vertical="center"/>
    </xf>
    <xf numFmtId="176" fontId="10" fillId="6" borderId="40" xfId="2" quotePrefix="1" applyNumberFormat="1" applyFont="1" applyFill="1" applyBorder="1" applyAlignment="1">
      <alignment horizontal="left" vertical="center"/>
    </xf>
    <xf numFmtId="176" fontId="12" fillId="6" borderId="51" xfId="2" quotePrefix="1" applyNumberFormat="1" applyFont="1" applyFill="1" applyBorder="1" applyAlignment="1">
      <alignment horizontal="left" vertical="center"/>
    </xf>
    <xf numFmtId="3" fontId="2" fillId="5" borderId="3" xfId="2" quotePrefix="1" applyNumberFormat="1" applyFont="1" applyFill="1" applyBorder="1" applyAlignment="1">
      <alignment horizontal="center" vertical="center"/>
    </xf>
    <xf numFmtId="180" fontId="2" fillId="0" borderId="4" xfId="2" applyNumberFormat="1" applyFont="1" applyFill="1" applyBorder="1" applyAlignment="1">
      <alignment vertical="center"/>
    </xf>
    <xf numFmtId="180" fontId="2" fillId="0" borderId="4" xfId="2" applyNumberFormat="1" applyFont="1" applyFill="1" applyBorder="1" applyAlignment="1">
      <alignment horizontal="right" vertical="center"/>
    </xf>
    <xf numFmtId="180" fontId="2" fillId="0" borderId="3" xfId="2" applyNumberFormat="1" applyFont="1" applyFill="1" applyBorder="1" applyAlignment="1">
      <alignment vertical="center"/>
    </xf>
    <xf numFmtId="176" fontId="2" fillId="0" borderId="4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" xfId="2" applyNumberFormat="1" applyFont="1" applyFill="1" applyBorder="1" applyAlignment="1">
      <alignment vertical="center"/>
    </xf>
    <xf numFmtId="3" fontId="2" fillId="0" borderId="4" xfId="2" applyNumberFormat="1" applyFont="1" applyFill="1" applyBorder="1" applyAlignment="1">
      <alignment vertical="center"/>
    </xf>
    <xf numFmtId="3" fontId="2" fillId="0" borderId="3" xfId="2" applyNumberFormat="1" applyFont="1" applyFill="1" applyBorder="1" applyAlignment="1">
      <alignment vertical="center"/>
    </xf>
    <xf numFmtId="176" fontId="2" fillId="0" borderId="5" xfId="2" applyNumberFormat="1" applyFont="1" applyFill="1" applyBorder="1" applyAlignment="1">
      <alignment vertical="center"/>
    </xf>
    <xf numFmtId="176" fontId="2" fillId="5" borderId="33" xfId="2" applyNumberFormat="1" applyFont="1" applyFill="1" applyBorder="1" applyAlignment="1">
      <alignment vertical="center" shrinkToFit="1"/>
    </xf>
    <xf numFmtId="176" fontId="2" fillId="5" borderId="27" xfId="2" quotePrefix="1" applyNumberFormat="1" applyFont="1" applyFill="1" applyBorder="1" applyAlignment="1">
      <alignment horizontal="distributed" vertical="center"/>
    </xf>
    <xf numFmtId="181" fontId="2" fillId="0" borderId="28" xfId="2" applyNumberFormat="1" applyFont="1" applyFill="1" applyBorder="1" applyAlignment="1">
      <alignment horizontal="right" vertical="center"/>
    </xf>
    <xf numFmtId="176" fontId="2" fillId="3" borderId="0" xfId="2" applyNumberFormat="1" applyFont="1" applyFill="1" applyAlignment="1">
      <alignment vertical="center"/>
    </xf>
    <xf numFmtId="176" fontId="2" fillId="5" borderId="12" xfId="2" applyNumberFormat="1" applyFont="1" applyFill="1" applyBorder="1" applyAlignment="1">
      <alignment horizontal="centerContinuous" vertical="center"/>
    </xf>
    <xf numFmtId="176" fontId="2" fillId="5" borderId="17" xfId="2" applyNumberFormat="1" applyFont="1" applyFill="1" applyBorder="1" applyAlignment="1">
      <alignment horizontal="centerContinuous" vertical="center"/>
    </xf>
    <xf numFmtId="180" fontId="2" fillId="0" borderId="3" xfId="2" applyNumberFormat="1" applyFont="1" applyFill="1" applyBorder="1" applyAlignment="1">
      <alignment horizontal="right" vertical="center"/>
    </xf>
    <xf numFmtId="176" fontId="2" fillId="0" borderId="4" xfId="2" applyNumberFormat="1" applyFont="1" applyFill="1" applyBorder="1" applyAlignment="1">
      <alignment horizontal="right"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" xfId="2" applyNumberFormat="1" applyFont="1" applyFill="1" applyBorder="1" applyAlignment="1">
      <alignment horizontal="right" vertical="center"/>
    </xf>
    <xf numFmtId="3" fontId="2" fillId="0" borderId="4" xfId="2" applyNumberFormat="1" applyFont="1" applyFill="1" applyBorder="1" applyAlignment="1">
      <alignment horizontal="right" vertical="center"/>
    </xf>
    <xf numFmtId="3" fontId="2" fillId="0" borderId="3" xfId="2" applyNumberFormat="1" applyFont="1" applyFill="1" applyBorder="1" applyAlignment="1">
      <alignment horizontal="right" vertical="center"/>
    </xf>
    <xf numFmtId="180" fontId="2" fillId="0" borderId="17" xfId="2" applyNumberFormat="1" applyFont="1" applyFill="1" applyBorder="1" applyAlignment="1">
      <alignment horizontal="righ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5" borderId="44" xfId="2" applyNumberFormat="1" applyFont="1" applyFill="1" applyBorder="1" applyAlignment="1">
      <alignment horizontal="centerContinuous" vertical="center"/>
    </xf>
    <xf numFmtId="3" fontId="2" fillId="5" borderId="13" xfId="2" quotePrefix="1" applyNumberFormat="1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left" vertical="center"/>
    </xf>
    <xf numFmtId="0" fontId="10" fillId="6" borderId="4" xfId="2" applyFont="1" applyFill="1" applyBorder="1" applyAlignment="1">
      <alignment horizontal="left" vertical="center"/>
    </xf>
    <xf numFmtId="0" fontId="10" fillId="6" borderId="4" xfId="2" quotePrefix="1" applyFont="1" applyFill="1" applyBorder="1" applyAlignment="1">
      <alignment horizontal="left" vertical="center"/>
    </xf>
    <xf numFmtId="0" fontId="10" fillId="6" borderId="3" xfId="2" applyFont="1" applyFill="1" applyBorder="1" applyAlignment="1">
      <alignment horizontal="left" vertical="center"/>
    </xf>
    <xf numFmtId="0" fontId="10" fillId="6" borderId="3" xfId="2" quotePrefix="1" applyFont="1" applyFill="1" applyBorder="1" applyAlignment="1">
      <alignment horizontal="left" vertical="center"/>
    </xf>
    <xf numFmtId="0" fontId="10" fillId="6" borderId="4" xfId="2" quotePrefix="1" applyFont="1" applyFill="1" applyBorder="1" applyAlignment="1">
      <alignment horizontal="center" vertical="center"/>
    </xf>
    <xf numFmtId="0" fontId="10" fillId="6" borderId="3" xfId="2" quotePrefix="1" applyFont="1" applyFill="1" applyBorder="1" applyAlignment="1">
      <alignment horizontal="center" vertical="center"/>
    </xf>
    <xf numFmtId="0" fontId="10" fillId="6" borderId="16" xfId="2" quotePrefix="1" applyFont="1" applyFill="1" applyBorder="1" applyAlignment="1">
      <alignment horizontal="left" vertical="center"/>
    </xf>
    <xf numFmtId="0" fontId="10" fillId="6" borderId="5" xfId="2" applyFont="1" applyFill="1" applyBorder="1" applyAlignment="1">
      <alignment horizontal="left" vertical="center"/>
    </xf>
    <xf numFmtId="0" fontId="2" fillId="5" borderId="19" xfId="2" applyFont="1" applyFill="1" applyBorder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0" fontId="2" fillId="6" borderId="20" xfId="2" applyFont="1" applyFill="1" applyBorder="1" applyAlignment="1">
      <alignment horizontal="center" vertical="center"/>
    </xf>
    <xf numFmtId="0" fontId="2" fillId="6" borderId="20" xfId="2" applyFont="1" applyFill="1" applyBorder="1" applyAlignment="1">
      <alignment vertical="center"/>
    </xf>
    <xf numFmtId="0" fontId="10" fillId="6" borderId="36" xfId="2" quotePrefix="1" applyFont="1" applyFill="1" applyBorder="1" applyAlignment="1">
      <alignment horizontal="left" vertical="center"/>
    </xf>
    <xf numFmtId="0" fontId="2" fillId="6" borderId="1" xfId="2" applyFont="1" applyFill="1" applyBorder="1" applyAlignment="1">
      <alignment vertical="center"/>
    </xf>
    <xf numFmtId="0" fontId="2" fillId="6" borderId="36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left" vertical="center"/>
    </xf>
    <xf numFmtId="0" fontId="2" fillId="6" borderId="1" xfId="2" quotePrefix="1" applyFont="1" applyFill="1" applyBorder="1" applyAlignment="1">
      <alignment horizontal="left" vertical="center"/>
    </xf>
    <xf numFmtId="0" fontId="2" fillId="6" borderId="20" xfId="2" quotePrefix="1" applyFont="1" applyFill="1" applyBorder="1" applyAlignment="1">
      <alignment horizontal="left" vertical="center"/>
    </xf>
    <xf numFmtId="0" fontId="2" fillId="5" borderId="34" xfId="2" quotePrefix="1" applyFont="1" applyFill="1" applyBorder="1" applyAlignment="1">
      <alignment horizontal="right" vertical="center"/>
    </xf>
    <xf numFmtId="0" fontId="11" fillId="6" borderId="0" xfId="2" quotePrefix="1" applyFont="1" applyFill="1" applyBorder="1" applyAlignment="1">
      <alignment horizontal="right" vertical="center"/>
    </xf>
    <xf numFmtId="0" fontId="11" fillId="6" borderId="20" xfId="2" quotePrefix="1" applyFont="1" applyFill="1" applyBorder="1" applyAlignment="1">
      <alignment horizontal="right" vertical="center"/>
    </xf>
    <xf numFmtId="0" fontId="2" fillId="6" borderId="1" xfId="2" quotePrefix="1" applyFont="1" applyFill="1" applyBorder="1" applyAlignment="1">
      <alignment horizontal="center" vertical="center"/>
    </xf>
    <xf numFmtId="0" fontId="2" fillId="6" borderId="20" xfId="2" quotePrefix="1" applyFont="1" applyFill="1" applyBorder="1" applyAlignment="1">
      <alignment horizontal="center" vertical="center"/>
    </xf>
    <xf numFmtId="0" fontId="2" fillId="5" borderId="53" xfId="2" quotePrefix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6" borderId="20" xfId="2" applyFont="1" applyFill="1" applyBorder="1" applyAlignment="1">
      <alignment horizontal="right" vertical="center"/>
    </xf>
    <xf numFmtId="0" fontId="10" fillId="6" borderId="20" xfId="2" applyFont="1" applyFill="1" applyBorder="1" applyAlignment="1">
      <alignment horizontal="right" vertical="center"/>
    </xf>
    <xf numFmtId="0" fontId="11" fillId="6" borderId="0" xfId="2" applyFont="1" applyFill="1" applyBorder="1" applyAlignment="1">
      <alignment horizontal="right" vertical="center"/>
    </xf>
    <xf numFmtId="0" fontId="11" fillId="6" borderId="20" xfId="2" applyFont="1" applyFill="1" applyBorder="1" applyAlignment="1">
      <alignment horizontal="right" vertical="center"/>
    </xf>
    <xf numFmtId="0" fontId="2" fillId="6" borderId="21" xfId="2" applyFont="1" applyFill="1" applyBorder="1" applyAlignment="1">
      <alignment horizontal="right" vertical="center"/>
    </xf>
    <xf numFmtId="0" fontId="2" fillId="6" borderId="42" xfId="2" applyFont="1" applyFill="1" applyBorder="1" applyAlignment="1">
      <alignment horizontal="right" vertical="center"/>
    </xf>
    <xf numFmtId="0" fontId="2" fillId="6" borderId="1" xfId="2" applyFont="1" applyFill="1" applyBorder="1" applyAlignment="1">
      <alignment horizontal="right" vertical="center"/>
    </xf>
    <xf numFmtId="0" fontId="2" fillId="5" borderId="7" xfId="2" quotePrefix="1" applyFont="1" applyFill="1" applyBorder="1" applyAlignment="1">
      <alignment horizontal="center" vertical="center"/>
    </xf>
    <xf numFmtId="186" fontId="2" fillId="0" borderId="9" xfId="2" applyNumberFormat="1" applyFont="1" applyFill="1" applyBorder="1" applyAlignment="1">
      <alignment vertical="center"/>
    </xf>
    <xf numFmtId="3" fontId="2" fillId="3" borderId="8" xfId="2" applyNumberFormat="1" applyFont="1" applyFill="1" applyBorder="1" applyAlignment="1">
      <alignment vertical="center"/>
    </xf>
    <xf numFmtId="0" fontId="11" fillId="5" borderId="7" xfId="2" applyFont="1" applyFill="1" applyBorder="1" applyAlignment="1">
      <alignment horizontal="centerContinuous" vertical="center"/>
    </xf>
    <xf numFmtId="0" fontId="11" fillId="5" borderId="33" xfId="2" applyFont="1" applyFill="1" applyBorder="1" applyAlignment="1">
      <alignment horizontal="distributed" vertical="center"/>
    </xf>
    <xf numFmtId="0" fontId="11" fillId="5" borderId="7" xfId="2" applyFont="1" applyFill="1" applyBorder="1" applyAlignment="1">
      <alignment horizontal="distributed" vertical="center"/>
    </xf>
    <xf numFmtId="180" fontId="2" fillId="3" borderId="7" xfId="2" applyNumberFormat="1" applyFont="1" applyFill="1" applyBorder="1" applyAlignment="1">
      <alignment horizontal="right" vertical="center"/>
    </xf>
    <xf numFmtId="3" fontId="2" fillId="0" borderId="8" xfId="2" applyNumberFormat="1" applyFont="1" applyFill="1" applyBorder="1" applyAlignment="1">
      <alignment horizontal="right" vertical="center"/>
    </xf>
    <xf numFmtId="3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3" fontId="2" fillId="0" borderId="9" xfId="2" applyNumberFormat="1" applyFont="1" applyFill="1" applyBorder="1" applyAlignment="1">
      <alignment horizontal="right" vertical="center"/>
    </xf>
    <xf numFmtId="186" fontId="2" fillId="0" borderId="9" xfId="2" applyNumberFormat="1" applyFont="1" applyFill="1" applyBorder="1" applyAlignment="1">
      <alignment horizontal="right" vertical="center"/>
    </xf>
    <xf numFmtId="186" fontId="2" fillId="0" borderId="29" xfId="2" applyNumberFormat="1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10" fillId="5" borderId="7" xfId="2" applyFont="1" applyFill="1" applyBorder="1" applyAlignment="1">
      <alignment horizontal="centerContinuous" vertical="center"/>
    </xf>
    <xf numFmtId="0" fontId="10" fillId="5" borderId="33" xfId="2" applyFont="1" applyFill="1" applyBorder="1" applyAlignment="1">
      <alignment horizontal="distributed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3" xfId="2" applyNumberFormat="1" applyFont="1" applyFill="1" applyBorder="1" applyAlignment="1">
      <alignment horizontal="right" vertical="center"/>
    </xf>
    <xf numFmtId="186" fontId="2" fillId="0" borderId="15" xfId="2" applyNumberFormat="1" applyFont="1" applyFill="1" applyBorder="1" applyAlignment="1">
      <alignment horizontal="right" vertical="center"/>
    </xf>
    <xf numFmtId="0" fontId="2" fillId="5" borderId="27" xfId="2" applyFont="1" applyFill="1" applyBorder="1" applyAlignment="1">
      <alignment horizontal="distributed" vertical="center"/>
    </xf>
    <xf numFmtId="180" fontId="2" fillId="0" borderId="27" xfId="2" applyNumberFormat="1" applyFont="1" applyFill="1" applyBorder="1" applyAlignment="1">
      <alignment horizontal="right" vertical="center"/>
    </xf>
    <xf numFmtId="3" fontId="2" fillId="0" borderId="28" xfId="2" applyNumberFormat="1" applyFont="1" applyFill="1" applyBorder="1" applyAlignment="1">
      <alignment horizontal="right" vertical="center"/>
    </xf>
    <xf numFmtId="3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9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86" fontId="2" fillId="0" borderId="29" xfId="2" applyNumberFormat="1" applyFont="1" applyFill="1" applyBorder="1" applyAlignment="1">
      <alignment horizontal="right" vertical="center"/>
    </xf>
    <xf numFmtId="0" fontId="2" fillId="5" borderId="12" xfId="2" applyFont="1" applyFill="1" applyBorder="1" applyAlignment="1">
      <alignment horizontal="centerContinuous" vertical="center"/>
    </xf>
    <xf numFmtId="0" fontId="2" fillId="5" borderId="3" xfId="2" quotePrefix="1" applyFont="1" applyFill="1" applyBorder="1" applyAlignment="1">
      <alignment horizontal="center" vertical="center"/>
    </xf>
    <xf numFmtId="3" fontId="2" fillId="0" borderId="5" xfId="2" applyNumberFormat="1" applyFont="1" applyFill="1" applyBorder="1" applyAlignment="1">
      <alignment horizontal="right" vertical="center"/>
    </xf>
    <xf numFmtId="3" fontId="2" fillId="0" borderId="0" xfId="2" applyNumberFormat="1" applyFont="1" applyFill="1" applyBorder="1" applyAlignment="1">
      <alignment horizontal="right" vertical="center"/>
    </xf>
    <xf numFmtId="186" fontId="2" fillId="0" borderId="0" xfId="2" applyNumberFormat="1" applyFont="1" applyFill="1" applyBorder="1" applyAlignment="1">
      <alignment horizontal="right" vertical="center"/>
    </xf>
    <xf numFmtId="0" fontId="2" fillId="5" borderId="13" xfId="2" quotePrefix="1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vertical="center"/>
    </xf>
    <xf numFmtId="0" fontId="2" fillId="5" borderId="45" xfId="1" applyFont="1" applyFill="1" applyBorder="1" applyAlignment="1" applyProtection="1">
      <alignment horizontal="center" vertical="center"/>
    </xf>
    <xf numFmtId="3" fontId="1" fillId="0" borderId="0" xfId="3" quotePrefix="1" applyNumberFormat="1" applyFont="1" applyAlignment="1">
      <alignment horizontal="left" vertical="center"/>
    </xf>
    <xf numFmtId="3" fontId="9" fillId="0" borderId="0" xfId="3" quotePrefix="1" applyNumberFormat="1" applyFont="1" applyAlignment="1">
      <alignment horizontal="left" vertical="center"/>
    </xf>
    <xf numFmtId="3" fontId="2" fillId="0" borderId="0" xfId="3" quotePrefix="1" applyNumberFormat="1" applyFont="1" applyAlignment="1">
      <alignment horizontal="left" vertical="center"/>
    </xf>
    <xf numFmtId="38" fontId="2" fillId="0" borderId="0" xfId="4" quotePrefix="1" applyFont="1" applyFill="1" applyAlignment="1">
      <alignment horizontal="right" vertical="center"/>
    </xf>
    <xf numFmtId="3" fontId="2" fillId="5" borderId="2" xfId="3" applyNumberFormat="1" applyFont="1" applyFill="1" applyBorder="1" applyAlignment="1">
      <alignment horizontal="left" vertical="center"/>
    </xf>
    <xf numFmtId="3" fontId="2" fillId="5" borderId="19" xfId="3" applyNumberFormat="1" applyFont="1" applyFill="1" applyBorder="1" applyAlignment="1">
      <alignment horizontal="right" vertical="center"/>
    </xf>
    <xf numFmtId="3" fontId="2" fillId="5" borderId="53" xfId="3" quotePrefix="1" applyNumberFormat="1" applyFont="1" applyFill="1" applyBorder="1" applyAlignment="1">
      <alignment horizontal="right" vertical="center"/>
    </xf>
    <xf numFmtId="0" fontId="2" fillId="5" borderId="3" xfId="3" quotePrefix="1" applyFont="1" applyFill="1" applyBorder="1" applyAlignment="1">
      <alignment horizontal="left" vertical="center"/>
    </xf>
    <xf numFmtId="0" fontId="2" fillId="5" borderId="20" xfId="3" quotePrefix="1" applyFont="1" applyFill="1" applyBorder="1" applyAlignment="1">
      <alignment horizontal="left" vertical="center"/>
    </xf>
    <xf numFmtId="0" fontId="2" fillId="5" borderId="34" xfId="3" quotePrefix="1" applyFont="1" applyFill="1" applyBorder="1" applyAlignment="1">
      <alignment horizontal="left" vertical="center"/>
    </xf>
    <xf numFmtId="0" fontId="2" fillId="5" borderId="24" xfId="3" applyFont="1" applyFill="1" applyBorder="1" applyAlignment="1">
      <alignment horizontal="right" vertical="center"/>
    </xf>
    <xf numFmtId="0" fontId="2" fillId="5" borderId="24" xfId="1" applyFont="1" applyFill="1" applyBorder="1" applyAlignment="1">
      <alignment horizontal="center" vertical="center"/>
    </xf>
    <xf numFmtId="0" fontId="2" fillId="5" borderId="43" xfId="1" applyFont="1" applyFill="1" applyBorder="1" applyAlignment="1">
      <alignment horizontal="center" vertical="center"/>
    </xf>
    <xf numFmtId="0" fontId="11" fillId="5" borderId="43" xfId="1" applyFont="1" applyFill="1" applyBorder="1" applyAlignment="1">
      <alignment horizontal="center" vertical="center" wrapText="1"/>
    </xf>
    <xf numFmtId="0" fontId="2" fillId="5" borderId="43" xfId="1" applyFont="1" applyFill="1" applyBorder="1" applyAlignment="1">
      <alignment horizontal="center" vertical="center" wrapText="1"/>
    </xf>
    <xf numFmtId="0" fontId="10" fillId="5" borderId="43" xfId="1" applyFont="1" applyFill="1" applyBorder="1" applyAlignment="1">
      <alignment horizontal="center" vertical="center" wrapText="1"/>
    </xf>
    <xf numFmtId="0" fontId="2" fillId="5" borderId="45" xfId="1" quotePrefix="1" applyFont="1" applyFill="1" applyBorder="1" applyAlignment="1">
      <alignment horizontal="center" vertical="center"/>
    </xf>
    <xf numFmtId="3" fontId="2" fillId="6" borderId="16" xfId="3" quotePrefix="1" applyNumberFormat="1" applyFont="1" applyFill="1" applyBorder="1" applyAlignment="1">
      <alignment horizontal="right" vertical="center"/>
    </xf>
    <xf numFmtId="0" fontId="2" fillId="0" borderId="21" xfId="1" applyFont="1" applyFill="1" applyBorder="1" applyAlignment="1">
      <alignment vertical="center"/>
    </xf>
    <xf numFmtId="0" fontId="2" fillId="0" borderId="33" xfId="1" applyFont="1" applyFill="1" applyBorder="1" applyAlignment="1">
      <alignment vertical="center"/>
    </xf>
    <xf numFmtId="0" fontId="2" fillId="0" borderId="35" xfId="1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3" fontId="2" fillId="6" borderId="4" xfId="3" applyNumberFormat="1" applyFont="1" applyFill="1" applyBorder="1" applyAlignment="1">
      <alignment horizontal="right" vertical="center"/>
    </xf>
    <xf numFmtId="3" fontId="2" fillId="6" borderId="0" xfId="3" quotePrefix="1" applyNumberFormat="1" applyFont="1" applyFill="1" applyBorder="1" applyAlignment="1">
      <alignment horizontal="left" vertical="center"/>
    </xf>
    <xf numFmtId="3" fontId="2" fillId="6" borderId="22" xfId="3" applyNumberFormat="1" applyFont="1" applyFill="1" applyBorder="1" applyAlignment="1">
      <alignment horizontal="right" vertical="center"/>
    </xf>
    <xf numFmtId="187" fontId="2" fillId="0" borderId="28" xfId="4" applyNumberFormat="1" applyFont="1" applyFill="1" applyBorder="1" applyAlignment="1">
      <alignment vertical="center"/>
    </xf>
    <xf numFmtId="3" fontId="2" fillId="6" borderId="4" xfId="3" quotePrefix="1" applyNumberFormat="1" applyFont="1" applyFill="1" applyBorder="1" applyAlignment="1">
      <alignment horizontal="left" vertical="center"/>
    </xf>
    <xf numFmtId="3" fontId="2" fillId="6" borderId="0" xfId="3" applyNumberFormat="1" applyFont="1" applyFill="1" applyBorder="1" applyAlignment="1">
      <alignment horizontal="centerContinuous" vertical="center"/>
    </xf>
    <xf numFmtId="3" fontId="2" fillId="6" borderId="0" xfId="3" quotePrefix="1" applyNumberFormat="1" applyFont="1" applyFill="1" applyBorder="1" applyAlignment="1">
      <alignment horizontal="centerContinuous" vertical="center"/>
    </xf>
    <xf numFmtId="3" fontId="2" fillId="6" borderId="22" xfId="3" quotePrefix="1" applyNumberFormat="1" applyFont="1" applyFill="1" applyBorder="1" applyAlignment="1">
      <alignment horizontal="right" vertical="center"/>
    </xf>
    <xf numFmtId="3" fontId="2" fillId="6" borderId="4" xfId="3" quotePrefix="1" applyNumberFormat="1" applyFont="1" applyFill="1" applyBorder="1" applyAlignment="1">
      <alignment horizontal="right" vertical="center"/>
    </xf>
    <xf numFmtId="3" fontId="14" fillId="6" borderId="4" xfId="3" quotePrefix="1" applyNumberFormat="1" applyFont="1" applyFill="1" applyBorder="1" applyAlignment="1">
      <alignment horizontal="right" vertical="center"/>
    </xf>
    <xf numFmtId="3" fontId="2" fillId="6" borderId="0" xfId="3" applyNumberFormat="1" applyFont="1" applyFill="1" applyBorder="1" applyAlignment="1">
      <alignment vertical="center"/>
    </xf>
    <xf numFmtId="3" fontId="12" fillId="6" borderId="4" xfId="3" quotePrefix="1" applyNumberFormat="1" applyFont="1" applyFill="1" applyBorder="1" applyAlignment="1">
      <alignment horizontal="right" vertical="center"/>
    </xf>
    <xf numFmtId="3" fontId="12" fillId="6" borderId="22" xfId="3" quotePrefix="1" applyNumberFormat="1" applyFont="1" applyFill="1" applyBorder="1" applyAlignment="1">
      <alignment horizontal="right" vertical="center"/>
    </xf>
    <xf numFmtId="3" fontId="2" fillId="6" borderId="4" xfId="3" quotePrefix="1" applyNumberFormat="1" applyFont="1" applyFill="1" applyBorder="1" applyAlignment="1">
      <alignment horizontal="right"/>
    </xf>
    <xf numFmtId="3" fontId="11" fillId="6" borderId="4" xfId="3" quotePrefix="1" applyNumberFormat="1" applyFont="1" applyFill="1" applyBorder="1" applyAlignment="1">
      <alignment horizontal="right" vertical="top"/>
    </xf>
    <xf numFmtId="3" fontId="11" fillId="6" borderId="0" xfId="3" quotePrefix="1" applyNumberFormat="1" applyFont="1" applyFill="1" applyBorder="1" applyAlignment="1">
      <alignment horizontal="left" vertical="top"/>
    </xf>
    <xf numFmtId="3" fontId="11" fillId="6" borderId="22" xfId="3" applyNumberFormat="1" applyFont="1" applyFill="1" applyBorder="1" applyAlignment="1">
      <alignment horizontal="right" vertical="top"/>
    </xf>
    <xf numFmtId="3" fontId="2" fillId="6" borderId="22" xfId="3" quotePrefix="1" applyNumberFormat="1" applyFont="1" applyFill="1" applyBorder="1" applyAlignment="1">
      <alignment horizontal="center" vertical="center"/>
    </xf>
    <xf numFmtId="3" fontId="10" fillId="6" borderId="0" xfId="3" quotePrefix="1" applyNumberFormat="1" applyFont="1" applyFill="1" applyBorder="1" applyAlignment="1">
      <alignment horizontal="left" vertical="center"/>
    </xf>
    <xf numFmtId="3" fontId="10" fillId="6" borderId="0" xfId="3" applyNumberFormat="1" applyFont="1" applyFill="1" applyBorder="1" applyAlignment="1">
      <alignment horizontal="left" vertical="center"/>
    </xf>
    <xf numFmtId="3" fontId="10" fillId="6" borderId="22" xfId="3" applyNumberFormat="1" applyFont="1" applyFill="1" applyBorder="1" applyAlignment="1">
      <alignment horizontal="right" vertical="center"/>
    </xf>
    <xf numFmtId="3" fontId="2" fillId="6" borderId="5" xfId="3" quotePrefix="1" applyNumberFormat="1" applyFont="1" applyFill="1" applyBorder="1" applyAlignment="1">
      <alignment horizontal="right" vertical="center"/>
    </xf>
    <xf numFmtId="0" fontId="2" fillId="5" borderId="12" xfId="2" applyFont="1" applyFill="1" applyBorder="1" applyAlignment="1">
      <alignment vertical="center"/>
    </xf>
    <xf numFmtId="0" fontId="2" fillId="5" borderId="59" xfId="1" applyFont="1" applyFill="1" applyBorder="1" applyAlignment="1" applyProtection="1">
      <alignment horizontal="right" vertical="center"/>
    </xf>
    <xf numFmtId="0" fontId="2" fillId="5" borderId="44" xfId="1" applyFont="1" applyFill="1" applyBorder="1" applyAlignment="1" applyProtection="1">
      <alignment horizontal="right" vertical="center"/>
    </xf>
    <xf numFmtId="0" fontId="2" fillId="6" borderId="40" xfId="1" quotePrefix="1" applyFont="1" applyFill="1" applyBorder="1" applyAlignment="1" applyProtection="1">
      <alignment horizontal="right" vertical="center"/>
    </xf>
    <xf numFmtId="0" fontId="2" fillId="6" borderId="40" xfId="1" applyFont="1" applyFill="1" applyBorder="1" applyAlignment="1" applyProtection="1">
      <alignment horizontal="centerContinuous" vertical="center"/>
    </xf>
    <xf numFmtId="0" fontId="2" fillId="6" borderId="44" xfId="1" quotePrefix="1" applyFont="1" applyFill="1" applyBorder="1" applyAlignment="1" applyProtection="1">
      <alignment horizontal="right" vertical="center"/>
    </xf>
    <xf numFmtId="0" fontId="2" fillId="6" borderId="40" xfId="1" applyFont="1" applyFill="1" applyBorder="1" applyAlignment="1" applyProtection="1">
      <alignment horizontal="right" vertical="center"/>
    </xf>
    <xf numFmtId="0" fontId="2" fillId="6" borderId="40" xfId="1" quotePrefix="1" applyFont="1" applyFill="1" applyBorder="1" applyAlignment="1" applyProtection="1">
      <alignment horizontal="left" vertical="center"/>
    </xf>
    <xf numFmtId="0" fontId="2" fillId="6" borderId="44" xfId="1" applyFont="1" applyFill="1" applyBorder="1" applyAlignment="1" applyProtection="1">
      <alignment horizontal="centerContinuous" vertical="top"/>
    </xf>
    <xf numFmtId="0" fontId="2" fillId="6" borderId="51" xfId="1" applyFont="1" applyFill="1" applyBorder="1" applyAlignment="1" applyProtection="1">
      <alignment horizontal="centerContinuous" vertical="center"/>
    </xf>
    <xf numFmtId="176" fontId="2" fillId="5" borderId="40" xfId="2" applyNumberFormat="1" applyFont="1" applyFill="1" applyBorder="1" applyAlignment="1">
      <alignment vertical="center" shrinkToFit="1"/>
    </xf>
    <xf numFmtId="176" fontId="2" fillId="5" borderId="44" xfId="2" quotePrefix="1" applyNumberFormat="1" applyFont="1" applyFill="1" applyBorder="1" applyAlignment="1">
      <alignment horizontal="distributed" vertical="center"/>
    </xf>
    <xf numFmtId="180" fontId="2" fillId="0" borderId="40" xfId="2" applyNumberFormat="1" applyFont="1" applyFill="1" applyBorder="1" applyAlignment="1">
      <alignment horizontal="right" vertical="center"/>
    </xf>
    <xf numFmtId="181" fontId="2" fillId="0" borderId="40" xfId="2" applyNumberFormat="1" applyFont="1" applyFill="1" applyBorder="1" applyAlignment="1">
      <alignment horizontal="right" vertical="center"/>
    </xf>
    <xf numFmtId="180" fontId="2" fillId="0" borderId="40" xfId="2" applyNumberFormat="1" applyFont="1" applyFill="1" applyBorder="1" applyAlignment="1">
      <alignment vertical="center"/>
    </xf>
    <xf numFmtId="180" fontId="2" fillId="0" borderId="44" xfId="2" applyNumberFormat="1" applyFont="1" applyFill="1" applyBorder="1" applyAlignment="1">
      <alignment vertical="center"/>
    </xf>
    <xf numFmtId="3" fontId="2" fillId="0" borderId="40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44" xfId="2" applyNumberFormat="1" applyFont="1" applyFill="1" applyBorder="1" applyAlignment="1">
      <alignment vertical="center"/>
    </xf>
    <xf numFmtId="3" fontId="2" fillId="0" borderId="44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0" fontId="10" fillId="5" borderId="50" xfId="2" applyFont="1" applyFill="1" applyBorder="1" applyAlignment="1">
      <alignment horizontal="distributed" vertical="center"/>
    </xf>
    <xf numFmtId="0" fontId="2" fillId="5" borderId="44" xfId="2" applyFont="1" applyFill="1" applyBorder="1" applyAlignment="1">
      <alignment horizontal="distributed" vertical="center"/>
    </xf>
    <xf numFmtId="180" fontId="2" fillId="0" borderId="44" xfId="2" applyNumberFormat="1" applyFont="1" applyFill="1" applyBorder="1" applyAlignment="1">
      <alignment horizontal="right" vertical="center"/>
    </xf>
    <xf numFmtId="3" fontId="2" fillId="0" borderId="40" xfId="2" applyNumberFormat="1" applyFont="1" applyFill="1" applyBorder="1" applyAlignment="1">
      <alignment horizontal="right" vertical="center"/>
    </xf>
    <xf numFmtId="3" fontId="2" fillId="0" borderId="44" xfId="2" applyNumberFormat="1" applyFont="1" applyFill="1" applyBorder="1" applyAlignment="1">
      <alignment horizontal="right" vertical="center"/>
    </xf>
    <xf numFmtId="176" fontId="2" fillId="0" borderId="40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80" fontId="2" fillId="0" borderId="60" xfId="2" applyNumberFormat="1" applyFont="1" applyFill="1" applyBorder="1" applyAlignment="1">
      <alignment horizontal="right" vertical="center"/>
    </xf>
    <xf numFmtId="176" fontId="2" fillId="6" borderId="16" xfId="2" applyNumberFormat="1" applyFont="1" applyFill="1" applyBorder="1" applyAlignment="1">
      <alignment horizontal="left" vertical="center"/>
    </xf>
    <xf numFmtId="176" fontId="2" fillId="5" borderId="60" xfId="2" applyNumberFormat="1" applyFont="1" applyFill="1" applyBorder="1" applyAlignment="1">
      <alignment vertical="center" shrinkToFit="1"/>
    </xf>
    <xf numFmtId="176" fontId="2" fillId="5" borderId="56" xfId="2" quotePrefix="1" applyNumberFormat="1" applyFont="1" applyFill="1" applyBorder="1" applyAlignment="1">
      <alignment horizontal="distributed" vertical="center"/>
    </xf>
    <xf numFmtId="180" fontId="2" fillId="0" borderId="55" xfId="2" applyNumberFormat="1" applyFont="1" applyFill="1" applyBorder="1" applyAlignment="1">
      <alignment horizontal="right" vertical="center"/>
    </xf>
    <xf numFmtId="181" fontId="2" fillId="0" borderId="55" xfId="2" applyNumberFormat="1" applyFont="1" applyFill="1" applyBorder="1" applyAlignment="1">
      <alignment horizontal="right" vertical="center"/>
    </xf>
    <xf numFmtId="180" fontId="2" fillId="0" borderId="60" xfId="2" applyNumberFormat="1" applyFont="1" applyFill="1" applyBorder="1" applyAlignment="1">
      <alignment vertical="center"/>
    </xf>
    <xf numFmtId="180" fontId="2" fillId="0" borderId="56" xfId="2" applyNumberFormat="1" applyFont="1" applyFill="1" applyBorder="1" applyAlignment="1">
      <alignment vertical="center"/>
    </xf>
    <xf numFmtId="3" fontId="2" fillId="0" borderId="55" xfId="2" applyNumberFormat="1" applyFont="1" applyFill="1" applyBorder="1" applyAlignment="1">
      <alignment vertical="center"/>
    </xf>
    <xf numFmtId="176" fontId="2" fillId="0" borderId="55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vertical="center"/>
    </xf>
    <xf numFmtId="3" fontId="2" fillId="0" borderId="56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vertical="center"/>
    </xf>
    <xf numFmtId="0" fontId="10" fillId="5" borderId="60" xfId="2" applyFont="1" applyFill="1" applyBorder="1" applyAlignment="1">
      <alignment horizontal="distributed" vertical="center"/>
    </xf>
    <xf numFmtId="0" fontId="2" fillId="5" borderId="56" xfId="2" applyFont="1" applyFill="1" applyBorder="1" applyAlignment="1">
      <alignment horizontal="distributed" vertical="center"/>
    </xf>
    <xf numFmtId="180" fontId="2" fillId="0" borderId="55" xfId="2" applyNumberFormat="1" applyFont="1" applyFill="1" applyBorder="1" applyAlignment="1">
      <alignment vertical="center"/>
    </xf>
    <xf numFmtId="180" fontId="2" fillId="0" borderId="56" xfId="2" applyNumberFormat="1" applyFont="1" applyFill="1" applyBorder="1" applyAlignment="1">
      <alignment horizontal="right" vertical="center"/>
    </xf>
    <xf numFmtId="3" fontId="2" fillId="0" borderId="55" xfId="2" applyNumberFormat="1" applyFont="1" applyFill="1" applyBorder="1" applyAlignment="1">
      <alignment horizontal="right" vertical="center"/>
    </xf>
    <xf numFmtId="3" fontId="2" fillId="0" borderId="56" xfId="2" applyNumberFormat="1" applyFont="1" applyFill="1" applyBorder="1" applyAlignment="1">
      <alignment horizontal="right" vertical="center"/>
    </xf>
    <xf numFmtId="176" fontId="2" fillId="0" borderId="55" xfId="2" applyNumberFormat="1" applyFont="1" applyFill="1" applyBorder="1" applyAlignment="1">
      <alignment horizontal="right" vertical="center"/>
    </xf>
    <xf numFmtId="176" fontId="2" fillId="0" borderId="57" xfId="2" applyNumberFormat="1" applyFont="1" applyFill="1" applyBorder="1" applyAlignment="1">
      <alignment horizontal="right" vertical="center"/>
    </xf>
    <xf numFmtId="180" fontId="2" fillId="0" borderId="28" xfId="2" applyNumberFormat="1" applyFont="1" applyFill="1" applyBorder="1" applyAlignment="1">
      <alignment horizontal="right" vertical="center"/>
    </xf>
    <xf numFmtId="3" fontId="2" fillId="0" borderId="29" xfId="2" applyNumberFormat="1" applyFont="1" applyFill="1" applyBorder="1" applyAlignment="1">
      <alignment horizontal="right" vertical="center"/>
    </xf>
    <xf numFmtId="176" fontId="11" fillId="5" borderId="12" xfId="2" applyNumberFormat="1" applyFont="1" applyFill="1" applyBorder="1" applyAlignment="1">
      <alignment vertical="center" shrinkToFit="1"/>
    </xf>
    <xf numFmtId="0" fontId="11" fillId="5" borderId="12" xfId="2" applyFont="1" applyFill="1" applyBorder="1" applyAlignment="1">
      <alignment vertical="center" shrinkToFit="1"/>
    </xf>
    <xf numFmtId="180" fontId="2" fillId="0" borderId="8" xfId="2" applyNumberFormat="1" applyFont="1" applyFill="1" applyBorder="1" applyAlignment="1">
      <alignment horizontal="right" vertical="center"/>
    </xf>
    <xf numFmtId="180" fontId="2" fillId="0" borderId="32" xfId="2" applyNumberFormat="1" applyFont="1" applyFill="1" applyBorder="1" applyAlignment="1">
      <alignment horizontal="right" vertical="center"/>
    </xf>
    <xf numFmtId="0" fontId="10" fillId="5" borderId="32" xfId="1" applyFont="1" applyFill="1" applyBorder="1" applyAlignment="1" applyProtection="1">
      <alignment horizontal="center" vertical="center"/>
    </xf>
    <xf numFmtId="187" fontId="2" fillId="0" borderId="8" xfId="0" applyNumberFormat="1" applyFont="1" applyFill="1" applyBorder="1" applyAlignment="1" applyProtection="1">
      <alignment horizontal="right" vertical="center"/>
    </xf>
    <xf numFmtId="3" fontId="2" fillId="0" borderId="29" xfId="2" applyNumberFormat="1" applyFont="1" applyFill="1" applyBorder="1" applyAlignment="1">
      <alignment horizontal="right" vertical="center" shrinkToFit="1"/>
    </xf>
    <xf numFmtId="3" fontId="2" fillId="0" borderId="9" xfId="2" applyNumberFormat="1" applyFont="1" applyFill="1" applyBorder="1" applyAlignment="1">
      <alignment horizontal="right" vertical="center" shrinkToFit="1"/>
    </xf>
    <xf numFmtId="3" fontId="10" fillId="0" borderId="9" xfId="2" applyNumberFormat="1" applyFont="1" applyFill="1" applyBorder="1" applyAlignment="1">
      <alignment horizontal="right" vertical="center"/>
    </xf>
    <xf numFmtId="57" fontId="2" fillId="0" borderId="22" xfId="1" applyNumberFormat="1" applyFont="1" applyBorder="1" applyAlignment="1">
      <alignment horizontal="right" vertical="center"/>
    </xf>
    <xf numFmtId="0" fontId="2" fillId="0" borderId="28" xfId="1" applyFont="1" applyBorder="1" applyAlignment="1">
      <alignment horizontal="right" vertical="center"/>
    </xf>
    <xf numFmtId="57" fontId="2" fillId="0" borderId="28" xfId="1" quotePrefix="1" applyNumberFormat="1" applyFont="1" applyBorder="1" applyAlignment="1">
      <alignment horizontal="right" vertical="center"/>
    </xf>
    <xf numFmtId="57" fontId="2" fillId="0" borderId="8" xfId="1" applyNumberFormat="1" applyFont="1" applyBorder="1" applyAlignment="1">
      <alignment horizontal="right" vertical="center"/>
    </xf>
    <xf numFmtId="57" fontId="2" fillId="0" borderId="28" xfId="1" applyNumberFormat="1" applyFont="1" applyBorder="1" applyAlignment="1">
      <alignment horizontal="right" vertical="center"/>
    </xf>
    <xf numFmtId="0" fontId="2" fillId="0" borderId="22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188" fontId="2" fillId="0" borderId="22" xfId="4" applyNumberFormat="1" applyFont="1" applyBorder="1" applyAlignment="1">
      <alignment horizontal="right" vertical="center"/>
    </xf>
    <xf numFmtId="188" fontId="2" fillId="0" borderId="8" xfId="4" applyNumberFormat="1" applyFont="1" applyBorder="1" applyAlignment="1">
      <alignment horizontal="right" vertical="center"/>
    </xf>
    <xf numFmtId="38" fontId="2" fillId="0" borderId="22" xfId="4" quotePrefix="1" applyFont="1" applyBorder="1" applyAlignment="1">
      <alignment horizontal="right" vertical="center"/>
    </xf>
    <xf numFmtId="188" fontId="2" fillId="0" borderId="29" xfId="4" applyNumberFormat="1" applyFont="1" applyBorder="1" applyAlignment="1">
      <alignment horizontal="right" vertical="center"/>
    </xf>
    <xf numFmtId="0" fontId="2" fillId="8" borderId="7" xfId="2" applyFont="1" applyFill="1" applyBorder="1" applyAlignment="1">
      <alignment horizontal="centerContinuous" vertical="center"/>
    </xf>
    <xf numFmtId="0" fontId="2" fillId="8" borderId="20" xfId="2" applyFont="1" applyFill="1" applyBorder="1" applyAlignment="1">
      <alignment horizontal="centerContinuous" vertical="center"/>
    </xf>
    <xf numFmtId="0" fontId="2" fillId="8" borderId="7" xfId="2" quotePrefix="1" applyFont="1" applyFill="1" applyBorder="1" applyAlignment="1">
      <alignment horizontal="center" vertical="center"/>
    </xf>
    <xf numFmtId="180" fontId="2" fillId="0" borderId="8" xfId="0" applyNumberFormat="1" applyFont="1" applyFill="1" applyBorder="1" applyAlignment="1" applyProtection="1">
      <alignment horizontal="right" vertical="center"/>
    </xf>
    <xf numFmtId="178" fontId="2" fillId="0" borderId="8" xfId="1" applyNumberFormat="1" applyFont="1" applyFill="1" applyBorder="1" applyAlignment="1" applyProtection="1">
      <alignment horizontal="right" vertical="center"/>
    </xf>
    <xf numFmtId="178" fontId="2" fillId="0" borderId="7" xfId="1" applyNumberFormat="1" applyFont="1" applyFill="1" applyBorder="1" applyAlignment="1" applyProtection="1">
      <alignment horizontal="right" vertical="center"/>
    </xf>
    <xf numFmtId="185" fontId="2" fillId="0" borderId="8" xfId="2" applyNumberFormat="1" applyFont="1" applyBorder="1" applyAlignment="1">
      <alignment vertical="center"/>
    </xf>
    <xf numFmtId="0" fontId="2" fillId="5" borderId="10" xfId="2" applyFont="1" applyFill="1" applyBorder="1" applyAlignment="1">
      <alignment vertical="center"/>
    </xf>
    <xf numFmtId="0" fontId="2" fillId="5" borderId="7" xfId="1" applyFont="1" applyFill="1" applyBorder="1" applyAlignment="1">
      <alignment horizontal="center" vertical="center"/>
    </xf>
    <xf numFmtId="0" fontId="2" fillId="5" borderId="59" xfId="2" applyFont="1" applyFill="1" applyBorder="1" applyAlignment="1">
      <alignment horizontal="centerContinuous" vertical="center"/>
    </xf>
    <xf numFmtId="0" fontId="2" fillId="5" borderId="27" xfId="2" quotePrefix="1" applyFont="1" applyFill="1" applyBorder="1" applyAlignment="1">
      <alignment horizontal="center" vertical="center"/>
    </xf>
    <xf numFmtId="0" fontId="2" fillId="5" borderId="39" xfId="2" applyFont="1" applyFill="1" applyBorder="1" applyAlignment="1">
      <alignment vertical="center"/>
    </xf>
    <xf numFmtId="188" fontId="2" fillId="0" borderId="8" xfId="2" applyNumberFormat="1" applyFont="1" applyBorder="1" applyAlignment="1">
      <alignment vertical="center"/>
    </xf>
    <xf numFmtId="183" fontId="2" fillId="0" borderId="8" xfId="2" applyNumberFormat="1" applyFont="1" applyFill="1" applyBorder="1" applyAlignment="1">
      <alignment vertical="center"/>
    </xf>
    <xf numFmtId="0" fontId="11" fillId="5" borderId="26" xfId="1" applyFont="1" applyFill="1" applyBorder="1" applyAlignment="1">
      <alignment horizontal="center" vertical="center" wrapText="1"/>
    </xf>
    <xf numFmtId="0" fontId="2" fillId="5" borderId="20" xfId="1" applyFont="1" applyFill="1" applyBorder="1" applyAlignment="1" applyProtection="1">
      <alignment horizontal="centerContinuous" vertical="center"/>
    </xf>
    <xf numFmtId="0" fontId="2" fillId="5" borderId="24" xfId="1" quotePrefix="1" applyFont="1" applyFill="1" applyBorder="1" applyAlignment="1" applyProtection="1">
      <alignment horizontal="center" vertical="center"/>
    </xf>
    <xf numFmtId="187" fontId="2" fillId="0" borderId="0" xfId="0" applyNumberFormat="1" applyFont="1" applyFill="1" applyBorder="1" applyAlignment="1" applyProtection="1">
      <alignment vertical="center"/>
    </xf>
    <xf numFmtId="185" fontId="2" fillId="0" borderId="20" xfId="0" applyNumberFormat="1" applyFont="1" applyFill="1" applyBorder="1" applyAlignment="1" applyProtection="1">
      <alignment vertical="center"/>
    </xf>
    <xf numFmtId="185" fontId="2" fillId="0" borderId="0" xfId="0" applyNumberFormat="1" applyFont="1" applyFill="1" applyBorder="1" applyAlignment="1" applyProtection="1">
      <alignment vertical="center"/>
    </xf>
    <xf numFmtId="187" fontId="2" fillId="0" borderId="2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 applyProtection="1">
      <alignment vertical="center"/>
    </xf>
    <xf numFmtId="187" fontId="2" fillId="0" borderId="1" xfId="0" applyNumberFormat="1" applyFont="1" applyFill="1" applyBorder="1" applyAlignment="1" applyProtection="1">
      <alignment vertical="center"/>
    </xf>
    <xf numFmtId="0" fontId="15" fillId="5" borderId="26" xfId="1" applyFont="1" applyFill="1" applyBorder="1" applyAlignment="1">
      <alignment horizontal="center" vertical="center"/>
    </xf>
    <xf numFmtId="0" fontId="12" fillId="5" borderId="26" xfId="1" applyFont="1" applyFill="1" applyBorder="1" applyAlignment="1">
      <alignment horizontal="center" vertical="center" wrapText="1"/>
    </xf>
    <xf numFmtId="184" fontId="2" fillId="0" borderId="9" xfId="4" applyNumberFormat="1" applyFont="1" applyBorder="1" applyAlignment="1">
      <alignment horizontal="right" vertical="center"/>
    </xf>
    <xf numFmtId="180" fontId="2" fillId="0" borderId="43" xfId="2" applyNumberFormat="1" applyFont="1" applyFill="1" applyBorder="1" applyAlignment="1">
      <alignment horizontal="right" vertical="center"/>
    </xf>
    <xf numFmtId="187" fontId="2" fillId="0" borderId="33" xfId="2" applyNumberFormat="1" applyFont="1" applyFill="1" applyBorder="1" applyAlignment="1">
      <alignment horizontal="right" vertical="center"/>
    </xf>
    <xf numFmtId="187" fontId="2" fillId="0" borderId="27" xfId="2" applyNumberFormat="1" applyFont="1" applyFill="1" applyBorder="1" applyAlignment="1">
      <alignment horizontal="right" vertical="center"/>
    </xf>
    <xf numFmtId="180" fontId="2" fillId="0" borderId="7" xfId="1" applyNumberFormat="1" applyFont="1" applyFill="1" applyBorder="1" applyAlignment="1" applyProtection="1">
      <alignment horizontal="right" vertical="center"/>
    </xf>
    <xf numFmtId="187" fontId="2" fillId="0" borderId="9" xfId="1" applyNumberFormat="1" applyFont="1" applyFill="1" applyBorder="1" applyAlignment="1" applyProtection="1">
      <alignment horizontal="right" vertical="center"/>
    </xf>
    <xf numFmtId="185" fontId="2" fillId="0" borderId="7" xfId="1" applyNumberFormat="1" applyFont="1" applyFill="1" applyBorder="1" applyAlignment="1" applyProtection="1">
      <alignment horizontal="right" vertical="center"/>
    </xf>
    <xf numFmtId="185" fontId="2" fillId="0" borderId="28" xfId="1" applyNumberFormat="1" applyFont="1" applyFill="1" applyBorder="1" applyAlignment="1" applyProtection="1">
      <alignment horizontal="right" vertical="center"/>
    </xf>
    <xf numFmtId="187" fontId="2" fillId="0" borderId="0" xfId="1" applyNumberFormat="1" applyFont="1" applyFill="1" applyBorder="1" applyAlignment="1" applyProtection="1">
      <alignment horizontal="right" vertical="center"/>
    </xf>
    <xf numFmtId="180" fontId="2" fillId="0" borderId="22" xfId="2" applyNumberFormat="1" applyFont="1" applyFill="1" applyBorder="1" applyAlignment="1">
      <alignment horizontal="right" vertical="center"/>
    </xf>
    <xf numFmtId="180" fontId="2" fillId="0" borderId="42" xfId="2" applyNumberFormat="1" applyFont="1" applyBorder="1" applyAlignment="1">
      <alignment horizontal="right" vertical="center"/>
    </xf>
    <xf numFmtId="184" fontId="2" fillId="0" borderId="29" xfId="4" applyNumberFormat="1" applyFont="1" applyBorder="1" applyAlignment="1">
      <alignment horizontal="right" vertical="center"/>
    </xf>
    <xf numFmtId="3" fontId="2" fillId="6" borderId="0" xfId="2" applyNumberFormat="1" applyFont="1" applyFill="1" applyBorder="1" applyAlignment="1">
      <alignment horizontal="distributed" vertical="center"/>
    </xf>
    <xf numFmtId="3" fontId="2" fillId="7" borderId="0" xfId="2" applyNumberFormat="1" applyFont="1" applyFill="1" applyBorder="1" applyAlignment="1">
      <alignment horizontal="distributed" vertical="center"/>
    </xf>
    <xf numFmtId="0" fontId="2" fillId="5" borderId="2" xfId="2" quotePrefix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right" vertical="center"/>
    </xf>
    <xf numFmtId="0" fontId="2" fillId="6" borderId="0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center" vertical="center"/>
    </xf>
    <xf numFmtId="0" fontId="11" fillId="6" borderId="0" xfId="2" quotePrefix="1" applyFont="1" applyFill="1" applyBorder="1" applyAlignment="1">
      <alignment horizontal="distributed" vertical="center"/>
    </xf>
    <xf numFmtId="0" fontId="12" fillId="6" borderId="0" xfId="2" quotePrefix="1" applyFont="1" applyFill="1" applyBorder="1" applyAlignment="1">
      <alignment horizontal="distributed" vertical="center"/>
    </xf>
    <xf numFmtId="0" fontId="2" fillId="5" borderId="28" xfId="1" quotePrefix="1" applyFont="1" applyFill="1" applyBorder="1" applyAlignment="1">
      <alignment horizontal="center" vertical="center"/>
    </xf>
    <xf numFmtId="0" fontId="2" fillId="5" borderId="27" xfId="1" quotePrefix="1" applyFont="1" applyFill="1" applyBorder="1" applyAlignment="1">
      <alignment horizontal="center" vertical="center"/>
    </xf>
    <xf numFmtId="176" fontId="2" fillId="6" borderId="4" xfId="2" quotePrefix="1" applyNumberFormat="1" applyFont="1" applyFill="1" applyBorder="1" applyAlignment="1">
      <alignment horizontal="center" vertical="center"/>
    </xf>
    <xf numFmtId="0" fontId="10" fillId="6" borderId="0" xfId="2" quotePrefix="1" applyFont="1" applyFill="1" applyBorder="1" applyAlignment="1">
      <alignment horizontal="distributed" vertical="center"/>
    </xf>
    <xf numFmtId="0" fontId="10" fillId="6" borderId="20" xfId="2" quotePrefix="1" applyFont="1" applyFill="1" applyBorder="1" applyAlignment="1">
      <alignment horizontal="distributed" vertical="center"/>
    </xf>
    <xf numFmtId="0" fontId="2" fillId="5" borderId="32" xfId="2" applyFont="1" applyFill="1" applyBorder="1" applyAlignment="1">
      <alignment horizontal="center" vertical="center"/>
    </xf>
    <xf numFmtId="188" fontId="2" fillId="0" borderId="14" xfId="2" applyNumberFormat="1" applyFont="1" applyBorder="1" applyAlignment="1">
      <alignment vertical="center"/>
    </xf>
    <xf numFmtId="188" fontId="2" fillId="0" borderId="33" xfId="2" applyNumberFormat="1" applyFont="1" applyBorder="1" applyAlignment="1">
      <alignment horizontal="right" vertical="center"/>
    </xf>
    <xf numFmtId="188" fontId="2" fillId="0" borderId="40" xfId="2" applyNumberFormat="1" applyFont="1" applyBorder="1" applyAlignment="1">
      <alignment horizontal="right" vertical="center"/>
    </xf>
    <xf numFmtId="188" fontId="2" fillId="0" borderId="14" xfId="2" applyNumberFormat="1" applyFont="1" applyBorder="1" applyAlignment="1">
      <alignment horizontal="right" vertical="center"/>
    </xf>
    <xf numFmtId="180" fontId="2" fillId="0" borderId="38" xfId="2" applyNumberFormat="1" applyFont="1" applyFill="1" applyBorder="1" applyAlignment="1">
      <alignment horizontal="right" vertical="center"/>
    </xf>
    <xf numFmtId="180" fontId="2" fillId="0" borderId="21" xfId="2" applyNumberFormat="1" applyFont="1" applyFill="1" applyBorder="1" applyAlignment="1">
      <alignment horizontal="right" vertical="center"/>
    </xf>
    <xf numFmtId="180" fontId="2" fillId="0" borderId="50" xfId="2" applyNumberFormat="1" applyFont="1" applyFill="1" applyBorder="1" applyAlignment="1">
      <alignment horizontal="right" vertical="center"/>
    </xf>
    <xf numFmtId="180" fontId="2" fillId="0" borderId="14" xfId="2" applyNumberFormat="1" applyFont="1" applyFill="1" applyBorder="1" applyAlignment="1">
      <alignment horizontal="right" vertical="center"/>
    </xf>
    <xf numFmtId="180" fontId="2" fillId="0" borderId="40" xfId="2" applyNumberFormat="1" applyFont="1" applyBorder="1" applyAlignment="1">
      <alignment horizontal="right" vertical="center"/>
    </xf>
    <xf numFmtId="180" fontId="2" fillId="0" borderId="14" xfId="2" applyNumberFormat="1" applyFont="1" applyFill="1" applyBorder="1" applyAlignment="1">
      <alignment vertical="center"/>
    </xf>
    <xf numFmtId="180" fontId="2" fillId="0" borderId="15" xfId="2" applyNumberFormat="1" applyFont="1" applyBorder="1" applyAlignment="1">
      <alignment vertical="center"/>
    </xf>
    <xf numFmtId="180" fontId="2" fillId="0" borderId="51" xfId="2" applyNumberFormat="1" applyFont="1" applyBorder="1" applyAlignment="1">
      <alignment horizontal="right" vertical="center"/>
    </xf>
    <xf numFmtId="38" fontId="2" fillId="0" borderId="14" xfId="4" quotePrefix="1" applyFont="1" applyBorder="1" applyAlignment="1">
      <alignment horizontal="right" vertical="center"/>
    </xf>
    <xf numFmtId="38" fontId="2" fillId="0" borderId="13" xfId="4" applyFont="1" applyBorder="1" applyAlignment="1">
      <alignment horizontal="right" vertical="center"/>
    </xf>
    <xf numFmtId="38" fontId="2" fillId="0" borderId="23" xfId="4" applyFont="1" applyBorder="1" applyAlignment="1">
      <alignment horizontal="right" vertical="center"/>
    </xf>
    <xf numFmtId="38" fontId="2" fillId="0" borderId="29" xfId="4" applyFont="1" applyBorder="1" applyAlignment="1">
      <alignment horizontal="right" vertical="center"/>
    </xf>
    <xf numFmtId="184" fontId="2" fillId="0" borderId="46" xfId="4" applyNumberFormat="1" applyFont="1" applyBorder="1" applyAlignment="1">
      <alignment horizontal="right" vertical="center"/>
    </xf>
    <xf numFmtId="38" fontId="2" fillId="0" borderId="49" xfId="4" applyFont="1" applyBorder="1" applyAlignment="1">
      <alignment horizontal="right" vertical="center"/>
    </xf>
    <xf numFmtId="186" fontId="2" fillId="0" borderId="63" xfId="1" applyNumberFormat="1" applyFont="1" applyBorder="1" applyAlignment="1" applyProtection="1">
      <alignment horizontal="right" vertical="center"/>
    </xf>
    <xf numFmtId="0" fontId="1" fillId="6" borderId="0" xfId="1" applyFont="1" applyFill="1" applyAlignment="1">
      <alignment vertical="center"/>
    </xf>
    <xf numFmtId="57" fontId="2" fillId="0" borderId="14" xfId="1" applyNumberFormat="1" applyFont="1" applyFill="1" applyBorder="1" applyAlignment="1">
      <alignment horizontal="right" vertical="center"/>
    </xf>
    <xf numFmtId="0" fontId="2" fillId="0" borderId="14" xfId="1" applyNumberFormat="1" applyFont="1" applyFill="1" applyBorder="1" applyAlignment="1">
      <alignment horizontal="right" vertical="center"/>
    </xf>
    <xf numFmtId="38" fontId="2" fillId="0" borderId="14" xfId="4" applyFont="1" applyFill="1" applyBorder="1" applyAlignment="1">
      <alignment horizontal="right" vertical="center"/>
    </xf>
    <xf numFmtId="0" fontId="1" fillId="0" borderId="40" xfId="1" applyFont="1" applyBorder="1" applyAlignment="1">
      <alignment vertical="center"/>
    </xf>
    <xf numFmtId="38" fontId="2" fillId="0" borderId="22" xfId="4" applyFont="1" applyFill="1" applyBorder="1" applyAlignment="1">
      <alignment horizontal="right" vertical="center"/>
    </xf>
    <xf numFmtId="38" fontId="2" fillId="0" borderId="28" xfId="4" applyFont="1" applyFill="1" applyBorder="1" applyAlignment="1">
      <alignment horizontal="right" vertical="center"/>
    </xf>
    <xf numFmtId="38" fontId="2" fillId="0" borderId="8" xfId="4" applyFont="1" applyFill="1" applyBorder="1" applyAlignment="1">
      <alignment horizontal="right" vertical="center"/>
    </xf>
    <xf numFmtId="182" fontId="2" fillId="0" borderId="28" xfId="4" applyNumberFormat="1" applyFont="1" applyBorder="1" applyAlignment="1">
      <alignment horizontal="right" vertical="center"/>
    </xf>
    <xf numFmtId="177" fontId="2" fillId="0" borderId="28" xfId="4" applyNumberFormat="1" applyFont="1" applyBorder="1" applyAlignment="1">
      <alignment horizontal="right" vertical="center"/>
    </xf>
    <xf numFmtId="180" fontId="2" fillId="0" borderId="28" xfId="4" applyNumberFormat="1" applyFont="1" applyBorder="1" applyAlignment="1">
      <alignment horizontal="right" vertical="center"/>
    </xf>
    <xf numFmtId="178" fontId="2" fillId="0" borderId="28" xfId="4" applyNumberFormat="1" applyFont="1" applyBorder="1" applyAlignment="1">
      <alignment horizontal="right" vertical="center"/>
    </xf>
    <xf numFmtId="182" fontId="2" fillId="0" borderId="14" xfId="4" applyNumberFormat="1" applyFont="1" applyFill="1" applyBorder="1" applyAlignment="1">
      <alignment horizontal="right" vertical="center"/>
    </xf>
    <xf numFmtId="185" fontId="2" fillId="0" borderId="28" xfId="4" applyNumberFormat="1" applyFont="1" applyBorder="1" applyAlignment="1">
      <alignment horizontal="right" vertical="center"/>
    </xf>
    <xf numFmtId="182" fontId="2" fillId="0" borderId="42" xfId="4" applyNumberFormat="1" applyFont="1" applyFill="1" applyBorder="1" applyAlignment="1">
      <alignment horizontal="right" vertical="center"/>
    </xf>
    <xf numFmtId="182" fontId="2" fillId="0" borderId="29" xfId="4" applyNumberFormat="1" applyFont="1" applyFill="1" applyBorder="1" applyAlignment="1">
      <alignment horizontal="right" vertical="center"/>
    </xf>
    <xf numFmtId="177" fontId="2" fillId="0" borderId="29" xfId="4" applyNumberFormat="1" applyFont="1" applyFill="1" applyBorder="1" applyAlignment="1">
      <alignment horizontal="right" vertical="center"/>
    </xf>
    <xf numFmtId="180" fontId="2" fillId="0" borderId="29" xfId="4" applyNumberFormat="1" applyFont="1" applyFill="1" applyBorder="1" applyAlignment="1">
      <alignment horizontal="right" vertical="center"/>
    </xf>
    <xf numFmtId="178" fontId="2" fillId="0" borderId="29" xfId="4" applyNumberFormat="1" applyFont="1" applyFill="1" applyBorder="1" applyAlignment="1">
      <alignment horizontal="right" vertical="center"/>
    </xf>
    <xf numFmtId="182" fontId="2" fillId="0" borderId="15" xfId="4" applyNumberFormat="1" applyFont="1" applyFill="1" applyBorder="1" applyAlignment="1">
      <alignment horizontal="right" vertical="center"/>
    </xf>
    <xf numFmtId="0" fontId="1" fillId="0" borderId="0" xfId="1" applyFont="1" applyAlignment="1">
      <alignment horizontal="right" vertical="center"/>
    </xf>
    <xf numFmtId="187" fontId="2" fillId="0" borderId="28" xfId="2" applyNumberFormat="1" applyFont="1" applyFill="1" applyBorder="1" applyAlignment="1">
      <alignment horizontal="right" vertical="center"/>
    </xf>
    <xf numFmtId="187" fontId="2" fillId="0" borderId="14" xfId="2" applyNumberFormat="1" applyFont="1" applyFill="1" applyBorder="1" applyAlignment="1">
      <alignment horizontal="right" vertical="center"/>
    </xf>
    <xf numFmtId="185" fontId="2" fillId="0" borderId="28" xfId="2" applyNumberFormat="1" applyFont="1" applyFill="1" applyBorder="1" applyAlignment="1">
      <alignment horizontal="right" vertical="center"/>
    </xf>
    <xf numFmtId="185" fontId="2" fillId="0" borderId="14" xfId="2" applyNumberFormat="1" applyFont="1" applyFill="1" applyBorder="1" applyAlignment="1">
      <alignment horizontal="right" vertical="center"/>
    </xf>
    <xf numFmtId="187" fontId="2" fillId="0" borderId="29" xfId="2" applyNumberFormat="1" applyFont="1" applyBorder="1" applyAlignment="1">
      <alignment horizontal="right" vertical="center"/>
    </xf>
    <xf numFmtId="187" fontId="2" fillId="0" borderId="15" xfId="2" applyNumberFormat="1" applyFont="1" applyFill="1" applyBorder="1" applyAlignment="1">
      <alignment horizontal="right" vertical="center"/>
    </xf>
    <xf numFmtId="180" fontId="2" fillId="0" borderId="28" xfId="1" applyNumberFormat="1" applyFont="1" applyFill="1" applyBorder="1" applyAlignment="1" applyProtection="1">
      <alignment vertical="center"/>
    </xf>
    <xf numFmtId="180" fontId="2" fillId="0" borderId="14" xfId="1" applyNumberFormat="1" applyFont="1" applyFill="1" applyBorder="1" applyAlignment="1" applyProtection="1">
      <alignment vertical="center"/>
    </xf>
    <xf numFmtId="178" fontId="2" fillId="0" borderId="28" xfId="1" applyNumberFormat="1" applyFont="1" applyFill="1" applyBorder="1" applyAlignment="1" applyProtection="1">
      <alignment horizontal="right" vertical="center"/>
    </xf>
    <xf numFmtId="180" fontId="2" fillId="0" borderId="14" xfId="1" applyNumberFormat="1" applyFont="1" applyFill="1" applyBorder="1" applyAlignment="1" applyProtection="1">
      <alignment horizontal="right" vertical="center"/>
    </xf>
    <xf numFmtId="178" fontId="2" fillId="0" borderId="28" xfId="1" applyNumberFormat="1" applyFont="1" applyFill="1" applyBorder="1" applyAlignment="1" applyProtection="1">
      <alignment vertical="center"/>
    </xf>
    <xf numFmtId="180" fontId="2" fillId="0" borderId="28" xfId="1" applyNumberFormat="1" applyFont="1" applyFill="1" applyBorder="1" applyAlignment="1" applyProtection="1">
      <alignment horizontal="right" vertical="center"/>
    </xf>
    <xf numFmtId="186" fontId="2" fillId="0" borderId="8" xfId="1" applyNumberFormat="1" applyFont="1" applyFill="1" applyBorder="1" applyAlignment="1" applyProtection="1">
      <alignment vertical="center"/>
    </xf>
    <xf numFmtId="180" fontId="2" fillId="0" borderId="8" xfId="1" applyNumberFormat="1" applyFont="1" applyFill="1" applyBorder="1" applyAlignment="1" applyProtection="1">
      <alignment horizontal="right" vertical="center"/>
    </xf>
    <xf numFmtId="187" fontId="2" fillId="0" borderId="0" xfId="1" applyNumberFormat="1" applyFont="1" applyAlignment="1">
      <alignment vertical="center"/>
    </xf>
    <xf numFmtId="178" fontId="2" fillId="0" borderId="8" xfId="1" applyNumberFormat="1" applyFont="1" applyFill="1" applyBorder="1" applyAlignment="1" applyProtection="1">
      <alignment vertical="center"/>
    </xf>
    <xf numFmtId="179" fontId="2" fillId="0" borderId="28" xfId="1" applyNumberFormat="1" applyFont="1" applyFill="1" applyBorder="1" applyAlignment="1" applyProtection="1">
      <alignment horizontal="right" vertical="center"/>
    </xf>
    <xf numFmtId="178" fontId="2" fillId="0" borderId="14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178" fontId="2" fillId="0" borderId="27" xfId="1" applyNumberFormat="1" applyFont="1" applyFill="1" applyBorder="1" applyAlignment="1" applyProtection="1">
      <alignment vertical="center"/>
    </xf>
    <xf numFmtId="178" fontId="2" fillId="0" borderId="7" xfId="1" applyNumberFormat="1" applyFont="1" applyFill="1" applyBorder="1" applyAlignment="1" applyProtection="1">
      <alignment vertical="center"/>
    </xf>
    <xf numFmtId="180" fontId="2" fillId="0" borderId="13" xfId="1" applyNumberFormat="1" applyFont="1" applyFill="1" applyBorder="1" applyAlignment="1" applyProtection="1">
      <alignment vertical="center"/>
    </xf>
    <xf numFmtId="178" fontId="2" fillId="0" borderId="13" xfId="1" applyNumberFormat="1" applyFont="1" applyFill="1" applyBorder="1" applyAlignment="1" applyProtection="1">
      <alignment horizontal="right" vertical="center"/>
    </xf>
    <xf numFmtId="180" fontId="2" fillId="0" borderId="27" xfId="1" applyNumberFormat="1" applyFont="1" applyFill="1" applyBorder="1" applyAlignment="1" applyProtection="1">
      <alignment vertical="center"/>
    </xf>
    <xf numFmtId="180" fontId="2" fillId="0" borderId="27" xfId="1" applyNumberFormat="1" applyFont="1" applyFill="1" applyBorder="1" applyAlignment="1" applyProtection="1">
      <alignment horizontal="right" vertical="center"/>
    </xf>
    <xf numFmtId="187" fontId="2" fillId="0" borderId="28" xfId="0" applyNumberFormat="1" applyFont="1" applyFill="1" applyBorder="1" applyAlignment="1" applyProtection="1">
      <alignment horizontal="right"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80" fontId="2" fillId="0" borderId="13" xfId="1" applyNumberFormat="1" applyFont="1" applyFill="1" applyBorder="1" applyAlignment="1" applyProtection="1">
      <alignment horizontal="right" vertical="center"/>
    </xf>
    <xf numFmtId="178" fontId="2" fillId="0" borderId="28" xfId="1" applyNumberFormat="1" applyFont="1" applyFill="1" applyBorder="1" applyAlignment="1" applyProtection="1">
      <alignment horizontal="right" vertical="center" shrinkToFit="1"/>
    </xf>
    <xf numFmtId="180" fontId="2" fillId="0" borderId="33" xfId="1" applyNumberFormat="1" applyFont="1" applyFill="1" applyBorder="1" applyAlignment="1" applyProtection="1">
      <alignment horizontal="right" vertical="center"/>
    </xf>
    <xf numFmtId="180" fontId="2" fillId="0" borderId="38" xfId="1" applyNumberFormat="1" applyFont="1" applyFill="1" applyBorder="1" applyAlignment="1" applyProtection="1">
      <alignment horizontal="right" vertical="center"/>
    </xf>
    <xf numFmtId="178" fontId="2" fillId="0" borderId="8" xfId="1" applyNumberFormat="1" applyFont="1" applyFill="1" applyBorder="1" applyAlignment="1" applyProtection="1">
      <alignment horizontal="right" vertical="center" shrinkToFit="1"/>
    </xf>
    <xf numFmtId="180" fontId="2" fillId="0" borderId="28" xfId="1" applyNumberFormat="1" applyFont="1" applyFill="1" applyBorder="1" applyAlignment="1" applyProtection="1">
      <alignment vertical="center" shrinkToFit="1"/>
    </xf>
    <xf numFmtId="178" fontId="2" fillId="0" borderId="8" xfId="1" applyNumberFormat="1" applyFont="1" applyFill="1" applyBorder="1" applyAlignment="1" applyProtection="1">
      <alignment vertical="center" shrinkToFit="1"/>
    </xf>
    <xf numFmtId="178" fontId="2" fillId="0" borderId="33" xfId="1" applyNumberFormat="1" applyFont="1" applyFill="1" applyBorder="1" applyAlignment="1" applyProtection="1">
      <alignment vertical="center"/>
    </xf>
    <xf numFmtId="180" fontId="2" fillId="0" borderId="28" xfId="1" applyNumberFormat="1" applyFont="1" applyFill="1" applyBorder="1" applyAlignment="1" applyProtection="1">
      <alignment horizontal="right" vertical="center" shrinkToFit="1"/>
    </xf>
    <xf numFmtId="180" fontId="2" fillId="0" borderId="14" xfId="1" applyNumberFormat="1" applyFont="1" applyFill="1" applyBorder="1" applyAlignment="1" applyProtection="1">
      <alignment horizontal="right" vertical="center" shrinkToFit="1"/>
    </xf>
    <xf numFmtId="187" fontId="2" fillId="0" borderId="7" xfId="1" applyNumberFormat="1" applyFont="1" applyFill="1" applyBorder="1" applyAlignment="1">
      <alignment vertical="center"/>
    </xf>
    <xf numFmtId="178" fontId="2" fillId="0" borderId="38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horizontal="right" vertical="center"/>
    </xf>
    <xf numFmtId="178" fontId="2" fillId="0" borderId="38" xfId="1" applyNumberFormat="1" applyFont="1" applyFill="1" applyBorder="1" applyAlignment="1" applyProtection="1">
      <alignment horizontal="right" vertical="center"/>
    </xf>
    <xf numFmtId="178" fontId="2" fillId="0" borderId="14" xfId="1" applyNumberFormat="1" applyFont="1" applyFill="1" applyBorder="1" applyAlignment="1" applyProtection="1">
      <alignment vertical="center"/>
    </xf>
    <xf numFmtId="178" fontId="2" fillId="0" borderId="9" xfId="1" applyNumberFormat="1" applyFont="1" applyFill="1" applyBorder="1" applyAlignment="1" applyProtection="1">
      <alignment vertical="center"/>
    </xf>
    <xf numFmtId="178" fontId="2" fillId="0" borderId="29" xfId="1" applyNumberFormat="1" applyFont="1" applyFill="1" applyBorder="1" applyAlignment="1" applyProtection="1">
      <alignment vertical="center"/>
    </xf>
    <xf numFmtId="180" fontId="2" fillId="0" borderId="9" xfId="1" applyNumberFormat="1" applyFont="1" applyFill="1" applyBorder="1" applyAlignment="1" applyProtection="1">
      <alignment vertical="center"/>
    </xf>
    <xf numFmtId="180" fontId="2" fillId="0" borderId="15" xfId="1" applyNumberFormat="1" applyFont="1" applyFill="1" applyBorder="1" applyAlignment="1" applyProtection="1">
      <alignment vertical="center"/>
    </xf>
    <xf numFmtId="180" fontId="2" fillId="0" borderId="29" xfId="1" applyNumberFormat="1" applyFont="1" applyFill="1" applyBorder="1" applyAlignment="1" applyProtection="1">
      <alignment vertical="center"/>
    </xf>
    <xf numFmtId="180" fontId="2" fillId="0" borderId="15" xfId="1" applyNumberFormat="1" applyFont="1" applyFill="1" applyBorder="1" applyAlignment="1" applyProtection="1">
      <alignment horizontal="right" vertical="center"/>
    </xf>
    <xf numFmtId="37" fontId="2" fillId="0" borderId="9" xfId="1" applyNumberFormat="1" applyFont="1" applyFill="1" applyBorder="1" applyAlignment="1" applyProtection="1">
      <alignment vertical="center"/>
    </xf>
    <xf numFmtId="178" fontId="2" fillId="0" borderId="28" xfId="1" applyNumberFormat="1" applyFont="1" applyFill="1" applyBorder="1" applyAlignment="1" applyProtection="1">
      <alignment vertical="center" shrinkToFit="1"/>
    </xf>
    <xf numFmtId="178" fontId="2" fillId="0" borderId="8" xfId="0" applyNumberFormat="1" applyFont="1" applyFill="1" applyBorder="1" applyAlignment="1" applyProtection="1">
      <alignment vertical="center"/>
    </xf>
    <xf numFmtId="185" fontId="2" fillId="0" borderId="27" xfId="0" applyNumberFormat="1" applyFont="1" applyFill="1" applyBorder="1" applyAlignment="1" applyProtection="1">
      <alignment vertical="center"/>
    </xf>
    <xf numFmtId="178" fontId="2" fillId="0" borderId="14" xfId="1" applyNumberFormat="1" applyFont="1" applyFill="1" applyBorder="1" applyAlignment="1" applyProtection="1">
      <alignment vertical="center" shrinkToFit="1"/>
    </xf>
    <xf numFmtId="178" fontId="2" fillId="0" borderId="14" xfId="1" applyNumberFormat="1" applyFont="1" applyFill="1" applyBorder="1" applyAlignment="1" applyProtection="1">
      <alignment horizontal="right" vertical="center" shrinkToFit="1"/>
    </xf>
    <xf numFmtId="185" fontId="2" fillId="0" borderId="7" xfId="0" applyNumberFormat="1" applyFont="1" applyFill="1" applyBorder="1" applyAlignment="1">
      <alignment vertical="center"/>
    </xf>
    <xf numFmtId="178" fontId="2" fillId="0" borderId="33" xfId="1" applyNumberFormat="1" applyFont="1" applyFill="1" applyBorder="1" applyAlignment="1" applyProtection="1">
      <alignment horizontal="right" vertical="center"/>
    </xf>
    <xf numFmtId="185" fontId="2" fillId="0" borderId="33" xfId="0" applyNumberFormat="1" applyFont="1" applyFill="1" applyBorder="1" applyAlignment="1" applyProtection="1">
      <alignment vertical="center"/>
    </xf>
    <xf numFmtId="185" fontId="2" fillId="0" borderId="7" xfId="1" applyNumberFormat="1" applyFont="1" applyFill="1" applyBorder="1" applyAlignment="1">
      <alignment vertical="center"/>
    </xf>
    <xf numFmtId="178" fontId="2" fillId="0" borderId="9" xfId="1" applyNumberFormat="1" applyFont="1" applyFill="1" applyBorder="1" applyAlignment="1" applyProtection="1">
      <alignment horizontal="right" vertical="center"/>
    </xf>
    <xf numFmtId="180" fontId="2" fillId="0" borderId="8" xfId="2" applyNumberFormat="1" applyFont="1" applyBorder="1" applyAlignment="1">
      <alignment vertical="center"/>
    </xf>
    <xf numFmtId="192" fontId="2" fillId="0" borderId="8" xfId="2" applyNumberFormat="1" applyFont="1" applyFill="1" applyBorder="1" applyAlignment="1">
      <alignment vertical="center"/>
    </xf>
    <xf numFmtId="189" fontId="2" fillId="0" borderId="8" xfId="2" applyNumberFormat="1" applyFont="1" applyFill="1" applyBorder="1" applyAlignment="1">
      <alignment horizontal="right" vertical="center"/>
    </xf>
    <xf numFmtId="187" fontId="2" fillId="0" borderId="8" xfId="2" applyNumberFormat="1" applyFont="1" applyBorder="1" applyAlignment="1">
      <alignment vertical="center"/>
    </xf>
    <xf numFmtId="185" fontId="2" fillId="0" borderId="28" xfId="2" applyNumberFormat="1" applyFont="1" applyBorder="1" applyAlignment="1">
      <alignment vertical="center"/>
    </xf>
    <xf numFmtId="189" fontId="2" fillId="0" borderId="8" xfId="2" applyNumberFormat="1" applyFont="1" applyFill="1" applyBorder="1" applyAlignment="1">
      <alignment vertical="center"/>
    </xf>
    <xf numFmtId="183" fontId="2" fillId="0" borderId="14" xfId="2" applyNumberFormat="1" applyFont="1" applyFill="1" applyBorder="1" applyAlignment="1">
      <alignment vertical="center"/>
    </xf>
    <xf numFmtId="189" fontId="2" fillId="0" borderId="4" xfId="2" applyNumberFormat="1" applyFont="1" applyFill="1" applyBorder="1" applyAlignment="1">
      <alignment vertical="center"/>
    </xf>
    <xf numFmtId="185" fontId="2" fillId="0" borderId="8" xfId="2" quotePrefix="1" applyNumberFormat="1" applyFont="1" applyFill="1" applyBorder="1" applyAlignment="1">
      <alignment vertical="center"/>
    </xf>
    <xf numFmtId="189" fontId="2" fillId="0" borderId="8" xfId="2" quotePrefix="1" applyNumberFormat="1" applyFont="1" applyFill="1" applyBorder="1" applyAlignment="1">
      <alignment vertical="center"/>
    </xf>
    <xf numFmtId="188" fontId="2" fillId="0" borderId="8" xfId="2" quotePrefix="1" applyNumberFormat="1" applyFont="1" applyFill="1" applyBorder="1" applyAlignment="1">
      <alignment vertical="center"/>
    </xf>
    <xf numFmtId="187" fontId="2" fillId="0" borderId="8" xfId="2" quotePrefix="1" applyNumberFormat="1" applyFont="1" applyFill="1" applyBorder="1" applyAlignment="1">
      <alignment vertical="center"/>
    </xf>
    <xf numFmtId="192" fontId="2" fillId="0" borderId="8" xfId="2" applyNumberFormat="1" applyFont="1" applyBorder="1" applyAlignment="1">
      <alignment vertical="center"/>
    </xf>
    <xf numFmtId="192" fontId="2" fillId="0" borderId="28" xfId="2" applyNumberFormat="1" applyFont="1" applyBorder="1" applyAlignment="1">
      <alignment vertical="center"/>
    </xf>
    <xf numFmtId="192" fontId="2" fillId="0" borderId="8" xfId="2" applyNumberFormat="1" applyFont="1" applyFill="1" applyBorder="1" applyAlignment="1">
      <alignment horizontal="right" vertical="center"/>
    </xf>
    <xf numFmtId="192" fontId="2" fillId="0" borderId="14" xfId="2" applyNumberFormat="1" applyFont="1" applyBorder="1" applyAlignment="1">
      <alignment vertical="center"/>
    </xf>
    <xf numFmtId="185" fontId="2" fillId="0" borderId="8" xfId="2" applyNumberFormat="1" applyFont="1" applyFill="1" applyBorder="1" applyAlignment="1">
      <alignment vertical="center"/>
    </xf>
    <xf numFmtId="191" fontId="2" fillId="0" borderId="28" xfId="2" applyNumberFormat="1" applyFont="1" applyFill="1" applyBorder="1" applyAlignment="1">
      <alignment vertical="center"/>
    </xf>
    <xf numFmtId="188" fontId="2" fillId="0" borderId="8" xfId="2" applyNumberFormat="1" applyFont="1" applyFill="1" applyBorder="1" applyAlignment="1">
      <alignment horizontal="right" vertical="center"/>
    </xf>
    <xf numFmtId="177" fontId="2" fillId="0" borderId="8" xfId="2" applyNumberFormat="1" applyFont="1" applyFill="1" applyBorder="1" applyAlignment="1">
      <alignment horizontal="right" vertical="center"/>
    </xf>
    <xf numFmtId="185" fontId="2" fillId="0" borderId="28" xfId="2" applyNumberFormat="1" applyFont="1" applyFill="1" applyBorder="1" applyAlignment="1">
      <alignment vertical="center"/>
    </xf>
    <xf numFmtId="188" fontId="2" fillId="0" borderId="8" xfId="2" applyNumberFormat="1" applyFont="1" applyFill="1" applyBorder="1" applyAlignment="1">
      <alignment vertical="center"/>
    </xf>
    <xf numFmtId="189" fontId="2" fillId="0" borderId="0" xfId="2" applyNumberFormat="1" applyFont="1" applyFill="1" applyBorder="1" applyAlignment="1">
      <alignment vertical="center"/>
    </xf>
    <xf numFmtId="187" fontId="2" fillId="0" borderId="8" xfId="2" applyNumberFormat="1" applyFont="1" applyFill="1" applyBorder="1" applyAlignment="1">
      <alignment vertical="center"/>
    </xf>
    <xf numFmtId="189" fontId="2" fillId="0" borderId="9" xfId="2" applyNumberFormat="1" applyFont="1" applyFill="1" applyBorder="1" applyAlignment="1">
      <alignment vertical="center"/>
    </xf>
    <xf numFmtId="183" fontId="2" fillId="0" borderId="9" xfId="2" applyNumberFormat="1" applyFont="1" applyFill="1" applyBorder="1" applyAlignment="1">
      <alignment vertical="center"/>
    </xf>
    <xf numFmtId="183" fontId="2" fillId="0" borderId="29" xfId="2" applyNumberFormat="1" applyFont="1" applyFill="1" applyBorder="1" applyAlignment="1">
      <alignment vertical="center"/>
    </xf>
    <xf numFmtId="183" fontId="2" fillId="0" borderId="15" xfId="2" applyNumberFormat="1" applyFont="1" applyFill="1" applyBorder="1" applyAlignment="1">
      <alignment vertical="center"/>
    </xf>
    <xf numFmtId="189" fontId="2" fillId="0" borderId="1" xfId="2" applyNumberFormat="1" applyFont="1" applyFill="1" applyBorder="1" applyAlignment="1">
      <alignment vertical="center"/>
    </xf>
    <xf numFmtId="189" fontId="2" fillId="0" borderId="29" xfId="2" applyNumberFormat="1" applyFont="1" applyFill="1" applyBorder="1" applyAlignment="1">
      <alignment vertical="center"/>
    </xf>
    <xf numFmtId="189" fontId="2" fillId="0" borderId="5" xfId="2" applyNumberFormat="1" applyFont="1" applyFill="1" applyBorder="1" applyAlignment="1">
      <alignment vertical="center"/>
    </xf>
    <xf numFmtId="38" fontId="17" fillId="0" borderId="0" xfId="4" applyFont="1" applyAlignment="1">
      <alignment vertical="center"/>
    </xf>
    <xf numFmtId="38" fontId="17" fillId="2" borderId="0" xfId="4" applyFont="1" applyFill="1" applyAlignment="1">
      <alignment vertical="center"/>
    </xf>
    <xf numFmtId="38" fontId="17" fillId="0" borderId="0" xfId="4" applyFont="1" applyFill="1" applyAlignment="1">
      <alignment horizontal="distributed" vertical="center"/>
    </xf>
    <xf numFmtId="187" fontId="2" fillId="0" borderId="14" xfId="4" applyNumberFormat="1" applyFont="1" applyFill="1" applyBorder="1" applyAlignment="1">
      <alignment vertical="center"/>
    </xf>
    <xf numFmtId="187" fontId="2" fillId="0" borderId="28" xfId="4" applyNumberFormat="1" applyFont="1" applyFill="1" applyBorder="1" applyAlignment="1">
      <alignment horizontal="right" vertical="center"/>
    </xf>
    <xf numFmtId="38" fontId="17" fillId="0" borderId="0" xfId="4" applyFont="1" applyFill="1" applyAlignment="1">
      <alignment horizontal="left" vertical="center"/>
    </xf>
    <xf numFmtId="187" fontId="2" fillId="0" borderId="28" xfId="1" applyNumberFormat="1" applyFont="1" applyFill="1" applyBorder="1" applyAlignment="1">
      <alignment vertical="center"/>
    </xf>
    <xf numFmtId="187" fontId="2" fillId="0" borderId="14" xfId="4" applyNumberFormat="1" applyFont="1" applyFill="1" applyBorder="1" applyAlignment="1">
      <alignment horizontal="right" vertical="center"/>
    </xf>
    <xf numFmtId="38" fontId="17" fillId="0" borderId="0" xfId="4" applyFont="1" applyFill="1" applyBorder="1" applyAlignment="1">
      <alignment vertical="center"/>
    </xf>
    <xf numFmtId="38" fontId="17" fillId="0" borderId="0" xfId="4" applyFont="1" applyBorder="1" applyAlignment="1">
      <alignment vertical="center"/>
    </xf>
    <xf numFmtId="180" fontId="2" fillId="0" borderId="28" xfId="4" applyNumberFormat="1" applyFont="1" applyBorder="1" applyAlignment="1">
      <alignment vertical="center"/>
    </xf>
    <xf numFmtId="180" fontId="2" fillId="0" borderId="14" xfId="4" applyNumberFormat="1" applyFont="1" applyBorder="1" applyAlignment="1">
      <alignment vertical="center"/>
    </xf>
    <xf numFmtId="177" fontId="2" fillId="0" borderId="29" xfId="4" applyNumberFormat="1" applyFont="1" applyFill="1" applyBorder="1" applyAlignment="1">
      <alignment vertical="center"/>
    </xf>
    <xf numFmtId="187" fontId="2" fillId="0" borderId="29" xfId="4" applyNumberFormat="1" applyFont="1" applyFill="1" applyBorder="1" applyAlignment="1">
      <alignment vertical="center"/>
    </xf>
    <xf numFmtId="185" fontId="2" fillId="0" borderId="29" xfId="4" applyNumberFormat="1" applyFont="1" applyFill="1" applyBorder="1" applyAlignment="1">
      <alignment vertical="center"/>
    </xf>
    <xf numFmtId="187" fontId="2" fillId="0" borderId="15" xfId="4" applyNumberFormat="1" applyFont="1" applyBorder="1" applyAlignment="1">
      <alignment vertical="center"/>
    </xf>
    <xf numFmtId="3" fontId="17" fillId="0" borderId="0" xfId="3" quotePrefix="1" applyNumberFormat="1" applyFont="1" applyFill="1" applyAlignment="1">
      <alignment horizontal="left"/>
    </xf>
    <xf numFmtId="3" fontId="17" fillId="0" borderId="0" xfId="3" applyNumberFormat="1" applyFont="1" applyAlignment="1"/>
    <xf numFmtId="38" fontId="17" fillId="0" borderId="0" xfId="4" applyFont="1" applyAlignment="1">
      <alignment horizontal="center" vertical="center"/>
    </xf>
    <xf numFmtId="3" fontId="17" fillId="0" borderId="0" xfId="3" applyNumberFormat="1" applyFont="1" applyAlignment="1">
      <alignment horizontal="right"/>
    </xf>
    <xf numFmtId="189" fontId="2" fillId="0" borderId="8" xfId="2" applyNumberFormat="1" applyFont="1" applyBorder="1" applyAlignment="1">
      <alignment horizontal="right" vertical="center"/>
    </xf>
    <xf numFmtId="189" fontId="2" fillId="0" borderId="28" xfId="2" applyNumberFormat="1" applyFont="1" applyBorder="1" applyAlignment="1">
      <alignment horizontal="right" vertical="center"/>
    </xf>
    <xf numFmtId="189" fontId="2" fillId="0" borderId="28" xfId="2" applyNumberFormat="1" applyFont="1" applyBorder="1" applyAlignment="1">
      <alignment vertical="center"/>
    </xf>
    <xf numFmtId="189" fontId="2" fillId="0" borderId="14" xfId="2" applyNumberFormat="1" applyFont="1" applyBorder="1" applyAlignment="1">
      <alignment vertical="center"/>
    </xf>
    <xf numFmtId="187" fontId="2" fillId="0" borderId="28" xfId="2" applyNumberFormat="1" applyFont="1" applyBorder="1" applyAlignment="1">
      <alignment vertical="center"/>
    </xf>
    <xf numFmtId="187" fontId="2" fillId="0" borderId="14" xfId="2" applyNumberFormat="1" applyFont="1" applyBorder="1" applyAlignment="1">
      <alignment vertical="center"/>
    </xf>
    <xf numFmtId="187" fontId="2" fillId="0" borderId="4" xfId="2" applyNumberFormat="1" applyFont="1" applyBorder="1" applyAlignment="1">
      <alignment vertical="center"/>
    </xf>
    <xf numFmtId="185" fontId="2" fillId="0" borderId="14" xfId="2" applyNumberFormat="1" applyFont="1" applyBorder="1" applyAlignment="1">
      <alignment vertical="center"/>
    </xf>
    <xf numFmtId="191" fontId="2" fillId="0" borderId="8" xfId="2" applyNumberFormat="1" applyFont="1" applyBorder="1" applyAlignment="1">
      <alignment horizontal="right" vertical="center"/>
    </xf>
    <xf numFmtId="191" fontId="2" fillId="0" borderId="8" xfId="2" applyNumberFormat="1" applyFont="1" applyBorder="1" applyAlignment="1">
      <alignment vertical="center"/>
    </xf>
    <xf numFmtId="191" fontId="2" fillId="0" borderId="28" xfId="2" applyNumberFormat="1" applyFont="1" applyBorder="1" applyAlignment="1">
      <alignment horizontal="right" vertical="center"/>
    </xf>
    <xf numFmtId="191" fontId="2" fillId="0" borderId="28" xfId="2" applyNumberFormat="1" applyFont="1" applyBorder="1" applyAlignment="1">
      <alignment vertical="center"/>
    </xf>
    <xf numFmtId="191" fontId="2" fillId="0" borderId="14" xfId="2" applyNumberFormat="1" applyFont="1" applyBorder="1" applyAlignment="1">
      <alignment vertical="center"/>
    </xf>
    <xf numFmtId="191" fontId="2" fillId="0" borderId="4" xfId="2" applyNumberFormat="1" applyFont="1" applyBorder="1" applyAlignment="1">
      <alignment vertical="center"/>
    </xf>
    <xf numFmtId="189" fontId="2" fillId="0" borderId="28" xfId="2" applyNumberFormat="1" applyFont="1" applyFill="1" applyBorder="1" applyAlignment="1">
      <alignment horizontal="right" vertical="center"/>
    </xf>
    <xf numFmtId="190" fontId="2" fillId="0" borderId="8" xfId="4" applyNumberFormat="1" applyFont="1" applyBorder="1" applyAlignment="1">
      <alignment horizontal="right" vertical="center"/>
    </xf>
    <xf numFmtId="190" fontId="2" fillId="0" borderId="8" xfId="4" applyNumberFormat="1" applyFont="1" applyBorder="1" applyAlignment="1">
      <alignment vertical="center"/>
    </xf>
    <xf numFmtId="190" fontId="2" fillId="0" borderId="28" xfId="4" applyNumberFormat="1" applyFont="1" applyBorder="1" applyAlignment="1">
      <alignment horizontal="right" vertical="center"/>
    </xf>
    <xf numFmtId="190" fontId="2" fillId="0" borderId="28" xfId="4" applyNumberFormat="1" applyFont="1" applyBorder="1" applyAlignment="1">
      <alignment vertical="center"/>
    </xf>
    <xf numFmtId="190" fontId="2" fillId="0" borderId="28" xfId="4" applyNumberFormat="1" applyFont="1" applyFill="1" applyBorder="1" applyAlignment="1">
      <alignment horizontal="right" vertical="center"/>
    </xf>
    <xf numFmtId="190" fontId="2" fillId="0" borderId="14" xfId="4" applyNumberFormat="1" applyFont="1" applyBorder="1" applyAlignment="1">
      <alignment vertical="center"/>
    </xf>
    <xf numFmtId="190" fontId="2" fillId="0" borderId="4" xfId="4" applyNumberFormat="1" applyFont="1" applyBorder="1" applyAlignment="1">
      <alignment vertical="center"/>
    </xf>
    <xf numFmtId="191" fontId="2" fillId="0" borderId="28" xfId="2" applyNumberFormat="1" applyFont="1" applyFill="1" applyBorder="1" applyAlignment="1">
      <alignment horizontal="right" vertical="center"/>
    </xf>
    <xf numFmtId="189" fontId="2" fillId="0" borderId="28" xfId="2" applyNumberFormat="1" applyFont="1" applyFill="1" applyBorder="1" applyAlignment="1">
      <alignment vertical="center"/>
    </xf>
    <xf numFmtId="190" fontId="2" fillId="0" borderId="28" xfId="4" applyNumberFormat="1" applyFont="1" applyFill="1" applyBorder="1" applyAlignment="1">
      <alignment vertical="center"/>
    </xf>
    <xf numFmtId="187" fontId="2" fillId="0" borderId="8" xfId="2" applyNumberFormat="1" applyFont="1" applyBorder="1" applyAlignment="1">
      <alignment horizontal="right" vertical="center"/>
    </xf>
    <xf numFmtId="190" fontId="2" fillId="0" borderId="8" xfId="2" applyNumberFormat="1" applyFont="1" applyFill="1" applyBorder="1" applyAlignment="1">
      <alignment vertical="center"/>
    </xf>
    <xf numFmtId="187" fontId="2" fillId="0" borderId="28" xfId="2" applyNumberFormat="1" applyFont="1" applyFill="1" applyBorder="1" applyAlignment="1">
      <alignment vertical="center"/>
    </xf>
    <xf numFmtId="190" fontId="2" fillId="0" borderId="14" xfId="2" applyNumberFormat="1" applyFont="1" applyBorder="1" applyAlignment="1">
      <alignment vertical="center"/>
    </xf>
    <xf numFmtId="191" fontId="2" fillId="0" borderId="9" xfId="2" applyNumberFormat="1" applyFont="1" applyBorder="1" applyAlignment="1">
      <alignment horizontal="right" vertical="center"/>
    </xf>
    <xf numFmtId="191" fontId="2" fillId="0" borderId="9" xfId="2" applyNumberFormat="1" applyFont="1" applyBorder="1" applyAlignment="1">
      <alignment vertical="center"/>
    </xf>
    <xf numFmtId="191" fontId="2" fillId="0" borderId="29" xfId="2" applyNumberFormat="1" applyFont="1" applyBorder="1" applyAlignment="1">
      <alignment horizontal="right" vertical="center"/>
    </xf>
    <xf numFmtId="191" fontId="2" fillId="0" borderId="29" xfId="2" applyNumberFormat="1" applyFont="1" applyBorder="1" applyAlignment="1">
      <alignment vertical="center"/>
    </xf>
    <xf numFmtId="191" fontId="2" fillId="0" borderId="15" xfId="2" applyNumberFormat="1" applyFont="1" applyBorder="1" applyAlignment="1">
      <alignment vertical="center"/>
    </xf>
    <xf numFmtId="191" fontId="2" fillId="0" borderId="5" xfId="2" applyNumberFormat="1" applyFont="1" applyBorder="1" applyAlignment="1">
      <alignment vertical="center"/>
    </xf>
    <xf numFmtId="183" fontId="2" fillId="0" borderId="8" xfId="2" applyNumberFormat="1" applyFont="1" applyBorder="1" applyAlignment="1">
      <alignment horizontal="right" vertical="center"/>
    </xf>
    <xf numFmtId="183" fontId="2" fillId="0" borderId="28" xfId="2" applyNumberFormat="1" applyFont="1" applyBorder="1" applyAlignment="1">
      <alignment horizontal="right" vertical="center"/>
    </xf>
    <xf numFmtId="183" fontId="2" fillId="0" borderId="9" xfId="2" applyNumberFormat="1" applyFont="1" applyBorder="1" applyAlignment="1">
      <alignment horizontal="right" vertical="center"/>
    </xf>
    <xf numFmtId="183" fontId="2" fillId="0" borderId="9" xfId="2" applyNumberFormat="1" applyFont="1" applyBorder="1" applyAlignment="1">
      <alignment vertical="center"/>
    </xf>
    <xf numFmtId="183" fontId="2" fillId="0" borderId="29" xfId="2" applyNumberFormat="1" applyFont="1" applyBorder="1" applyAlignment="1">
      <alignment horizontal="right" vertical="center"/>
    </xf>
    <xf numFmtId="183" fontId="2" fillId="0" borderId="29" xfId="2" applyNumberFormat="1" applyFont="1" applyBorder="1" applyAlignment="1">
      <alignment vertical="center"/>
    </xf>
    <xf numFmtId="183" fontId="2" fillId="0" borderId="15" xfId="2" applyNumberFormat="1" applyFont="1" applyBorder="1" applyAlignment="1">
      <alignment vertical="center"/>
    </xf>
    <xf numFmtId="38" fontId="10" fillId="0" borderId="0" xfId="4" applyFont="1" applyAlignment="1">
      <alignment vertical="center"/>
    </xf>
    <xf numFmtId="38" fontId="10" fillId="0" borderId="0" xfId="4" quotePrefix="1" applyFont="1" applyAlignment="1">
      <alignment vertical="center"/>
    </xf>
    <xf numFmtId="38" fontId="10" fillId="10" borderId="0" xfId="4" applyFont="1" applyFill="1" applyAlignment="1">
      <alignment vertical="center"/>
    </xf>
    <xf numFmtId="38" fontId="11" fillId="0" borderId="0" xfId="4" applyFont="1" applyAlignment="1">
      <alignment vertical="center"/>
    </xf>
    <xf numFmtId="184" fontId="10" fillId="0" borderId="0" xfId="2" applyNumberFormat="1" applyFont="1" applyAlignment="1">
      <alignment vertical="center"/>
    </xf>
    <xf numFmtId="180" fontId="2" fillId="0" borderId="38" xfId="2" applyNumberFormat="1" applyFont="1" applyFill="1" applyBorder="1" applyAlignment="1">
      <alignment vertical="center"/>
    </xf>
    <xf numFmtId="180" fontId="2" fillId="0" borderId="14" xfId="2" applyNumberFormat="1" applyFont="1" applyBorder="1" applyAlignment="1">
      <alignment horizontal="right" vertical="center"/>
    </xf>
    <xf numFmtId="180" fontId="2" fillId="0" borderId="13" xfId="2" applyNumberFormat="1" applyFont="1" applyFill="1" applyBorder="1" applyAlignment="1">
      <alignment vertical="center"/>
    </xf>
    <xf numFmtId="0" fontId="17" fillId="6" borderId="36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176" fontId="2" fillId="0" borderId="14" xfId="2" applyNumberFormat="1" applyFont="1" applyFill="1" applyBorder="1" applyAlignment="1">
      <alignment vertical="center"/>
    </xf>
    <xf numFmtId="176" fontId="12" fillId="0" borderId="0" xfId="2" applyNumberFormat="1" applyFont="1" applyFill="1" applyAlignment="1">
      <alignment vertical="center"/>
    </xf>
    <xf numFmtId="38" fontId="2" fillId="0" borderId="7" xfId="4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33" xfId="2" applyNumberFormat="1" applyFont="1" applyFill="1" applyBorder="1" applyAlignment="1">
      <alignment vertical="center"/>
    </xf>
    <xf numFmtId="3" fontId="2" fillId="0" borderId="14" xfId="2" applyNumberFormat="1" applyFont="1" applyFill="1" applyBorder="1" applyAlignment="1">
      <alignment vertical="center"/>
    </xf>
    <xf numFmtId="3" fontId="2" fillId="0" borderId="14" xfId="2" applyNumberFormat="1" applyFont="1" applyFill="1" applyBorder="1" applyAlignment="1">
      <alignment horizontal="right" vertical="center"/>
    </xf>
    <xf numFmtId="3" fontId="2" fillId="0" borderId="13" xfId="2" applyNumberFormat="1" applyFont="1" applyFill="1" applyBorder="1" applyAlignment="1">
      <alignment vertical="center"/>
    </xf>
    <xf numFmtId="3" fontId="2" fillId="0" borderId="13" xfId="2" applyNumberFormat="1" applyFont="1" applyFill="1" applyBorder="1" applyAlignment="1">
      <alignment horizontal="right" vertical="center"/>
    </xf>
    <xf numFmtId="180" fontId="2" fillId="0" borderId="43" xfId="2" applyNumberFormat="1" applyFont="1" applyFill="1" applyBorder="1" applyAlignment="1">
      <alignment vertical="center"/>
    </xf>
    <xf numFmtId="180" fontId="2" fillId="0" borderId="45" xfId="2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vertical="center"/>
    </xf>
    <xf numFmtId="176" fontId="2" fillId="0" borderId="15" xfId="2" applyNumberFormat="1" applyFont="1" applyFill="1" applyBorder="1" applyAlignment="1">
      <alignment horizontal="right" vertical="center"/>
    </xf>
    <xf numFmtId="176" fontId="12" fillId="0" borderId="0" xfId="2" applyNumberFormat="1" applyFont="1" applyAlignment="1">
      <alignment vertical="center" shrinkToFit="1"/>
    </xf>
    <xf numFmtId="180" fontId="2" fillId="0" borderId="13" xfId="2" applyNumberFormat="1" applyFont="1" applyFill="1" applyBorder="1" applyAlignment="1">
      <alignment horizontal="right" vertical="center"/>
    </xf>
    <xf numFmtId="180" fontId="2" fillId="0" borderId="27" xfId="2" quotePrefix="1" applyNumberFormat="1" applyFont="1" applyFill="1" applyBorder="1" applyAlignment="1">
      <alignment horizontal="right" vertical="center"/>
    </xf>
    <xf numFmtId="3" fontId="10" fillId="0" borderId="15" xfId="2" applyNumberFormat="1" applyFont="1" applyFill="1" applyBorder="1" applyAlignment="1">
      <alignment horizontal="right" vertical="center"/>
    </xf>
    <xf numFmtId="3" fontId="2" fillId="0" borderId="15" xfId="2" applyNumberFormat="1" applyFont="1" applyFill="1" applyBorder="1" applyAlignment="1">
      <alignment horizontal="right" vertical="center"/>
    </xf>
    <xf numFmtId="185" fontId="2" fillId="0" borderId="49" xfId="1" applyNumberFormat="1" applyFont="1" applyBorder="1" applyAlignment="1" applyProtection="1">
      <alignment horizontal="right" vertical="center"/>
    </xf>
    <xf numFmtId="0" fontId="2" fillId="5" borderId="37" xfId="2" applyFont="1" applyFill="1" applyBorder="1" applyAlignment="1">
      <alignment horizontal="center" vertical="center"/>
    </xf>
    <xf numFmtId="0" fontId="2" fillId="5" borderId="11" xfId="2" applyFont="1" applyFill="1" applyBorder="1" applyAlignment="1">
      <alignment horizontal="center" vertical="center"/>
    </xf>
    <xf numFmtId="0" fontId="2" fillId="5" borderId="12" xfId="2" applyFont="1" applyFill="1" applyBorder="1" applyAlignment="1">
      <alignment horizontal="center" vertical="center"/>
    </xf>
    <xf numFmtId="3" fontId="2" fillId="6" borderId="16" xfId="2" applyNumberFormat="1" applyFont="1" applyFill="1" applyBorder="1" applyAlignment="1">
      <alignment horizontal="distributed" vertical="center"/>
    </xf>
    <xf numFmtId="3" fontId="2" fillId="6" borderId="36" xfId="2" applyNumberFormat="1" applyFont="1" applyFill="1" applyBorder="1" applyAlignment="1">
      <alignment horizontal="distributed" vertical="center"/>
    </xf>
    <xf numFmtId="3" fontId="2" fillId="6" borderId="21" xfId="2" applyNumberFormat="1" applyFont="1" applyFill="1" applyBorder="1" applyAlignment="1">
      <alignment horizontal="distributed" vertical="center"/>
    </xf>
    <xf numFmtId="3" fontId="2" fillId="6" borderId="0" xfId="2" quotePrefix="1" applyNumberFormat="1" applyFont="1" applyFill="1" applyBorder="1" applyAlignment="1">
      <alignment horizontal="distributed" vertical="center"/>
    </xf>
    <xf numFmtId="0" fontId="17" fillId="6" borderId="22" xfId="0" applyFont="1" applyFill="1" applyBorder="1" applyAlignment="1">
      <alignment horizontal="distributed" vertical="center"/>
    </xf>
    <xf numFmtId="3" fontId="2" fillId="6" borderId="4" xfId="2" applyNumberFormat="1" applyFont="1" applyFill="1" applyBorder="1" applyAlignment="1">
      <alignment horizontal="distributed" vertical="center"/>
    </xf>
    <xf numFmtId="0" fontId="17" fillId="6" borderId="0" xfId="0" applyFont="1" applyFill="1" applyAlignment="1">
      <alignment horizontal="distributed" vertical="center"/>
    </xf>
    <xf numFmtId="0" fontId="17" fillId="6" borderId="0" xfId="0" applyFont="1" applyFill="1" applyBorder="1" applyAlignment="1">
      <alignment horizontal="distributed" vertical="center"/>
    </xf>
    <xf numFmtId="3" fontId="2" fillId="6" borderId="0" xfId="2" applyNumberFormat="1" applyFont="1" applyFill="1" applyBorder="1" applyAlignment="1">
      <alignment horizontal="distributed" vertical="center"/>
    </xf>
    <xf numFmtId="3" fontId="2" fillId="6" borderId="22" xfId="2" applyNumberFormat="1" applyFont="1" applyFill="1" applyBorder="1" applyAlignment="1">
      <alignment horizontal="distributed" vertical="center"/>
    </xf>
    <xf numFmtId="3" fontId="2" fillId="7" borderId="4" xfId="2" applyNumberFormat="1" applyFont="1" applyFill="1" applyBorder="1" applyAlignment="1">
      <alignment horizontal="distributed" vertical="center"/>
    </xf>
    <xf numFmtId="3" fontId="2" fillId="7" borderId="0" xfId="2" applyNumberFormat="1" applyFont="1" applyFill="1" applyBorder="1" applyAlignment="1">
      <alignment horizontal="distributed" vertical="center"/>
    </xf>
    <xf numFmtId="3" fontId="2" fillId="7" borderId="22" xfId="2" applyNumberFormat="1" applyFont="1" applyFill="1" applyBorder="1" applyAlignment="1">
      <alignment horizontal="distributed" vertical="center"/>
    </xf>
    <xf numFmtId="3" fontId="2" fillId="6" borderId="22" xfId="2" quotePrefix="1" applyNumberFormat="1" applyFont="1" applyFill="1" applyBorder="1" applyAlignment="1">
      <alignment horizontal="distributed" vertical="center"/>
    </xf>
    <xf numFmtId="3" fontId="2" fillId="7" borderId="0" xfId="2" quotePrefix="1" applyNumberFormat="1" applyFont="1" applyFill="1" applyBorder="1" applyAlignment="1">
      <alignment horizontal="distributed" vertical="center"/>
    </xf>
    <xf numFmtId="3" fontId="2" fillId="7" borderId="22" xfId="2" quotePrefix="1" applyNumberFormat="1" applyFont="1" applyFill="1" applyBorder="1" applyAlignment="1">
      <alignment horizontal="distributed" vertical="center"/>
    </xf>
    <xf numFmtId="3" fontId="2" fillId="6" borderId="3" xfId="2" applyNumberFormat="1" applyFont="1" applyFill="1" applyBorder="1" applyAlignment="1">
      <alignment horizontal="distributed" vertical="center"/>
    </xf>
    <xf numFmtId="3" fontId="2" fillId="6" borderId="20" xfId="2" applyNumberFormat="1" applyFont="1" applyFill="1" applyBorder="1" applyAlignment="1">
      <alignment horizontal="distributed" vertical="center"/>
    </xf>
    <xf numFmtId="3" fontId="2" fillId="6" borderId="23" xfId="2" applyNumberFormat="1" applyFont="1" applyFill="1" applyBorder="1" applyAlignment="1">
      <alignment horizontal="distributed" vertical="center"/>
    </xf>
    <xf numFmtId="3" fontId="2" fillId="7" borderId="3" xfId="2" applyNumberFormat="1" applyFont="1" applyFill="1" applyBorder="1" applyAlignment="1">
      <alignment horizontal="distributed" vertical="center"/>
    </xf>
    <xf numFmtId="3" fontId="2" fillId="7" borderId="20" xfId="2" applyNumberFormat="1" applyFont="1" applyFill="1" applyBorder="1" applyAlignment="1">
      <alignment horizontal="distributed" vertical="center"/>
    </xf>
    <xf numFmtId="3" fontId="2" fillId="7" borderId="23" xfId="2" applyNumberFormat="1" applyFont="1" applyFill="1" applyBorder="1" applyAlignment="1">
      <alignment horizontal="distributed" vertical="center"/>
    </xf>
    <xf numFmtId="176" fontId="2" fillId="6" borderId="16" xfId="2" applyNumberFormat="1" applyFont="1" applyFill="1" applyBorder="1" applyAlignment="1">
      <alignment horizontal="distributed" vertical="center"/>
    </xf>
    <xf numFmtId="176" fontId="2" fillId="6" borderId="36" xfId="2" applyNumberFormat="1" applyFont="1" applyFill="1" applyBorder="1" applyAlignment="1">
      <alignment horizontal="distributed" vertical="center"/>
    </xf>
    <xf numFmtId="176" fontId="2" fillId="6" borderId="21" xfId="2" applyNumberFormat="1" applyFont="1" applyFill="1" applyBorder="1" applyAlignment="1">
      <alignment horizontal="distributed" vertical="center"/>
    </xf>
    <xf numFmtId="176" fontId="2" fillId="7" borderId="16" xfId="2" applyNumberFormat="1" applyFont="1" applyFill="1" applyBorder="1" applyAlignment="1">
      <alignment horizontal="distributed" vertical="center"/>
    </xf>
    <xf numFmtId="176" fontId="2" fillId="7" borderId="36" xfId="2" applyNumberFormat="1" applyFont="1" applyFill="1" applyBorder="1" applyAlignment="1">
      <alignment horizontal="distributed" vertical="center"/>
    </xf>
    <xf numFmtId="176" fontId="2" fillId="7" borderId="21" xfId="2" applyNumberFormat="1" applyFont="1" applyFill="1" applyBorder="1" applyAlignment="1">
      <alignment horizontal="distributed" vertical="center"/>
    </xf>
    <xf numFmtId="176" fontId="2" fillId="6" borderId="4" xfId="2" applyNumberFormat="1" applyFont="1" applyFill="1" applyBorder="1" applyAlignment="1">
      <alignment horizontal="distributed" vertical="center"/>
    </xf>
    <xf numFmtId="176" fontId="2" fillId="6" borderId="0" xfId="2" applyNumberFormat="1" applyFont="1" applyFill="1" applyBorder="1" applyAlignment="1">
      <alignment horizontal="distributed" vertical="center"/>
    </xf>
    <xf numFmtId="176" fontId="2" fillId="6" borderId="22" xfId="2" applyNumberFormat="1" applyFont="1" applyFill="1" applyBorder="1" applyAlignment="1">
      <alignment horizontal="distributed" vertical="center"/>
    </xf>
    <xf numFmtId="176" fontId="2" fillId="6" borderId="5" xfId="2" applyNumberFormat="1" applyFont="1" applyFill="1" applyBorder="1" applyAlignment="1">
      <alignment horizontal="distributed" vertical="center"/>
    </xf>
    <xf numFmtId="176" fontId="2" fillId="6" borderId="1" xfId="2" applyNumberFormat="1" applyFont="1" applyFill="1" applyBorder="1" applyAlignment="1">
      <alignment horizontal="distributed" vertical="center"/>
    </xf>
    <xf numFmtId="176" fontId="2" fillId="6" borderId="42" xfId="2" applyNumberFormat="1" applyFont="1" applyFill="1" applyBorder="1" applyAlignment="1">
      <alignment horizontal="distributed" vertical="center"/>
    </xf>
    <xf numFmtId="0" fontId="17" fillId="6" borderId="36" xfId="0" applyFont="1" applyFill="1" applyBorder="1" applyAlignment="1">
      <alignment horizontal="distributed" vertical="center"/>
    </xf>
    <xf numFmtId="0" fontId="17" fillId="6" borderId="21" xfId="0" applyFont="1" applyFill="1" applyBorder="1" applyAlignment="1">
      <alignment horizontal="distributed" vertical="center"/>
    </xf>
    <xf numFmtId="3" fontId="2" fillId="6" borderId="18" xfId="2" applyNumberFormat="1" applyFont="1" applyFill="1" applyBorder="1" applyAlignment="1">
      <alignment horizontal="distributed" vertical="center"/>
    </xf>
    <xf numFmtId="0" fontId="17" fillId="6" borderId="41" xfId="0" applyFont="1" applyFill="1" applyBorder="1" applyAlignment="1">
      <alignment horizontal="distributed" vertical="center"/>
    </xf>
    <xf numFmtId="0" fontId="17" fillId="6" borderId="25" xfId="0" applyFont="1" applyFill="1" applyBorder="1" applyAlignment="1">
      <alignment horizontal="distributed" vertical="center"/>
    </xf>
    <xf numFmtId="3" fontId="2" fillId="6" borderId="47" xfId="2" applyNumberFormat="1" applyFont="1" applyFill="1" applyBorder="1" applyAlignment="1">
      <alignment horizontal="distributed" vertical="center"/>
    </xf>
    <xf numFmtId="0" fontId="17" fillId="6" borderId="47" xfId="0" applyFont="1" applyFill="1" applyBorder="1" applyAlignment="1">
      <alignment horizontal="distributed" vertical="center"/>
    </xf>
    <xf numFmtId="0" fontId="17" fillId="6" borderId="48" xfId="0" applyFont="1" applyFill="1" applyBorder="1" applyAlignment="1">
      <alignment horizontal="distributed" vertical="center"/>
    </xf>
    <xf numFmtId="0" fontId="2" fillId="6" borderId="36" xfId="1" quotePrefix="1" applyFont="1" applyFill="1" applyBorder="1" applyAlignment="1">
      <alignment horizontal="distributed" vertical="center"/>
    </xf>
    <xf numFmtId="0" fontId="2" fillId="6" borderId="21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distributed" vertical="center"/>
    </xf>
    <xf numFmtId="0" fontId="2" fillId="6" borderId="22" xfId="1" quotePrefix="1" applyFont="1" applyFill="1" applyBorder="1" applyAlignment="1">
      <alignment horizontal="distributed" vertical="center"/>
    </xf>
    <xf numFmtId="0" fontId="2" fillId="6" borderId="0" xfId="1" quotePrefix="1" applyFont="1" applyFill="1" applyBorder="1" applyAlignment="1">
      <alignment horizontal="center" vertical="center"/>
    </xf>
    <xf numFmtId="0" fontId="2" fillId="6" borderId="0" xfId="1" applyFont="1" applyFill="1" applyBorder="1" applyAlignment="1">
      <alignment horizontal="distributed" vertical="center"/>
    </xf>
    <xf numFmtId="0" fontId="2" fillId="6" borderId="22" xfId="1" applyFont="1" applyFill="1" applyBorder="1" applyAlignment="1">
      <alignment horizontal="distributed" vertical="center"/>
    </xf>
    <xf numFmtId="0" fontId="2" fillId="6" borderId="1" xfId="1" applyFont="1" applyFill="1" applyBorder="1" applyAlignment="1">
      <alignment horizontal="center" vertical="center"/>
    </xf>
    <xf numFmtId="0" fontId="2" fillId="5" borderId="2" xfId="2" quotePrefix="1" applyFont="1" applyFill="1" applyBorder="1" applyAlignment="1">
      <alignment horizontal="left" vertical="center"/>
    </xf>
    <xf numFmtId="0" fontId="17" fillId="5" borderId="19" xfId="0" applyFont="1" applyFill="1" applyBorder="1" applyAlignment="1">
      <alignment vertical="center"/>
    </xf>
    <xf numFmtId="0" fontId="17" fillId="5" borderId="4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5" borderId="3" xfId="0" applyFont="1" applyFill="1" applyBorder="1" applyAlignment="1">
      <alignment vertical="center"/>
    </xf>
    <xf numFmtId="0" fontId="17" fillId="5" borderId="20" xfId="0" applyFont="1" applyFill="1" applyBorder="1" applyAlignment="1">
      <alignment vertical="center"/>
    </xf>
    <xf numFmtId="0" fontId="2" fillId="5" borderId="19" xfId="1" applyFont="1" applyFill="1" applyBorder="1" applyAlignment="1">
      <alignment horizontal="right" vertical="center"/>
    </xf>
    <xf numFmtId="0" fontId="17" fillId="5" borderId="53" xfId="0" applyFont="1" applyFill="1" applyBorder="1" applyAlignment="1">
      <alignment vertical="center"/>
    </xf>
    <xf numFmtId="0" fontId="17" fillId="5" borderId="22" xfId="0" applyFont="1" applyFill="1" applyBorder="1" applyAlignment="1">
      <alignment vertical="center"/>
    </xf>
    <xf numFmtId="0" fontId="17" fillId="5" borderId="23" xfId="0" applyFont="1" applyFill="1" applyBorder="1" applyAlignment="1">
      <alignment vertical="center"/>
    </xf>
    <xf numFmtId="0" fontId="12" fillId="6" borderId="0" xfId="1" quotePrefix="1" applyFont="1" applyFill="1" applyBorder="1" applyAlignment="1">
      <alignment horizontal="left" vertical="center"/>
    </xf>
    <xf numFmtId="0" fontId="11" fillId="6" borderId="0" xfId="2" quotePrefix="1" applyFont="1" applyFill="1" applyBorder="1" applyAlignment="1">
      <alignment horizontal="distributed" vertical="center"/>
    </xf>
    <xf numFmtId="0" fontId="11" fillId="6" borderId="22" xfId="2" quotePrefix="1" applyFont="1" applyFill="1" applyBorder="1" applyAlignment="1">
      <alignment horizontal="distributed" vertical="center"/>
    </xf>
    <xf numFmtId="0" fontId="2" fillId="6" borderId="4" xfId="2" quotePrefix="1" applyFont="1" applyFill="1" applyBorder="1" applyAlignment="1">
      <alignment horizontal="distributed" vertical="center"/>
    </xf>
    <xf numFmtId="0" fontId="12" fillId="6" borderId="0" xfId="2" quotePrefix="1" applyFont="1" applyFill="1" applyBorder="1" applyAlignment="1">
      <alignment horizontal="distributed" vertical="center"/>
    </xf>
    <xf numFmtId="0" fontId="12" fillId="6" borderId="22" xfId="2" quotePrefix="1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2" fillId="6" borderId="4" xfId="2" applyFont="1" applyFill="1" applyBorder="1" applyAlignment="1">
      <alignment horizontal="distributed" vertical="center"/>
    </xf>
    <xf numFmtId="0" fontId="2" fillId="6" borderId="5" xfId="2" applyFont="1" applyFill="1" applyBorder="1" applyAlignment="1">
      <alignment horizontal="distributed" vertical="center"/>
    </xf>
    <xf numFmtId="0" fontId="2" fillId="6" borderId="1" xfId="2" applyFont="1" applyFill="1" applyBorder="1" applyAlignment="1">
      <alignment horizontal="distributed" vertical="center"/>
    </xf>
    <xf numFmtId="0" fontId="2" fillId="6" borderId="42" xfId="2" applyFont="1" applyFill="1" applyBorder="1" applyAlignment="1">
      <alignment horizontal="distributed" vertical="center"/>
    </xf>
    <xf numFmtId="0" fontId="2" fillId="8" borderId="10" xfId="1" applyFont="1" applyFill="1" applyBorder="1" applyAlignment="1">
      <alignment horizontal="center" vertical="center"/>
    </xf>
    <xf numFmtId="0" fontId="2" fillId="8" borderId="11" xfId="1" applyFont="1" applyFill="1" applyBorder="1" applyAlignment="1">
      <alignment horizontal="center" vertical="center"/>
    </xf>
    <xf numFmtId="0" fontId="2" fillId="8" borderId="12" xfId="1" applyFont="1" applyFill="1" applyBorder="1" applyAlignment="1">
      <alignment horizontal="center" vertical="center"/>
    </xf>
    <xf numFmtId="0" fontId="2" fillId="6" borderId="0" xfId="1" quotePrefix="1" applyFont="1" applyFill="1" applyBorder="1" applyAlignment="1" applyProtection="1">
      <alignment horizontal="distributed" vertical="center"/>
    </xf>
    <xf numFmtId="0" fontId="2" fillId="6" borderId="22" xfId="1" quotePrefix="1" applyFont="1" applyFill="1" applyBorder="1" applyAlignment="1" applyProtection="1">
      <alignment horizontal="distributed" vertical="center"/>
    </xf>
    <xf numFmtId="0" fontId="2" fillId="6" borderId="36" xfId="1" quotePrefix="1" applyFont="1" applyFill="1" applyBorder="1" applyAlignment="1" applyProtection="1">
      <alignment horizontal="distributed" vertical="center"/>
    </xf>
    <xf numFmtId="0" fontId="2" fillId="6" borderId="3" xfId="1" quotePrefix="1" applyFont="1" applyFill="1" applyBorder="1" applyAlignment="1" applyProtection="1">
      <alignment horizontal="distributed" vertical="center"/>
    </xf>
    <xf numFmtId="0" fontId="2" fillId="6" borderId="20" xfId="1" quotePrefix="1" applyFont="1" applyFill="1" applyBorder="1" applyAlignment="1" applyProtection="1">
      <alignment horizontal="distributed" vertical="center"/>
    </xf>
    <xf numFmtId="0" fontId="2" fillId="6" borderId="3" xfId="1" quotePrefix="1" applyFont="1" applyFill="1" applyBorder="1" applyAlignment="1" applyProtection="1">
      <alignment horizontal="left" vertical="center" shrinkToFit="1"/>
    </xf>
    <xf numFmtId="0" fontId="2" fillId="6" borderId="20" xfId="1" quotePrefix="1" applyFont="1" applyFill="1" applyBorder="1" applyAlignment="1" applyProtection="1">
      <alignment horizontal="left" vertical="center" shrinkToFit="1"/>
    </xf>
    <xf numFmtId="0" fontId="2" fillId="6" borderId="17" xfId="1" quotePrefix="1" applyFont="1" applyFill="1" applyBorder="1" applyAlignment="1" applyProtection="1">
      <alignment horizontal="distributed" vertical="center"/>
    </xf>
    <xf numFmtId="0" fontId="2" fillId="6" borderId="34" xfId="1" quotePrefix="1" applyFont="1" applyFill="1" applyBorder="1" applyAlignment="1" applyProtection="1">
      <alignment horizontal="distributed" vertical="center"/>
    </xf>
    <xf numFmtId="0" fontId="10" fillId="6" borderId="3" xfId="1" quotePrefix="1" applyFont="1" applyFill="1" applyBorder="1" applyAlignment="1" applyProtection="1">
      <alignment horizontal="distributed" vertical="center"/>
    </xf>
    <xf numFmtId="0" fontId="17" fillId="6" borderId="20" xfId="0" applyFont="1" applyFill="1" applyBorder="1" applyAlignment="1">
      <alignment horizontal="distributed" vertical="center"/>
    </xf>
    <xf numFmtId="0" fontId="17" fillId="6" borderId="23" xfId="0" applyFont="1" applyFill="1" applyBorder="1" applyAlignment="1">
      <alignment horizontal="distributed" vertical="center"/>
    </xf>
    <xf numFmtId="0" fontId="10" fillId="6" borderId="20" xfId="1" quotePrefix="1" applyFont="1" applyFill="1" applyBorder="1" applyAlignment="1" applyProtection="1">
      <alignment horizontal="distributed" vertical="center"/>
    </xf>
    <xf numFmtId="0" fontId="10" fillId="6" borderId="23" xfId="1" quotePrefix="1" applyFont="1" applyFill="1" applyBorder="1" applyAlignment="1" applyProtection="1">
      <alignment horizontal="distributed" vertical="center"/>
    </xf>
    <xf numFmtId="0" fontId="10" fillId="6" borderId="16" xfId="1" quotePrefix="1" applyFont="1" applyFill="1" applyBorder="1" applyAlignment="1" applyProtection="1">
      <alignment horizontal="distributed" vertical="center"/>
    </xf>
    <xf numFmtId="0" fontId="10" fillId="6" borderId="36" xfId="1" quotePrefix="1" applyFont="1" applyFill="1" applyBorder="1" applyAlignment="1" applyProtection="1">
      <alignment horizontal="distributed" vertical="center"/>
    </xf>
    <xf numFmtId="0" fontId="10" fillId="6" borderId="21" xfId="1" quotePrefix="1" applyFont="1" applyFill="1" applyBorder="1" applyAlignment="1" applyProtection="1">
      <alignment horizontal="distributed" vertical="center"/>
    </xf>
    <xf numFmtId="0" fontId="10" fillId="6" borderId="4" xfId="1" quotePrefix="1" applyFont="1" applyFill="1" applyBorder="1" applyAlignment="1" applyProtection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7" fillId="0" borderId="22" xfId="0" applyFont="1" applyFill="1" applyBorder="1" applyAlignment="1">
      <alignment horizontal="distributed" vertical="center"/>
    </xf>
    <xf numFmtId="0" fontId="10" fillId="6" borderId="0" xfId="1" quotePrefix="1" applyFont="1" applyFill="1" applyBorder="1" applyAlignment="1" applyProtection="1">
      <alignment horizontal="distributed" vertical="center"/>
    </xf>
    <xf numFmtId="0" fontId="10" fillId="6" borderId="22" xfId="1" quotePrefix="1" applyFont="1" applyFill="1" applyBorder="1" applyAlignment="1" applyProtection="1">
      <alignment horizontal="distributed" vertical="center"/>
    </xf>
    <xf numFmtId="0" fontId="2" fillId="6" borderId="4" xfId="1" applyFont="1" applyFill="1" applyBorder="1" applyAlignment="1" applyProtection="1">
      <alignment horizontal="distributed" vertical="center"/>
    </xf>
    <xf numFmtId="0" fontId="2" fillId="6" borderId="0" xfId="1" applyFont="1" applyFill="1" applyBorder="1" applyAlignment="1" applyProtection="1">
      <alignment horizontal="distributed" vertical="center"/>
    </xf>
    <xf numFmtId="0" fontId="2" fillId="6" borderId="22" xfId="1" applyFont="1" applyFill="1" applyBorder="1" applyAlignment="1" applyProtection="1">
      <alignment horizontal="distributed" vertical="center"/>
    </xf>
    <xf numFmtId="0" fontId="2" fillId="6" borderId="16" xfId="1" applyFont="1" applyFill="1" applyBorder="1" applyAlignment="1" applyProtection="1">
      <alignment horizontal="distributed" vertical="center"/>
    </xf>
    <xf numFmtId="0" fontId="2" fillId="6" borderId="36" xfId="1" applyFont="1" applyFill="1" applyBorder="1" applyAlignment="1" applyProtection="1">
      <alignment horizontal="distributed" vertical="center"/>
    </xf>
    <xf numFmtId="0" fontId="2" fillId="6" borderId="21" xfId="1" applyFont="1" applyFill="1" applyBorder="1" applyAlignment="1" applyProtection="1">
      <alignment horizontal="distributed" vertical="center"/>
    </xf>
    <xf numFmtId="0" fontId="2" fillId="6" borderId="40" xfId="1" quotePrefix="1" applyFont="1" applyFill="1" applyBorder="1" applyAlignment="1" applyProtection="1">
      <alignment horizontal="distributed" vertical="center"/>
    </xf>
    <xf numFmtId="0" fontId="10" fillId="6" borderId="44" xfId="1" quotePrefix="1" applyFont="1" applyFill="1" applyBorder="1" applyAlignment="1" applyProtection="1">
      <alignment horizontal="distributed" vertical="center"/>
    </xf>
    <xf numFmtId="0" fontId="10" fillId="6" borderId="50" xfId="1" quotePrefix="1" applyFont="1" applyFill="1" applyBorder="1" applyAlignment="1" applyProtection="1">
      <alignment horizontal="distributed" vertical="center"/>
    </xf>
    <xf numFmtId="0" fontId="10" fillId="6" borderId="40" xfId="1" quotePrefix="1" applyFont="1" applyFill="1" applyBorder="1" applyAlignment="1" applyProtection="1">
      <alignment horizontal="distributed" vertical="center"/>
    </xf>
    <xf numFmtId="0" fontId="2" fillId="6" borderId="40" xfId="1" applyFont="1" applyFill="1" applyBorder="1" applyAlignment="1" applyProtection="1">
      <alignment horizontal="distributed" vertical="center"/>
    </xf>
    <xf numFmtId="0" fontId="2" fillId="6" borderId="50" xfId="1" applyFont="1" applyFill="1" applyBorder="1" applyAlignment="1" applyProtection="1">
      <alignment horizontal="distributed" vertical="center"/>
    </xf>
    <xf numFmtId="0" fontId="2" fillId="6" borderId="22" xfId="1" quotePrefix="1" applyFont="1" applyFill="1" applyBorder="1" applyAlignment="1">
      <alignment horizontal="center" vertical="center"/>
    </xf>
    <xf numFmtId="0" fontId="2" fillId="5" borderId="32" xfId="2" applyFont="1" applyFill="1" applyBorder="1" applyAlignment="1">
      <alignment horizontal="center" vertical="center" shrinkToFit="1"/>
    </xf>
    <xf numFmtId="0" fontId="2" fillId="5" borderId="24" xfId="2" applyFont="1" applyFill="1" applyBorder="1" applyAlignment="1">
      <alignment horizontal="center" vertical="center" shrinkToFit="1"/>
    </xf>
    <xf numFmtId="0" fontId="2" fillId="5" borderId="34" xfId="2" applyFont="1" applyFill="1" applyBorder="1" applyAlignment="1">
      <alignment horizontal="center" vertical="center" shrinkToFit="1"/>
    </xf>
    <xf numFmtId="0" fontId="2" fillId="5" borderId="59" xfId="2" applyFont="1" applyFill="1" applyBorder="1" applyAlignment="1">
      <alignment horizontal="center" vertical="center" shrinkToFit="1"/>
    </xf>
    <xf numFmtId="0" fontId="2" fillId="5" borderId="3" xfId="2" applyFont="1" applyFill="1" applyBorder="1" applyAlignment="1">
      <alignment horizontal="center" vertical="center" shrinkToFit="1"/>
    </xf>
    <xf numFmtId="0" fontId="2" fillId="5" borderId="20" xfId="2" applyFont="1" applyFill="1" applyBorder="1" applyAlignment="1">
      <alignment horizontal="center" vertical="center" shrinkToFit="1"/>
    </xf>
    <xf numFmtId="0" fontId="2" fillId="5" borderId="10" xfId="2" applyFont="1" applyFill="1" applyBorder="1" applyAlignment="1">
      <alignment horizontal="center" vertical="center" shrinkToFit="1"/>
    </xf>
    <xf numFmtId="0" fontId="2" fillId="5" borderId="11" xfId="2" applyFont="1" applyFill="1" applyBorder="1" applyAlignment="1">
      <alignment horizontal="center" vertical="center" shrinkToFit="1"/>
    </xf>
    <xf numFmtId="0" fontId="2" fillId="5" borderId="12" xfId="2" applyFont="1" applyFill="1" applyBorder="1" applyAlignment="1">
      <alignment horizontal="center" vertical="center" shrinkToFit="1"/>
    </xf>
    <xf numFmtId="0" fontId="2" fillId="6" borderId="36" xfId="2" applyFont="1" applyFill="1" applyBorder="1" applyAlignment="1">
      <alignment horizontal="distributed" vertical="center"/>
    </xf>
    <xf numFmtId="0" fontId="2" fillId="6" borderId="21" xfId="2" applyFont="1" applyFill="1" applyBorder="1" applyAlignment="1">
      <alignment horizontal="distributed" vertical="center"/>
    </xf>
    <xf numFmtId="0" fontId="2" fillId="6" borderId="22" xfId="2" quotePrefix="1" applyFont="1" applyFill="1" applyBorder="1" applyAlignment="1">
      <alignment horizontal="center" vertical="center"/>
    </xf>
    <xf numFmtId="38" fontId="2" fillId="5" borderId="37" xfId="4" applyFont="1" applyFill="1" applyBorder="1" applyAlignment="1">
      <alignment horizontal="center" vertical="center"/>
    </xf>
    <xf numFmtId="38" fontId="2" fillId="5" borderId="11" xfId="4" applyFont="1" applyFill="1" applyBorder="1" applyAlignment="1">
      <alignment horizontal="center" vertical="center"/>
    </xf>
    <xf numFmtId="38" fontId="2" fillId="5" borderId="12" xfId="4" applyFont="1" applyFill="1" applyBorder="1" applyAlignment="1">
      <alignment horizontal="center" vertical="center"/>
    </xf>
    <xf numFmtId="3" fontId="2" fillId="6" borderId="36" xfId="3" quotePrefix="1" applyNumberFormat="1" applyFont="1" applyFill="1" applyBorder="1" applyAlignment="1">
      <alignment horizontal="distributed" vertical="center"/>
    </xf>
    <xf numFmtId="0" fontId="2" fillId="6" borderId="36" xfId="0" applyFont="1" applyFill="1" applyBorder="1" applyAlignment="1">
      <alignment horizontal="distributed" vertical="center"/>
    </xf>
    <xf numFmtId="0" fontId="2" fillId="6" borderId="21" xfId="0" applyFont="1" applyFill="1" applyBorder="1" applyAlignment="1">
      <alignment horizontal="distributed" vertical="center"/>
    </xf>
    <xf numFmtId="3" fontId="2" fillId="6" borderId="0" xfId="3" quotePrefix="1" applyNumberFormat="1" applyFont="1" applyFill="1" applyBorder="1" applyAlignment="1">
      <alignment horizontal="distributed" vertical="center"/>
    </xf>
    <xf numFmtId="0" fontId="2" fillId="6" borderId="0" xfId="0" applyFont="1" applyFill="1" applyBorder="1" applyAlignment="1">
      <alignment horizontal="distributed" vertical="center"/>
    </xf>
    <xf numFmtId="3" fontId="10" fillId="6" borderId="0" xfId="3" quotePrefix="1" applyNumberFormat="1" applyFont="1" applyFill="1" applyBorder="1" applyAlignment="1">
      <alignment horizontal="left" vertical="center" wrapText="1"/>
    </xf>
    <xf numFmtId="3" fontId="10" fillId="6" borderId="0" xfId="3" quotePrefix="1" applyNumberFormat="1" applyFont="1" applyFill="1" applyBorder="1" applyAlignment="1">
      <alignment horizontal="distributed" vertical="center" wrapText="1"/>
    </xf>
    <xf numFmtId="0" fontId="10" fillId="6" borderId="0" xfId="0" applyFont="1" applyFill="1" applyBorder="1" applyAlignment="1">
      <alignment horizontal="distributed" vertical="center" wrapText="1"/>
    </xf>
    <xf numFmtId="0" fontId="2" fillId="6" borderId="22" xfId="0" applyFont="1" applyFill="1" applyBorder="1" applyAlignment="1">
      <alignment horizontal="distributed" vertical="center"/>
    </xf>
    <xf numFmtId="3" fontId="10" fillId="6" borderId="1" xfId="3" quotePrefix="1" applyNumberFormat="1" applyFont="1" applyFill="1" applyBorder="1" applyAlignment="1">
      <alignment horizontal="distributed" vertical="center" wrapText="1"/>
    </xf>
    <xf numFmtId="0" fontId="10" fillId="6" borderId="1" xfId="0" applyFont="1" applyFill="1" applyBorder="1" applyAlignment="1">
      <alignment horizontal="distributed" vertical="center" wrapText="1"/>
    </xf>
    <xf numFmtId="0" fontId="10" fillId="6" borderId="42" xfId="0" applyFont="1" applyFill="1" applyBorder="1" applyAlignment="1">
      <alignment horizontal="distributed" vertical="center" wrapText="1"/>
    </xf>
    <xf numFmtId="3" fontId="10" fillId="6" borderId="0" xfId="3" quotePrefix="1" applyNumberFormat="1" applyFont="1" applyFill="1" applyBorder="1" applyAlignment="1">
      <alignment horizontal="left"/>
    </xf>
    <xf numFmtId="0" fontId="10" fillId="6" borderId="0" xfId="0" applyFont="1" applyFill="1" applyBorder="1" applyAlignment="1"/>
    <xf numFmtId="0" fontId="10" fillId="6" borderId="22" xfId="0" applyFont="1" applyFill="1" applyBorder="1" applyAlignment="1"/>
    <xf numFmtId="3" fontId="10" fillId="6" borderId="0" xfId="3" quotePrefix="1" applyNumberFormat="1" applyFont="1" applyFill="1" applyBorder="1" applyAlignment="1">
      <alignment horizontal="distributed" vertical="top"/>
    </xf>
    <xf numFmtId="189" fontId="2" fillId="6" borderId="0" xfId="2" quotePrefix="1" applyNumberFormat="1" applyFont="1" applyFill="1" applyBorder="1" applyAlignment="1">
      <alignment horizontal="distributed" vertical="center"/>
    </xf>
    <xf numFmtId="189" fontId="2" fillId="6" borderId="22" xfId="2" quotePrefix="1" applyNumberFormat="1" applyFont="1" applyFill="1" applyBorder="1" applyAlignment="1">
      <alignment horizontal="distributed" vertical="center"/>
    </xf>
    <xf numFmtId="0" fontId="2" fillId="6" borderId="16" xfId="2" quotePrefix="1" applyFont="1" applyFill="1" applyBorder="1" applyAlignment="1">
      <alignment horizontal="distributed" vertical="center"/>
    </xf>
    <xf numFmtId="0" fontId="2" fillId="5" borderId="26" xfId="1" applyFont="1" applyFill="1" applyBorder="1" applyAlignment="1">
      <alignment horizontal="center" vertical="center" wrapText="1"/>
    </xf>
    <xf numFmtId="0" fontId="2" fillId="5" borderId="28" xfId="1" quotePrefix="1" applyFont="1" applyFill="1" applyBorder="1" applyAlignment="1">
      <alignment horizontal="center" vertical="center"/>
    </xf>
    <xf numFmtId="0" fontId="2" fillId="5" borderId="27" xfId="1" quotePrefix="1" applyFont="1" applyFill="1" applyBorder="1" applyAlignment="1">
      <alignment horizontal="center" vertical="center"/>
    </xf>
    <xf numFmtId="0" fontId="2" fillId="5" borderId="30" xfId="2" applyFont="1" applyFill="1" applyBorder="1" applyAlignment="1">
      <alignment horizontal="center" vertical="center" wrapText="1"/>
    </xf>
    <xf numFmtId="0" fontId="2" fillId="5" borderId="14" xfId="2" applyFont="1" applyFill="1" applyBorder="1" applyAlignment="1">
      <alignment horizontal="center" vertical="center" wrapText="1"/>
    </xf>
    <xf numFmtId="0" fontId="2" fillId="5" borderId="13" xfId="2" applyFont="1" applyFill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5" borderId="4" xfId="2" applyFont="1" applyFill="1" applyBorder="1" applyAlignment="1">
      <alignment horizontal="center" vertical="center" wrapText="1"/>
    </xf>
    <xf numFmtId="0" fontId="2" fillId="5" borderId="3" xfId="2" applyFont="1" applyFill="1" applyBorder="1" applyAlignment="1">
      <alignment horizontal="center" vertical="center" wrapText="1"/>
    </xf>
    <xf numFmtId="183" fontId="2" fillId="0" borderId="35" xfId="2" applyNumberFormat="1" applyFont="1" applyBorder="1" applyAlignment="1">
      <alignment horizontal="center" vertical="center"/>
    </xf>
    <xf numFmtId="183" fontId="2" fillId="0" borderId="21" xfId="2" applyNumberFormat="1" applyFont="1" applyBorder="1" applyAlignment="1">
      <alignment horizontal="center" vertical="center"/>
    </xf>
    <xf numFmtId="0" fontId="2" fillId="6" borderId="0" xfId="2" quotePrefix="1" applyFont="1" applyFill="1" applyBorder="1" applyAlignment="1">
      <alignment horizontal="distributed" vertical="center" wrapText="1"/>
    </xf>
    <xf numFmtId="0" fontId="17" fillId="6" borderId="22" xfId="0" applyFont="1" applyFill="1" applyBorder="1"/>
    <xf numFmtId="183" fontId="2" fillId="0" borderId="8" xfId="2" applyNumberFormat="1" applyFont="1" applyBorder="1" applyAlignment="1">
      <alignment horizontal="center" vertical="center"/>
    </xf>
    <xf numFmtId="183" fontId="2" fillId="0" borderId="22" xfId="2" applyNumberFormat="1" applyFont="1" applyBorder="1" applyAlignment="1">
      <alignment horizontal="center" vertical="center"/>
    </xf>
    <xf numFmtId="0" fontId="2" fillId="6" borderId="22" xfId="2" quotePrefix="1" applyFont="1" applyFill="1" applyBorder="1" applyAlignment="1">
      <alignment horizontal="distributed" vertical="center" wrapText="1"/>
    </xf>
    <xf numFmtId="176" fontId="2" fillId="5" borderId="62" xfId="2" applyNumberFormat="1" applyFont="1" applyFill="1" applyBorder="1" applyAlignment="1">
      <alignment horizontal="center" vertical="center" shrinkToFit="1"/>
    </xf>
    <xf numFmtId="176" fontId="2" fillId="5" borderId="61" xfId="2" applyNumberFormat="1" applyFont="1" applyFill="1" applyBorder="1" applyAlignment="1">
      <alignment horizontal="center" vertical="center" shrinkToFit="1"/>
    </xf>
    <xf numFmtId="176" fontId="11" fillId="5" borderId="37" xfId="2" applyNumberFormat="1" applyFont="1" applyFill="1" applyBorder="1" applyAlignment="1">
      <alignment horizontal="center" vertical="center" shrinkToFit="1"/>
    </xf>
    <xf numFmtId="176" fontId="11" fillId="5" borderId="12" xfId="2" applyNumberFormat="1" applyFont="1" applyFill="1" applyBorder="1" applyAlignment="1">
      <alignment horizontal="center" vertical="center" shrinkToFit="1"/>
    </xf>
    <xf numFmtId="176" fontId="2" fillId="5" borderId="11" xfId="2" applyNumberFormat="1" applyFont="1" applyFill="1" applyBorder="1" applyAlignment="1">
      <alignment horizontal="center" vertical="center"/>
    </xf>
    <xf numFmtId="176" fontId="2" fillId="5" borderId="39" xfId="2" applyNumberFormat="1" applyFont="1" applyFill="1" applyBorder="1" applyAlignment="1">
      <alignment horizontal="center" vertical="center"/>
    </xf>
    <xf numFmtId="176" fontId="2" fillId="5" borderId="52" xfId="2" applyNumberFormat="1" applyFont="1" applyFill="1" applyBorder="1" applyAlignment="1">
      <alignment horizontal="center" vertical="center"/>
    </xf>
    <xf numFmtId="176" fontId="2" fillId="5" borderId="62" xfId="2" applyNumberFormat="1" applyFont="1" applyFill="1" applyBorder="1" applyAlignment="1">
      <alignment horizontal="center" vertical="center"/>
    </xf>
    <xf numFmtId="176" fontId="2" fillId="5" borderId="32" xfId="2" applyNumberFormat="1" applyFont="1" applyFill="1" applyBorder="1" applyAlignment="1">
      <alignment horizontal="center" vertical="center"/>
    </xf>
    <xf numFmtId="176" fontId="2" fillId="5" borderId="24" xfId="2" applyNumberFormat="1" applyFont="1" applyFill="1" applyBorder="1" applyAlignment="1">
      <alignment horizontal="center" vertical="center"/>
    </xf>
    <xf numFmtId="176" fontId="2" fillId="5" borderId="17" xfId="2" applyNumberFormat="1" applyFont="1" applyFill="1" applyBorder="1" applyAlignment="1">
      <alignment horizontal="center" vertical="center" shrinkToFit="1"/>
    </xf>
    <xf numFmtId="176" fontId="2" fillId="5" borderId="24" xfId="2" applyNumberFormat="1" applyFont="1" applyFill="1" applyBorder="1" applyAlignment="1">
      <alignment horizontal="center" vertical="center" shrinkToFit="1"/>
    </xf>
    <xf numFmtId="176" fontId="2" fillId="5" borderId="37" xfId="2" applyNumberFormat="1" applyFont="1" applyFill="1" applyBorder="1" applyAlignment="1">
      <alignment horizontal="center" vertical="center"/>
    </xf>
    <xf numFmtId="176" fontId="2" fillId="6" borderId="36" xfId="2" quotePrefix="1" applyNumberFormat="1" applyFont="1" applyFill="1" applyBorder="1" applyAlignment="1">
      <alignment horizontal="distributed" vertical="center"/>
    </xf>
    <xf numFmtId="0" fontId="2" fillId="6" borderId="50" xfId="0" applyFont="1" applyFill="1" applyBorder="1" applyAlignment="1">
      <alignment horizontal="distributed" vertical="center"/>
    </xf>
    <xf numFmtId="176" fontId="2" fillId="6" borderId="0" xfId="2" quotePrefix="1" applyNumberFormat="1" applyFont="1" applyFill="1" applyBorder="1" applyAlignment="1">
      <alignment horizontal="distributed" vertical="center"/>
    </xf>
    <xf numFmtId="0" fontId="2" fillId="6" borderId="40" xfId="0" applyFont="1" applyFill="1" applyBorder="1" applyAlignment="1">
      <alignment horizontal="distributed" vertical="center"/>
    </xf>
    <xf numFmtId="176" fontId="2" fillId="6" borderId="40" xfId="2" applyNumberFormat="1" applyFont="1" applyFill="1" applyBorder="1" applyAlignment="1">
      <alignment horizontal="distributed" vertical="center"/>
    </xf>
    <xf numFmtId="176" fontId="2" fillId="6" borderId="4" xfId="2" quotePrefix="1" applyNumberFormat="1" applyFont="1" applyFill="1" applyBorder="1" applyAlignment="1">
      <alignment horizontal="center" vertical="center"/>
    </xf>
    <xf numFmtId="176" fontId="2" fillId="6" borderId="0" xfId="2" quotePrefix="1" applyNumberFormat="1" applyFont="1" applyFill="1" applyBorder="1" applyAlignment="1">
      <alignment vertical="center"/>
    </xf>
    <xf numFmtId="176" fontId="2" fillId="6" borderId="36" xfId="2" quotePrefix="1" applyNumberFormat="1" applyFont="1" applyFill="1" applyBorder="1" applyAlignment="1">
      <alignment horizontal="left" vertical="center"/>
    </xf>
    <xf numFmtId="176" fontId="2" fillId="6" borderId="0" xfId="2" quotePrefix="1" applyNumberFormat="1" applyFont="1" applyFill="1" applyBorder="1" applyAlignment="1">
      <alignment horizontal="left" vertical="center"/>
    </xf>
    <xf numFmtId="176" fontId="2" fillId="6" borderId="36" xfId="2" quotePrefix="1" applyNumberFormat="1" applyFont="1" applyFill="1" applyBorder="1" applyAlignment="1">
      <alignment horizontal="left" vertical="center" wrapText="1"/>
    </xf>
    <xf numFmtId="0" fontId="17" fillId="6" borderId="36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 wrapText="1"/>
    </xf>
    <xf numFmtId="176" fontId="2" fillId="6" borderId="20" xfId="2" quotePrefix="1" applyNumberFormat="1" applyFont="1" applyFill="1" applyBorder="1" applyAlignment="1">
      <alignment horizontal="distributed" vertical="center"/>
    </xf>
    <xf numFmtId="0" fontId="2" fillId="6" borderId="20" xfId="0" applyFont="1" applyFill="1" applyBorder="1" applyAlignment="1">
      <alignment horizontal="distributed" vertical="center"/>
    </xf>
    <xf numFmtId="0" fontId="2" fillId="6" borderId="23" xfId="0" applyFont="1" applyFill="1" applyBorder="1" applyAlignment="1">
      <alignment horizontal="distributed" vertical="center"/>
    </xf>
    <xf numFmtId="0" fontId="2" fillId="6" borderId="44" xfId="0" applyFont="1" applyFill="1" applyBorder="1" applyAlignment="1">
      <alignment horizontal="distributed" vertical="center"/>
    </xf>
    <xf numFmtId="176" fontId="10" fillId="6" borderId="0" xfId="2" applyNumberFormat="1" applyFont="1" applyFill="1" applyBorder="1" applyAlignment="1">
      <alignment horizontal="left" vertical="center"/>
    </xf>
    <xf numFmtId="176" fontId="10" fillId="6" borderId="20" xfId="2" applyNumberFormat="1" applyFont="1" applyFill="1" applyBorder="1" applyAlignment="1">
      <alignment horizontal="left" vertical="center"/>
    </xf>
    <xf numFmtId="0" fontId="10" fillId="6" borderId="34" xfId="2" quotePrefix="1" applyFont="1" applyFill="1" applyBorder="1" applyAlignment="1">
      <alignment horizontal="distributed" vertical="center"/>
    </xf>
    <xf numFmtId="0" fontId="2" fillId="6" borderId="34" xfId="2" quotePrefix="1" applyFont="1" applyFill="1" applyBorder="1" applyAlignment="1">
      <alignment horizontal="distributed" vertical="center"/>
    </xf>
    <xf numFmtId="0" fontId="2" fillId="5" borderId="32" xfId="2" applyFont="1" applyFill="1" applyBorder="1" applyAlignment="1">
      <alignment horizontal="center" vertical="center"/>
    </xf>
    <xf numFmtId="0" fontId="2" fillId="5" borderId="24" xfId="2" applyFont="1" applyFill="1" applyBorder="1" applyAlignment="1">
      <alignment horizontal="center" vertical="center"/>
    </xf>
    <xf numFmtId="0" fontId="2" fillId="5" borderId="43" xfId="2" applyFont="1" applyFill="1" applyBorder="1" applyAlignment="1">
      <alignment horizontal="center" vertical="center" shrinkToFit="1"/>
    </xf>
    <xf numFmtId="0" fontId="2" fillId="5" borderId="39" xfId="2" applyFont="1" applyFill="1" applyBorder="1" applyAlignment="1">
      <alignment horizontal="center" vertical="center"/>
    </xf>
    <xf numFmtId="0" fontId="2" fillId="5" borderId="37" xfId="2" applyFont="1" applyFill="1" applyBorder="1" applyAlignment="1">
      <alignment horizontal="center" vertical="center" shrinkToFit="1"/>
    </xf>
    <xf numFmtId="0" fontId="11" fillId="5" borderId="37" xfId="2" applyFont="1" applyFill="1" applyBorder="1" applyAlignment="1">
      <alignment horizontal="center" vertical="center" shrinkToFit="1"/>
    </xf>
    <xf numFmtId="0" fontId="11" fillId="5" borderId="12" xfId="2" applyFont="1" applyFill="1" applyBorder="1" applyAlignment="1">
      <alignment horizontal="center" vertical="center" shrinkToFit="1"/>
    </xf>
    <xf numFmtId="0" fontId="2" fillId="5" borderId="17" xfId="2" applyFont="1" applyFill="1" applyBorder="1" applyAlignment="1">
      <alignment horizontal="center" vertical="center" shrinkToFit="1"/>
    </xf>
    <xf numFmtId="0" fontId="12" fillId="6" borderId="20" xfId="2" quotePrefix="1" applyFont="1" applyFill="1" applyBorder="1" applyAlignment="1">
      <alignment horizontal="distributed" vertical="center"/>
    </xf>
    <xf numFmtId="0" fontId="2" fillId="6" borderId="36" xfId="2" quotePrefix="1" applyFont="1" applyFill="1" applyBorder="1" applyAlignment="1">
      <alignment horizontal="left" vertical="center" wrapText="1"/>
    </xf>
    <xf numFmtId="0" fontId="17" fillId="6" borderId="20" xfId="0" applyFont="1" applyFill="1" applyBorder="1" applyAlignment="1">
      <alignment vertical="center" wrapText="1"/>
    </xf>
    <xf numFmtId="0" fontId="2" fillId="6" borderId="0" xfId="2" applyFont="1" applyFill="1" applyBorder="1" applyAlignment="1">
      <alignment vertical="center" wrapText="1"/>
    </xf>
    <xf numFmtId="0" fontId="10" fillId="6" borderId="36" xfId="2" quotePrefix="1" applyFont="1" applyFill="1" applyBorder="1" applyAlignment="1">
      <alignment horizontal="distributed" vertical="center" wrapText="1"/>
    </xf>
    <xf numFmtId="0" fontId="10" fillId="6" borderId="36" xfId="2" quotePrefix="1" applyFont="1" applyFill="1" applyBorder="1" applyAlignment="1">
      <alignment horizontal="distributed" vertical="center"/>
    </xf>
    <xf numFmtId="0" fontId="10" fillId="6" borderId="0" xfId="2" quotePrefix="1" applyFont="1" applyFill="1" applyBorder="1" applyAlignment="1">
      <alignment horizontal="distributed" vertical="center"/>
    </xf>
    <xf numFmtId="0" fontId="10" fillId="6" borderId="20" xfId="2" quotePrefix="1" applyFont="1" applyFill="1" applyBorder="1" applyAlignment="1">
      <alignment horizontal="distributed" vertical="center"/>
    </xf>
    <xf numFmtId="0" fontId="2" fillId="6" borderId="36" xfId="2" quotePrefix="1" applyFont="1" applyFill="1" applyBorder="1" applyAlignment="1">
      <alignment horizontal="distributed" vertical="center" wrapText="1"/>
    </xf>
    <xf numFmtId="0" fontId="2" fillId="6" borderId="20" xfId="2" quotePrefix="1" applyFont="1" applyFill="1" applyBorder="1" applyAlignment="1">
      <alignment horizontal="distributed" vertical="center"/>
    </xf>
  </cellXfs>
  <cellStyles count="9">
    <cellStyle name="桁区切り" xfId="4" builtinId="6"/>
    <cellStyle name="標準" xfId="0" builtinId="0"/>
    <cellStyle name="標準 2" xfId="5"/>
    <cellStyle name="標準 2 2" xfId="6"/>
    <cellStyle name="標準 2 3" xfId="8"/>
    <cellStyle name="標準 3" xfId="7"/>
    <cellStyle name="標準_h10統計年報（病院）" xfId="1"/>
    <cellStyle name="標準_資本収支" xfId="3"/>
    <cellStyle name="標準_病院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3333FF"/>
      <color rgb="FFFFFF99"/>
      <color rgb="FF0000CC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6148" name="Line 4"/>
        <xdr:cNvSpPr>
          <a:spLocks noChangeShapeType="1"/>
        </xdr:cNvSpPr>
      </xdr:nvSpPr>
      <xdr:spPr>
        <a:xfrm flipH="1" flipV="1">
          <a:off x="733425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6149" name="Line 5"/>
        <xdr:cNvSpPr>
          <a:spLocks noChangeShapeType="1"/>
        </xdr:cNvSpPr>
      </xdr:nvSpPr>
      <xdr:spPr>
        <a:xfrm flipH="1" flipV="1">
          <a:off x="733425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6150" name="Line 6"/>
        <xdr:cNvSpPr>
          <a:spLocks noChangeShapeType="1"/>
        </xdr:cNvSpPr>
      </xdr:nvSpPr>
      <xdr:spPr>
        <a:xfrm flipH="1" flipV="1">
          <a:off x="733425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29</xdr:row>
      <xdr:rowOff>0</xdr:rowOff>
    </xdr:to>
    <xdr:sp macro="" textlink="">
      <xdr:nvSpPr>
        <xdr:cNvPr id="6151" name="Line 7"/>
        <xdr:cNvSpPr>
          <a:spLocks noChangeShapeType="1"/>
        </xdr:cNvSpPr>
      </xdr:nvSpPr>
      <xdr:spPr>
        <a:xfrm flipH="1" flipV="1">
          <a:off x="733425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6152" name="Line 8"/>
        <xdr:cNvSpPr>
          <a:spLocks noChangeShapeType="1"/>
        </xdr:cNvSpPr>
      </xdr:nvSpPr>
      <xdr:spPr>
        <a:xfrm flipH="1" flipV="1">
          <a:off x="733425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4</xdr:col>
      <xdr:colOff>0</xdr:colOff>
      <xdr:row>27</xdr:row>
      <xdr:rowOff>0</xdr:rowOff>
    </xdr:to>
    <xdr:sp macro="" textlink="">
      <xdr:nvSpPr>
        <xdr:cNvPr id="6153" name="Line 9"/>
        <xdr:cNvSpPr>
          <a:spLocks noChangeShapeType="1"/>
        </xdr:cNvSpPr>
      </xdr:nvSpPr>
      <xdr:spPr>
        <a:xfrm flipH="1" flipV="1">
          <a:off x="733425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6154" name="Line 10"/>
        <xdr:cNvSpPr>
          <a:spLocks noChangeShapeType="1"/>
        </xdr:cNvSpPr>
      </xdr:nvSpPr>
      <xdr:spPr>
        <a:xfrm flipH="1" flipV="1">
          <a:off x="12630150" y="381000"/>
          <a:ext cx="904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4</xdr:row>
      <xdr:rowOff>0</xdr:rowOff>
    </xdr:to>
    <xdr:sp macro="" textlink="">
      <xdr:nvSpPr>
        <xdr:cNvPr id="6155" name="Line 11"/>
        <xdr:cNvSpPr>
          <a:spLocks noChangeShapeType="1"/>
        </xdr:cNvSpPr>
      </xdr:nvSpPr>
      <xdr:spPr>
        <a:xfrm flipH="1" flipV="1">
          <a:off x="12630150" y="381000"/>
          <a:ext cx="904875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3</xdr:row>
      <xdr:rowOff>0</xdr:rowOff>
    </xdr:to>
    <xdr:sp macro="" textlink="">
      <xdr:nvSpPr>
        <xdr:cNvPr id="6156" name="Line 12"/>
        <xdr:cNvSpPr>
          <a:spLocks noChangeShapeType="1"/>
        </xdr:cNvSpPr>
      </xdr:nvSpPr>
      <xdr:spPr>
        <a:xfrm flipH="1" flipV="1">
          <a:off x="12630150" y="381000"/>
          <a:ext cx="9048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29</xdr:row>
      <xdr:rowOff>0</xdr:rowOff>
    </xdr:to>
    <xdr:sp macro="" textlink="">
      <xdr:nvSpPr>
        <xdr:cNvPr id="6157" name="Line 13"/>
        <xdr:cNvSpPr>
          <a:spLocks noChangeShapeType="1"/>
        </xdr:cNvSpPr>
      </xdr:nvSpPr>
      <xdr:spPr>
        <a:xfrm flipH="1" flipV="1">
          <a:off x="12630150" y="6105525"/>
          <a:ext cx="904875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28</xdr:row>
      <xdr:rowOff>0</xdr:rowOff>
    </xdr:to>
    <xdr:sp macro="" textlink="">
      <xdr:nvSpPr>
        <xdr:cNvPr id="6158" name="Line 14"/>
        <xdr:cNvSpPr>
          <a:spLocks noChangeShapeType="1"/>
        </xdr:cNvSpPr>
      </xdr:nvSpPr>
      <xdr:spPr>
        <a:xfrm flipH="1" flipV="1">
          <a:off x="12630150" y="6105525"/>
          <a:ext cx="904875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26</xdr:row>
      <xdr:rowOff>0</xdr:rowOff>
    </xdr:from>
    <xdr:to>
      <xdr:col>20</xdr:col>
      <xdr:colOff>0</xdr:colOff>
      <xdr:row>27</xdr:row>
      <xdr:rowOff>0</xdr:rowOff>
    </xdr:to>
    <xdr:sp macro="" textlink="">
      <xdr:nvSpPr>
        <xdr:cNvPr id="6159" name="Line 15"/>
        <xdr:cNvSpPr>
          <a:spLocks noChangeShapeType="1"/>
        </xdr:cNvSpPr>
      </xdr:nvSpPr>
      <xdr:spPr>
        <a:xfrm flipH="1" flipV="1">
          <a:off x="12630150" y="6105525"/>
          <a:ext cx="9048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104775</xdr:rowOff>
    </xdr:from>
    <xdr:to>
      <xdr:col>1</xdr:col>
      <xdr:colOff>295275</xdr:colOff>
      <xdr:row>10</xdr:row>
      <xdr:rowOff>161925</xdr:rowOff>
    </xdr:to>
    <xdr:sp macro="" textlink="">
      <xdr:nvSpPr>
        <xdr:cNvPr id="2104" name="図形 1"/>
        <xdr:cNvSpPr/>
      </xdr:nvSpPr>
      <xdr:spPr>
        <a:xfrm>
          <a:off x="82867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5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6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07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3</xdr:row>
      <xdr:rowOff>0</xdr:rowOff>
    </xdr:to>
    <xdr:sp macro="" textlink="">
      <xdr:nvSpPr>
        <xdr:cNvPr id="2108" name="Line 13"/>
        <xdr:cNvSpPr>
          <a:spLocks noChangeShapeType="1"/>
        </xdr:cNvSpPr>
      </xdr:nvSpPr>
      <xdr:spPr>
        <a:xfrm flipH="1" flipV="1">
          <a:off x="590550" y="476250"/>
          <a:ext cx="1419225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109" name="Line 14"/>
        <xdr:cNvSpPr>
          <a:spLocks noChangeShapeType="1"/>
        </xdr:cNvSpPr>
      </xdr:nvSpPr>
      <xdr:spPr>
        <a:xfrm flipH="1" flipV="1">
          <a:off x="590550" y="476250"/>
          <a:ext cx="14192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10" name="Line 15"/>
        <xdr:cNvSpPr>
          <a:spLocks noChangeShapeType="1"/>
        </xdr:cNvSpPr>
      </xdr:nvSpPr>
      <xdr:spPr>
        <a:xfrm flipH="1" flipV="1">
          <a:off x="590550" y="476250"/>
          <a:ext cx="141922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428625</xdr:colOff>
      <xdr:row>5</xdr:row>
      <xdr:rowOff>46990</xdr:rowOff>
    </xdr:from>
    <xdr:to>
      <xdr:col>4</xdr:col>
      <xdr:colOff>466725</xdr:colOff>
      <xdr:row>7</xdr:row>
      <xdr:rowOff>219710</xdr:rowOff>
    </xdr:to>
    <xdr:sp macro="" textlink="">
      <xdr:nvSpPr>
        <xdr:cNvPr id="2111" name="AutoShape 19"/>
        <xdr:cNvSpPr/>
      </xdr:nvSpPr>
      <xdr:spPr>
        <a:xfrm>
          <a:off x="1781175" y="1351915"/>
          <a:ext cx="38100" cy="839470"/>
        </a:xfrm>
        <a:prstGeom prst="leftBrace">
          <a:avLst>
            <a:gd name="adj1" fmla="val 18333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114300</xdr:colOff>
      <xdr:row>10</xdr:row>
      <xdr:rowOff>86360</xdr:rowOff>
    </xdr:from>
    <xdr:to>
      <xdr:col>6</xdr:col>
      <xdr:colOff>0</xdr:colOff>
      <xdr:row>18</xdr:row>
      <xdr:rowOff>219710</xdr:rowOff>
    </xdr:to>
    <xdr:sp macro="" textlink="">
      <xdr:nvSpPr>
        <xdr:cNvPr id="2112" name="AutoShape 20"/>
        <xdr:cNvSpPr/>
      </xdr:nvSpPr>
      <xdr:spPr>
        <a:xfrm>
          <a:off x="1933575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86360</xdr:rowOff>
    </xdr:from>
    <xdr:to>
      <xdr:col>5</xdr:col>
      <xdr:colOff>180975</xdr:colOff>
      <xdr:row>23</xdr:row>
      <xdr:rowOff>153035</xdr:rowOff>
    </xdr:to>
    <xdr:sp macro="" textlink="">
      <xdr:nvSpPr>
        <xdr:cNvPr id="2113" name="AutoShape 23"/>
        <xdr:cNvSpPr/>
      </xdr:nvSpPr>
      <xdr:spPr>
        <a:xfrm>
          <a:off x="1924050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238125</xdr:colOff>
      <xdr:row>5</xdr:row>
      <xdr:rowOff>104775</xdr:rowOff>
    </xdr:from>
    <xdr:to>
      <xdr:col>23</xdr:col>
      <xdr:colOff>295275</xdr:colOff>
      <xdr:row>10</xdr:row>
      <xdr:rowOff>161925</xdr:rowOff>
    </xdr:to>
    <xdr:sp macro="" textlink="">
      <xdr:nvSpPr>
        <xdr:cNvPr id="2114" name="図形 1"/>
        <xdr:cNvSpPr/>
      </xdr:nvSpPr>
      <xdr:spPr>
        <a:xfrm>
          <a:off x="15020925" y="1409700"/>
          <a:ext cx="5715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3</xdr:row>
      <xdr:rowOff>0</xdr:rowOff>
    </xdr:to>
    <xdr:sp macro="" textlink="">
      <xdr:nvSpPr>
        <xdr:cNvPr id="2115" name="Line 26"/>
        <xdr:cNvSpPr>
          <a:spLocks noChangeShapeType="1"/>
        </xdr:cNvSpPr>
      </xdr:nvSpPr>
      <xdr:spPr>
        <a:xfrm flipH="1" flipV="1">
          <a:off x="14782800" y="476250"/>
          <a:ext cx="144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4</xdr:row>
      <xdr:rowOff>0</xdr:rowOff>
    </xdr:to>
    <xdr:sp macro="" textlink="">
      <xdr:nvSpPr>
        <xdr:cNvPr id="2116" name="Line 27"/>
        <xdr:cNvSpPr>
          <a:spLocks noChangeShapeType="1"/>
        </xdr:cNvSpPr>
      </xdr:nvSpPr>
      <xdr:spPr>
        <a:xfrm flipH="1" flipV="1">
          <a:off x="14782800" y="476250"/>
          <a:ext cx="1447800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0</xdr:colOff>
      <xdr:row>2</xdr:row>
      <xdr:rowOff>0</xdr:rowOff>
    </xdr:from>
    <xdr:to>
      <xdr:col>28</xdr:col>
      <xdr:colOff>0</xdr:colOff>
      <xdr:row>5</xdr:row>
      <xdr:rowOff>0</xdr:rowOff>
    </xdr:to>
    <xdr:sp macro="" textlink="">
      <xdr:nvSpPr>
        <xdr:cNvPr id="2117" name="Line 28"/>
        <xdr:cNvSpPr>
          <a:spLocks noChangeShapeType="1"/>
        </xdr:cNvSpPr>
      </xdr:nvSpPr>
      <xdr:spPr>
        <a:xfrm flipH="1" flipV="1">
          <a:off x="14782800" y="476250"/>
          <a:ext cx="1447800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26</xdr:col>
      <xdr:colOff>428625</xdr:colOff>
      <xdr:row>5</xdr:row>
      <xdr:rowOff>46990</xdr:rowOff>
    </xdr:from>
    <xdr:to>
      <xdr:col>26</xdr:col>
      <xdr:colOff>504825</xdr:colOff>
      <xdr:row>7</xdr:row>
      <xdr:rowOff>219710</xdr:rowOff>
    </xdr:to>
    <xdr:sp macro="" textlink="">
      <xdr:nvSpPr>
        <xdr:cNvPr id="2118" name="AutoShape 29"/>
        <xdr:cNvSpPr/>
      </xdr:nvSpPr>
      <xdr:spPr>
        <a:xfrm>
          <a:off x="15944850" y="1351915"/>
          <a:ext cx="76200" cy="839470"/>
        </a:xfrm>
        <a:prstGeom prst="leftBrace">
          <a:avLst>
            <a:gd name="adj1" fmla="val 9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10</xdr:row>
      <xdr:rowOff>86360</xdr:rowOff>
    </xdr:from>
    <xdr:to>
      <xdr:col>28</xdr:col>
      <xdr:colOff>0</xdr:colOff>
      <xdr:row>18</xdr:row>
      <xdr:rowOff>219710</xdr:rowOff>
    </xdr:to>
    <xdr:sp macro="" textlink="">
      <xdr:nvSpPr>
        <xdr:cNvPr id="2119" name="AutoShape 30"/>
        <xdr:cNvSpPr/>
      </xdr:nvSpPr>
      <xdr:spPr>
        <a:xfrm>
          <a:off x="16154400" y="3058160"/>
          <a:ext cx="76200" cy="2800350"/>
        </a:xfrm>
        <a:prstGeom prst="leftBrace">
          <a:avLst>
            <a:gd name="adj1" fmla="val 306250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114300</xdr:colOff>
      <xdr:row>19</xdr:row>
      <xdr:rowOff>0</xdr:rowOff>
    </xdr:from>
    <xdr:to>
      <xdr:col>28</xdr:col>
      <xdr:colOff>0</xdr:colOff>
      <xdr:row>19</xdr:row>
      <xdr:rowOff>0</xdr:rowOff>
    </xdr:to>
    <xdr:sp macro="" textlink="">
      <xdr:nvSpPr>
        <xdr:cNvPr id="2120" name="AutoShape 31"/>
        <xdr:cNvSpPr/>
      </xdr:nvSpPr>
      <xdr:spPr>
        <a:xfrm>
          <a:off x="16154400" y="5972175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21</xdr:row>
      <xdr:rowOff>86360</xdr:rowOff>
    </xdr:from>
    <xdr:to>
      <xdr:col>27</xdr:col>
      <xdr:colOff>180975</xdr:colOff>
      <xdr:row>23</xdr:row>
      <xdr:rowOff>153035</xdr:rowOff>
    </xdr:to>
    <xdr:sp macro="" textlink="">
      <xdr:nvSpPr>
        <xdr:cNvPr id="2121" name="AutoShape 32"/>
        <xdr:cNvSpPr/>
      </xdr:nvSpPr>
      <xdr:spPr>
        <a:xfrm>
          <a:off x="16144875" y="6725285"/>
          <a:ext cx="76200" cy="733425"/>
        </a:xfrm>
        <a:prstGeom prst="leftBrace">
          <a:avLst>
            <a:gd name="adj1" fmla="val 802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104775</xdr:rowOff>
    </xdr:from>
    <xdr:to>
      <xdr:col>15</xdr:col>
      <xdr:colOff>0</xdr:colOff>
      <xdr:row>10</xdr:row>
      <xdr:rowOff>161925</xdr:rowOff>
    </xdr:to>
    <xdr:sp macro="" textlink="">
      <xdr:nvSpPr>
        <xdr:cNvPr id="2122" name="図形 1"/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15</xdr:col>
      <xdr:colOff>0</xdr:colOff>
      <xdr:row>19</xdr:row>
      <xdr:rowOff>0</xdr:rowOff>
    </xdr:from>
    <xdr:to>
      <xdr:col>15</xdr:col>
      <xdr:colOff>0</xdr:colOff>
      <xdr:row>19</xdr:row>
      <xdr:rowOff>0</xdr:rowOff>
    </xdr:to>
    <xdr:sp macro="" textlink="">
      <xdr:nvSpPr>
        <xdr:cNvPr id="2123" name="AutoShape 61"/>
        <xdr:cNvSpPr/>
      </xdr:nvSpPr>
      <xdr:spPr>
        <a:xfrm>
          <a:off x="857250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5</xdr:row>
      <xdr:rowOff>104775</xdr:rowOff>
    </xdr:from>
    <xdr:to>
      <xdr:col>20</xdr:col>
      <xdr:colOff>0</xdr:colOff>
      <xdr:row>10</xdr:row>
      <xdr:rowOff>161925</xdr:rowOff>
    </xdr:to>
    <xdr:sp macro="" textlink="">
      <xdr:nvSpPr>
        <xdr:cNvPr id="2124" name="図形 1"/>
        <xdr:cNvSpPr/>
      </xdr:nvSpPr>
      <xdr:spPr>
        <a:xfrm>
          <a:off x="124015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20</xdr:col>
      <xdr:colOff>0</xdr:colOff>
      <xdr:row>19</xdr:row>
      <xdr:rowOff>0</xdr:rowOff>
    </xdr:from>
    <xdr:to>
      <xdr:col>20</xdr:col>
      <xdr:colOff>0</xdr:colOff>
      <xdr:row>19</xdr:row>
      <xdr:rowOff>0</xdr:rowOff>
    </xdr:to>
    <xdr:sp macro="" textlink="">
      <xdr:nvSpPr>
        <xdr:cNvPr id="2125" name="AutoShape 89"/>
        <xdr:cNvSpPr/>
      </xdr:nvSpPr>
      <xdr:spPr>
        <a:xfrm>
          <a:off x="124015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6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7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8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5</xdr:row>
      <xdr:rowOff>104775</xdr:rowOff>
    </xdr:from>
    <xdr:to>
      <xdr:col>39</xdr:col>
      <xdr:colOff>0</xdr:colOff>
      <xdr:row>10</xdr:row>
      <xdr:rowOff>161925</xdr:rowOff>
    </xdr:to>
    <xdr:sp macro="" textlink="">
      <xdr:nvSpPr>
        <xdr:cNvPr id="2129" name="図形 1"/>
        <xdr:cNvSpPr/>
      </xdr:nvSpPr>
      <xdr:spPr>
        <a:xfrm>
          <a:off x="2406015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39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macro="" textlink="">
      <xdr:nvSpPr>
        <xdr:cNvPr id="2130" name="AutoShape 120"/>
        <xdr:cNvSpPr/>
      </xdr:nvSpPr>
      <xdr:spPr>
        <a:xfrm>
          <a:off x="24060150" y="59721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0</xdr:colOff>
      <xdr:row>5</xdr:row>
      <xdr:rowOff>104775</xdr:rowOff>
    </xdr:from>
    <xdr:to>
      <xdr:col>15</xdr:col>
      <xdr:colOff>0</xdr:colOff>
      <xdr:row>10</xdr:row>
      <xdr:rowOff>161925</xdr:rowOff>
    </xdr:to>
    <xdr:sp macro="" textlink="">
      <xdr:nvSpPr>
        <xdr:cNvPr id="2131" name="図形 1"/>
        <xdr:cNvSpPr/>
      </xdr:nvSpPr>
      <xdr:spPr>
        <a:xfrm>
          <a:off x="8572500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36</xdr:col>
      <xdr:colOff>0</xdr:colOff>
      <xdr:row>5</xdr:row>
      <xdr:rowOff>104775</xdr:rowOff>
    </xdr:from>
    <xdr:to>
      <xdr:col>36</xdr:col>
      <xdr:colOff>0</xdr:colOff>
      <xdr:row>10</xdr:row>
      <xdr:rowOff>161925</xdr:rowOff>
    </xdr:to>
    <xdr:sp macro="" textlink="">
      <xdr:nvSpPr>
        <xdr:cNvPr id="2132" name="図形 1"/>
        <xdr:cNvSpPr/>
      </xdr:nvSpPr>
      <xdr:spPr>
        <a:xfrm>
          <a:off x="2180272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34</xdr:col>
      <xdr:colOff>0</xdr:colOff>
      <xdr:row>5</xdr:row>
      <xdr:rowOff>104775</xdr:rowOff>
    </xdr:from>
    <xdr:to>
      <xdr:col>34</xdr:col>
      <xdr:colOff>0</xdr:colOff>
      <xdr:row>10</xdr:row>
      <xdr:rowOff>161925</xdr:rowOff>
    </xdr:to>
    <xdr:sp macro="" textlink="">
      <xdr:nvSpPr>
        <xdr:cNvPr id="2133" name="図形 85"/>
        <xdr:cNvSpPr/>
      </xdr:nvSpPr>
      <xdr:spPr>
        <a:xfrm>
          <a:off x="20297775" y="1409700"/>
          <a:ext cx="0" cy="1724025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7181" name="Line 1"/>
        <xdr:cNvSpPr>
          <a:spLocks noChangeShapeType="1"/>
        </xdr:cNvSpPr>
      </xdr:nvSpPr>
      <xdr:spPr>
        <a:xfrm>
          <a:off x="257175" y="333375"/>
          <a:ext cx="198120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13</xdr:col>
      <xdr:colOff>0</xdr:colOff>
      <xdr:row>5</xdr:row>
      <xdr:rowOff>0</xdr:rowOff>
    </xdr:to>
    <xdr:sp macro="" textlink="">
      <xdr:nvSpPr>
        <xdr:cNvPr id="7182" name="Line 12"/>
        <xdr:cNvSpPr>
          <a:spLocks noChangeShapeType="1"/>
        </xdr:cNvSpPr>
      </xdr:nvSpPr>
      <xdr:spPr>
        <a:xfrm>
          <a:off x="7553325" y="333375"/>
          <a:ext cx="0" cy="1152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3074" name="Line 2"/>
        <xdr:cNvSpPr>
          <a:spLocks noChangeShapeType="1"/>
        </xdr:cNvSpPr>
      </xdr:nvSpPr>
      <xdr:spPr>
        <a:xfrm flipH="1" flipV="1">
          <a:off x="95250" y="504825"/>
          <a:ext cx="1171575" cy="381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3075" name="Line 3"/>
        <xdr:cNvSpPr>
          <a:spLocks noChangeShapeType="1"/>
        </xdr:cNvSpPr>
      </xdr:nvSpPr>
      <xdr:spPr>
        <a:xfrm flipH="1" flipV="1">
          <a:off x="95250" y="504825"/>
          <a:ext cx="1171575" cy="762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9525</xdr:colOff>
      <xdr:row>4</xdr:row>
      <xdr:rowOff>0</xdr:rowOff>
    </xdr:to>
    <xdr:sp macro="" textlink="">
      <xdr:nvSpPr>
        <xdr:cNvPr id="8194" name="Line 2"/>
        <xdr:cNvSpPr>
          <a:spLocks noChangeShapeType="1"/>
        </xdr:cNvSpPr>
      </xdr:nvSpPr>
      <xdr:spPr>
        <a:xfrm flipH="1" flipV="1">
          <a:off x="6191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8195" name="Line 3"/>
        <xdr:cNvSpPr>
          <a:spLocks noChangeShapeType="1"/>
        </xdr:cNvSpPr>
      </xdr:nvSpPr>
      <xdr:spPr>
        <a:xfrm flipH="1" flipV="1">
          <a:off x="6191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9525</xdr:colOff>
      <xdr:row>4</xdr:row>
      <xdr:rowOff>0</xdr:rowOff>
    </xdr:to>
    <xdr:sp macro="" textlink="">
      <xdr:nvSpPr>
        <xdr:cNvPr id="8196" name="Line 4"/>
        <xdr:cNvSpPr>
          <a:spLocks noChangeShapeType="1"/>
        </xdr:cNvSpPr>
      </xdr:nvSpPr>
      <xdr:spPr>
        <a:xfrm flipH="1" flipV="1">
          <a:off x="13458825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0</xdr:colOff>
      <xdr:row>3</xdr:row>
      <xdr:rowOff>0</xdr:rowOff>
    </xdr:to>
    <xdr:sp macro="" textlink="">
      <xdr:nvSpPr>
        <xdr:cNvPr id="8197" name="Line 5"/>
        <xdr:cNvSpPr>
          <a:spLocks noChangeShapeType="1"/>
        </xdr:cNvSpPr>
      </xdr:nvSpPr>
      <xdr:spPr>
        <a:xfrm flipH="1" flipV="1">
          <a:off x="13458825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8200" name="Line 8"/>
        <xdr:cNvSpPr>
          <a:spLocks noChangeShapeType="1"/>
        </xdr:cNvSpPr>
      </xdr:nvSpPr>
      <xdr:spPr>
        <a:xfrm flipH="1" flipV="1">
          <a:off x="6191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2</xdr:row>
      <xdr:rowOff>0</xdr:rowOff>
    </xdr:from>
    <xdr:to>
      <xdr:col>23</xdr:col>
      <xdr:colOff>0</xdr:colOff>
      <xdr:row>5</xdr:row>
      <xdr:rowOff>0</xdr:rowOff>
    </xdr:to>
    <xdr:sp macro="" textlink="">
      <xdr:nvSpPr>
        <xdr:cNvPr id="8203" name="Line 11"/>
        <xdr:cNvSpPr>
          <a:spLocks noChangeShapeType="1"/>
        </xdr:cNvSpPr>
      </xdr:nvSpPr>
      <xdr:spPr>
        <a:xfrm flipH="1" flipV="1">
          <a:off x="13458825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9525</xdr:colOff>
      <xdr:row>4</xdr:row>
      <xdr:rowOff>0</xdr:rowOff>
    </xdr:to>
    <xdr:sp macro="" textlink="">
      <xdr:nvSpPr>
        <xdr:cNvPr id="14" name="Line 70"/>
        <xdr:cNvSpPr>
          <a:spLocks noChangeShapeType="1"/>
        </xdr:cNvSpPr>
      </xdr:nvSpPr>
      <xdr:spPr>
        <a:xfrm flipH="1" flipV="1">
          <a:off x="26079450" y="409575"/>
          <a:ext cx="1562100" cy="457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0</xdr:colOff>
      <xdr:row>3</xdr:row>
      <xdr:rowOff>0</xdr:rowOff>
    </xdr:to>
    <xdr:sp macro="" textlink="">
      <xdr:nvSpPr>
        <xdr:cNvPr id="15" name="Line 71"/>
        <xdr:cNvSpPr>
          <a:spLocks noChangeShapeType="1"/>
        </xdr:cNvSpPr>
      </xdr:nvSpPr>
      <xdr:spPr>
        <a:xfrm flipH="1" flipV="1">
          <a:off x="26079450" y="409575"/>
          <a:ext cx="1552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</xdr:row>
      <xdr:rowOff>0</xdr:rowOff>
    </xdr:from>
    <xdr:to>
      <xdr:col>41</xdr:col>
      <xdr:colOff>0</xdr:colOff>
      <xdr:row>5</xdr:row>
      <xdr:rowOff>0</xdr:rowOff>
    </xdr:to>
    <xdr:sp macro="" textlink="">
      <xdr:nvSpPr>
        <xdr:cNvPr id="16" name="Line 72"/>
        <xdr:cNvSpPr>
          <a:spLocks noChangeShapeType="1"/>
        </xdr:cNvSpPr>
      </xdr:nvSpPr>
      <xdr:spPr>
        <a:xfrm flipH="1" flipV="1">
          <a:off x="26079450" y="409575"/>
          <a:ext cx="15525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9525</xdr:colOff>
      <xdr:row>4</xdr:row>
      <xdr:rowOff>0</xdr:rowOff>
    </xdr:to>
    <xdr:sp macro="" textlink="">
      <xdr:nvSpPr>
        <xdr:cNvPr id="17" name="Line 70"/>
        <xdr:cNvSpPr>
          <a:spLocks noChangeShapeType="1"/>
        </xdr:cNvSpPr>
      </xdr:nvSpPr>
      <xdr:spPr>
        <a:xfrm flipH="1" flipV="1">
          <a:off x="26180143" y="408214"/>
          <a:ext cx="1574346" cy="4626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0</xdr:colOff>
      <xdr:row>3</xdr:row>
      <xdr:rowOff>0</xdr:rowOff>
    </xdr:to>
    <xdr:sp macro="" textlink="">
      <xdr:nvSpPr>
        <xdr:cNvPr id="18" name="Line 71"/>
        <xdr:cNvSpPr>
          <a:spLocks noChangeShapeType="1"/>
        </xdr:cNvSpPr>
      </xdr:nvSpPr>
      <xdr:spPr>
        <a:xfrm flipH="1" flipV="1">
          <a:off x="26180143" y="408214"/>
          <a:ext cx="1564821" cy="23132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56</xdr:col>
      <xdr:colOff>0</xdr:colOff>
      <xdr:row>2</xdr:row>
      <xdr:rowOff>0</xdr:rowOff>
    </xdr:from>
    <xdr:to>
      <xdr:col>60</xdr:col>
      <xdr:colOff>0</xdr:colOff>
      <xdr:row>5</xdr:row>
      <xdr:rowOff>0</xdr:rowOff>
    </xdr:to>
    <xdr:sp macro="" textlink="">
      <xdr:nvSpPr>
        <xdr:cNvPr id="19" name="Line 72"/>
        <xdr:cNvSpPr>
          <a:spLocks noChangeShapeType="1"/>
        </xdr:cNvSpPr>
      </xdr:nvSpPr>
      <xdr:spPr>
        <a:xfrm flipH="1" flipV="1">
          <a:off x="26180143" y="408214"/>
          <a:ext cx="1564821" cy="69396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4097" name="Line 1"/>
        <xdr:cNvSpPr>
          <a:spLocks noChangeShapeType="1"/>
        </xdr:cNvSpPr>
      </xdr:nvSpPr>
      <xdr:spPr>
        <a:xfrm flipH="1" flipV="1">
          <a:off x="161925" y="704850"/>
          <a:ext cx="120015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4098" name="Line 2"/>
        <xdr:cNvSpPr>
          <a:spLocks noChangeShapeType="1"/>
        </xdr:cNvSpPr>
      </xdr:nvSpPr>
      <xdr:spPr>
        <a:xfrm flipH="1" flipV="1">
          <a:off x="161925" y="704850"/>
          <a:ext cx="1200150" cy="704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099" name="Line 3"/>
        <xdr:cNvSpPr>
          <a:spLocks noChangeShapeType="1"/>
        </xdr:cNvSpPr>
      </xdr:nvSpPr>
      <xdr:spPr>
        <a:xfrm flipH="1" flipV="1">
          <a:off x="161925" y="704850"/>
          <a:ext cx="1200150" cy="1057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3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>
        <a:xfrm flipH="1" flipV="1">
          <a:off x="11457214" y="707571"/>
          <a:ext cx="1211036" cy="353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4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>
        <a:xfrm flipH="1" flipV="1">
          <a:off x="11457214" y="707571"/>
          <a:ext cx="1211036" cy="70757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0</xdr:rowOff>
    </xdr:from>
    <xdr:to>
      <xdr:col>26</xdr:col>
      <xdr:colOff>0</xdr:colOff>
      <xdr:row>5</xdr:row>
      <xdr:rowOff>0</xdr:rowOff>
    </xdr:to>
    <xdr:sp macro="" textlink="">
      <xdr:nvSpPr>
        <xdr:cNvPr id="13" name="Line 25"/>
        <xdr:cNvSpPr>
          <a:spLocks noChangeShapeType="1"/>
        </xdr:cNvSpPr>
      </xdr:nvSpPr>
      <xdr:spPr>
        <a:xfrm flipH="1" flipV="1">
          <a:off x="11457214" y="707571"/>
          <a:ext cx="1211036" cy="106135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3</xdr:row>
      <xdr:rowOff>0</xdr:rowOff>
    </xdr:to>
    <xdr:sp macro="" textlink="">
      <xdr:nvSpPr>
        <xdr:cNvPr id="9217" name="Line 1"/>
        <xdr:cNvSpPr>
          <a:spLocks noChangeShapeType="1"/>
        </xdr:cNvSpPr>
      </xdr:nvSpPr>
      <xdr:spPr>
        <a:xfrm flipH="1" flipV="1">
          <a:off x="495300" y="419100"/>
          <a:ext cx="17907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9218" name="Line 2"/>
        <xdr:cNvSpPr>
          <a:spLocks noChangeShapeType="1"/>
        </xdr:cNvSpPr>
      </xdr:nvSpPr>
      <xdr:spPr>
        <a:xfrm>
          <a:off x="495300" y="419100"/>
          <a:ext cx="1790700" cy="7429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0245" name="Line 1"/>
        <xdr:cNvSpPr>
          <a:spLocks noChangeShapeType="1"/>
        </xdr:cNvSpPr>
      </xdr:nvSpPr>
      <xdr:spPr>
        <a:xfrm flipH="1" flipV="1">
          <a:off x="180975" y="447675"/>
          <a:ext cx="1704975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 macro="" textlink="">
      <xdr:nvSpPr>
        <xdr:cNvPr id="10246" name="Line 4"/>
        <xdr:cNvSpPr>
          <a:spLocks noChangeShapeType="1"/>
        </xdr:cNvSpPr>
      </xdr:nvSpPr>
      <xdr:spPr>
        <a:xfrm flipH="1" flipV="1">
          <a:off x="7029450" y="447675"/>
          <a:ext cx="0" cy="657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</xdr:row>
      <xdr:rowOff>0</xdr:rowOff>
    </xdr:from>
    <xdr:to>
      <xdr:col>20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 flipH="1" flipV="1">
          <a:off x="179294" y="448235"/>
          <a:ext cx="1703294" cy="67235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 macro="" textlink="">
      <xdr:nvSpPr>
        <xdr:cNvPr id="5123" name="Line 3"/>
        <xdr:cNvSpPr>
          <a:spLocks noChangeShapeType="1"/>
        </xdr:cNvSpPr>
      </xdr:nvSpPr>
      <xdr:spPr>
        <a:xfrm flipH="1" flipV="1">
          <a:off x="161925" y="571500"/>
          <a:ext cx="131445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5124" name="Line 4"/>
        <xdr:cNvSpPr>
          <a:spLocks noChangeShapeType="1"/>
        </xdr:cNvSpPr>
      </xdr:nvSpPr>
      <xdr:spPr>
        <a:xfrm flipH="1" flipV="1">
          <a:off x="161925" y="571500"/>
          <a:ext cx="1314450" cy="8572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104775</xdr:rowOff>
    </xdr:from>
    <xdr:to>
      <xdr:col>1</xdr:col>
      <xdr:colOff>295275</xdr:colOff>
      <xdr:row>10</xdr:row>
      <xdr:rowOff>162560</xdr:rowOff>
    </xdr:to>
    <xdr:sp macro="" textlink="">
      <xdr:nvSpPr>
        <xdr:cNvPr id="1025" name="図形 5"/>
        <xdr:cNvSpPr/>
      </xdr:nvSpPr>
      <xdr:spPr>
        <a:xfrm>
          <a:off x="419100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26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</xdr:col>
      <xdr:colOff>219075</xdr:colOff>
      <xdr:row>5</xdr:row>
      <xdr:rowOff>123825</xdr:rowOff>
    </xdr:from>
    <xdr:to>
      <xdr:col>2</xdr:col>
      <xdr:colOff>0</xdr:colOff>
      <xdr:row>18</xdr:row>
      <xdr:rowOff>151765</xdr:rowOff>
    </xdr:to>
    <xdr:sp macro="" textlink="">
      <xdr:nvSpPr>
        <xdr:cNvPr id="1028" name="AutoShape 4"/>
        <xdr:cNvSpPr/>
      </xdr:nvSpPr>
      <xdr:spPr>
        <a:xfrm>
          <a:off x="400050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19</xdr:row>
      <xdr:rowOff>57785</xdr:rowOff>
    </xdr:from>
    <xdr:to>
      <xdr:col>4</xdr:col>
      <xdr:colOff>676275</xdr:colOff>
      <xdr:row>23</xdr:row>
      <xdr:rowOff>200025</xdr:rowOff>
    </xdr:to>
    <xdr:sp macro="" textlink="">
      <xdr:nvSpPr>
        <xdr:cNvPr id="1030" name="AutoShape 6"/>
        <xdr:cNvSpPr/>
      </xdr:nvSpPr>
      <xdr:spPr>
        <a:xfrm>
          <a:off x="1543050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24</xdr:row>
      <xdr:rowOff>46990</xdr:rowOff>
    </xdr:from>
    <xdr:to>
      <xdr:col>5</xdr:col>
      <xdr:colOff>0</xdr:colOff>
      <xdr:row>26</xdr:row>
      <xdr:rowOff>190500</xdr:rowOff>
    </xdr:to>
    <xdr:sp macro="" textlink="">
      <xdr:nvSpPr>
        <xdr:cNvPr id="1032" name="AutoShape 8"/>
        <xdr:cNvSpPr/>
      </xdr:nvSpPr>
      <xdr:spPr>
        <a:xfrm>
          <a:off x="1552575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27</xdr:row>
      <xdr:rowOff>46990</xdr:rowOff>
    </xdr:from>
    <xdr:to>
      <xdr:col>5</xdr:col>
      <xdr:colOff>0</xdr:colOff>
      <xdr:row>28</xdr:row>
      <xdr:rowOff>200025</xdr:rowOff>
    </xdr:to>
    <xdr:sp macro="" textlink="">
      <xdr:nvSpPr>
        <xdr:cNvPr id="1033" name="AutoShape 9"/>
        <xdr:cNvSpPr/>
      </xdr:nvSpPr>
      <xdr:spPr>
        <a:xfrm>
          <a:off x="1552575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29</xdr:row>
      <xdr:rowOff>57785</xdr:rowOff>
    </xdr:from>
    <xdr:to>
      <xdr:col>5</xdr:col>
      <xdr:colOff>0</xdr:colOff>
      <xdr:row>30</xdr:row>
      <xdr:rowOff>190500</xdr:rowOff>
    </xdr:to>
    <xdr:sp macro="" textlink="">
      <xdr:nvSpPr>
        <xdr:cNvPr id="1034" name="AutoShape 10"/>
        <xdr:cNvSpPr/>
      </xdr:nvSpPr>
      <xdr:spPr>
        <a:xfrm>
          <a:off x="1552575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31</xdr:row>
      <xdr:rowOff>37465</xdr:rowOff>
    </xdr:from>
    <xdr:to>
      <xdr:col>5</xdr:col>
      <xdr:colOff>0</xdr:colOff>
      <xdr:row>32</xdr:row>
      <xdr:rowOff>172085</xdr:rowOff>
    </xdr:to>
    <xdr:sp macro="" textlink="">
      <xdr:nvSpPr>
        <xdr:cNvPr id="1035" name="AutoShape 11"/>
        <xdr:cNvSpPr/>
      </xdr:nvSpPr>
      <xdr:spPr>
        <a:xfrm>
          <a:off x="1552575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33</xdr:row>
      <xdr:rowOff>37465</xdr:rowOff>
    </xdr:from>
    <xdr:to>
      <xdr:col>5</xdr:col>
      <xdr:colOff>0</xdr:colOff>
      <xdr:row>34</xdr:row>
      <xdr:rowOff>180975</xdr:rowOff>
    </xdr:to>
    <xdr:sp macro="" textlink="">
      <xdr:nvSpPr>
        <xdr:cNvPr id="1036" name="AutoShape 12"/>
        <xdr:cNvSpPr/>
      </xdr:nvSpPr>
      <xdr:spPr>
        <a:xfrm>
          <a:off x="1552575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35</xdr:row>
      <xdr:rowOff>46990</xdr:rowOff>
    </xdr:from>
    <xdr:to>
      <xdr:col>5</xdr:col>
      <xdr:colOff>0</xdr:colOff>
      <xdr:row>36</xdr:row>
      <xdr:rowOff>190500</xdr:rowOff>
    </xdr:to>
    <xdr:sp macro="" textlink="">
      <xdr:nvSpPr>
        <xdr:cNvPr id="1037" name="AutoShape 13"/>
        <xdr:cNvSpPr/>
      </xdr:nvSpPr>
      <xdr:spPr>
        <a:xfrm>
          <a:off x="1552575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600075</xdr:colOff>
      <xdr:row>38</xdr:row>
      <xdr:rowOff>46990</xdr:rowOff>
    </xdr:from>
    <xdr:to>
      <xdr:col>4</xdr:col>
      <xdr:colOff>676275</xdr:colOff>
      <xdr:row>40</xdr:row>
      <xdr:rowOff>180975</xdr:rowOff>
    </xdr:to>
    <xdr:sp macro="" textlink="">
      <xdr:nvSpPr>
        <xdr:cNvPr id="1038" name="AutoShape 14"/>
        <xdr:cNvSpPr/>
      </xdr:nvSpPr>
      <xdr:spPr>
        <a:xfrm>
          <a:off x="1543050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4</xdr:col>
      <xdr:colOff>609600</xdr:colOff>
      <xdr:row>41</xdr:row>
      <xdr:rowOff>37465</xdr:rowOff>
    </xdr:from>
    <xdr:to>
      <xdr:col>5</xdr:col>
      <xdr:colOff>0</xdr:colOff>
      <xdr:row>43</xdr:row>
      <xdr:rowOff>172085</xdr:rowOff>
    </xdr:to>
    <xdr:sp macro="" textlink="">
      <xdr:nvSpPr>
        <xdr:cNvPr id="1039" name="AutoShape 15"/>
        <xdr:cNvSpPr/>
      </xdr:nvSpPr>
      <xdr:spPr>
        <a:xfrm>
          <a:off x="1552575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57150</xdr:colOff>
      <xdr:row>2</xdr:row>
      <xdr:rowOff>0</xdr:rowOff>
    </xdr:from>
    <xdr:to>
      <xdr:col>5</xdr:col>
      <xdr:colOff>8890</xdr:colOff>
      <xdr:row>3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>
        <a:xfrm flipH="1" flipV="1">
          <a:off x="238125" y="419100"/>
          <a:ext cx="13995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42" name="Line 18"/>
        <xdr:cNvSpPr>
          <a:spLocks noChangeShapeType="1"/>
        </xdr:cNvSpPr>
      </xdr:nvSpPr>
      <xdr:spPr>
        <a:xfrm flipH="1" flipV="1">
          <a:off x="180975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43" name="Line 19"/>
        <xdr:cNvSpPr>
          <a:spLocks noChangeShapeType="1"/>
        </xdr:cNvSpPr>
      </xdr:nvSpPr>
      <xdr:spPr>
        <a:xfrm>
          <a:off x="180975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44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</xdr:col>
      <xdr:colOff>161925</xdr:colOff>
      <xdr:row>27</xdr:row>
      <xdr:rowOff>142240</xdr:rowOff>
    </xdr:from>
    <xdr:to>
      <xdr:col>4</xdr:col>
      <xdr:colOff>66675</xdr:colOff>
      <xdr:row>30</xdr:row>
      <xdr:rowOff>85725</xdr:rowOff>
    </xdr:to>
    <xdr:sp macro="" textlink="">
      <xdr:nvSpPr>
        <xdr:cNvPr id="1076" name="AutoShape 52"/>
        <xdr:cNvSpPr/>
      </xdr:nvSpPr>
      <xdr:spPr>
        <a:xfrm>
          <a:off x="933450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094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1098" name="AutoShape 74"/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162560</xdr:rowOff>
    </xdr:to>
    <xdr:sp macro="" textlink="">
      <xdr:nvSpPr>
        <xdr:cNvPr id="1138" name="図形 5"/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 macro="" textlink="">
      <xdr:nvSpPr>
        <xdr:cNvPr id="1141" name="AutoShape 117"/>
        <xdr:cNvSpPr/>
      </xdr:nvSpPr>
      <xdr:spPr>
        <a:xfrm>
          <a:off x="73914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35</xdr:row>
      <xdr:rowOff>46990</xdr:rowOff>
    </xdr:from>
    <xdr:to>
      <xdr:col>13</xdr:col>
      <xdr:colOff>0</xdr:colOff>
      <xdr:row>36</xdr:row>
      <xdr:rowOff>190500</xdr:rowOff>
    </xdr:to>
    <xdr:sp macro="" textlink="">
      <xdr:nvSpPr>
        <xdr:cNvPr id="1147" name="AutoShape 123"/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46990</xdr:rowOff>
    </xdr:from>
    <xdr:to>
      <xdr:col>13</xdr:col>
      <xdr:colOff>0</xdr:colOff>
      <xdr:row>40</xdr:row>
      <xdr:rowOff>180975</xdr:rowOff>
    </xdr:to>
    <xdr:sp macro="" textlink="">
      <xdr:nvSpPr>
        <xdr:cNvPr id="1148" name="AutoShape 124"/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37465</xdr:rowOff>
    </xdr:from>
    <xdr:to>
      <xdr:col>13</xdr:col>
      <xdr:colOff>0</xdr:colOff>
      <xdr:row>43</xdr:row>
      <xdr:rowOff>172085</xdr:rowOff>
    </xdr:to>
    <xdr:sp macro="" textlink="">
      <xdr:nvSpPr>
        <xdr:cNvPr id="1149" name="AutoShape 125"/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</xdr:row>
      <xdr:rowOff>104775</xdr:rowOff>
    </xdr:from>
    <xdr:to>
      <xdr:col>21</xdr:col>
      <xdr:colOff>0</xdr:colOff>
      <xdr:row>10</xdr:row>
      <xdr:rowOff>162560</xdr:rowOff>
    </xdr:to>
    <xdr:sp macro="" textlink="">
      <xdr:nvSpPr>
        <xdr:cNvPr id="1177" name="図形 5"/>
        <xdr:cNvSpPr/>
      </xdr:nvSpPr>
      <xdr:spPr>
        <a:xfrm>
          <a:off x="125730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21</xdr:col>
      <xdr:colOff>0</xdr:colOff>
      <xdr:row>5</xdr:row>
      <xdr:rowOff>123825</xdr:rowOff>
    </xdr:from>
    <xdr:to>
      <xdr:col>21</xdr:col>
      <xdr:colOff>0</xdr:colOff>
      <xdr:row>18</xdr:row>
      <xdr:rowOff>151765</xdr:rowOff>
    </xdr:to>
    <xdr:sp macro="" textlink="">
      <xdr:nvSpPr>
        <xdr:cNvPr id="1178" name="AutoShape 154"/>
        <xdr:cNvSpPr/>
      </xdr:nvSpPr>
      <xdr:spPr>
        <a:xfrm>
          <a:off x="12573000" y="1171575"/>
          <a:ext cx="0" cy="315658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 macro="" textlink="">
      <xdr:nvSpPr>
        <xdr:cNvPr id="1180" name="AutoShape 156"/>
        <xdr:cNvSpPr/>
      </xdr:nvSpPr>
      <xdr:spPr>
        <a:xfrm>
          <a:off x="125730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27</xdr:row>
      <xdr:rowOff>46990</xdr:rowOff>
    </xdr:from>
    <xdr:to>
      <xdr:col>21</xdr:col>
      <xdr:colOff>0</xdr:colOff>
      <xdr:row>28</xdr:row>
      <xdr:rowOff>200025</xdr:rowOff>
    </xdr:to>
    <xdr:sp macro="" textlink="">
      <xdr:nvSpPr>
        <xdr:cNvPr id="1182" name="AutoShape 158"/>
        <xdr:cNvSpPr/>
      </xdr:nvSpPr>
      <xdr:spPr>
        <a:xfrm>
          <a:off x="12573000" y="6389370"/>
          <a:ext cx="0" cy="39370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29</xdr:row>
      <xdr:rowOff>57785</xdr:rowOff>
    </xdr:from>
    <xdr:to>
      <xdr:col>21</xdr:col>
      <xdr:colOff>0</xdr:colOff>
      <xdr:row>30</xdr:row>
      <xdr:rowOff>190500</xdr:rowOff>
    </xdr:to>
    <xdr:sp macro="" textlink="">
      <xdr:nvSpPr>
        <xdr:cNvPr id="1183" name="AutoShape 159"/>
        <xdr:cNvSpPr/>
      </xdr:nvSpPr>
      <xdr:spPr>
        <a:xfrm>
          <a:off x="12573000" y="6881495"/>
          <a:ext cx="0" cy="37338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38</xdr:row>
      <xdr:rowOff>46990</xdr:rowOff>
    </xdr:from>
    <xdr:to>
      <xdr:col>21</xdr:col>
      <xdr:colOff>0</xdr:colOff>
      <xdr:row>40</xdr:row>
      <xdr:rowOff>180975</xdr:rowOff>
    </xdr:to>
    <xdr:sp macro="" textlink="">
      <xdr:nvSpPr>
        <xdr:cNvPr id="1187" name="AutoShape 163"/>
        <xdr:cNvSpPr/>
      </xdr:nvSpPr>
      <xdr:spPr>
        <a:xfrm>
          <a:off x="125730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41</xdr:row>
      <xdr:rowOff>37465</xdr:rowOff>
    </xdr:from>
    <xdr:to>
      <xdr:col>21</xdr:col>
      <xdr:colOff>0</xdr:colOff>
      <xdr:row>43</xdr:row>
      <xdr:rowOff>172085</xdr:rowOff>
    </xdr:to>
    <xdr:sp macro="" textlink="">
      <xdr:nvSpPr>
        <xdr:cNvPr id="1188" name="AutoShape 164"/>
        <xdr:cNvSpPr/>
      </xdr:nvSpPr>
      <xdr:spPr>
        <a:xfrm>
          <a:off x="125730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3</xdr:row>
      <xdr:rowOff>0</xdr:rowOff>
    </xdr:to>
    <xdr:sp macro="" textlink="">
      <xdr:nvSpPr>
        <xdr:cNvPr id="1189" name="Line 165"/>
        <xdr:cNvSpPr>
          <a:spLocks noChangeShapeType="1"/>
        </xdr:cNvSpPr>
      </xdr:nvSpPr>
      <xdr:spPr>
        <a:xfrm flipH="1" flipV="1">
          <a:off x="12573000" y="419100"/>
          <a:ext cx="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4</xdr:row>
      <xdr:rowOff>0</xdr:rowOff>
    </xdr:to>
    <xdr:sp macro="" textlink="">
      <xdr:nvSpPr>
        <xdr:cNvPr id="1190" name="Line 166"/>
        <xdr:cNvSpPr>
          <a:spLocks noChangeShapeType="1"/>
        </xdr:cNvSpPr>
      </xdr:nvSpPr>
      <xdr:spPr>
        <a:xfrm flipH="1" flipV="1">
          <a:off x="12573000" y="419100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5</xdr:row>
      <xdr:rowOff>0</xdr:rowOff>
    </xdr:to>
    <xdr:sp macro="" textlink="">
      <xdr:nvSpPr>
        <xdr:cNvPr id="1191" name="Line 167"/>
        <xdr:cNvSpPr>
          <a:spLocks noChangeShapeType="1"/>
        </xdr:cNvSpPr>
      </xdr:nvSpPr>
      <xdr:spPr>
        <a:xfrm>
          <a:off x="12573000" y="419100"/>
          <a:ext cx="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216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32</xdr:col>
      <xdr:colOff>0</xdr:colOff>
      <xdr:row>24</xdr:row>
      <xdr:rowOff>0</xdr:rowOff>
    </xdr:from>
    <xdr:to>
      <xdr:col>32</xdr:col>
      <xdr:colOff>0</xdr:colOff>
      <xdr:row>24</xdr:row>
      <xdr:rowOff>0</xdr:rowOff>
    </xdr:to>
    <xdr:sp macro="" textlink="">
      <xdr:nvSpPr>
        <xdr:cNvPr id="1219" name="AutoShape 195"/>
        <xdr:cNvSpPr/>
      </xdr:nvSpPr>
      <xdr:spPr>
        <a:xfrm>
          <a:off x="18935700" y="562038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238125</xdr:colOff>
      <xdr:row>5</xdr:row>
      <xdr:rowOff>104775</xdr:rowOff>
    </xdr:from>
    <xdr:to>
      <xdr:col>21</xdr:col>
      <xdr:colOff>295275</xdr:colOff>
      <xdr:row>10</xdr:row>
      <xdr:rowOff>162560</xdr:rowOff>
    </xdr:to>
    <xdr:sp macro="" textlink="">
      <xdr:nvSpPr>
        <xdr:cNvPr id="1255" name="図形 5"/>
        <xdr:cNvSpPr/>
      </xdr:nvSpPr>
      <xdr:spPr>
        <a:xfrm>
          <a:off x="12811125" y="1152525"/>
          <a:ext cx="5715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21</xdr:col>
      <xdr:colOff>219075</xdr:colOff>
      <xdr:row>5</xdr:row>
      <xdr:rowOff>123825</xdr:rowOff>
    </xdr:from>
    <xdr:to>
      <xdr:col>22</xdr:col>
      <xdr:colOff>0</xdr:colOff>
      <xdr:row>18</xdr:row>
      <xdr:rowOff>151765</xdr:rowOff>
    </xdr:to>
    <xdr:sp macro="" textlink="">
      <xdr:nvSpPr>
        <xdr:cNvPr id="1256" name="AutoShape 232"/>
        <xdr:cNvSpPr/>
      </xdr:nvSpPr>
      <xdr:spPr>
        <a:xfrm>
          <a:off x="12792075" y="1171575"/>
          <a:ext cx="76200" cy="3156585"/>
        </a:xfrm>
        <a:prstGeom prst="leftBrace">
          <a:avLst>
            <a:gd name="adj1" fmla="val 3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600075</xdr:colOff>
      <xdr:row>19</xdr:row>
      <xdr:rowOff>57785</xdr:rowOff>
    </xdr:from>
    <xdr:to>
      <xdr:col>24</xdr:col>
      <xdr:colOff>676275</xdr:colOff>
      <xdr:row>23</xdr:row>
      <xdr:rowOff>200025</xdr:rowOff>
    </xdr:to>
    <xdr:sp macro="" textlink="">
      <xdr:nvSpPr>
        <xdr:cNvPr id="1257" name="AutoShape 233"/>
        <xdr:cNvSpPr/>
      </xdr:nvSpPr>
      <xdr:spPr>
        <a:xfrm>
          <a:off x="13935075" y="4474845"/>
          <a:ext cx="76200" cy="1104900"/>
        </a:xfrm>
        <a:prstGeom prst="leftBrace">
          <a:avLst>
            <a:gd name="adj1" fmla="val 11979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24</xdr:row>
      <xdr:rowOff>46990</xdr:rowOff>
    </xdr:from>
    <xdr:to>
      <xdr:col>25</xdr:col>
      <xdr:colOff>0</xdr:colOff>
      <xdr:row>26</xdr:row>
      <xdr:rowOff>190500</xdr:rowOff>
    </xdr:to>
    <xdr:sp macro="" textlink="">
      <xdr:nvSpPr>
        <xdr:cNvPr id="1259" name="AutoShape 235"/>
        <xdr:cNvSpPr/>
      </xdr:nvSpPr>
      <xdr:spPr>
        <a:xfrm>
          <a:off x="13944600" y="5667375"/>
          <a:ext cx="76200" cy="624840"/>
        </a:xfrm>
        <a:prstGeom prst="leftBrace">
          <a:avLst>
            <a:gd name="adj1" fmla="val 67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27</xdr:row>
      <xdr:rowOff>46990</xdr:rowOff>
    </xdr:from>
    <xdr:to>
      <xdr:col>25</xdr:col>
      <xdr:colOff>0</xdr:colOff>
      <xdr:row>28</xdr:row>
      <xdr:rowOff>200025</xdr:rowOff>
    </xdr:to>
    <xdr:sp macro="" textlink="">
      <xdr:nvSpPr>
        <xdr:cNvPr id="1260" name="AutoShape 236"/>
        <xdr:cNvSpPr/>
      </xdr:nvSpPr>
      <xdr:spPr>
        <a:xfrm>
          <a:off x="13944600" y="6389370"/>
          <a:ext cx="76200" cy="393700"/>
        </a:xfrm>
        <a:prstGeom prst="leftBrace">
          <a:avLst>
            <a:gd name="adj1" fmla="val 4270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29</xdr:row>
      <xdr:rowOff>57785</xdr:rowOff>
    </xdr:from>
    <xdr:to>
      <xdr:col>25</xdr:col>
      <xdr:colOff>0</xdr:colOff>
      <xdr:row>30</xdr:row>
      <xdr:rowOff>190500</xdr:rowOff>
    </xdr:to>
    <xdr:sp macro="" textlink="">
      <xdr:nvSpPr>
        <xdr:cNvPr id="1261" name="AutoShape 237"/>
        <xdr:cNvSpPr/>
      </xdr:nvSpPr>
      <xdr:spPr>
        <a:xfrm>
          <a:off x="13944600" y="6881495"/>
          <a:ext cx="76200" cy="373380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31</xdr:row>
      <xdr:rowOff>37465</xdr:rowOff>
    </xdr:from>
    <xdr:to>
      <xdr:col>25</xdr:col>
      <xdr:colOff>0</xdr:colOff>
      <xdr:row>32</xdr:row>
      <xdr:rowOff>172085</xdr:rowOff>
    </xdr:to>
    <xdr:sp macro="" textlink="">
      <xdr:nvSpPr>
        <xdr:cNvPr id="1262" name="AutoShape 238"/>
        <xdr:cNvSpPr/>
      </xdr:nvSpPr>
      <xdr:spPr>
        <a:xfrm>
          <a:off x="13944600" y="7342505"/>
          <a:ext cx="76200" cy="375285"/>
        </a:xfrm>
        <a:prstGeom prst="leftBrace">
          <a:avLst>
            <a:gd name="adj1" fmla="val 4062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33</xdr:row>
      <xdr:rowOff>37465</xdr:rowOff>
    </xdr:from>
    <xdr:to>
      <xdr:col>25</xdr:col>
      <xdr:colOff>0</xdr:colOff>
      <xdr:row>34</xdr:row>
      <xdr:rowOff>180975</xdr:rowOff>
    </xdr:to>
    <xdr:sp macro="" textlink="">
      <xdr:nvSpPr>
        <xdr:cNvPr id="1263" name="AutoShape 239"/>
        <xdr:cNvSpPr/>
      </xdr:nvSpPr>
      <xdr:spPr>
        <a:xfrm>
          <a:off x="13944600" y="7823835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35</xdr:row>
      <xdr:rowOff>46990</xdr:rowOff>
    </xdr:from>
    <xdr:to>
      <xdr:col>25</xdr:col>
      <xdr:colOff>0</xdr:colOff>
      <xdr:row>36</xdr:row>
      <xdr:rowOff>190500</xdr:rowOff>
    </xdr:to>
    <xdr:sp macro="" textlink="">
      <xdr:nvSpPr>
        <xdr:cNvPr id="1264" name="AutoShape 240"/>
        <xdr:cNvSpPr/>
      </xdr:nvSpPr>
      <xdr:spPr>
        <a:xfrm>
          <a:off x="13944600" y="8314690"/>
          <a:ext cx="76200" cy="384175"/>
        </a:xfrm>
        <a:prstGeom prst="leftBrace">
          <a:avLst>
            <a:gd name="adj1" fmla="val 41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600075</xdr:colOff>
      <xdr:row>38</xdr:row>
      <xdr:rowOff>46990</xdr:rowOff>
    </xdr:from>
    <xdr:to>
      <xdr:col>24</xdr:col>
      <xdr:colOff>676275</xdr:colOff>
      <xdr:row>40</xdr:row>
      <xdr:rowOff>180975</xdr:rowOff>
    </xdr:to>
    <xdr:sp macro="" textlink="">
      <xdr:nvSpPr>
        <xdr:cNvPr id="1265" name="AutoShape 241"/>
        <xdr:cNvSpPr/>
      </xdr:nvSpPr>
      <xdr:spPr>
        <a:xfrm>
          <a:off x="13935075" y="9036685"/>
          <a:ext cx="76200" cy="615315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609600</xdr:colOff>
      <xdr:row>41</xdr:row>
      <xdr:rowOff>37465</xdr:rowOff>
    </xdr:from>
    <xdr:to>
      <xdr:col>25</xdr:col>
      <xdr:colOff>0</xdr:colOff>
      <xdr:row>43</xdr:row>
      <xdr:rowOff>172085</xdr:rowOff>
    </xdr:to>
    <xdr:sp macro="" textlink="">
      <xdr:nvSpPr>
        <xdr:cNvPr id="1266" name="AutoShape 242"/>
        <xdr:cNvSpPr/>
      </xdr:nvSpPr>
      <xdr:spPr>
        <a:xfrm>
          <a:off x="13944600" y="9749155"/>
          <a:ext cx="76200" cy="615950"/>
        </a:xfrm>
        <a:prstGeom prst="leftBrace">
          <a:avLst>
            <a:gd name="adj1" fmla="val 6666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38100</xdr:colOff>
      <xdr:row>2</xdr:row>
      <xdr:rowOff>0</xdr:rowOff>
    </xdr:from>
    <xdr:to>
      <xdr:col>25</xdr:col>
      <xdr:colOff>27940</xdr:colOff>
      <xdr:row>3</xdr:row>
      <xdr:rowOff>0</xdr:rowOff>
    </xdr:to>
    <xdr:sp macro="" textlink="">
      <xdr:nvSpPr>
        <xdr:cNvPr id="1267" name="Line 243"/>
        <xdr:cNvSpPr>
          <a:spLocks noChangeShapeType="1"/>
        </xdr:cNvSpPr>
      </xdr:nvSpPr>
      <xdr:spPr>
        <a:xfrm flipH="1" flipV="1">
          <a:off x="12611100" y="419100"/>
          <a:ext cx="1437640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4</xdr:row>
      <xdr:rowOff>0</xdr:rowOff>
    </xdr:to>
    <xdr:sp macro="" textlink="">
      <xdr:nvSpPr>
        <xdr:cNvPr id="1268" name="Line 244"/>
        <xdr:cNvSpPr>
          <a:spLocks noChangeShapeType="1"/>
        </xdr:cNvSpPr>
      </xdr:nvSpPr>
      <xdr:spPr>
        <a:xfrm flipH="1" flipV="1">
          <a:off x="12573000" y="419100"/>
          <a:ext cx="1447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25</xdr:col>
      <xdr:colOff>0</xdr:colOff>
      <xdr:row>5</xdr:row>
      <xdr:rowOff>0</xdr:rowOff>
    </xdr:to>
    <xdr:sp macro="" textlink="">
      <xdr:nvSpPr>
        <xdr:cNvPr id="1269" name="Line 245"/>
        <xdr:cNvSpPr>
          <a:spLocks noChangeShapeType="1"/>
        </xdr:cNvSpPr>
      </xdr:nvSpPr>
      <xdr:spPr>
        <a:xfrm>
          <a:off x="12573000" y="419100"/>
          <a:ext cx="14478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27</xdr:row>
      <xdr:rowOff>142240</xdr:rowOff>
    </xdr:from>
    <xdr:to>
      <xdr:col>24</xdr:col>
      <xdr:colOff>66675</xdr:colOff>
      <xdr:row>30</xdr:row>
      <xdr:rowOff>85725</xdr:rowOff>
    </xdr:to>
    <xdr:sp macro="" textlink="">
      <xdr:nvSpPr>
        <xdr:cNvPr id="1270" name="AutoShape 246"/>
        <xdr:cNvSpPr/>
      </xdr:nvSpPr>
      <xdr:spPr>
        <a:xfrm>
          <a:off x="13325475" y="6484620"/>
          <a:ext cx="76200" cy="665480"/>
        </a:xfrm>
        <a:prstGeom prst="leftBrace">
          <a:avLst>
            <a:gd name="adj1" fmla="val 7187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104775</xdr:rowOff>
    </xdr:from>
    <xdr:to>
      <xdr:col>13</xdr:col>
      <xdr:colOff>0</xdr:colOff>
      <xdr:row>10</xdr:row>
      <xdr:rowOff>162560</xdr:rowOff>
    </xdr:to>
    <xdr:sp macro="" textlink="">
      <xdr:nvSpPr>
        <xdr:cNvPr id="1294" name="図形 5"/>
        <xdr:cNvSpPr/>
      </xdr:nvSpPr>
      <xdr:spPr>
        <a:xfrm>
          <a:off x="73914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  <xdr:twoCellAnchor>
    <xdr:from>
      <xdr:col>13</xdr:col>
      <xdr:colOff>0</xdr:colOff>
      <xdr:row>35</xdr:row>
      <xdr:rowOff>46990</xdr:rowOff>
    </xdr:from>
    <xdr:to>
      <xdr:col>13</xdr:col>
      <xdr:colOff>0</xdr:colOff>
      <xdr:row>36</xdr:row>
      <xdr:rowOff>190500</xdr:rowOff>
    </xdr:to>
    <xdr:sp macro="" textlink="">
      <xdr:nvSpPr>
        <xdr:cNvPr id="1303" name="AutoShape 279"/>
        <xdr:cNvSpPr/>
      </xdr:nvSpPr>
      <xdr:spPr>
        <a:xfrm>
          <a:off x="7391400" y="8314690"/>
          <a:ext cx="0" cy="38417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46990</xdr:rowOff>
    </xdr:from>
    <xdr:to>
      <xdr:col>13</xdr:col>
      <xdr:colOff>0</xdr:colOff>
      <xdr:row>40</xdr:row>
      <xdr:rowOff>180975</xdr:rowOff>
    </xdr:to>
    <xdr:sp macro="" textlink="">
      <xdr:nvSpPr>
        <xdr:cNvPr id="1304" name="AutoShape 280"/>
        <xdr:cNvSpPr/>
      </xdr:nvSpPr>
      <xdr:spPr>
        <a:xfrm>
          <a:off x="7391400" y="9036685"/>
          <a:ext cx="0" cy="615315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41</xdr:row>
      <xdr:rowOff>37465</xdr:rowOff>
    </xdr:from>
    <xdr:to>
      <xdr:col>13</xdr:col>
      <xdr:colOff>0</xdr:colOff>
      <xdr:row>43</xdr:row>
      <xdr:rowOff>172085</xdr:rowOff>
    </xdr:to>
    <xdr:sp macro="" textlink="">
      <xdr:nvSpPr>
        <xdr:cNvPr id="1305" name="AutoShape 281"/>
        <xdr:cNvSpPr/>
      </xdr:nvSpPr>
      <xdr:spPr>
        <a:xfrm>
          <a:off x="7391400" y="9749155"/>
          <a:ext cx="0" cy="61595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5</xdr:row>
      <xdr:rowOff>104775</xdr:rowOff>
    </xdr:from>
    <xdr:to>
      <xdr:col>32</xdr:col>
      <xdr:colOff>0</xdr:colOff>
      <xdr:row>10</xdr:row>
      <xdr:rowOff>162560</xdr:rowOff>
    </xdr:to>
    <xdr:sp macro="" textlink="">
      <xdr:nvSpPr>
        <xdr:cNvPr id="1333" name="図形 5"/>
        <xdr:cNvSpPr/>
      </xdr:nvSpPr>
      <xdr:spPr>
        <a:xfrm>
          <a:off x="18935700" y="1152525"/>
          <a:ext cx="0" cy="1261110"/>
        </a:xfrm>
        <a:custGeom>
          <a:avLst/>
          <a:gdLst>
            <a:gd name="T0" fmla="*/ 16384 w 16384"/>
            <a:gd name="T1" fmla="*/ 0 h 16384"/>
            <a:gd name="T2" fmla="*/ 9362 w 16384"/>
            <a:gd name="T3" fmla="*/ 171 h 16384"/>
            <a:gd name="T4" fmla="*/ 2341 w 16384"/>
            <a:gd name="T5" fmla="*/ 1024 h 16384"/>
            <a:gd name="T6" fmla="*/ 2341 w 16384"/>
            <a:gd name="T7" fmla="*/ 1536 h 16384"/>
            <a:gd name="T8" fmla="*/ 0 w 16384"/>
            <a:gd name="T9" fmla="*/ 2048 h 16384"/>
            <a:gd name="T10" fmla="*/ 0 w 16384"/>
            <a:gd name="T11" fmla="*/ 2560 h 16384"/>
            <a:gd name="T12" fmla="*/ 4681 w 16384"/>
            <a:gd name="T13" fmla="*/ 3584 h 16384"/>
            <a:gd name="T14" fmla="*/ 4681 w 16384"/>
            <a:gd name="T15" fmla="*/ 4096 h 16384"/>
            <a:gd name="T16" fmla="*/ 9362 w 16384"/>
            <a:gd name="T17" fmla="*/ 4608 h 16384"/>
            <a:gd name="T18" fmla="*/ 9362 w 16384"/>
            <a:gd name="T19" fmla="*/ 6315 h 16384"/>
            <a:gd name="T20" fmla="*/ 4681 w 16384"/>
            <a:gd name="T21" fmla="*/ 6997 h 16384"/>
            <a:gd name="T22" fmla="*/ 0 w 16384"/>
            <a:gd name="T23" fmla="*/ 8021 h 16384"/>
            <a:gd name="T24" fmla="*/ 9362 w 16384"/>
            <a:gd name="T25" fmla="*/ 10069 h 16384"/>
            <a:gd name="T26" fmla="*/ 9362 w 16384"/>
            <a:gd name="T27" fmla="*/ 13824 h 16384"/>
            <a:gd name="T28" fmla="*/ 11703 w 16384"/>
            <a:gd name="T29" fmla="*/ 14848 h 16384"/>
            <a:gd name="T30" fmla="*/ 11703 w 16384"/>
            <a:gd name="T31" fmla="*/ 15872 h 16384"/>
            <a:gd name="T32" fmla="*/ 16384 w 16384"/>
            <a:gd name="T3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9362" y="171"/>
              </a:lnTo>
              <a:lnTo>
                <a:pt x="2341" y="1024"/>
              </a:lnTo>
              <a:lnTo>
                <a:pt x="2341" y="1536"/>
              </a:lnTo>
              <a:lnTo>
                <a:pt x="0" y="2048"/>
              </a:lnTo>
              <a:lnTo>
                <a:pt x="0" y="2560"/>
              </a:lnTo>
              <a:lnTo>
                <a:pt x="4681" y="3584"/>
              </a:lnTo>
              <a:lnTo>
                <a:pt x="4681" y="4096"/>
              </a:lnTo>
              <a:lnTo>
                <a:pt x="9362" y="4608"/>
              </a:lnTo>
              <a:lnTo>
                <a:pt x="9362" y="6315"/>
              </a:lnTo>
              <a:lnTo>
                <a:pt x="4681" y="6997"/>
              </a:lnTo>
              <a:lnTo>
                <a:pt x="0" y="8021"/>
              </a:lnTo>
              <a:lnTo>
                <a:pt x="9362" y="10069"/>
              </a:lnTo>
              <a:lnTo>
                <a:pt x="9362" y="13824"/>
              </a:lnTo>
              <a:lnTo>
                <a:pt x="11703" y="14848"/>
              </a:lnTo>
              <a:lnTo>
                <a:pt x="11703" y="15872"/>
              </a:lnTo>
              <a:lnTo>
                <a:pt x="16384" y="16384"/>
              </a:lnTo>
            </a:path>
          </a:pathLst>
        </a:custGeom>
        <a:noFill/>
        <a:ln>
          <a:noFill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42"/>
  <sheetViews>
    <sheetView tabSelected="1" view="pageBreakPreview" zoomScaleSheetLayoutView="100" workbookViewId="0">
      <pane xSplit="5" ySplit="5" topLeftCell="F6" activePane="bottomRight" state="frozen"/>
      <selection pane="topRight"/>
      <selection pane="bottomLeft"/>
      <selection pane="bottomRight" activeCell="F5" sqref="F5"/>
    </sheetView>
  </sheetViews>
  <sheetFormatPr defaultColWidth="9" defaultRowHeight="17.25" customHeight="1"/>
  <cols>
    <col min="1" max="1" width="9.58203125" style="1" customWidth="1"/>
    <col min="2" max="2" width="2.08203125" style="2" customWidth="1"/>
    <col min="3" max="3" width="2.08203125" style="1" customWidth="1"/>
    <col min="4" max="4" width="7.58203125" style="2" customWidth="1"/>
    <col min="5" max="5" width="7.58203125" style="1" customWidth="1"/>
    <col min="6" max="6" width="11.58203125" style="1" customWidth="1"/>
    <col min="7" max="7" width="11.75" style="1" customWidth="1"/>
    <col min="8" max="11" width="11.5" style="1" customWidth="1"/>
    <col min="12" max="13" width="11.08203125" style="1" customWidth="1"/>
    <col min="14" max="17" width="11.25" style="1" customWidth="1"/>
    <col min="18" max="18" width="2.08203125" style="2" customWidth="1"/>
    <col min="19" max="19" width="2.08203125" style="1" customWidth="1"/>
    <col min="20" max="20" width="7.58203125" style="2" customWidth="1"/>
    <col min="21" max="21" width="7.58203125" style="1" customWidth="1"/>
    <col min="22" max="25" width="11.25" style="1" customWidth="1"/>
    <col min="26" max="27" width="11.5" style="1" customWidth="1"/>
    <col min="28" max="31" width="11.08203125" style="1" customWidth="1"/>
    <col min="32" max="33" width="12.33203125" style="1" customWidth="1"/>
    <col min="34" max="34" width="9" style="1" customWidth="1"/>
    <col min="35" max="16384" width="9" style="1"/>
  </cols>
  <sheetData>
    <row r="1" spans="1:33" s="3" customFormat="1" ht="17.25" customHeight="1">
      <c r="A1" s="6"/>
      <c r="B1" s="10" t="s">
        <v>57</v>
      </c>
      <c r="D1" s="22"/>
      <c r="R1" s="10" t="s">
        <v>57</v>
      </c>
      <c r="T1" s="22"/>
    </row>
    <row r="2" spans="1:33" ht="12.75" customHeight="1">
      <c r="K2" s="49"/>
      <c r="Q2" s="49" t="s">
        <v>85</v>
      </c>
      <c r="W2" s="49"/>
      <c r="X2" s="49"/>
      <c r="Y2" s="49"/>
      <c r="AA2" s="49"/>
      <c r="AE2" s="49"/>
      <c r="AG2" s="49" t="s">
        <v>85</v>
      </c>
    </row>
    <row r="3" spans="1:33" ht="18" customHeight="1">
      <c r="A3" s="7"/>
      <c r="B3" s="608"/>
      <c r="C3" s="16"/>
      <c r="D3" s="23"/>
      <c r="E3" s="16" t="s">
        <v>201</v>
      </c>
      <c r="F3" s="842" t="s">
        <v>435</v>
      </c>
      <c r="G3" s="843"/>
      <c r="H3" s="843"/>
      <c r="I3" s="843"/>
      <c r="J3" s="843"/>
      <c r="K3" s="843"/>
      <c r="L3" s="843"/>
      <c r="M3" s="843"/>
      <c r="N3" s="843"/>
      <c r="O3" s="843"/>
      <c r="P3" s="843"/>
      <c r="Q3" s="844"/>
      <c r="R3" s="608"/>
      <c r="S3" s="16"/>
      <c r="T3" s="23"/>
      <c r="U3" s="58" t="s">
        <v>201</v>
      </c>
      <c r="V3" s="842" t="s">
        <v>435</v>
      </c>
      <c r="W3" s="843"/>
      <c r="X3" s="843"/>
      <c r="Y3" s="843"/>
      <c r="Z3" s="843"/>
      <c r="AA3" s="843"/>
      <c r="AB3" s="843"/>
      <c r="AC3" s="843"/>
      <c r="AD3" s="843"/>
      <c r="AE3" s="843"/>
      <c r="AF3" s="843"/>
      <c r="AG3" s="844"/>
    </row>
    <row r="4" spans="1:33" ht="18" customHeight="1">
      <c r="A4" s="7"/>
      <c r="B4" s="11"/>
      <c r="C4" s="17"/>
      <c r="D4" s="24"/>
      <c r="E4" s="28" t="s">
        <v>203</v>
      </c>
      <c r="F4" s="30" t="s">
        <v>60</v>
      </c>
      <c r="G4" s="44"/>
      <c r="H4" s="30" t="s">
        <v>0</v>
      </c>
      <c r="I4" s="44"/>
      <c r="J4" s="30" t="s">
        <v>437</v>
      </c>
      <c r="K4" s="50"/>
      <c r="L4" s="30" t="s">
        <v>315</v>
      </c>
      <c r="M4" s="44"/>
      <c r="N4" s="30" t="s">
        <v>61</v>
      </c>
      <c r="O4" s="44"/>
      <c r="P4" s="30" t="s">
        <v>62</v>
      </c>
      <c r="Q4" s="54"/>
      <c r="R4" s="11"/>
      <c r="S4" s="17"/>
      <c r="T4" s="24"/>
      <c r="U4" s="28" t="s">
        <v>203</v>
      </c>
      <c r="V4" s="60" t="s">
        <v>290</v>
      </c>
      <c r="W4" s="60"/>
      <c r="X4" s="60" t="s">
        <v>455</v>
      </c>
      <c r="Y4" s="60"/>
      <c r="Z4" s="44" t="s">
        <v>318</v>
      </c>
      <c r="AA4" s="50"/>
      <c r="AB4" s="46" t="s">
        <v>447</v>
      </c>
      <c r="AC4" s="51"/>
      <c r="AD4" s="30" t="s">
        <v>31</v>
      </c>
      <c r="AE4" s="50"/>
      <c r="AF4" s="30" t="s">
        <v>63</v>
      </c>
      <c r="AG4" s="54"/>
    </row>
    <row r="5" spans="1:33" ht="18" customHeight="1">
      <c r="A5" s="7"/>
      <c r="B5" s="12" t="s">
        <v>1</v>
      </c>
      <c r="C5" s="18"/>
      <c r="D5" s="25"/>
      <c r="E5" s="29" t="s">
        <v>11</v>
      </c>
      <c r="F5" s="31">
        <v>1</v>
      </c>
      <c r="G5" s="31">
        <v>2</v>
      </c>
      <c r="H5" s="31">
        <v>1</v>
      </c>
      <c r="I5" s="31">
        <v>2</v>
      </c>
      <c r="J5" s="31">
        <v>1</v>
      </c>
      <c r="K5" s="31">
        <v>2</v>
      </c>
      <c r="L5" s="31">
        <v>1</v>
      </c>
      <c r="M5" s="31">
        <v>2</v>
      </c>
      <c r="N5" s="31">
        <v>1</v>
      </c>
      <c r="O5" s="31">
        <v>2</v>
      </c>
      <c r="P5" s="31">
        <v>1</v>
      </c>
      <c r="Q5" s="55">
        <v>2</v>
      </c>
      <c r="R5" s="12" t="s">
        <v>1</v>
      </c>
      <c r="S5" s="18"/>
      <c r="T5" s="25"/>
      <c r="U5" s="29" t="s">
        <v>11</v>
      </c>
      <c r="V5" s="31">
        <v>1</v>
      </c>
      <c r="W5" s="31">
        <v>2</v>
      </c>
      <c r="X5" s="63">
        <v>1</v>
      </c>
      <c r="Y5" s="63">
        <v>2</v>
      </c>
      <c r="Z5" s="63">
        <v>1</v>
      </c>
      <c r="AA5" s="31">
        <v>2</v>
      </c>
      <c r="AB5" s="31">
        <v>1</v>
      </c>
      <c r="AC5" s="31">
        <v>2</v>
      </c>
      <c r="AD5" s="31">
        <v>1</v>
      </c>
      <c r="AE5" s="31">
        <v>2</v>
      </c>
      <c r="AF5" s="31">
        <v>1</v>
      </c>
      <c r="AG5" s="55">
        <v>2</v>
      </c>
    </row>
    <row r="6" spans="1:33" s="4" customFormat="1" ht="20.25" customHeight="1">
      <c r="A6" s="8"/>
      <c r="B6" s="845" t="s">
        <v>64</v>
      </c>
      <c r="C6" s="846"/>
      <c r="D6" s="846"/>
      <c r="E6" s="847"/>
      <c r="F6" s="32">
        <v>223319</v>
      </c>
      <c r="G6" s="32">
        <v>198653</v>
      </c>
      <c r="H6" s="32">
        <v>12484804</v>
      </c>
      <c r="I6" s="32">
        <v>14162595</v>
      </c>
      <c r="J6" s="32">
        <v>13255953</v>
      </c>
      <c r="K6" s="32">
        <v>14100898</v>
      </c>
      <c r="L6" s="52">
        <v>2795240</v>
      </c>
      <c r="M6" s="52">
        <v>2924626</v>
      </c>
      <c r="N6" s="32">
        <v>13502407</v>
      </c>
      <c r="O6" s="32">
        <v>14260665</v>
      </c>
      <c r="P6" s="33">
        <v>526287</v>
      </c>
      <c r="Q6" s="620">
        <v>574321</v>
      </c>
      <c r="R6" s="845" t="s">
        <v>64</v>
      </c>
      <c r="S6" s="846"/>
      <c r="T6" s="846"/>
      <c r="U6" s="847"/>
      <c r="V6" s="32">
        <v>689852</v>
      </c>
      <c r="W6" s="32">
        <v>689922</v>
      </c>
      <c r="X6" s="66">
        <v>2376222</v>
      </c>
      <c r="Y6" s="32">
        <v>3426872</v>
      </c>
      <c r="Z6" s="66">
        <v>5026205</v>
      </c>
      <c r="AA6" s="34">
        <v>5841828</v>
      </c>
      <c r="AB6" s="52">
        <v>137055</v>
      </c>
      <c r="AC6" s="621">
        <v>137952</v>
      </c>
      <c r="AD6" s="34">
        <v>131552</v>
      </c>
      <c r="AE6" s="34">
        <v>116988</v>
      </c>
      <c r="AF6" s="34">
        <v>51148896</v>
      </c>
      <c r="AG6" s="622">
        <v>56435320</v>
      </c>
    </row>
    <row r="7" spans="1:33" s="4" customFormat="1" ht="20.25" customHeight="1">
      <c r="B7" s="13"/>
      <c r="C7" s="606"/>
      <c r="D7" s="848" t="s">
        <v>259</v>
      </c>
      <c r="E7" s="849"/>
      <c r="F7" s="33">
        <v>223319</v>
      </c>
      <c r="G7" s="33">
        <v>198653</v>
      </c>
      <c r="H7" s="33">
        <v>12484804</v>
      </c>
      <c r="I7" s="33">
        <v>13945595</v>
      </c>
      <c r="J7" s="33">
        <v>13255953</v>
      </c>
      <c r="K7" s="33">
        <v>13985825</v>
      </c>
      <c r="L7" s="52">
        <v>2794443</v>
      </c>
      <c r="M7" s="52">
        <v>2848305</v>
      </c>
      <c r="N7" s="33">
        <v>13502407</v>
      </c>
      <c r="O7" s="33">
        <v>14038306</v>
      </c>
      <c r="P7" s="33">
        <v>446524</v>
      </c>
      <c r="Q7" s="620">
        <v>519884</v>
      </c>
      <c r="R7" s="13"/>
      <c r="S7" s="606"/>
      <c r="T7" s="848" t="s">
        <v>259</v>
      </c>
      <c r="U7" s="849"/>
      <c r="V7" s="33">
        <v>689852</v>
      </c>
      <c r="W7" s="33">
        <v>686472</v>
      </c>
      <c r="X7" s="66">
        <v>2342729</v>
      </c>
      <c r="Y7" s="33">
        <v>3333004</v>
      </c>
      <c r="Z7" s="66">
        <v>5004709</v>
      </c>
      <c r="AA7" s="34">
        <v>5745390</v>
      </c>
      <c r="AB7" s="52">
        <v>137055</v>
      </c>
      <c r="AC7" s="34">
        <v>137952</v>
      </c>
      <c r="AD7" s="34">
        <v>131552</v>
      </c>
      <c r="AE7" s="34">
        <v>116988</v>
      </c>
      <c r="AF7" s="34">
        <v>51013347</v>
      </c>
      <c r="AG7" s="622">
        <v>55556374</v>
      </c>
    </row>
    <row r="8" spans="1:33" s="4" customFormat="1" ht="20.25" customHeight="1">
      <c r="B8" s="850" t="s">
        <v>65</v>
      </c>
      <c r="C8" s="851"/>
      <c r="D8" s="851"/>
      <c r="E8" s="849"/>
      <c r="F8" s="33">
        <v>223319</v>
      </c>
      <c r="G8" s="33">
        <v>198653</v>
      </c>
      <c r="H8" s="33">
        <v>12590693</v>
      </c>
      <c r="I8" s="33">
        <v>13018608</v>
      </c>
      <c r="J8" s="33">
        <v>13638598</v>
      </c>
      <c r="K8" s="33">
        <v>14445408</v>
      </c>
      <c r="L8" s="52">
        <v>2880164</v>
      </c>
      <c r="M8" s="52">
        <v>2983235</v>
      </c>
      <c r="N8" s="33">
        <v>13427121</v>
      </c>
      <c r="O8" s="33">
        <v>13583688</v>
      </c>
      <c r="P8" s="33">
        <v>454716</v>
      </c>
      <c r="Q8" s="620">
        <v>353112</v>
      </c>
      <c r="R8" s="850" t="s">
        <v>65</v>
      </c>
      <c r="S8" s="852"/>
      <c r="T8" s="852"/>
      <c r="U8" s="849"/>
      <c r="V8" s="33">
        <v>770899</v>
      </c>
      <c r="W8" s="33">
        <v>743945</v>
      </c>
      <c r="X8" s="66">
        <v>2128413</v>
      </c>
      <c r="Y8" s="33">
        <v>2899517</v>
      </c>
      <c r="Z8" s="66">
        <v>5104237</v>
      </c>
      <c r="AA8" s="34">
        <v>5297410</v>
      </c>
      <c r="AB8" s="52">
        <v>132191</v>
      </c>
      <c r="AC8" s="34">
        <v>132458</v>
      </c>
      <c r="AD8" s="34">
        <v>131552</v>
      </c>
      <c r="AE8" s="34">
        <v>116988</v>
      </c>
      <c r="AF8" s="34">
        <v>51481903</v>
      </c>
      <c r="AG8" s="622">
        <v>53773022</v>
      </c>
    </row>
    <row r="9" spans="1:33" s="4" customFormat="1" ht="20.25" customHeight="1">
      <c r="A9" s="9"/>
      <c r="B9" s="13"/>
      <c r="C9" s="606"/>
      <c r="D9" s="848" t="s">
        <v>297</v>
      </c>
      <c r="E9" s="849"/>
      <c r="F9" s="33">
        <v>223319</v>
      </c>
      <c r="G9" s="33">
        <v>198653</v>
      </c>
      <c r="H9" s="33">
        <v>12590693</v>
      </c>
      <c r="I9" s="33">
        <v>12801608</v>
      </c>
      <c r="J9" s="33">
        <v>13638598</v>
      </c>
      <c r="K9" s="33">
        <v>14330335</v>
      </c>
      <c r="L9" s="52">
        <v>2879367</v>
      </c>
      <c r="M9" s="52">
        <v>2906914</v>
      </c>
      <c r="N9" s="33">
        <v>13418121</v>
      </c>
      <c r="O9" s="33">
        <v>13280056</v>
      </c>
      <c r="P9" s="33">
        <v>454681</v>
      </c>
      <c r="Q9" s="620">
        <v>353112</v>
      </c>
      <c r="R9" s="13"/>
      <c r="S9" s="606"/>
      <c r="T9" s="848" t="s">
        <v>297</v>
      </c>
      <c r="U9" s="849"/>
      <c r="V9" s="33">
        <v>740845</v>
      </c>
      <c r="W9" s="33">
        <v>738060</v>
      </c>
      <c r="X9" s="66">
        <v>2128413</v>
      </c>
      <c r="Y9" s="33">
        <v>2805472</v>
      </c>
      <c r="Z9" s="66">
        <v>5049530</v>
      </c>
      <c r="AA9" s="34">
        <v>5119775</v>
      </c>
      <c r="AB9" s="52">
        <v>132191</v>
      </c>
      <c r="AC9" s="34">
        <v>132458</v>
      </c>
      <c r="AD9" s="34">
        <v>131552</v>
      </c>
      <c r="AE9" s="34">
        <v>116988</v>
      </c>
      <c r="AF9" s="34">
        <v>51387310</v>
      </c>
      <c r="AG9" s="622">
        <v>52783431</v>
      </c>
    </row>
    <row r="10" spans="1:33" s="4" customFormat="1" ht="20.25" customHeight="1">
      <c r="B10" s="850" t="s">
        <v>67</v>
      </c>
      <c r="C10" s="853"/>
      <c r="D10" s="853"/>
      <c r="E10" s="854"/>
      <c r="F10" s="34">
        <v>0</v>
      </c>
      <c r="G10" s="34">
        <v>0</v>
      </c>
      <c r="H10" s="34">
        <v>0</v>
      </c>
      <c r="I10" s="34">
        <v>1143987</v>
      </c>
      <c r="J10" s="34">
        <v>0</v>
      </c>
      <c r="K10" s="34">
        <v>0</v>
      </c>
      <c r="L10" s="52">
        <v>0</v>
      </c>
      <c r="M10" s="52">
        <v>0</v>
      </c>
      <c r="N10" s="34">
        <v>75286</v>
      </c>
      <c r="O10" s="34">
        <v>676977</v>
      </c>
      <c r="P10" s="34">
        <v>71571</v>
      </c>
      <c r="Q10" s="623">
        <v>221209</v>
      </c>
      <c r="R10" s="850" t="s">
        <v>67</v>
      </c>
      <c r="S10" s="853"/>
      <c r="T10" s="853"/>
      <c r="U10" s="854"/>
      <c r="V10" s="34">
        <v>0</v>
      </c>
      <c r="W10" s="34">
        <v>0</v>
      </c>
      <c r="X10" s="66">
        <v>247809</v>
      </c>
      <c r="Y10" s="34">
        <v>527355</v>
      </c>
      <c r="Z10" s="66">
        <v>0</v>
      </c>
      <c r="AA10" s="34">
        <v>544418</v>
      </c>
      <c r="AB10" s="52">
        <v>4864</v>
      </c>
      <c r="AC10" s="34">
        <v>5494</v>
      </c>
      <c r="AD10" s="34">
        <v>0</v>
      </c>
      <c r="AE10" s="34">
        <v>0</v>
      </c>
      <c r="AF10" s="34">
        <v>399530</v>
      </c>
      <c r="AG10" s="622">
        <v>3119440</v>
      </c>
    </row>
    <row r="11" spans="1:33" s="4" customFormat="1" ht="20.25" customHeight="1">
      <c r="B11" s="850" t="s">
        <v>69</v>
      </c>
      <c r="C11" s="853"/>
      <c r="D11" s="853"/>
      <c r="E11" s="854"/>
      <c r="F11" s="34">
        <v>0</v>
      </c>
      <c r="G11" s="34">
        <v>0</v>
      </c>
      <c r="H11" s="34">
        <v>105889</v>
      </c>
      <c r="I11" s="34">
        <v>0</v>
      </c>
      <c r="J11" s="34">
        <v>382645</v>
      </c>
      <c r="K11" s="34">
        <v>344510</v>
      </c>
      <c r="L11" s="52">
        <v>84924</v>
      </c>
      <c r="M11" s="52">
        <v>58609</v>
      </c>
      <c r="N11" s="34">
        <v>0</v>
      </c>
      <c r="O11" s="34">
        <v>0</v>
      </c>
      <c r="P11" s="34">
        <v>0</v>
      </c>
      <c r="Q11" s="623">
        <v>0</v>
      </c>
      <c r="R11" s="855" t="s">
        <v>69</v>
      </c>
      <c r="S11" s="856"/>
      <c r="T11" s="856"/>
      <c r="U11" s="857"/>
      <c r="V11" s="34">
        <v>81047</v>
      </c>
      <c r="W11" s="34">
        <v>54023</v>
      </c>
      <c r="X11" s="66">
        <v>0</v>
      </c>
      <c r="Y11" s="34">
        <v>0</v>
      </c>
      <c r="Z11" s="66">
        <v>78032</v>
      </c>
      <c r="AA11" s="34">
        <v>0</v>
      </c>
      <c r="AB11" s="52">
        <v>0</v>
      </c>
      <c r="AC11" s="34">
        <v>0</v>
      </c>
      <c r="AD11" s="34">
        <v>0</v>
      </c>
      <c r="AE11" s="34">
        <v>0</v>
      </c>
      <c r="AF11" s="34">
        <v>732537</v>
      </c>
      <c r="AG11" s="622">
        <v>457142</v>
      </c>
    </row>
    <row r="12" spans="1:33" s="4" customFormat="1" ht="20.25" customHeight="1">
      <c r="B12" s="13"/>
      <c r="C12" s="606"/>
      <c r="D12" s="848" t="s">
        <v>160</v>
      </c>
      <c r="E12" s="858"/>
      <c r="F12" s="34">
        <v>0</v>
      </c>
      <c r="G12" s="34">
        <v>0</v>
      </c>
      <c r="H12" s="34">
        <v>0</v>
      </c>
      <c r="I12" s="34">
        <v>1143987</v>
      </c>
      <c r="J12" s="34">
        <v>0</v>
      </c>
      <c r="K12" s="34">
        <v>0</v>
      </c>
      <c r="L12" s="52">
        <v>0</v>
      </c>
      <c r="M12" s="52">
        <v>0</v>
      </c>
      <c r="N12" s="34">
        <v>84286</v>
      </c>
      <c r="O12" s="34">
        <v>758250</v>
      </c>
      <c r="P12" s="34">
        <v>0</v>
      </c>
      <c r="Q12" s="623">
        <v>166772</v>
      </c>
      <c r="R12" s="57"/>
      <c r="S12" s="607"/>
      <c r="T12" s="859" t="s">
        <v>160</v>
      </c>
      <c r="U12" s="860"/>
      <c r="V12" s="34">
        <v>0</v>
      </c>
      <c r="W12" s="34">
        <v>0</v>
      </c>
      <c r="X12" s="66">
        <v>214316</v>
      </c>
      <c r="Y12" s="34">
        <v>527532</v>
      </c>
      <c r="Z12" s="66">
        <v>0</v>
      </c>
      <c r="AA12" s="34">
        <v>625615</v>
      </c>
      <c r="AB12" s="52">
        <v>4864</v>
      </c>
      <c r="AC12" s="34">
        <v>5494</v>
      </c>
      <c r="AD12" s="34">
        <v>0</v>
      </c>
      <c r="AE12" s="34">
        <v>0</v>
      </c>
      <c r="AF12" s="34">
        <v>303466</v>
      </c>
      <c r="AG12" s="622">
        <v>3227650</v>
      </c>
    </row>
    <row r="13" spans="1:33" s="4" customFormat="1" ht="20.25" customHeight="1">
      <c r="B13" s="13"/>
      <c r="C13" s="606"/>
      <c r="D13" s="848" t="s">
        <v>288</v>
      </c>
      <c r="E13" s="858"/>
      <c r="F13" s="34">
        <v>0</v>
      </c>
      <c r="G13" s="34">
        <v>0</v>
      </c>
      <c r="H13" s="34">
        <v>105889</v>
      </c>
      <c r="I13" s="34">
        <v>0</v>
      </c>
      <c r="J13" s="34">
        <v>382645</v>
      </c>
      <c r="K13" s="34">
        <v>344510</v>
      </c>
      <c r="L13" s="52">
        <v>84924</v>
      </c>
      <c r="M13" s="52">
        <v>58609</v>
      </c>
      <c r="N13" s="34">
        <v>0</v>
      </c>
      <c r="O13" s="34">
        <v>0</v>
      </c>
      <c r="P13" s="34">
        <v>8157</v>
      </c>
      <c r="Q13" s="623">
        <v>0</v>
      </c>
      <c r="R13" s="57"/>
      <c r="S13" s="607"/>
      <c r="T13" s="859" t="s">
        <v>288</v>
      </c>
      <c r="U13" s="860"/>
      <c r="V13" s="34">
        <v>50993</v>
      </c>
      <c r="W13" s="34">
        <v>51588</v>
      </c>
      <c r="X13" s="66">
        <v>0</v>
      </c>
      <c r="Y13" s="34">
        <v>0</v>
      </c>
      <c r="Z13" s="66">
        <v>44821</v>
      </c>
      <c r="AA13" s="34">
        <v>0</v>
      </c>
      <c r="AB13" s="52">
        <v>0</v>
      </c>
      <c r="AC13" s="34">
        <v>0</v>
      </c>
      <c r="AD13" s="34">
        <v>0</v>
      </c>
      <c r="AE13" s="34">
        <v>0</v>
      </c>
      <c r="AF13" s="34">
        <v>677429</v>
      </c>
      <c r="AG13" s="622">
        <v>454707</v>
      </c>
    </row>
    <row r="14" spans="1:33" s="4" customFormat="1" ht="20.25" customHeight="1">
      <c r="B14" s="850" t="s">
        <v>71</v>
      </c>
      <c r="C14" s="853"/>
      <c r="D14" s="853"/>
      <c r="E14" s="854"/>
      <c r="F14" s="33">
        <v>0</v>
      </c>
      <c r="G14" s="33">
        <v>0</v>
      </c>
      <c r="H14" s="33">
        <v>12810601</v>
      </c>
      <c r="I14" s="33">
        <v>11666614</v>
      </c>
      <c r="J14" s="34">
        <v>6677596</v>
      </c>
      <c r="K14" s="34">
        <v>7022106</v>
      </c>
      <c r="L14" s="52">
        <v>1168458</v>
      </c>
      <c r="M14" s="34">
        <v>1227067</v>
      </c>
      <c r="N14" s="34">
        <v>3675308</v>
      </c>
      <c r="O14" s="34">
        <v>2998331</v>
      </c>
      <c r="P14" s="34">
        <v>2179754</v>
      </c>
      <c r="Q14" s="623">
        <v>1958545</v>
      </c>
      <c r="R14" s="855" t="s">
        <v>71</v>
      </c>
      <c r="S14" s="856"/>
      <c r="T14" s="856"/>
      <c r="U14" s="857"/>
      <c r="V14" s="33">
        <v>711697</v>
      </c>
      <c r="W14" s="34">
        <v>765720</v>
      </c>
      <c r="X14" s="66">
        <v>0</v>
      </c>
      <c r="Y14" s="34">
        <v>0</v>
      </c>
      <c r="Z14" s="66">
        <v>3224680</v>
      </c>
      <c r="AA14" s="34">
        <v>2680262</v>
      </c>
      <c r="AB14" s="52">
        <v>172054</v>
      </c>
      <c r="AC14" s="34">
        <v>166560</v>
      </c>
      <c r="AD14" s="34">
        <v>0</v>
      </c>
      <c r="AE14" s="34">
        <v>0</v>
      </c>
      <c r="AF14" s="34">
        <v>30620148</v>
      </c>
      <c r="AG14" s="622">
        <v>28485205</v>
      </c>
    </row>
    <row r="15" spans="1:33" s="4" customFormat="1" ht="20.25" customHeight="1">
      <c r="B15" s="850" t="s">
        <v>47</v>
      </c>
      <c r="C15" s="853"/>
      <c r="D15" s="853"/>
      <c r="E15" s="854"/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52">
        <v>0</v>
      </c>
      <c r="M15" s="34">
        <v>0</v>
      </c>
      <c r="N15" s="34">
        <v>0</v>
      </c>
      <c r="O15" s="34">
        <v>0</v>
      </c>
      <c r="P15" s="34">
        <v>106028</v>
      </c>
      <c r="Q15" s="623">
        <v>106035</v>
      </c>
      <c r="R15" s="855" t="s">
        <v>47</v>
      </c>
      <c r="S15" s="856"/>
      <c r="T15" s="856"/>
      <c r="U15" s="857"/>
      <c r="V15" s="34">
        <v>0</v>
      </c>
      <c r="W15" s="34">
        <v>0</v>
      </c>
      <c r="X15" s="66">
        <v>0</v>
      </c>
      <c r="Y15" s="34">
        <v>0</v>
      </c>
      <c r="Z15" s="66">
        <v>0</v>
      </c>
      <c r="AA15" s="34">
        <v>0</v>
      </c>
      <c r="AB15" s="52">
        <v>0</v>
      </c>
      <c r="AC15" s="34">
        <v>0</v>
      </c>
      <c r="AD15" s="34">
        <v>0</v>
      </c>
      <c r="AE15" s="34">
        <v>0</v>
      </c>
      <c r="AF15" s="34">
        <v>106028</v>
      </c>
      <c r="AG15" s="622">
        <v>106035</v>
      </c>
    </row>
    <row r="16" spans="1:33" s="4" customFormat="1" ht="20.25" customHeight="1">
      <c r="B16" s="861" t="s">
        <v>72</v>
      </c>
      <c r="C16" s="862"/>
      <c r="D16" s="862"/>
      <c r="E16" s="863"/>
      <c r="F16" s="35">
        <v>0</v>
      </c>
      <c r="G16" s="35">
        <v>0</v>
      </c>
      <c r="H16" s="33">
        <v>11640935</v>
      </c>
      <c r="I16" s="35">
        <v>11122576</v>
      </c>
      <c r="J16" s="33">
        <v>12279014</v>
      </c>
      <c r="K16" s="35">
        <v>11654997</v>
      </c>
      <c r="L16" s="53">
        <v>2369922</v>
      </c>
      <c r="M16" s="35">
        <v>2159408</v>
      </c>
      <c r="N16" s="33">
        <v>12727185</v>
      </c>
      <c r="O16" s="33">
        <v>12228666</v>
      </c>
      <c r="P16" s="33">
        <v>0</v>
      </c>
      <c r="Q16" s="620">
        <v>0</v>
      </c>
      <c r="R16" s="864" t="s">
        <v>72</v>
      </c>
      <c r="S16" s="865"/>
      <c r="T16" s="865"/>
      <c r="U16" s="866"/>
      <c r="V16" s="33">
        <v>520633</v>
      </c>
      <c r="W16" s="33">
        <v>470437</v>
      </c>
      <c r="X16" s="66">
        <v>2112940</v>
      </c>
      <c r="Y16" s="33">
        <v>2618787</v>
      </c>
      <c r="Z16" s="67">
        <v>4324332</v>
      </c>
      <c r="AA16" s="74">
        <v>4002721</v>
      </c>
      <c r="AB16" s="53">
        <v>0</v>
      </c>
      <c r="AC16" s="74">
        <v>0</v>
      </c>
      <c r="AD16" s="74">
        <v>0</v>
      </c>
      <c r="AE16" s="74">
        <v>0</v>
      </c>
      <c r="AF16" s="74">
        <v>45974961</v>
      </c>
      <c r="AG16" s="622">
        <v>44257592</v>
      </c>
    </row>
    <row r="17" spans="2:42" s="5" customFormat="1" ht="20.25" customHeight="1">
      <c r="B17" s="867" t="s">
        <v>27</v>
      </c>
      <c r="C17" s="868"/>
      <c r="D17" s="868"/>
      <c r="E17" s="869"/>
      <c r="F17" s="36" t="s">
        <v>36</v>
      </c>
      <c r="G17" s="36" t="s">
        <v>36</v>
      </c>
      <c r="H17" s="36">
        <v>0.9</v>
      </c>
      <c r="I17" s="36" t="s">
        <v>36</v>
      </c>
      <c r="J17" s="36">
        <v>3.1</v>
      </c>
      <c r="K17" s="36">
        <v>3</v>
      </c>
      <c r="L17" s="36">
        <v>3.6</v>
      </c>
      <c r="M17" s="36">
        <v>2.7</v>
      </c>
      <c r="N17" s="36" t="s">
        <v>36</v>
      </c>
      <c r="O17" s="36" t="s">
        <v>36</v>
      </c>
      <c r="P17" s="36" t="s">
        <v>36</v>
      </c>
      <c r="Q17" s="624" t="s">
        <v>36</v>
      </c>
      <c r="R17" s="870" t="s">
        <v>27</v>
      </c>
      <c r="S17" s="871"/>
      <c r="T17" s="871"/>
      <c r="U17" s="872"/>
      <c r="V17" s="36">
        <v>15.6</v>
      </c>
      <c r="W17" s="36">
        <v>11.5</v>
      </c>
      <c r="X17" s="36" t="s">
        <v>36</v>
      </c>
      <c r="Y17" s="36" t="s">
        <v>36</v>
      </c>
      <c r="Z17" s="68">
        <v>1.8</v>
      </c>
      <c r="AA17" s="36" t="s">
        <v>36</v>
      </c>
      <c r="AB17" s="38" t="s">
        <v>36</v>
      </c>
      <c r="AC17" s="36" t="s">
        <v>36</v>
      </c>
      <c r="AD17" s="38" t="s">
        <v>36</v>
      </c>
      <c r="AE17" s="36" t="s">
        <v>36</v>
      </c>
      <c r="AF17" s="625">
        <v>1.6</v>
      </c>
      <c r="AG17" s="626">
        <v>1</v>
      </c>
    </row>
    <row r="18" spans="2:42" s="5" customFormat="1" ht="20.25" customHeight="1">
      <c r="B18" s="873" t="s">
        <v>39</v>
      </c>
      <c r="C18" s="874"/>
      <c r="D18" s="874"/>
      <c r="E18" s="875"/>
      <c r="F18" s="547" t="s">
        <v>36</v>
      </c>
      <c r="G18" s="547" t="s">
        <v>36</v>
      </c>
      <c r="H18" s="37">
        <v>110</v>
      </c>
      <c r="I18" s="37">
        <v>104.9</v>
      </c>
      <c r="J18" s="38">
        <v>54.4</v>
      </c>
      <c r="K18" s="38">
        <v>60.2</v>
      </c>
      <c r="L18" s="37">
        <v>49.3</v>
      </c>
      <c r="M18" s="37">
        <v>56.8</v>
      </c>
      <c r="N18" s="38">
        <v>28.9</v>
      </c>
      <c r="O18" s="38">
        <v>24.5</v>
      </c>
      <c r="P18" s="547" t="s">
        <v>36</v>
      </c>
      <c r="Q18" s="627" t="s">
        <v>487</v>
      </c>
      <c r="R18" s="873" t="s">
        <v>39</v>
      </c>
      <c r="S18" s="874"/>
      <c r="T18" s="874"/>
      <c r="U18" s="875"/>
      <c r="V18" s="38">
        <v>136.69999999999999</v>
      </c>
      <c r="W18" s="38">
        <v>162.80000000000001</v>
      </c>
      <c r="X18" s="603" t="s">
        <v>36</v>
      </c>
      <c r="Y18" s="38" t="s">
        <v>36</v>
      </c>
      <c r="Z18" s="68">
        <v>74.599999999999994</v>
      </c>
      <c r="AA18" s="37">
        <v>67</v>
      </c>
      <c r="AB18" s="45" t="s">
        <v>36</v>
      </c>
      <c r="AC18" s="38" t="s">
        <v>36</v>
      </c>
      <c r="AD18" s="38" t="s">
        <v>36</v>
      </c>
      <c r="AE18" s="38" t="s">
        <v>36</v>
      </c>
      <c r="AF18" s="603">
        <v>66.599999999999994</v>
      </c>
      <c r="AG18" s="628">
        <v>64.400000000000006</v>
      </c>
    </row>
    <row r="19" spans="2:42" s="5" customFormat="1" ht="20.25" customHeight="1">
      <c r="B19" s="873" t="s">
        <v>45</v>
      </c>
      <c r="C19" s="874"/>
      <c r="D19" s="874"/>
      <c r="E19" s="875"/>
      <c r="F19" s="38" t="s">
        <v>36</v>
      </c>
      <c r="G19" s="38" t="s">
        <v>36</v>
      </c>
      <c r="H19" s="45" t="s">
        <v>36</v>
      </c>
      <c r="I19" s="45" t="s">
        <v>36</v>
      </c>
      <c r="J19" s="38" t="s">
        <v>36</v>
      </c>
      <c r="K19" s="38" t="s">
        <v>36</v>
      </c>
      <c r="L19" s="38" t="s">
        <v>36</v>
      </c>
      <c r="M19" s="38" t="s">
        <v>36</v>
      </c>
      <c r="N19" s="38" t="s">
        <v>36</v>
      </c>
      <c r="O19" s="38" t="s">
        <v>36</v>
      </c>
      <c r="P19" s="38" t="s">
        <v>36</v>
      </c>
      <c r="Q19" s="627" t="s">
        <v>460</v>
      </c>
      <c r="R19" s="873" t="s">
        <v>45</v>
      </c>
      <c r="S19" s="874"/>
      <c r="T19" s="874"/>
      <c r="U19" s="875"/>
      <c r="V19" s="38" t="s">
        <v>36</v>
      </c>
      <c r="W19" s="38" t="s">
        <v>36</v>
      </c>
      <c r="X19" s="603" t="s">
        <v>36</v>
      </c>
      <c r="Y19" s="38" t="s">
        <v>36</v>
      </c>
      <c r="Z19" s="69" t="s">
        <v>36</v>
      </c>
      <c r="AA19" s="38" t="s">
        <v>36</v>
      </c>
      <c r="AB19" s="45" t="s">
        <v>36</v>
      </c>
      <c r="AC19" s="38" t="s">
        <v>36</v>
      </c>
      <c r="AD19" s="38" t="s">
        <v>36</v>
      </c>
      <c r="AE19" s="38" t="s">
        <v>36</v>
      </c>
      <c r="AF19" s="603">
        <v>0.2</v>
      </c>
      <c r="AG19" s="628">
        <v>0.2</v>
      </c>
    </row>
    <row r="20" spans="2:42" s="5" customFormat="1" ht="20.25" customHeight="1">
      <c r="B20" s="873" t="s">
        <v>53</v>
      </c>
      <c r="C20" s="874"/>
      <c r="D20" s="874"/>
      <c r="E20" s="875"/>
      <c r="F20" s="37">
        <v>100</v>
      </c>
      <c r="G20" s="37">
        <v>100</v>
      </c>
      <c r="H20" s="37">
        <v>99.2</v>
      </c>
      <c r="I20" s="37">
        <v>108.8</v>
      </c>
      <c r="J20" s="37">
        <v>97.2</v>
      </c>
      <c r="K20" s="37">
        <v>97.6</v>
      </c>
      <c r="L20" s="37">
        <v>97.1</v>
      </c>
      <c r="M20" s="37">
        <v>98</v>
      </c>
      <c r="N20" s="37">
        <v>100.6</v>
      </c>
      <c r="O20" s="37">
        <v>105</v>
      </c>
      <c r="P20" s="37">
        <v>115.7</v>
      </c>
      <c r="Q20" s="629">
        <v>162.6</v>
      </c>
      <c r="R20" s="873" t="s">
        <v>53</v>
      </c>
      <c r="S20" s="874"/>
      <c r="T20" s="874"/>
      <c r="U20" s="875"/>
      <c r="V20" s="37">
        <v>89.5</v>
      </c>
      <c r="W20" s="37">
        <v>92.7</v>
      </c>
      <c r="X20" s="603">
        <v>111.6</v>
      </c>
      <c r="Y20" s="38">
        <v>118.2</v>
      </c>
      <c r="Z20" s="68">
        <v>98.5</v>
      </c>
      <c r="AA20" s="37">
        <v>110.3</v>
      </c>
      <c r="AB20" s="37">
        <v>103.7</v>
      </c>
      <c r="AC20" s="37">
        <v>104.1</v>
      </c>
      <c r="AD20" s="37">
        <v>100</v>
      </c>
      <c r="AE20" s="37">
        <v>100</v>
      </c>
      <c r="AF20" s="603">
        <v>99.4</v>
      </c>
      <c r="AG20" s="628">
        <v>105</v>
      </c>
    </row>
    <row r="21" spans="2:42" s="5" customFormat="1" ht="20.25" customHeight="1" thickBot="1">
      <c r="B21" s="876" t="s">
        <v>73</v>
      </c>
      <c r="C21" s="877"/>
      <c r="D21" s="877"/>
      <c r="E21" s="878"/>
      <c r="F21" s="39">
        <v>100</v>
      </c>
      <c r="G21" s="39">
        <v>100</v>
      </c>
      <c r="H21" s="39">
        <v>99.2</v>
      </c>
      <c r="I21" s="39">
        <v>108.9</v>
      </c>
      <c r="J21" s="39">
        <v>97.2</v>
      </c>
      <c r="K21" s="39">
        <v>97.6</v>
      </c>
      <c r="L21" s="39">
        <v>97.1</v>
      </c>
      <c r="M21" s="39">
        <v>98</v>
      </c>
      <c r="N21" s="39">
        <v>100.6</v>
      </c>
      <c r="O21" s="39">
        <v>105.7</v>
      </c>
      <c r="P21" s="39">
        <v>98.2</v>
      </c>
      <c r="Q21" s="630">
        <v>147.19999999999999</v>
      </c>
      <c r="R21" s="876" t="s">
        <v>73</v>
      </c>
      <c r="S21" s="877"/>
      <c r="T21" s="877"/>
      <c r="U21" s="878"/>
      <c r="V21" s="39">
        <v>93.1</v>
      </c>
      <c r="W21" s="39">
        <v>93</v>
      </c>
      <c r="X21" s="604">
        <v>110.1</v>
      </c>
      <c r="Y21" s="604">
        <v>118.8</v>
      </c>
      <c r="Z21" s="70">
        <v>99.1</v>
      </c>
      <c r="AA21" s="39">
        <v>112.2</v>
      </c>
      <c r="AB21" s="39">
        <v>103.7</v>
      </c>
      <c r="AC21" s="39">
        <v>104.1</v>
      </c>
      <c r="AD21" s="39">
        <v>100</v>
      </c>
      <c r="AE21" s="39">
        <v>100</v>
      </c>
      <c r="AF21" s="604">
        <v>99.3</v>
      </c>
      <c r="AG21" s="631">
        <v>105.3</v>
      </c>
    </row>
    <row r="22" spans="2:42" ht="14.25" customHeight="1">
      <c r="C22" s="19"/>
      <c r="D22" s="26"/>
      <c r="S22" s="19"/>
      <c r="T22" s="26"/>
    </row>
    <row r="23" spans="2:42" ht="14.25" customHeight="1">
      <c r="C23" s="19"/>
      <c r="D23" s="26"/>
      <c r="S23" s="19"/>
      <c r="T23" s="26"/>
    </row>
    <row r="24" spans="2:42" ht="14.25" customHeight="1">
      <c r="C24" s="19"/>
      <c r="D24" s="26"/>
      <c r="S24" s="19"/>
      <c r="T24" s="26"/>
    </row>
    <row r="25" spans="2:42" s="3" customFormat="1" ht="17.25" customHeight="1">
      <c r="B25" s="10" t="s">
        <v>16</v>
      </c>
      <c r="D25" s="27"/>
      <c r="R25" s="10" t="s">
        <v>16</v>
      </c>
      <c r="T25" s="27"/>
    </row>
    <row r="26" spans="2:42" ht="12.75" customHeight="1">
      <c r="C26" s="19"/>
      <c r="D26" s="26"/>
      <c r="K26" s="49"/>
      <c r="Q26" s="49" t="s">
        <v>14</v>
      </c>
      <c r="S26" s="19"/>
      <c r="T26" s="26"/>
      <c r="W26" s="49"/>
      <c r="X26" s="49"/>
      <c r="Y26" s="49"/>
      <c r="AA26" s="49"/>
      <c r="AE26" s="49"/>
      <c r="AG26" s="49" t="s">
        <v>14</v>
      </c>
      <c r="AO26" s="3"/>
      <c r="AP26" s="3"/>
    </row>
    <row r="27" spans="2:42" ht="20.25" customHeight="1">
      <c r="B27" s="608"/>
      <c r="C27" s="16"/>
      <c r="D27" s="23"/>
      <c r="E27" s="16" t="s">
        <v>201</v>
      </c>
      <c r="F27" s="842" t="s">
        <v>435</v>
      </c>
      <c r="G27" s="843"/>
      <c r="H27" s="843"/>
      <c r="I27" s="843"/>
      <c r="J27" s="843"/>
      <c r="K27" s="843"/>
      <c r="L27" s="843"/>
      <c r="M27" s="843"/>
      <c r="N27" s="843"/>
      <c r="O27" s="843"/>
      <c r="P27" s="843"/>
      <c r="Q27" s="844"/>
      <c r="R27" s="608"/>
      <c r="S27" s="16"/>
      <c r="T27" s="23"/>
      <c r="U27" s="58" t="s">
        <v>201</v>
      </c>
      <c r="V27" s="842" t="s">
        <v>435</v>
      </c>
      <c r="W27" s="843"/>
      <c r="X27" s="843"/>
      <c r="Y27" s="843"/>
      <c r="Z27" s="843"/>
      <c r="AA27" s="843"/>
      <c r="AB27" s="843"/>
      <c r="AC27" s="843"/>
      <c r="AD27" s="843"/>
      <c r="AE27" s="843"/>
      <c r="AF27" s="843"/>
      <c r="AG27" s="844"/>
      <c r="AO27" s="3"/>
      <c r="AP27" s="3"/>
    </row>
    <row r="28" spans="2:42" ht="20.25" customHeight="1">
      <c r="B28" s="11"/>
      <c r="C28" s="17"/>
      <c r="D28" s="24"/>
      <c r="E28" s="28" t="s">
        <v>203</v>
      </c>
      <c r="F28" s="30" t="s">
        <v>60</v>
      </c>
      <c r="G28" s="44"/>
      <c r="H28" s="30" t="s">
        <v>0</v>
      </c>
      <c r="I28" s="44"/>
      <c r="J28" s="46" t="s">
        <v>437</v>
      </c>
      <c r="K28" s="51"/>
      <c r="L28" s="30" t="s">
        <v>315</v>
      </c>
      <c r="M28" s="44"/>
      <c r="N28" s="30" t="s">
        <v>61</v>
      </c>
      <c r="O28" s="44"/>
      <c r="P28" s="30" t="s">
        <v>62</v>
      </c>
      <c r="Q28" s="54"/>
      <c r="R28" s="11"/>
      <c r="S28" s="17"/>
      <c r="T28" s="24"/>
      <c r="U28" s="28" t="s">
        <v>203</v>
      </c>
      <c r="V28" s="30" t="s">
        <v>290</v>
      </c>
      <c r="W28" s="50"/>
      <c r="X28" s="60" t="s">
        <v>455</v>
      </c>
      <c r="Y28" s="60"/>
      <c r="Z28" s="44" t="s">
        <v>318</v>
      </c>
      <c r="AA28" s="50"/>
      <c r="AB28" s="46" t="s">
        <v>55</v>
      </c>
      <c r="AC28" s="44"/>
      <c r="AD28" s="30" t="s">
        <v>31</v>
      </c>
      <c r="AE28" s="50"/>
      <c r="AF28" s="30" t="s">
        <v>63</v>
      </c>
      <c r="AG28" s="54"/>
      <c r="AO28" s="3"/>
      <c r="AP28" s="3"/>
    </row>
    <row r="29" spans="2:42" ht="20.25" customHeight="1">
      <c r="B29" s="12" t="s">
        <v>1</v>
      </c>
      <c r="C29" s="18"/>
      <c r="D29" s="25"/>
      <c r="E29" s="29" t="s">
        <v>11</v>
      </c>
      <c r="F29" s="31">
        <v>1</v>
      </c>
      <c r="G29" s="31">
        <v>2</v>
      </c>
      <c r="H29" s="31">
        <v>1</v>
      </c>
      <c r="I29" s="31">
        <v>2</v>
      </c>
      <c r="J29" s="31">
        <v>1</v>
      </c>
      <c r="K29" s="31">
        <v>2</v>
      </c>
      <c r="L29" s="31">
        <v>1</v>
      </c>
      <c r="M29" s="31">
        <v>2</v>
      </c>
      <c r="N29" s="31">
        <v>1</v>
      </c>
      <c r="O29" s="31">
        <v>2</v>
      </c>
      <c r="P29" s="31">
        <v>1</v>
      </c>
      <c r="Q29" s="55">
        <v>2</v>
      </c>
      <c r="R29" s="12" t="s">
        <v>1</v>
      </c>
      <c r="S29" s="18"/>
      <c r="T29" s="25"/>
      <c r="U29" s="29" t="s">
        <v>11</v>
      </c>
      <c r="V29" s="31">
        <v>1</v>
      </c>
      <c r="W29" s="31">
        <v>2</v>
      </c>
      <c r="X29" s="63">
        <v>1</v>
      </c>
      <c r="Y29" s="63">
        <v>2</v>
      </c>
      <c r="Z29" s="63">
        <v>1</v>
      </c>
      <c r="AA29" s="31">
        <v>2</v>
      </c>
      <c r="AB29" s="31">
        <v>1</v>
      </c>
      <c r="AC29" s="31">
        <v>2</v>
      </c>
      <c r="AD29" s="31">
        <v>1</v>
      </c>
      <c r="AE29" s="31">
        <v>2</v>
      </c>
      <c r="AF29" s="31">
        <v>1</v>
      </c>
      <c r="AG29" s="55">
        <v>2</v>
      </c>
      <c r="AO29" s="3"/>
      <c r="AP29" s="3"/>
    </row>
    <row r="30" spans="2:42" s="4" customFormat="1" ht="20.25" customHeight="1">
      <c r="B30" s="845" t="s">
        <v>74</v>
      </c>
      <c r="C30" s="879"/>
      <c r="D30" s="879"/>
      <c r="E30" s="880"/>
      <c r="F30" s="40"/>
      <c r="G30" s="40"/>
      <c r="H30" s="40"/>
      <c r="I30" s="40"/>
      <c r="J30" s="47"/>
      <c r="K30" s="47"/>
      <c r="L30" s="40"/>
      <c r="M30" s="40"/>
      <c r="N30" s="40"/>
      <c r="O30" s="40"/>
      <c r="P30" s="40"/>
      <c r="Q30" s="56"/>
      <c r="R30" s="845" t="s">
        <v>74</v>
      </c>
      <c r="S30" s="879"/>
      <c r="T30" s="879"/>
      <c r="U30" s="880"/>
      <c r="V30" s="47"/>
      <c r="W30" s="62"/>
      <c r="X30" s="64"/>
      <c r="Y30" s="65"/>
      <c r="Z30" s="62"/>
      <c r="AA30" s="47"/>
      <c r="AB30" s="40"/>
      <c r="AC30" s="47"/>
      <c r="AD30" s="47"/>
      <c r="AE30" s="47"/>
      <c r="AF30" s="40"/>
      <c r="AG30" s="75"/>
    </row>
    <row r="31" spans="2:42" s="4" customFormat="1" ht="20.25" customHeight="1">
      <c r="B31" s="13"/>
      <c r="C31" s="848" t="s">
        <v>32</v>
      </c>
      <c r="D31" s="848"/>
      <c r="E31" s="858"/>
      <c r="F31" s="40" t="s">
        <v>36</v>
      </c>
      <c r="G31" s="40" t="s">
        <v>36</v>
      </c>
      <c r="H31" s="40">
        <v>593266</v>
      </c>
      <c r="I31" s="40">
        <v>676480</v>
      </c>
      <c r="J31" s="47">
        <v>1582410</v>
      </c>
      <c r="K31" s="47">
        <v>1946516</v>
      </c>
      <c r="L31" s="40">
        <v>54654</v>
      </c>
      <c r="M31" s="40">
        <v>183967</v>
      </c>
      <c r="N31" s="40">
        <v>910590</v>
      </c>
      <c r="O31" s="40">
        <v>1794706</v>
      </c>
      <c r="P31" s="40">
        <v>1073560</v>
      </c>
      <c r="Q31" s="56">
        <v>61314</v>
      </c>
      <c r="R31" s="13"/>
      <c r="S31" s="848" t="s">
        <v>32</v>
      </c>
      <c r="T31" s="848"/>
      <c r="U31" s="858"/>
      <c r="V31" s="47">
        <v>9190</v>
      </c>
      <c r="W31" s="47">
        <v>8124</v>
      </c>
      <c r="X31" s="64">
        <v>189967</v>
      </c>
      <c r="Y31" s="47">
        <v>279744</v>
      </c>
      <c r="Z31" s="64">
        <v>610865</v>
      </c>
      <c r="AA31" s="47">
        <v>153927</v>
      </c>
      <c r="AB31" s="40" t="s">
        <v>36</v>
      </c>
      <c r="AC31" s="47" t="s">
        <v>36</v>
      </c>
      <c r="AD31" s="40" t="s">
        <v>36</v>
      </c>
      <c r="AE31" s="47" t="s">
        <v>36</v>
      </c>
      <c r="AF31" s="73">
        <v>5024502</v>
      </c>
      <c r="AG31" s="632">
        <v>5104778</v>
      </c>
    </row>
    <row r="32" spans="2:42" s="4" customFormat="1" ht="20.25" customHeight="1">
      <c r="B32" s="13"/>
      <c r="C32" s="848" t="s">
        <v>34</v>
      </c>
      <c r="D32" s="848"/>
      <c r="E32" s="858"/>
      <c r="F32" s="40">
        <v>1216222</v>
      </c>
      <c r="G32" s="40">
        <v>1081653</v>
      </c>
      <c r="H32" s="40">
        <v>951437</v>
      </c>
      <c r="I32" s="40">
        <v>955596</v>
      </c>
      <c r="J32" s="47">
        <v>1309123</v>
      </c>
      <c r="K32" s="47">
        <v>1272671</v>
      </c>
      <c r="L32" s="40">
        <v>124709</v>
      </c>
      <c r="M32" s="40">
        <v>147165</v>
      </c>
      <c r="N32" s="40">
        <v>814105</v>
      </c>
      <c r="O32" s="40">
        <v>855419</v>
      </c>
      <c r="P32" s="40">
        <v>462334</v>
      </c>
      <c r="Q32" s="56">
        <v>404458</v>
      </c>
      <c r="R32" s="13"/>
      <c r="S32" s="848" t="s">
        <v>34</v>
      </c>
      <c r="T32" s="848"/>
      <c r="U32" s="858"/>
      <c r="V32" s="47">
        <v>54971</v>
      </c>
      <c r="W32" s="47">
        <v>60957</v>
      </c>
      <c r="X32" s="64">
        <v>2819</v>
      </c>
      <c r="Y32" s="47">
        <v>31073</v>
      </c>
      <c r="Z32" s="64">
        <v>70935</v>
      </c>
      <c r="AA32" s="47">
        <v>187901</v>
      </c>
      <c r="AB32" s="40">
        <v>153612</v>
      </c>
      <c r="AC32" s="47">
        <v>164910</v>
      </c>
      <c r="AD32" s="40">
        <v>287628</v>
      </c>
      <c r="AE32" s="47">
        <v>581339</v>
      </c>
      <c r="AF32" s="73">
        <v>5447895</v>
      </c>
      <c r="AG32" s="632">
        <v>5743142</v>
      </c>
    </row>
    <row r="33" spans="2:33" s="4" customFormat="1" ht="20.25" customHeight="1">
      <c r="B33" s="14"/>
      <c r="C33" s="848" t="s">
        <v>195</v>
      </c>
      <c r="D33" s="848"/>
      <c r="E33" s="858"/>
      <c r="F33" s="40" t="s">
        <v>36</v>
      </c>
      <c r="G33" s="40" t="s">
        <v>36</v>
      </c>
      <c r="H33" s="40">
        <v>24818</v>
      </c>
      <c r="I33" s="40">
        <v>22590</v>
      </c>
      <c r="J33" s="47">
        <v>8391</v>
      </c>
      <c r="K33" s="47">
        <v>7150</v>
      </c>
      <c r="L33" s="40">
        <v>11250</v>
      </c>
      <c r="M33" s="40">
        <v>5700</v>
      </c>
      <c r="N33" s="40">
        <v>31850</v>
      </c>
      <c r="O33" s="40">
        <v>30820</v>
      </c>
      <c r="P33" s="40" t="s">
        <v>36</v>
      </c>
      <c r="Q33" s="56" t="s">
        <v>36</v>
      </c>
      <c r="R33" s="14"/>
      <c r="S33" s="848" t="s">
        <v>195</v>
      </c>
      <c r="T33" s="848"/>
      <c r="U33" s="858"/>
      <c r="V33" s="61" t="s">
        <v>36</v>
      </c>
      <c r="W33" s="47" t="s">
        <v>36</v>
      </c>
      <c r="X33" s="64">
        <v>4800</v>
      </c>
      <c r="Y33" s="47">
        <v>6000</v>
      </c>
      <c r="Z33" s="64">
        <v>36750</v>
      </c>
      <c r="AA33" s="47">
        <v>15400</v>
      </c>
      <c r="AB33" s="40" t="s">
        <v>36</v>
      </c>
      <c r="AC33" s="47" t="s">
        <v>36</v>
      </c>
      <c r="AD33" s="40">
        <v>45700</v>
      </c>
      <c r="AE33" s="47">
        <v>121000</v>
      </c>
      <c r="AF33" s="73">
        <v>163559</v>
      </c>
      <c r="AG33" s="632">
        <v>208660</v>
      </c>
    </row>
    <row r="34" spans="2:33" s="4" customFormat="1" ht="20.25" customHeight="1">
      <c r="B34" s="15" t="s">
        <v>63</v>
      </c>
      <c r="C34" s="20"/>
      <c r="D34" s="20"/>
      <c r="E34" s="20"/>
      <c r="F34" s="41">
        <v>1216222</v>
      </c>
      <c r="G34" s="41">
        <v>1081653</v>
      </c>
      <c r="H34" s="41">
        <v>1569521</v>
      </c>
      <c r="I34" s="41">
        <v>1654666</v>
      </c>
      <c r="J34" s="48">
        <v>2899924</v>
      </c>
      <c r="K34" s="48">
        <v>3226337</v>
      </c>
      <c r="L34" s="41">
        <v>190613</v>
      </c>
      <c r="M34" s="41">
        <v>336832</v>
      </c>
      <c r="N34" s="41">
        <v>1756545</v>
      </c>
      <c r="O34" s="41">
        <v>2680945</v>
      </c>
      <c r="P34" s="41">
        <v>1535894</v>
      </c>
      <c r="Q34" s="633">
        <v>465772</v>
      </c>
      <c r="R34" s="15" t="s">
        <v>63</v>
      </c>
      <c r="S34" s="20"/>
      <c r="T34" s="20"/>
      <c r="U34" s="59"/>
      <c r="V34" s="48">
        <v>64161</v>
      </c>
      <c r="W34" s="634">
        <v>69081</v>
      </c>
      <c r="X34" s="48">
        <v>197586</v>
      </c>
      <c r="Y34" s="634">
        <v>316817</v>
      </c>
      <c r="Z34" s="71">
        <v>718550</v>
      </c>
      <c r="AA34" s="48">
        <v>357228</v>
      </c>
      <c r="AB34" s="41">
        <v>153612</v>
      </c>
      <c r="AC34" s="48">
        <v>164910</v>
      </c>
      <c r="AD34" s="41">
        <v>333328</v>
      </c>
      <c r="AE34" s="41">
        <v>702339</v>
      </c>
      <c r="AF34" s="41">
        <v>10635956</v>
      </c>
      <c r="AG34" s="633">
        <v>11056580</v>
      </c>
    </row>
    <row r="35" spans="2:33" s="4" customFormat="1" ht="20.25" customHeight="1">
      <c r="B35" s="845" t="s">
        <v>75</v>
      </c>
      <c r="C35" s="879"/>
      <c r="D35" s="879"/>
      <c r="E35" s="880"/>
      <c r="F35" s="40"/>
      <c r="G35" s="40"/>
      <c r="H35" s="40"/>
      <c r="I35" s="40"/>
      <c r="J35" s="47"/>
      <c r="K35" s="47"/>
      <c r="L35" s="40"/>
      <c r="M35" s="40"/>
      <c r="N35" s="40"/>
      <c r="O35" s="40"/>
      <c r="P35" s="40"/>
      <c r="Q35" s="56"/>
      <c r="R35" s="845" t="s">
        <v>75</v>
      </c>
      <c r="S35" s="879"/>
      <c r="T35" s="879"/>
      <c r="U35" s="880"/>
      <c r="V35" s="47"/>
      <c r="W35" s="62"/>
      <c r="X35" s="47"/>
      <c r="Y35" s="62"/>
      <c r="Z35" s="64"/>
      <c r="AA35" s="47"/>
      <c r="AB35" s="40"/>
      <c r="AC35" s="47"/>
      <c r="AD35" s="40"/>
      <c r="AE35" s="40"/>
      <c r="AF35" s="65"/>
      <c r="AG35" s="56"/>
    </row>
    <row r="36" spans="2:33" s="4" customFormat="1" ht="20.25" customHeight="1">
      <c r="B36" s="13"/>
      <c r="C36" s="848" t="s">
        <v>210</v>
      </c>
      <c r="D36" s="848"/>
      <c r="E36" s="858"/>
      <c r="F36" s="40" t="s">
        <v>36</v>
      </c>
      <c r="G36" s="40" t="s">
        <v>36</v>
      </c>
      <c r="H36" s="40">
        <v>558688</v>
      </c>
      <c r="I36" s="40">
        <v>516798</v>
      </c>
      <c r="J36" s="47">
        <v>1090781</v>
      </c>
      <c r="K36" s="47">
        <v>978429</v>
      </c>
      <c r="L36" s="40">
        <v>105567</v>
      </c>
      <c r="M36" s="40">
        <v>119198</v>
      </c>
      <c r="N36" s="40">
        <v>922031</v>
      </c>
      <c r="O36" s="40">
        <v>1103579</v>
      </c>
      <c r="P36" s="40" t="s">
        <v>36</v>
      </c>
      <c r="Q36" s="56" t="s">
        <v>36</v>
      </c>
      <c r="R36" s="13"/>
      <c r="S36" s="848" t="s">
        <v>210</v>
      </c>
      <c r="T36" s="848"/>
      <c r="U36" s="858"/>
      <c r="V36" s="47">
        <v>28361</v>
      </c>
      <c r="W36" s="47">
        <v>23973</v>
      </c>
      <c r="X36" s="64" t="s">
        <v>36</v>
      </c>
      <c r="Y36" s="47">
        <v>9161</v>
      </c>
      <c r="Z36" s="64">
        <v>46798</v>
      </c>
      <c r="AA36" s="47">
        <v>121713</v>
      </c>
      <c r="AB36" s="40">
        <v>116025</v>
      </c>
      <c r="AC36" s="47">
        <v>128897</v>
      </c>
      <c r="AD36" s="40" t="s">
        <v>36</v>
      </c>
      <c r="AE36" s="47" t="s">
        <v>36</v>
      </c>
      <c r="AF36" s="73">
        <v>2868251</v>
      </c>
      <c r="AG36" s="632">
        <v>3001748</v>
      </c>
    </row>
    <row r="37" spans="2:33" s="4" customFormat="1" ht="20.25" customHeight="1">
      <c r="B37" s="13"/>
      <c r="C37" s="848" t="s">
        <v>97</v>
      </c>
      <c r="D37" s="848"/>
      <c r="E37" s="858"/>
      <c r="F37" s="40">
        <v>1216222</v>
      </c>
      <c r="G37" s="40">
        <v>1081653</v>
      </c>
      <c r="H37" s="40">
        <v>1010833</v>
      </c>
      <c r="I37" s="40">
        <v>1137868</v>
      </c>
      <c r="J37" s="47">
        <v>1971392</v>
      </c>
      <c r="K37" s="47">
        <v>2247908</v>
      </c>
      <c r="L37" s="40">
        <v>85046</v>
      </c>
      <c r="M37" s="40">
        <v>217634</v>
      </c>
      <c r="N37" s="40">
        <v>834514</v>
      </c>
      <c r="O37" s="40">
        <v>1577366</v>
      </c>
      <c r="P37" s="40">
        <v>1240936</v>
      </c>
      <c r="Q37" s="56">
        <v>200562</v>
      </c>
      <c r="R37" s="13"/>
      <c r="S37" s="848" t="s">
        <v>97</v>
      </c>
      <c r="T37" s="848"/>
      <c r="U37" s="858"/>
      <c r="V37" s="47">
        <v>35800</v>
      </c>
      <c r="W37" s="47">
        <v>45108</v>
      </c>
      <c r="X37" s="64">
        <v>872777</v>
      </c>
      <c r="Y37" s="47">
        <v>307656</v>
      </c>
      <c r="Z37" s="64">
        <v>671752</v>
      </c>
      <c r="AA37" s="47">
        <v>235515</v>
      </c>
      <c r="AB37" s="40">
        <v>37587</v>
      </c>
      <c r="AC37" s="47">
        <v>36013</v>
      </c>
      <c r="AD37" s="40">
        <v>333328</v>
      </c>
      <c r="AE37" s="47">
        <v>702339</v>
      </c>
      <c r="AF37" s="73">
        <v>8310187</v>
      </c>
      <c r="AG37" s="632">
        <v>7789622</v>
      </c>
    </row>
    <row r="38" spans="2:33" s="4" customFormat="1" ht="20.25" customHeight="1">
      <c r="B38" s="13"/>
      <c r="C38" s="606"/>
      <c r="D38" s="848" t="s">
        <v>205</v>
      </c>
      <c r="E38" s="858"/>
      <c r="F38" s="40" t="s">
        <v>36</v>
      </c>
      <c r="G38" s="40" t="s">
        <v>36</v>
      </c>
      <c r="H38" s="40">
        <v>399400</v>
      </c>
      <c r="I38" s="40">
        <v>452200</v>
      </c>
      <c r="J38" s="47">
        <v>1522400</v>
      </c>
      <c r="K38" s="47">
        <v>1636600</v>
      </c>
      <c r="L38" s="40">
        <v>41000</v>
      </c>
      <c r="M38" s="40">
        <v>94500</v>
      </c>
      <c r="N38" s="40">
        <v>580000</v>
      </c>
      <c r="O38" s="40">
        <v>1300000</v>
      </c>
      <c r="P38" s="40">
        <v>663200</v>
      </c>
      <c r="Q38" s="56">
        <v>61300</v>
      </c>
      <c r="R38" s="13"/>
      <c r="S38" s="606"/>
      <c r="T38" s="848" t="s">
        <v>205</v>
      </c>
      <c r="U38" s="858"/>
      <c r="V38" s="47" t="s">
        <v>36</v>
      </c>
      <c r="W38" s="47" t="s">
        <v>36</v>
      </c>
      <c r="X38" s="64">
        <v>141500</v>
      </c>
      <c r="Y38" s="47">
        <v>177600</v>
      </c>
      <c r="Z38" s="64">
        <v>594300</v>
      </c>
      <c r="AA38" s="47">
        <v>50200</v>
      </c>
      <c r="AB38" s="73" t="s">
        <v>36</v>
      </c>
      <c r="AC38" s="47" t="s">
        <v>36</v>
      </c>
      <c r="AD38" s="40">
        <v>45700</v>
      </c>
      <c r="AE38" s="47">
        <v>121000</v>
      </c>
      <c r="AF38" s="73">
        <v>3987500</v>
      </c>
      <c r="AG38" s="632">
        <v>3893400</v>
      </c>
    </row>
    <row r="39" spans="2:33" s="4" customFormat="1" ht="20.25" customHeight="1">
      <c r="B39" s="13"/>
      <c r="C39" s="21"/>
      <c r="D39" s="848" t="s">
        <v>208</v>
      </c>
      <c r="E39" s="858"/>
      <c r="F39" s="40">
        <v>295576</v>
      </c>
      <c r="G39" s="40">
        <v>305655</v>
      </c>
      <c r="H39" s="40">
        <v>610233</v>
      </c>
      <c r="I39" s="40">
        <v>616139</v>
      </c>
      <c r="J39" s="47">
        <v>442887</v>
      </c>
      <c r="K39" s="47">
        <v>501743</v>
      </c>
      <c r="L39" s="40">
        <v>39224</v>
      </c>
      <c r="M39" s="40">
        <v>42572</v>
      </c>
      <c r="N39" s="40">
        <v>200737</v>
      </c>
      <c r="O39" s="40">
        <v>140286</v>
      </c>
      <c r="P39" s="40">
        <v>167451</v>
      </c>
      <c r="Q39" s="56">
        <v>139262</v>
      </c>
      <c r="R39" s="13"/>
      <c r="S39" s="21"/>
      <c r="T39" s="848" t="s">
        <v>208</v>
      </c>
      <c r="U39" s="858"/>
      <c r="V39" s="47">
        <v>35800</v>
      </c>
      <c r="W39" s="47">
        <v>41108</v>
      </c>
      <c r="X39" s="64">
        <v>731277</v>
      </c>
      <c r="Y39" s="47">
        <v>75536</v>
      </c>
      <c r="Z39" s="64">
        <v>48196</v>
      </c>
      <c r="AA39" s="47">
        <v>85617</v>
      </c>
      <c r="AB39" s="40">
        <v>37587</v>
      </c>
      <c r="AC39" s="47">
        <v>36013</v>
      </c>
      <c r="AD39" s="40">
        <v>64717</v>
      </c>
      <c r="AE39" s="47">
        <v>188824</v>
      </c>
      <c r="AF39" s="73">
        <v>2673685</v>
      </c>
      <c r="AG39" s="632">
        <v>2172755</v>
      </c>
    </row>
    <row r="40" spans="2:33" s="4" customFormat="1" ht="20.25" customHeight="1">
      <c r="B40" s="13"/>
      <c r="C40" s="606"/>
      <c r="D40" s="848" t="s">
        <v>195</v>
      </c>
      <c r="E40" s="858"/>
      <c r="F40" s="40">
        <v>920646</v>
      </c>
      <c r="G40" s="40">
        <v>775998</v>
      </c>
      <c r="H40" s="40">
        <v>1200</v>
      </c>
      <c r="I40" s="40">
        <v>69529</v>
      </c>
      <c r="J40" s="47">
        <v>6105</v>
      </c>
      <c r="K40" s="47">
        <v>109565</v>
      </c>
      <c r="L40" s="40">
        <v>4822</v>
      </c>
      <c r="M40" s="40">
        <v>80562</v>
      </c>
      <c r="N40" s="40">
        <v>53777</v>
      </c>
      <c r="O40" s="40">
        <v>137080</v>
      </c>
      <c r="P40" s="40">
        <v>410285</v>
      </c>
      <c r="Q40" s="56" t="s">
        <v>36</v>
      </c>
      <c r="R40" s="13"/>
      <c r="S40" s="606"/>
      <c r="T40" s="848" t="s">
        <v>195</v>
      </c>
      <c r="U40" s="858"/>
      <c r="V40" s="47" t="s">
        <v>36</v>
      </c>
      <c r="W40" s="47">
        <v>4000</v>
      </c>
      <c r="X40" s="64" t="s">
        <v>36</v>
      </c>
      <c r="Y40" s="47">
        <v>54520</v>
      </c>
      <c r="Z40" s="64">
        <v>29256</v>
      </c>
      <c r="AA40" s="47">
        <v>99698</v>
      </c>
      <c r="AB40" s="40" t="s">
        <v>36</v>
      </c>
      <c r="AC40" s="47" t="s">
        <v>36</v>
      </c>
      <c r="AD40" s="40">
        <v>222911</v>
      </c>
      <c r="AE40" s="47">
        <v>392515</v>
      </c>
      <c r="AF40" s="73">
        <v>1649002</v>
      </c>
      <c r="AG40" s="632">
        <v>1723467</v>
      </c>
    </row>
    <row r="41" spans="2:33" s="4" customFormat="1" ht="20.25" customHeight="1">
      <c r="B41" s="15" t="s">
        <v>63</v>
      </c>
      <c r="C41" s="20"/>
      <c r="D41" s="20"/>
      <c r="E41" s="20"/>
      <c r="F41" s="41">
        <v>1216222</v>
      </c>
      <c r="G41" s="41">
        <v>1081653</v>
      </c>
      <c r="H41" s="41">
        <v>1569521</v>
      </c>
      <c r="I41" s="41">
        <v>1654666</v>
      </c>
      <c r="J41" s="48">
        <v>3062173</v>
      </c>
      <c r="K41" s="48">
        <v>3226337</v>
      </c>
      <c r="L41" s="41">
        <v>190613</v>
      </c>
      <c r="M41" s="41">
        <v>336832</v>
      </c>
      <c r="N41" s="41">
        <v>1756545</v>
      </c>
      <c r="O41" s="41">
        <v>2680945</v>
      </c>
      <c r="P41" s="41">
        <v>1240936</v>
      </c>
      <c r="Q41" s="633">
        <v>200562</v>
      </c>
      <c r="R41" s="15" t="s">
        <v>63</v>
      </c>
      <c r="S41" s="20"/>
      <c r="T41" s="20"/>
      <c r="U41" s="59"/>
      <c r="V41" s="48">
        <v>64161</v>
      </c>
      <c r="W41" s="48">
        <v>69081</v>
      </c>
      <c r="X41" s="71">
        <v>872777</v>
      </c>
      <c r="Y41" s="48">
        <v>316817</v>
      </c>
      <c r="Z41" s="71">
        <v>718550</v>
      </c>
      <c r="AA41" s="48">
        <v>357228</v>
      </c>
      <c r="AB41" s="41">
        <v>153612</v>
      </c>
      <c r="AC41" s="48">
        <v>164910</v>
      </c>
      <c r="AD41" s="41">
        <v>333328</v>
      </c>
      <c r="AE41" s="48">
        <v>702339</v>
      </c>
      <c r="AF41" s="41">
        <v>11178438</v>
      </c>
      <c r="AG41" s="633">
        <v>10791370</v>
      </c>
    </row>
    <row r="42" spans="2:33" s="4" customFormat="1" ht="20.25" customHeight="1">
      <c r="B42" s="881" t="s">
        <v>76</v>
      </c>
      <c r="C42" s="882"/>
      <c r="D42" s="882"/>
      <c r="E42" s="883"/>
      <c r="F42" s="42" t="s">
        <v>36</v>
      </c>
      <c r="G42" s="42" t="s">
        <v>36</v>
      </c>
      <c r="H42" s="42" t="s">
        <v>36</v>
      </c>
      <c r="I42" s="42" t="s">
        <v>36</v>
      </c>
      <c r="J42" s="594">
        <v>-162249</v>
      </c>
      <c r="K42" s="635" t="s">
        <v>36</v>
      </c>
      <c r="L42" s="42" t="s">
        <v>36</v>
      </c>
      <c r="M42" s="42" t="s">
        <v>36</v>
      </c>
      <c r="N42" s="42" t="s">
        <v>36</v>
      </c>
      <c r="O42" s="42" t="s">
        <v>36</v>
      </c>
      <c r="P42" s="42">
        <v>294958</v>
      </c>
      <c r="Q42" s="636">
        <v>265210</v>
      </c>
      <c r="R42" s="884" t="s">
        <v>76</v>
      </c>
      <c r="S42" s="885"/>
      <c r="T42" s="885"/>
      <c r="U42" s="886"/>
      <c r="V42" s="42" t="s">
        <v>36</v>
      </c>
      <c r="W42" s="635" t="s">
        <v>36</v>
      </c>
      <c r="X42" s="605">
        <v>-675191</v>
      </c>
      <c r="Y42" s="605" t="s">
        <v>36</v>
      </c>
      <c r="Z42" s="72" t="s">
        <v>36</v>
      </c>
      <c r="AA42" s="635" t="s">
        <v>36</v>
      </c>
      <c r="AB42" s="42" t="s">
        <v>36</v>
      </c>
      <c r="AC42" s="637" t="s">
        <v>36</v>
      </c>
      <c r="AD42" s="42" t="s">
        <v>36</v>
      </c>
      <c r="AE42" s="42" t="s">
        <v>36</v>
      </c>
      <c r="AF42" s="841">
        <v>-542482</v>
      </c>
      <c r="AG42" s="638">
        <v>265210</v>
      </c>
    </row>
  </sheetData>
  <mergeCells count="58">
    <mergeCell ref="D39:E39"/>
    <mergeCell ref="T39:U39"/>
    <mergeCell ref="D40:E40"/>
    <mergeCell ref="T40:U40"/>
    <mergeCell ref="B42:E42"/>
    <mergeCell ref="R42:U42"/>
    <mergeCell ref="C36:E36"/>
    <mergeCell ref="S36:U36"/>
    <mergeCell ref="C37:E37"/>
    <mergeCell ref="S37:U37"/>
    <mergeCell ref="D38:E38"/>
    <mergeCell ref="T38:U38"/>
    <mergeCell ref="C32:E32"/>
    <mergeCell ref="S32:U32"/>
    <mergeCell ref="C33:E33"/>
    <mergeCell ref="S33:U33"/>
    <mergeCell ref="B35:E35"/>
    <mergeCell ref="R35:U35"/>
    <mergeCell ref="V27:AG27"/>
    <mergeCell ref="B30:E30"/>
    <mergeCell ref="R30:U30"/>
    <mergeCell ref="C31:E31"/>
    <mergeCell ref="S31:U31"/>
    <mergeCell ref="B20:E20"/>
    <mergeCell ref="R20:U20"/>
    <mergeCell ref="B21:E21"/>
    <mergeCell ref="R21:U21"/>
    <mergeCell ref="F27:Q27"/>
    <mergeCell ref="B17:E17"/>
    <mergeCell ref="R17:U17"/>
    <mergeCell ref="B18:E18"/>
    <mergeCell ref="R18:U18"/>
    <mergeCell ref="B19:E19"/>
    <mergeCell ref="R19:U19"/>
    <mergeCell ref="B14:E14"/>
    <mergeCell ref="R14:U14"/>
    <mergeCell ref="B15:E15"/>
    <mergeCell ref="R15:U15"/>
    <mergeCell ref="B16:E16"/>
    <mergeCell ref="R16:U16"/>
    <mergeCell ref="B11:E11"/>
    <mergeCell ref="R11:U11"/>
    <mergeCell ref="D12:E12"/>
    <mergeCell ref="T12:U12"/>
    <mergeCell ref="D13:E13"/>
    <mergeCell ref="T13:U13"/>
    <mergeCell ref="B8:E8"/>
    <mergeCell ref="R8:U8"/>
    <mergeCell ref="D9:E9"/>
    <mergeCell ref="T9:U9"/>
    <mergeCell ref="B10:E10"/>
    <mergeCell ref="R10:U10"/>
    <mergeCell ref="F3:Q3"/>
    <mergeCell ref="V3:AG3"/>
    <mergeCell ref="B6:E6"/>
    <mergeCell ref="R6:U6"/>
    <mergeCell ref="D7:E7"/>
    <mergeCell ref="T7:U7"/>
  </mergeCells>
  <phoneticPr fontId="5"/>
  <pageMargins left="0.78740157480314965" right="0.78740157480314965" top="0.98425196850393681" bottom="0.98425196850393681" header="0.51181102362204722" footer="0.51181102362204722"/>
  <pageSetup paperSize="9" scale="88" orientation="portrait" blackAndWhite="1" r:id="rId1"/>
  <headerFooter alignWithMargins="0"/>
  <colBreaks count="3" manualBreakCount="3">
    <brk id="11" max="41" man="1"/>
    <brk id="17" max="41" man="1"/>
    <brk id="27" max="4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34"/>
  <sheetViews>
    <sheetView view="pageBreakPreview" zoomScale="85" zoomScaleSheetLayoutView="85" workbookViewId="0">
      <pane xSplit="8" ySplit="5" topLeftCell="I6" activePane="bottomRight" state="frozen"/>
      <selection pane="topRight"/>
      <selection pane="bottomLeft"/>
      <selection pane="bottomRight" activeCell="AQ9" sqref="AQ9"/>
    </sheetView>
  </sheetViews>
  <sheetFormatPr defaultColWidth="9" defaultRowHeight="18.75" customHeight="1"/>
  <cols>
    <col min="1" max="1" width="7.75" style="1" customWidth="1"/>
    <col min="2" max="2" width="3.83203125" style="2" customWidth="1"/>
    <col min="3" max="3" width="3.83203125" style="1" customWidth="1"/>
    <col min="4" max="4" width="2.25" style="1" customWidth="1"/>
    <col min="5" max="5" width="6.08203125" style="1" customWidth="1"/>
    <col min="6" max="6" width="2.5" style="1" customWidth="1"/>
    <col min="7" max="7" width="10.25" style="1" customWidth="1"/>
    <col min="8" max="8" width="3.58203125" style="49" customWidth="1"/>
    <col min="9" max="10" width="9.83203125" style="1" customWidth="1"/>
    <col min="11" max="11" width="11" style="1" customWidth="1"/>
    <col min="12" max="12" width="9.83203125" style="1" customWidth="1"/>
    <col min="13" max="13" width="9.83203125" style="1" hidden="1" customWidth="1"/>
    <col min="14" max="14" width="11" style="1" customWidth="1"/>
    <col min="15" max="15" width="9.83203125" style="1" customWidth="1"/>
    <col min="16" max="16" width="10.75" style="1" customWidth="1"/>
    <col min="17" max="19" width="9.83203125" style="1" customWidth="1"/>
    <col min="20" max="20" width="9.83203125" style="1" hidden="1" customWidth="1"/>
    <col min="21" max="21" width="11.25" style="1" customWidth="1"/>
    <col min="22" max="22" width="10" style="1" customWidth="1"/>
    <col min="23" max="23" width="10" style="1" hidden="1" customWidth="1"/>
    <col min="24" max="24" width="3.83203125" style="2" customWidth="1"/>
    <col min="25" max="25" width="3.83203125" style="1" customWidth="1"/>
    <col min="26" max="26" width="1.83203125" style="1" customWidth="1"/>
    <col min="27" max="27" width="6.83203125" style="1" customWidth="1"/>
    <col min="28" max="28" width="2.5" style="1" customWidth="1"/>
    <col min="29" max="29" width="10.25" style="1" customWidth="1"/>
    <col min="30" max="30" width="3.58203125" style="49" customWidth="1"/>
    <col min="31" max="38" width="9.83203125" style="1" customWidth="1"/>
    <col min="39" max="39" width="9.83203125" style="1" hidden="1" customWidth="1"/>
    <col min="40" max="40" width="10.75" style="1" customWidth="1"/>
    <col min="41" max="41" width="10" style="1" customWidth="1"/>
    <col min="42" max="42" width="9.5" style="1" hidden="1" customWidth="1"/>
    <col min="43" max="43" width="11.33203125" style="1" customWidth="1"/>
    <col min="44" max="47" width="9.83203125" style="1" customWidth="1"/>
    <col min="48" max="48" width="3" style="1" customWidth="1"/>
    <col min="49" max="49" width="11.08203125" style="1" customWidth="1"/>
    <col min="50" max="50" width="9" style="1" customWidth="1"/>
    <col min="51" max="16384" width="9" style="1"/>
  </cols>
  <sheetData>
    <row r="1" spans="1:47" ht="18.75" customHeight="1">
      <c r="A1" s="6"/>
      <c r="B1" s="2" t="s">
        <v>396</v>
      </c>
      <c r="C1" s="116" t="s">
        <v>397</v>
      </c>
      <c r="P1" s="19"/>
      <c r="Q1" s="19"/>
      <c r="R1" s="19"/>
      <c r="S1" s="19"/>
      <c r="T1" s="19"/>
      <c r="Y1" s="116" t="s">
        <v>397</v>
      </c>
    </row>
    <row r="2" spans="1:47" ht="18.75" customHeight="1" thickBot="1">
      <c r="P2" s="430"/>
      <c r="Q2" s="430"/>
      <c r="R2" s="430"/>
      <c r="S2" s="430"/>
      <c r="T2" s="430"/>
    </row>
    <row r="3" spans="1:47" ht="21.75" customHeight="1">
      <c r="A3" s="86"/>
      <c r="B3" s="112"/>
      <c r="C3" s="392"/>
      <c r="D3" s="392"/>
      <c r="E3" s="392"/>
      <c r="F3" s="392"/>
      <c r="G3" s="16"/>
      <c r="H3" s="408" t="s">
        <v>194</v>
      </c>
      <c r="I3" s="842" t="s">
        <v>78</v>
      </c>
      <c r="J3" s="843"/>
      <c r="K3" s="843"/>
      <c r="L3" s="843"/>
      <c r="M3" s="1042"/>
      <c r="N3" s="842" t="s">
        <v>474</v>
      </c>
      <c r="O3" s="843"/>
      <c r="P3" s="843" t="s">
        <v>473</v>
      </c>
      <c r="Q3" s="843"/>
      <c r="R3" s="843"/>
      <c r="S3" s="843"/>
      <c r="T3" s="580"/>
      <c r="U3" s="1044" t="s">
        <v>4</v>
      </c>
      <c r="V3" s="1045"/>
      <c r="W3" s="550"/>
      <c r="X3" s="112"/>
      <c r="Y3" s="392"/>
      <c r="Z3" s="392"/>
      <c r="AA3" s="392"/>
      <c r="AB3" s="392"/>
      <c r="AC3" s="16"/>
      <c r="AD3" s="58" t="s">
        <v>194</v>
      </c>
      <c r="AE3" s="842" t="s">
        <v>291</v>
      </c>
      <c r="AF3" s="843"/>
      <c r="AG3" s="843"/>
      <c r="AH3" s="843"/>
      <c r="AI3" s="843"/>
      <c r="AJ3" s="843"/>
      <c r="AK3" s="843"/>
      <c r="AL3" s="843"/>
      <c r="AM3" s="1042"/>
      <c r="AN3" s="1043" t="s">
        <v>430</v>
      </c>
      <c r="AO3" s="963"/>
      <c r="AP3" s="446"/>
      <c r="AR3" s="961" t="s">
        <v>454</v>
      </c>
      <c r="AS3" s="962"/>
      <c r="AT3" s="962"/>
      <c r="AU3" s="963"/>
    </row>
    <row r="4" spans="1:47" ht="21.75" customHeight="1">
      <c r="B4" s="383"/>
      <c r="C4" s="393"/>
      <c r="D4" s="393"/>
      <c r="E4" s="393"/>
      <c r="F4" s="393"/>
      <c r="G4" s="403"/>
      <c r="H4" s="28" t="s">
        <v>175</v>
      </c>
      <c r="I4" s="569" t="s">
        <v>60</v>
      </c>
      <c r="J4" s="570"/>
      <c r="K4" s="420" t="s">
        <v>437</v>
      </c>
      <c r="L4" s="44"/>
      <c r="M4" s="421" t="s">
        <v>103</v>
      </c>
      <c r="N4" s="1039" t="s">
        <v>0</v>
      </c>
      <c r="O4" s="1040"/>
      <c r="P4" s="46" t="s">
        <v>61</v>
      </c>
      <c r="Q4" s="51"/>
      <c r="R4" s="431" t="s">
        <v>31</v>
      </c>
      <c r="S4" s="44"/>
      <c r="T4" s="432" t="s">
        <v>103</v>
      </c>
      <c r="U4" s="30" t="s">
        <v>318</v>
      </c>
      <c r="V4" s="54"/>
      <c r="W4" s="539" t="s">
        <v>103</v>
      </c>
      <c r="X4" s="383"/>
      <c r="Y4" s="393"/>
      <c r="Z4" s="393"/>
      <c r="AA4" s="393"/>
      <c r="AB4" s="393"/>
      <c r="AC4" s="403"/>
      <c r="AD4" s="28" t="s">
        <v>175</v>
      </c>
      <c r="AE4" s="1039" t="s">
        <v>316</v>
      </c>
      <c r="AF4" s="1040"/>
      <c r="AG4" s="30" t="s">
        <v>62</v>
      </c>
      <c r="AH4" s="44"/>
      <c r="AI4" s="46" t="s">
        <v>455</v>
      </c>
      <c r="AJ4" s="51"/>
      <c r="AK4" s="1041" t="s">
        <v>55</v>
      </c>
      <c r="AL4" s="1041"/>
      <c r="AM4" s="432" t="s">
        <v>103</v>
      </c>
      <c r="AN4" s="46" t="s">
        <v>319</v>
      </c>
      <c r="AO4" s="54"/>
      <c r="AP4" s="519" t="s">
        <v>103</v>
      </c>
      <c r="AR4" s="1046" t="s">
        <v>469</v>
      </c>
      <c r="AS4" s="957"/>
      <c r="AT4" s="955" t="s">
        <v>55</v>
      </c>
      <c r="AU4" s="958"/>
    </row>
    <row r="5" spans="1:47" ht="21.75" customHeight="1">
      <c r="B5" s="113" t="s">
        <v>1</v>
      </c>
      <c r="C5" s="117"/>
      <c r="D5" s="117"/>
      <c r="E5" s="117"/>
      <c r="F5" s="117"/>
      <c r="G5" s="223"/>
      <c r="H5" s="29" t="s">
        <v>8</v>
      </c>
      <c r="I5" s="571">
        <v>1</v>
      </c>
      <c r="J5" s="417">
        <v>2</v>
      </c>
      <c r="K5" s="417">
        <v>1</v>
      </c>
      <c r="L5" s="417">
        <v>2</v>
      </c>
      <c r="M5" s="422" t="s">
        <v>236</v>
      </c>
      <c r="N5" s="417">
        <v>1</v>
      </c>
      <c r="O5" s="579">
        <v>2</v>
      </c>
      <c r="P5" s="417">
        <v>1</v>
      </c>
      <c r="Q5" s="417">
        <v>2</v>
      </c>
      <c r="R5" s="417">
        <v>1</v>
      </c>
      <c r="S5" s="417">
        <v>2</v>
      </c>
      <c r="T5" s="438" t="s">
        <v>236</v>
      </c>
      <c r="U5" s="417">
        <v>1</v>
      </c>
      <c r="V5" s="451">
        <v>2</v>
      </c>
      <c r="W5" s="540" t="s">
        <v>236</v>
      </c>
      <c r="X5" s="113" t="s">
        <v>1</v>
      </c>
      <c r="Y5" s="117"/>
      <c r="Z5" s="117"/>
      <c r="AA5" s="117"/>
      <c r="AB5" s="117"/>
      <c r="AC5" s="223"/>
      <c r="AD5" s="223" t="s">
        <v>8</v>
      </c>
      <c r="AE5" s="417">
        <v>1</v>
      </c>
      <c r="AF5" s="417">
        <v>2</v>
      </c>
      <c r="AG5" s="417">
        <v>1</v>
      </c>
      <c r="AH5" s="417">
        <v>2</v>
      </c>
      <c r="AI5" s="417">
        <v>1</v>
      </c>
      <c r="AJ5" s="579">
        <v>2</v>
      </c>
      <c r="AK5" s="417">
        <v>1</v>
      </c>
      <c r="AL5" s="579">
        <v>2</v>
      </c>
      <c r="AM5" s="438" t="s">
        <v>236</v>
      </c>
      <c r="AN5" s="417">
        <v>1</v>
      </c>
      <c r="AO5" s="451">
        <v>2</v>
      </c>
      <c r="AP5" s="520" t="s">
        <v>236</v>
      </c>
      <c r="AR5" s="447">
        <v>1</v>
      </c>
      <c r="AS5" s="417">
        <v>2</v>
      </c>
      <c r="AT5" s="417">
        <v>1</v>
      </c>
      <c r="AU5" s="451">
        <v>2</v>
      </c>
    </row>
    <row r="6" spans="1:47" ht="26.25" customHeight="1">
      <c r="B6" s="384"/>
      <c r="C6" s="1048" t="s">
        <v>399</v>
      </c>
      <c r="D6" s="1028"/>
      <c r="E6" s="1028"/>
      <c r="F6" s="887" t="s">
        <v>188</v>
      </c>
      <c r="G6" s="887"/>
      <c r="H6" s="409" t="s">
        <v>252</v>
      </c>
      <c r="I6" s="551" t="s">
        <v>36</v>
      </c>
      <c r="J6" s="551" t="s">
        <v>36</v>
      </c>
      <c r="K6" s="551">
        <v>52.880239406844886</v>
      </c>
      <c r="L6" s="551">
        <v>62.425756094145711</v>
      </c>
      <c r="M6" s="551">
        <v>47.7</v>
      </c>
      <c r="N6" s="551">
        <v>51.446099475686445</v>
      </c>
      <c r="O6" s="547">
        <v>53.922346765713272</v>
      </c>
      <c r="P6" s="547">
        <v>52.088549038927297</v>
      </c>
      <c r="Q6" s="547">
        <v>52.530521317697286</v>
      </c>
      <c r="R6" s="551" t="s">
        <v>36</v>
      </c>
      <c r="S6" s="551" t="s">
        <v>36</v>
      </c>
      <c r="T6" s="547">
        <v>51.6</v>
      </c>
      <c r="U6" s="551">
        <v>56.346968734130499</v>
      </c>
      <c r="V6" s="627">
        <v>70.033434756007225</v>
      </c>
      <c r="W6" s="541">
        <v>52.1</v>
      </c>
      <c r="X6" s="384"/>
      <c r="Y6" s="1048" t="s">
        <v>399</v>
      </c>
      <c r="Z6" s="1028"/>
      <c r="AA6" s="1028"/>
      <c r="AB6" s="887" t="s">
        <v>188</v>
      </c>
      <c r="AC6" s="887"/>
      <c r="AD6" s="409" t="s">
        <v>252</v>
      </c>
      <c r="AE6" s="547">
        <v>74.063239212092213</v>
      </c>
      <c r="AF6" s="551">
        <v>81.925787067566674</v>
      </c>
      <c r="AG6" s="551" t="s">
        <v>36</v>
      </c>
      <c r="AH6" s="551" t="s">
        <v>36</v>
      </c>
      <c r="AI6" s="551">
        <v>50.911810084526778</v>
      </c>
      <c r="AJ6" s="547">
        <v>68.947799114628268</v>
      </c>
      <c r="AK6" s="547">
        <v>0</v>
      </c>
      <c r="AL6" s="38">
        <v>0</v>
      </c>
      <c r="AM6" s="547">
        <v>55.5</v>
      </c>
      <c r="AN6" s="551">
        <v>95.943783817007372</v>
      </c>
      <c r="AO6" s="627">
        <v>102.87456131214169</v>
      </c>
      <c r="AP6" s="512">
        <v>63.3</v>
      </c>
      <c r="AR6" s="359">
        <v>57.838851284946045</v>
      </c>
      <c r="AS6" s="551">
        <v>70.752456651204781</v>
      </c>
      <c r="AT6" s="551">
        <v>66.041948409431441</v>
      </c>
      <c r="AU6" s="627">
        <v>64.403476456150244</v>
      </c>
    </row>
    <row r="7" spans="1:47" ht="26.25" customHeight="1">
      <c r="B7" s="385" t="s">
        <v>187</v>
      </c>
      <c r="C7" s="1029"/>
      <c r="D7" s="1029"/>
      <c r="E7" s="1029"/>
      <c r="F7" s="889" t="s">
        <v>400</v>
      </c>
      <c r="G7" s="889"/>
      <c r="H7" s="409" t="s">
        <v>252</v>
      </c>
      <c r="I7" s="551" t="s">
        <v>36</v>
      </c>
      <c r="J7" s="551" t="s">
        <v>36</v>
      </c>
      <c r="K7" s="551">
        <v>14.317191917852687</v>
      </c>
      <c r="L7" s="551">
        <v>15.039446170599616</v>
      </c>
      <c r="M7" s="551">
        <v>14.7</v>
      </c>
      <c r="N7" s="551">
        <v>14.990703066377401</v>
      </c>
      <c r="O7" s="547">
        <v>15.750227285477752</v>
      </c>
      <c r="P7" s="547">
        <v>12.750871461364003</v>
      </c>
      <c r="Q7" s="547">
        <v>12.694254630881243</v>
      </c>
      <c r="R7" s="551" t="s">
        <v>36</v>
      </c>
      <c r="S7" s="551" t="s">
        <v>36</v>
      </c>
      <c r="T7" s="547">
        <v>15.1</v>
      </c>
      <c r="U7" s="551">
        <v>9.3792289768685659</v>
      </c>
      <c r="V7" s="627">
        <v>9.7435469521857758</v>
      </c>
      <c r="W7" s="541">
        <v>9.5</v>
      </c>
      <c r="X7" s="385" t="s">
        <v>187</v>
      </c>
      <c r="Y7" s="1029"/>
      <c r="Z7" s="1029"/>
      <c r="AA7" s="1029"/>
      <c r="AB7" s="889" t="s">
        <v>400</v>
      </c>
      <c r="AC7" s="889"/>
      <c r="AD7" s="409" t="s">
        <v>252</v>
      </c>
      <c r="AE7" s="547">
        <v>7.6408843835366742</v>
      </c>
      <c r="AF7" s="551">
        <v>7.9069356045731052</v>
      </c>
      <c r="AG7" s="551" t="s">
        <v>36</v>
      </c>
      <c r="AH7" s="551" t="s">
        <v>36</v>
      </c>
      <c r="AI7" s="551">
        <v>10.657519853852925</v>
      </c>
      <c r="AJ7" s="547">
        <v>4.9971608993018526</v>
      </c>
      <c r="AK7" s="547">
        <v>0</v>
      </c>
      <c r="AL7" s="38">
        <v>0</v>
      </c>
      <c r="AM7" s="547">
        <v>10.8</v>
      </c>
      <c r="AN7" s="551">
        <v>10.016844879214341</v>
      </c>
      <c r="AO7" s="627">
        <v>11.187682941605358</v>
      </c>
      <c r="AP7" s="512">
        <v>10.7</v>
      </c>
      <c r="AR7" s="359">
        <v>5.3450798754785893</v>
      </c>
      <c r="AS7" s="551">
        <v>4.7488942949987392</v>
      </c>
      <c r="AT7" s="551">
        <v>12.384233655878912</v>
      </c>
      <c r="AU7" s="627">
        <v>12.924619004257169</v>
      </c>
    </row>
    <row r="8" spans="1:47" ht="26.25" customHeight="1">
      <c r="B8" s="386"/>
      <c r="C8" s="1049"/>
      <c r="D8" s="1049"/>
      <c r="E8" s="1049"/>
      <c r="F8" s="1047" t="s">
        <v>20</v>
      </c>
      <c r="G8" s="1047"/>
      <c r="H8" s="410" t="s">
        <v>252</v>
      </c>
      <c r="I8" s="439" t="s">
        <v>36</v>
      </c>
      <c r="J8" s="335" t="s">
        <v>36</v>
      </c>
      <c r="K8" s="335">
        <v>13.197948955836356</v>
      </c>
      <c r="L8" s="335">
        <v>14.140424060169213</v>
      </c>
      <c r="M8" s="335">
        <v>12.5</v>
      </c>
      <c r="N8" s="335">
        <v>11.562765362060693</v>
      </c>
      <c r="O8" s="439">
        <v>12.056703411152236</v>
      </c>
      <c r="P8" s="439">
        <v>12.389605399780077</v>
      </c>
      <c r="Q8" s="439">
        <v>12.532814290618454</v>
      </c>
      <c r="R8" s="335" t="s">
        <v>36</v>
      </c>
      <c r="S8" s="335" t="s">
        <v>36</v>
      </c>
      <c r="T8" s="439">
        <v>11.8</v>
      </c>
      <c r="U8" s="335">
        <v>8.7288857562277826</v>
      </c>
      <c r="V8" s="837">
        <v>9.6966038852070877</v>
      </c>
      <c r="W8" s="533">
        <v>8.3000000000000007</v>
      </c>
      <c r="X8" s="386"/>
      <c r="Y8" s="1049"/>
      <c r="Z8" s="1049"/>
      <c r="AA8" s="1049"/>
      <c r="AB8" s="1047" t="s">
        <v>20</v>
      </c>
      <c r="AC8" s="1047"/>
      <c r="AD8" s="410" t="s">
        <v>252</v>
      </c>
      <c r="AE8" s="439">
        <v>6.4231227863195501</v>
      </c>
      <c r="AF8" s="335">
        <v>6.9963619658721274</v>
      </c>
      <c r="AG8" s="335" t="s">
        <v>36</v>
      </c>
      <c r="AH8" s="335" t="s">
        <v>36</v>
      </c>
      <c r="AI8" s="335">
        <v>2.2101905401951782E-2</v>
      </c>
      <c r="AJ8" s="439">
        <v>4.2607512562113685</v>
      </c>
      <c r="AK8" s="439">
        <v>0</v>
      </c>
      <c r="AL8" s="439">
        <v>0</v>
      </c>
      <c r="AM8" s="439">
        <v>6.4</v>
      </c>
      <c r="AN8" s="335">
        <v>3.7333399918944825</v>
      </c>
      <c r="AO8" s="837">
        <v>4.1788804877167403</v>
      </c>
      <c r="AP8" s="513">
        <v>5.4</v>
      </c>
      <c r="AR8" s="373">
        <v>5.3376206868165559</v>
      </c>
      <c r="AS8" s="335">
        <v>5.1182623610044304</v>
      </c>
      <c r="AT8" s="335">
        <v>8.4444720644209337</v>
      </c>
      <c r="AU8" s="837">
        <v>9.5392805801951539</v>
      </c>
    </row>
    <row r="9" spans="1:47" ht="26.25" customHeight="1">
      <c r="B9" s="387" t="s">
        <v>153</v>
      </c>
      <c r="C9" s="1037" t="s">
        <v>293</v>
      </c>
      <c r="D9" s="1037"/>
      <c r="E9" s="1037"/>
      <c r="F9" s="1037"/>
      <c r="G9" s="1037"/>
      <c r="H9" s="410" t="s">
        <v>401</v>
      </c>
      <c r="I9" s="335" t="s">
        <v>36</v>
      </c>
      <c r="J9" s="335" t="s">
        <v>36</v>
      </c>
      <c r="K9" s="335">
        <v>839.62239445487614</v>
      </c>
      <c r="L9" s="335">
        <v>890.17902748387542</v>
      </c>
      <c r="M9" s="335">
        <v>660.6</v>
      </c>
      <c r="N9" s="335">
        <v>554.2954489454321</v>
      </c>
      <c r="O9" s="439">
        <v>604.3797303132925</v>
      </c>
      <c r="P9" s="439">
        <v>712.1402176777674</v>
      </c>
      <c r="Q9" s="335">
        <v>730.58633637772505</v>
      </c>
      <c r="R9" s="335" t="s">
        <v>36</v>
      </c>
      <c r="S9" s="335" t="s">
        <v>36</v>
      </c>
      <c r="T9" s="439">
        <v>560</v>
      </c>
      <c r="U9" s="335">
        <v>625.34198506655616</v>
      </c>
      <c r="V9" s="837">
        <v>647.84895220784767</v>
      </c>
      <c r="W9" s="533">
        <v>409.4</v>
      </c>
      <c r="X9" s="387" t="s">
        <v>153</v>
      </c>
      <c r="Y9" s="1038" t="s">
        <v>293</v>
      </c>
      <c r="Z9" s="1038"/>
      <c r="AA9" s="1038"/>
      <c r="AB9" s="1038"/>
      <c r="AC9" s="1038"/>
      <c r="AD9" s="410" t="s">
        <v>401</v>
      </c>
      <c r="AE9" s="439">
        <v>361.22364539109162</v>
      </c>
      <c r="AF9" s="335">
        <v>355.2335334182178</v>
      </c>
      <c r="AG9" s="335">
        <v>0</v>
      </c>
      <c r="AH9" s="335">
        <v>0</v>
      </c>
      <c r="AI9" s="335">
        <v>349.32589275246784</v>
      </c>
      <c r="AJ9" s="439">
        <v>369.30527100018622</v>
      </c>
      <c r="AK9" s="439">
        <v>0</v>
      </c>
      <c r="AL9" s="439">
        <v>0</v>
      </c>
      <c r="AM9" s="439">
        <v>299.60000000000002</v>
      </c>
      <c r="AN9" s="335">
        <v>165.61882467394278</v>
      </c>
      <c r="AO9" s="837">
        <v>163.70247819942784</v>
      </c>
      <c r="AP9" s="513">
        <v>225.4</v>
      </c>
      <c r="AR9" s="373">
        <v>75.611050863396102</v>
      </c>
      <c r="AS9" s="335">
        <v>69.644845016533225</v>
      </c>
      <c r="AT9" s="335">
        <v>556.14527557594567</v>
      </c>
      <c r="AU9" s="837">
        <v>556.86780681940411</v>
      </c>
    </row>
    <row r="10" spans="1:47" ht="26.25" customHeight="1">
      <c r="B10" s="387" t="s">
        <v>154</v>
      </c>
      <c r="C10" s="1037" t="s">
        <v>402</v>
      </c>
      <c r="D10" s="1037"/>
      <c r="E10" s="1037"/>
      <c r="F10" s="1037"/>
      <c r="G10" s="1037"/>
      <c r="H10" s="410" t="s">
        <v>401</v>
      </c>
      <c r="I10" s="335" t="s">
        <v>36</v>
      </c>
      <c r="J10" s="335" t="s">
        <v>36</v>
      </c>
      <c r="K10" s="335">
        <v>29.130565600396718</v>
      </c>
      <c r="L10" s="335">
        <v>33.173224874128735</v>
      </c>
      <c r="M10" s="335">
        <v>34.4</v>
      </c>
      <c r="N10" s="335">
        <v>23.501839510823235</v>
      </c>
      <c r="O10" s="439">
        <v>25.906612941455322</v>
      </c>
      <c r="P10" s="439">
        <v>24.345200379057626</v>
      </c>
      <c r="Q10" s="439">
        <v>22.047950701680236</v>
      </c>
      <c r="R10" s="335" t="s">
        <v>36</v>
      </c>
      <c r="S10" s="335" t="s">
        <v>36</v>
      </c>
      <c r="T10" s="439">
        <v>29.6</v>
      </c>
      <c r="U10" s="335">
        <v>20.928680725733155</v>
      </c>
      <c r="V10" s="837">
        <v>21.25788517053352</v>
      </c>
      <c r="W10" s="533">
        <v>20</v>
      </c>
      <c r="X10" s="387" t="s">
        <v>154</v>
      </c>
      <c r="Y10" s="1037" t="s">
        <v>402</v>
      </c>
      <c r="Z10" s="1037"/>
      <c r="AA10" s="1037"/>
      <c r="AB10" s="1037"/>
      <c r="AC10" s="1037"/>
      <c r="AD10" s="410" t="s">
        <v>401</v>
      </c>
      <c r="AE10" s="439">
        <v>16.859753903720229</v>
      </c>
      <c r="AF10" s="335">
        <v>16.133106974676124</v>
      </c>
      <c r="AG10" s="335">
        <v>0</v>
      </c>
      <c r="AH10" s="335">
        <v>0</v>
      </c>
      <c r="AI10" s="335">
        <v>28.657178362915896</v>
      </c>
      <c r="AJ10" s="439">
        <v>22.015272862730491</v>
      </c>
      <c r="AK10" s="439">
        <v>0</v>
      </c>
      <c r="AL10" s="439">
        <v>0</v>
      </c>
      <c r="AM10" s="439">
        <v>17.7</v>
      </c>
      <c r="AN10" s="335">
        <v>16.18885477153194</v>
      </c>
      <c r="AO10" s="837">
        <v>16.016957915417226</v>
      </c>
      <c r="AP10" s="513">
        <v>13.4</v>
      </c>
      <c r="AR10" s="373">
        <v>21.310291565950873</v>
      </c>
      <c r="AS10" s="335">
        <v>15.496697479199478</v>
      </c>
      <c r="AT10" s="335">
        <v>3.0715661118251072</v>
      </c>
      <c r="AU10" s="837">
        <v>17.196407443261265</v>
      </c>
    </row>
    <row r="11" spans="1:47" ht="26.25" customHeight="1">
      <c r="B11" s="384"/>
      <c r="C11" s="85"/>
      <c r="D11" s="85"/>
      <c r="E11" s="85"/>
      <c r="F11" s="85"/>
      <c r="G11" s="617" t="s">
        <v>255</v>
      </c>
      <c r="H11" s="409" t="s">
        <v>403</v>
      </c>
      <c r="I11" s="551" t="s">
        <v>36</v>
      </c>
      <c r="J11" s="551" t="s">
        <v>36</v>
      </c>
      <c r="K11" s="551">
        <v>16.305327868852459</v>
      </c>
      <c r="L11" s="551">
        <v>30.153321976149915</v>
      </c>
      <c r="M11" s="551">
        <v>22.8</v>
      </c>
      <c r="N11" s="551">
        <v>20.106204829895997</v>
      </c>
      <c r="O11" s="547">
        <v>19.35483870967742</v>
      </c>
      <c r="P11" s="547">
        <v>31.848228450555261</v>
      </c>
      <c r="Q11" s="547">
        <v>27.791563275434246</v>
      </c>
      <c r="R11" s="551" t="s">
        <v>36</v>
      </c>
      <c r="S11" s="551" t="s">
        <v>36</v>
      </c>
      <c r="T11" s="547">
        <v>20.7</v>
      </c>
      <c r="U11" s="551">
        <v>15.104249562310997</v>
      </c>
      <c r="V11" s="627">
        <v>51.94174757281553</v>
      </c>
      <c r="W11" s="541">
        <v>12.1</v>
      </c>
      <c r="X11" s="384"/>
      <c r="Y11" s="85"/>
      <c r="Z11" s="85"/>
      <c r="AA11" s="85"/>
      <c r="AB11" s="85"/>
      <c r="AC11" s="610" t="s">
        <v>255</v>
      </c>
      <c r="AD11" s="409" t="s">
        <v>403</v>
      </c>
      <c r="AE11" s="547">
        <v>11.61104605776737</v>
      </c>
      <c r="AF11" s="551">
        <v>40.714285714285715</v>
      </c>
      <c r="AG11" s="551">
        <v>0</v>
      </c>
      <c r="AH11" s="551">
        <v>0</v>
      </c>
      <c r="AI11" s="551">
        <v>10.671539515760621</v>
      </c>
      <c r="AJ11" s="547">
        <v>42.211055276381906</v>
      </c>
      <c r="AK11" s="547">
        <v>0</v>
      </c>
      <c r="AL11" s="547">
        <v>0</v>
      </c>
      <c r="AM11" s="547">
        <v>8.1999999999999993</v>
      </c>
      <c r="AN11" s="551">
        <v>12.715163934426229</v>
      </c>
      <c r="AO11" s="627">
        <v>32.5</v>
      </c>
      <c r="AP11" s="512">
        <v>7.3</v>
      </c>
      <c r="AR11" s="359">
        <v>10.824614877667024</v>
      </c>
      <c r="AS11" s="551">
        <v>10.928453854012943</v>
      </c>
      <c r="AT11" s="551">
        <v>23.465123754419796</v>
      </c>
      <c r="AU11" s="627">
        <v>20.784313725490193</v>
      </c>
    </row>
    <row r="12" spans="1:47" ht="26.25" customHeight="1">
      <c r="B12" s="384"/>
      <c r="C12" s="394"/>
      <c r="D12" s="85"/>
      <c r="E12" s="85"/>
      <c r="F12" s="85"/>
      <c r="G12" s="617" t="s">
        <v>404</v>
      </c>
      <c r="H12" s="409" t="s">
        <v>403</v>
      </c>
      <c r="I12" s="551" t="s">
        <v>36</v>
      </c>
      <c r="J12" s="551" t="s">
        <v>36</v>
      </c>
      <c r="K12" s="551">
        <v>91.183515482695825</v>
      </c>
      <c r="L12" s="551">
        <v>93.867120954003397</v>
      </c>
      <c r="M12" s="551">
        <v>89.2</v>
      </c>
      <c r="N12" s="551">
        <v>105.19566367001588</v>
      </c>
      <c r="O12" s="547">
        <v>111.05990783410138</v>
      </c>
      <c r="P12" s="547">
        <v>122.79013952731563</v>
      </c>
      <c r="Q12" s="547">
        <v>116.12903225806453</v>
      </c>
      <c r="R12" s="551" t="s">
        <v>36</v>
      </c>
      <c r="S12" s="551" t="s">
        <v>36</v>
      </c>
      <c r="T12" s="547">
        <v>82.9</v>
      </c>
      <c r="U12" s="551">
        <v>80.265531327921892</v>
      </c>
      <c r="V12" s="627">
        <v>93.203883495145618</v>
      </c>
      <c r="W12" s="541">
        <v>57.6</v>
      </c>
      <c r="X12" s="384"/>
      <c r="Y12" s="85"/>
      <c r="Z12" s="85"/>
      <c r="AA12" s="85"/>
      <c r="AB12" s="85"/>
      <c r="AC12" s="610" t="s">
        <v>404</v>
      </c>
      <c r="AD12" s="409" t="s">
        <v>403</v>
      </c>
      <c r="AE12" s="547">
        <v>103.57338017174085</v>
      </c>
      <c r="AF12" s="551">
        <v>110.00000000000001</v>
      </c>
      <c r="AG12" s="551">
        <v>0</v>
      </c>
      <c r="AH12" s="551">
        <v>0</v>
      </c>
      <c r="AI12" s="551">
        <v>84.105070808588394</v>
      </c>
      <c r="AJ12" s="547">
        <v>76.381909547738701</v>
      </c>
      <c r="AK12" s="547">
        <v>0</v>
      </c>
      <c r="AL12" s="547">
        <v>0</v>
      </c>
      <c r="AM12" s="547">
        <v>45.1</v>
      </c>
      <c r="AN12" s="551">
        <v>79.78142076502732</v>
      </c>
      <c r="AO12" s="627">
        <v>72.5</v>
      </c>
      <c r="AP12" s="512">
        <v>40.1</v>
      </c>
      <c r="AR12" s="359">
        <v>7.7626520581047309</v>
      </c>
      <c r="AS12" s="551">
        <v>85.614854126461566</v>
      </c>
      <c r="AT12" s="551">
        <v>75.675024108003853</v>
      </c>
      <c r="AU12" s="627">
        <v>69.215686274509807</v>
      </c>
    </row>
    <row r="13" spans="1:47" ht="26.25" customHeight="1">
      <c r="B13" s="384"/>
      <c r="C13" s="394"/>
      <c r="D13" s="85"/>
      <c r="E13" s="85"/>
      <c r="F13" s="85"/>
      <c r="G13" s="617" t="s">
        <v>405</v>
      </c>
      <c r="H13" s="409" t="s">
        <v>403</v>
      </c>
      <c r="I13" s="551" t="s">
        <v>36</v>
      </c>
      <c r="J13" s="551" t="s">
        <v>36</v>
      </c>
      <c r="K13" s="551">
        <v>3.3242258652094714</v>
      </c>
      <c r="L13" s="551">
        <v>3.7478705281090292</v>
      </c>
      <c r="M13" s="551">
        <v>4.4000000000000004</v>
      </c>
      <c r="N13" s="551">
        <v>5.7446299513988563</v>
      </c>
      <c r="O13" s="547">
        <v>4.838709677419355</v>
      </c>
      <c r="P13" s="547">
        <v>5.4441416154795323</v>
      </c>
      <c r="Q13" s="547">
        <v>6.2034739454094296</v>
      </c>
      <c r="R13" s="551" t="s">
        <v>36</v>
      </c>
      <c r="S13" s="551" t="s">
        <v>36</v>
      </c>
      <c r="T13" s="547">
        <v>4.2</v>
      </c>
      <c r="U13" s="551">
        <v>5.3252161918404166</v>
      </c>
      <c r="V13" s="627">
        <v>4.8543689320388355</v>
      </c>
      <c r="W13" s="541">
        <v>2.9</v>
      </c>
      <c r="X13" s="384"/>
      <c r="Y13" s="394"/>
      <c r="Z13" s="85"/>
      <c r="AA13" s="85"/>
      <c r="AB13" s="85"/>
      <c r="AC13" s="610" t="s">
        <v>405</v>
      </c>
      <c r="AD13" s="409" t="s">
        <v>403</v>
      </c>
      <c r="AE13" s="547">
        <v>6.4110070257611245</v>
      </c>
      <c r="AF13" s="551">
        <v>5</v>
      </c>
      <c r="AG13" s="551">
        <v>0</v>
      </c>
      <c r="AH13" s="551">
        <v>0</v>
      </c>
      <c r="AI13" s="551">
        <v>4.1352215623572404</v>
      </c>
      <c r="AJ13" s="547">
        <v>3.5175879396984926</v>
      </c>
      <c r="AK13" s="547">
        <v>0</v>
      </c>
      <c r="AL13" s="547">
        <v>0</v>
      </c>
      <c r="AM13" s="547">
        <v>2.6</v>
      </c>
      <c r="AN13" s="551">
        <v>9.972677595628415</v>
      </c>
      <c r="AO13" s="627">
        <v>5</v>
      </c>
      <c r="AP13" s="512">
        <v>3.1</v>
      </c>
      <c r="AR13" s="359">
        <v>3.2574072548535025</v>
      </c>
      <c r="AS13" s="551">
        <v>3.1076172096719268</v>
      </c>
      <c r="AT13" s="551">
        <v>3.9108539590699669</v>
      </c>
      <c r="AU13" s="627">
        <v>2.9411764705882351</v>
      </c>
    </row>
    <row r="14" spans="1:47" ht="26.25" customHeight="1">
      <c r="B14" s="384"/>
      <c r="C14" s="1050" t="s">
        <v>278</v>
      </c>
      <c r="D14" s="1050"/>
      <c r="E14" s="1050"/>
      <c r="F14" s="400"/>
      <c r="G14" s="617" t="s">
        <v>121</v>
      </c>
      <c r="H14" s="409" t="s">
        <v>403</v>
      </c>
      <c r="I14" s="551" t="s">
        <v>36</v>
      </c>
      <c r="J14" s="551" t="s">
        <v>36</v>
      </c>
      <c r="K14" s="551">
        <v>16.155737704918032</v>
      </c>
      <c r="L14" s="551">
        <v>21.294718909710394</v>
      </c>
      <c r="M14" s="551">
        <v>11.4</v>
      </c>
      <c r="N14" s="551">
        <v>18.38281584447634</v>
      </c>
      <c r="O14" s="547">
        <v>25.115207373271893</v>
      </c>
      <c r="P14" s="547">
        <v>16.134456060421158</v>
      </c>
      <c r="Q14" s="547">
        <v>18.114143920595531</v>
      </c>
      <c r="R14" s="551" t="s">
        <v>36</v>
      </c>
      <c r="S14" s="551" t="s">
        <v>36</v>
      </c>
      <c r="T14" s="547">
        <v>15.5</v>
      </c>
      <c r="U14" s="551">
        <v>15.87882646294233</v>
      </c>
      <c r="V14" s="627">
        <v>20.388349514563107</v>
      </c>
      <c r="W14" s="541">
        <v>10.4</v>
      </c>
      <c r="X14" s="384"/>
      <c r="Y14" s="1050" t="s">
        <v>278</v>
      </c>
      <c r="Z14" s="1050"/>
      <c r="AA14" s="1050"/>
      <c r="AB14" s="400"/>
      <c r="AC14" s="610" t="s">
        <v>121</v>
      </c>
      <c r="AD14" s="409" t="s">
        <v>403</v>
      </c>
      <c r="AE14" s="547">
        <v>22.367291178766589</v>
      </c>
      <c r="AF14" s="551">
        <v>24.285714285714288</v>
      </c>
      <c r="AG14" s="551">
        <v>0</v>
      </c>
      <c r="AH14" s="551">
        <v>0</v>
      </c>
      <c r="AI14" s="551">
        <v>22.010050251256281</v>
      </c>
      <c r="AJ14" s="547">
        <v>28.643216080402013</v>
      </c>
      <c r="AK14" s="547">
        <v>0</v>
      </c>
      <c r="AL14" s="547">
        <v>0</v>
      </c>
      <c r="AM14" s="547">
        <v>10.3</v>
      </c>
      <c r="AN14" s="551">
        <v>29.918032786885245</v>
      </c>
      <c r="AO14" s="627">
        <v>30.000000000000004</v>
      </c>
      <c r="AP14" s="512">
        <v>11.4</v>
      </c>
      <c r="AR14" s="359">
        <v>27.362220940769422</v>
      </c>
      <c r="AS14" s="551">
        <v>30.920791236235669</v>
      </c>
      <c r="AT14" s="551">
        <v>46.930247508839592</v>
      </c>
      <c r="AU14" s="627">
        <v>45.882352941176471</v>
      </c>
    </row>
    <row r="15" spans="1:47" ht="26.25" customHeight="1">
      <c r="B15" s="388" t="s">
        <v>156</v>
      </c>
      <c r="C15" s="1050"/>
      <c r="D15" s="1050"/>
      <c r="E15" s="1050"/>
      <c r="F15" s="400"/>
      <c r="G15" s="617" t="s">
        <v>398</v>
      </c>
      <c r="H15" s="409" t="s">
        <v>403</v>
      </c>
      <c r="I15" s="551" t="s">
        <v>36</v>
      </c>
      <c r="J15" s="551" t="s">
        <v>36</v>
      </c>
      <c r="K15" s="551">
        <v>5.2190346083788715</v>
      </c>
      <c r="L15" s="551">
        <v>6.4735945485519588</v>
      </c>
      <c r="M15" s="551">
        <v>2.1</v>
      </c>
      <c r="N15" s="551">
        <v>1.4706252675581073</v>
      </c>
      <c r="O15" s="547">
        <v>2.0737327188940093</v>
      </c>
      <c r="P15" s="547">
        <v>0</v>
      </c>
      <c r="Q15" s="547">
        <v>0</v>
      </c>
      <c r="R15" s="551" t="s">
        <v>36</v>
      </c>
      <c r="S15" s="551" t="s">
        <v>36</v>
      </c>
      <c r="T15" s="547">
        <v>4</v>
      </c>
      <c r="U15" s="551">
        <v>1.4523316886837498</v>
      </c>
      <c r="V15" s="627">
        <v>1.4563106796116503</v>
      </c>
      <c r="W15" s="541">
        <v>2</v>
      </c>
      <c r="X15" s="388" t="s">
        <v>156</v>
      </c>
      <c r="Y15" s="1050"/>
      <c r="Z15" s="1050"/>
      <c r="AA15" s="1050"/>
      <c r="AB15" s="400"/>
      <c r="AC15" s="610" t="s">
        <v>398</v>
      </c>
      <c r="AD15" s="409" t="s">
        <v>403</v>
      </c>
      <c r="AE15" s="547">
        <v>1.4246682279469165</v>
      </c>
      <c r="AF15" s="551">
        <v>1.4285714285714286</v>
      </c>
      <c r="AG15" s="551">
        <v>0</v>
      </c>
      <c r="AH15" s="551">
        <v>0</v>
      </c>
      <c r="AI15" s="551">
        <v>2.0009136592051164</v>
      </c>
      <c r="AJ15" s="547">
        <v>1.5075376884422109</v>
      </c>
      <c r="AK15" s="547">
        <v>0</v>
      </c>
      <c r="AL15" s="547">
        <v>0</v>
      </c>
      <c r="AM15" s="547">
        <v>2.8</v>
      </c>
      <c r="AN15" s="551">
        <v>2.4931693989071038</v>
      </c>
      <c r="AO15" s="627">
        <v>2.5</v>
      </c>
      <c r="AP15" s="512">
        <v>4.0999999999999996</v>
      </c>
      <c r="AR15" s="359">
        <v>1.5034187330093087</v>
      </c>
      <c r="AS15" s="551">
        <v>1.5538086048359634</v>
      </c>
      <c r="AT15" s="551">
        <v>0.97771348976749173</v>
      </c>
      <c r="AU15" s="627">
        <v>0.98039215686274506</v>
      </c>
    </row>
    <row r="16" spans="1:47" ht="26.25" customHeight="1">
      <c r="B16" s="388"/>
      <c r="C16" s="1050"/>
      <c r="D16" s="1050"/>
      <c r="E16" s="1050"/>
      <c r="F16" s="400"/>
      <c r="G16" s="612" t="s">
        <v>406</v>
      </c>
      <c r="H16" s="409" t="s">
        <v>403</v>
      </c>
      <c r="I16" s="551" t="s">
        <v>36</v>
      </c>
      <c r="J16" s="551" t="s">
        <v>36</v>
      </c>
      <c r="K16" s="551">
        <v>4.8201275045537342</v>
      </c>
      <c r="L16" s="551">
        <v>4.5996592844974442</v>
      </c>
      <c r="M16" s="551">
        <v>4.5999999999999996</v>
      </c>
      <c r="N16" s="551">
        <v>4.4118758026743219</v>
      </c>
      <c r="O16" s="547">
        <v>4.6082949308755756</v>
      </c>
      <c r="P16" s="547">
        <v>3.9593757203487505</v>
      </c>
      <c r="Q16" s="547">
        <v>3.9702233250620349</v>
      </c>
      <c r="R16" s="551" t="s">
        <v>36</v>
      </c>
      <c r="S16" s="551" t="s">
        <v>36</v>
      </c>
      <c r="T16" s="547">
        <v>4.5</v>
      </c>
      <c r="U16" s="551">
        <v>4.841105628945833</v>
      </c>
      <c r="V16" s="627">
        <v>5.3398058252427187</v>
      </c>
      <c r="W16" s="541">
        <v>2.7</v>
      </c>
      <c r="X16" s="388"/>
      <c r="Y16" s="1050"/>
      <c r="Z16" s="1050"/>
      <c r="AA16" s="1050"/>
      <c r="AB16" s="400"/>
      <c r="AC16" s="617" t="s">
        <v>406</v>
      </c>
      <c r="AD16" s="409" t="s">
        <v>403</v>
      </c>
      <c r="AE16" s="547">
        <v>4.4164715066354407</v>
      </c>
      <c r="AF16" s="551">
        <v>4.2857142857142856</v>
      </c>
      <c r="AG16" s="551">
        <v>0</v>
      </c>
      <c r="AH16" s="551">
        <v>0</v>
      </c>
      <c r="AI16" s="551">
        <v>4.0018273184102329</v>
      </c>
      <c r="AJ16" s="547">
        <v>3.0150753768844218</v>
      </c>
      <c r="AK16" s="547">
        <v>0</v>
      </c>
      <c r="AL16" s="547">
        <v>0</v>
      </c>
      <c r="AM16" s="547">
        <v>2.6</v>
      </c>
      <c r="AN16" s="551">
        <v>4.9863387978142075</v>
      </c>
      <c r="AO16" s="627">
        <v>5</v>
      </c>
      <c r="AP16" s="512">
        <v>2.8</v>
      </c>
      <c r="AR16" s="359">
        <v>3.5580910014553644</v>
      </c>
      <c r="AS16" s="551">
        <v>3.6255534112839145</v>
      </c>
      <c r="AT16" s="551">
        <v>4.888567448837458</v>
      </c>
      <c r="AU16" s="627">
        <v>4.9019607843137258</v>
      </c>
    </row>
    <row r="17" spans="2:47" ht="26.25" customHeight="1">
      <c r="B17" s="384"/>
      <c r="C17" s="394"/>
      <c r="D17" s="85"/>
      <c r="E17" s="85"/>
      <c r="F17" s="85"/>
      <c r="G17" s="613" t="s">
        <v>407</v>
      </c>
      <c r="H17" s="409" t="s">
        <v>403</v>
      </c>
      <c r="I17" s="551" t="s">
        <v>36</v>
      </c>
      <c r="J17" s="551" t="s">
        <v>36</v>
      </c>
      <c r="K17" s="551">
        <v>4.9032331511839704</v>
      </c>
      <c r="L17" s="551">
        <v>5.1107325383304945</v>
      </c>
      <c r="M17" s="551">
        <v>5.8</v>
      </c>
      <c r="N17" s="551">
        <v>5.6067588325652835</v>
      </c>
      <c r="O17" s="547">
        <v>6.4516129032258061</v>
      </c>
      <c r="P17" s="547">
        <v>6.5824621350797976</v>
      </c>
      <c r="Q17" s="547">
        <v>6.6997518610421833</v>
      </c>
      <c r="R17" s="551" t="s">
        <v>36</v>
      </c>
      <c r="S17" s="551" t="s">
        <v>36</v>
      </c>
      <c r="T17" s="547">
        <v>6.2</v>
      </c>
      <c r="U17" s="551">
        <v>5.422038304419333</v>
      </c>
      <c r="V17" s="627">
        <v>5.8252427184466011</v>
      </c>
      <c r="W17" s="541">
        <v>3.4</v>
      </c>
      <c r="X17" s="384"/>
      <c r="Y17" s="394"/>
      <c r="Z17" s="85"/>
      <c r="AA17" s="85"/>
      <c r="AB17" s="85"/>
      <c r="AC17" s="613" t="s">
        <v>407</v>
      </c>
      <c r="AD17" s="409" t="s">
        <v>403</v>
      </c>
      <c r="AE17" s="547">
        <v>4.0603044496487124</v>
      </c>
      <c r="AF17" s="551">
        <v>5</v>
      </c>
      <c r="AG17" s="551">
        <v>0</v>
      </c>
      <c r="AH17" s="551">
        <v>0</v>
      </c>
      <c r="AI17" s="551">
        <v>3.3348560986751945</v>
      </c>
      <c r="AJ17" s="547">
        <v>4.0201005025125625</v>
      </c>
      <c r="AK17" s="547">
        <v>0</v>
      </c>
      <c r="AL17" s="547">
        <v>0</v>
      </c>
      <c r="AM17" s="547">
        <v>3.2</v>
      </c>
      <c r="AN17" s="551">
        <v>4.9863387978142075</v>
      </c>
      <c r="AO17" s="627">
        <v>5</v>
      </c>
      <c r="AP17" s="512">
        <v>3.4</v>
      </c>
      <c r="AR17" s="359">
        <v>3.758546832523272</v>
      </c>
      <c r="AS17" s="551">
        <v>3.8845215120899077</v>
      </c>
      <c r="AT17" s="551">
        <v>6.3551376834886959</v>
      </c>
      <c r="AU17" s="627">
        <v>5.4901960784313717</v>
      </c>
    </row>
    <row r="18" spans="2:47" ht="26.25" customHeight="1">
      <c r="B18" s="384"/>
      <c r="C18" s="394"/>
      <c r="D18" s="85"/>
      <c r="E18" s="85"/>
      <c r="F18" s="85"/>
      <c r="G18" s="612" t="s">
        <v>408</v>
      </c>
      <c r="H18" s="409" t="s">
        <v>403</v>
      </c>
      <c r="I18" s="551" t="s">
        <v>36</v>
      </c>
      <c r="J18" s="551" t="s">
        <v>36</v>
      </c>
      <c r="K18" s="551">
        <v>19.829007285974498</v>
      </c>
      <c r="L18" s="551">
        <v>20.954003407155025</v>
      </c>
      <c r="M18" s="551">
        <v>9.6</v>
      </c>
      <c r="N18" s="551">
        <v>11.35138878396414</v>
      </c>
      <c r="O18" s="547">
        <v>11.29032258064516</v>
      </c>
      <c r="P18" s="547">
        <v>24.0037153046143</v>
      </c>
      <c r="Q18" s="547">
        <v>21.091811414392058</v>
      </c>
      <c r="R18" s="551" t="s">
        <v>36</v>
      </c>
      <c r="S18" s="551" t="s">
        <v>36</v>
      </c>
      <c r="T18" s="547">
        <v>11.4</v>
      </c>
      <c r="U18" s="551">
        <v>24.253939201018625</v>
      </c>
      <c r="V18" s="627">
        <v>18.932038834951456</v>
      </c>
      <c r="W18" s="541">
        <v>13.3</v>
      </c>
      <c r="X18" s="384"/>
      <c r="Y18" s="394"/>
      <c r="Z18" s="85"/>
      <c r="AA18" s="85"/>
      <c r="AB18" s="85"/>
      <c r="AC18" s="617" t="s">
        <v>408</v>
      </c>
      <c r="AD18" s="409" t="s">
        <v>403</v>
      </c>
      <c r="AE18" s="547">
        <v>24.219359875097581</v>
      </c>
      <c r="AF18" s="551">
        <v>28.571428571428569</v>
      </c>
      <c r="AG18" s="551">
        <v>0</v>
      </c>
      <c r="AH18" s="551">
        <v>0</v>
      </c>
      <c r="AI18" s="551">
        <v>33.348560986751941</v>
      </c>
      <c r="AJ18" s="547">
        <v>21.608040201005025</v>
      </c>
      <c r="AK18" s="547">
        <v>0</v>
      </c>
      <c r="AL18" s="547">
        <v>0</v>
      </c>
      <c r="AM18" s="547">
        <v>10.5</v>
      </c>
      <c r="AN18" s="551">
        <v>9.972677595628415</v>
      </c>
      <c r="AO18" s="627">
        <v>5</v>
      </c>
      <c r="AP18" s="512">
        <v>12.3</v>
      </c>
      <c r="AR18" s="359">
        <v>20.045583106790783</v>
      </c>
      <c r="AS18" s="551">
        <v>26.000397320921785</v>
      </c>
      <c r="AT18" s="551">
        <v>10.461534340512161</v>
      </c>
      <c r="AU18" s="627">
        <v>9.6078431372549034</v>
      </c>
    </row>
    <row r="19" spans="2:47" ht="26.25" customHeight="1">
      <c r="B19" s="389"/>
      <c r="C19" s="395"/>
      <c r="D19" s="396"/>
      <c r="E19" s="396"/>
      <c r="F19" s="396"/>
      <c r="G19" s="618" t="s">
        <v>257</v>
      </c>
      <c r="H19" s="411" t="s">
        <v>403</v>
      </c>
      <c r="I19" s="335" t="s">
        <v>36</v>
      </c>
      <c r="J19" s="335" t="s">
        <v>36</v>
      </c>
      <c r="K19" s="335">
        <v>161.74020947176683</v>
      </c>
      <c r="L19" s="335">
        <v>186.20102214650765</v>
      </c>
      <c r="M19" s="335">
        <v>157</v>
      </c>
      <c r="N19" s="335">
        <v>172.26996298254889</v>
      </c>
      <c r="O19" s="439">
        <v>184.79262672811058</v>
      </c>
      <c r="P19" s="439">
        <v>210.76251881381444</v>
      </c>
      <c r="Q19" s="439">
        <v>200</v>
      </c>
      <c r="R19" s="335" t="s">
        <v>36</v>
      </c>
      <c r="S19" s="335" t="s">
        <v>36</v>
      </c>
      <c r="T19" s="439">
        <v>159.6</v>
      </c>
      <c r="U19" s="335">
        <v>152.54323836808317</v>
      </c>
      <c r="V19" s="837">
        <v>201.94174757281553</v>
      </c>
      <c r="W19" s="533">
        <v>112.4</v>
      </c>
      <c r="X19" s="389"/>
      <c r="Y19" s="395"/>
      <c r="Z19" s="396"/>
      <c r="AA19" s="396"/>
      <c r="AB19" s="396"/>
      <c r="AC19" s="618" t="s">
        <v>409</v>
      </c>
      <c r="AD19" s="411" t="s">
        <v>403</v>
      </c>
      <c r="AE19" s="439">
        <v>178.08352849336458</v>
      </c>
      <c r="AF19" s="335">
        <v>219.28571428571431</v>
      </c>
      <c r="AG19" s="335">
        <v>0</v>
      </c>
      <c r="AH19" s="335">
        <v>0</v>
      </c>
      <c r="AI19" s="335">
        <v>163.60804020100502</v>
      </c>
      <c r="AJ19" s="838">
        <v>180.90452261306532</v>
      </c>
      <c r="AK19" s="439">
        <v>0</v>
      </c>
      <c r="AL19" s="439">
        <v>0</v>
      </c>
      <c r="AM19" s="439">
        <v>97.5</v>
      </c>
      <c r="AN19" s="335">
        <v>154.82581967213116</v>
      </c>
      <c r="AO19" s="837">
        <v>157.50000000000003</v>
      </c>
      <c r="AP19" s="513">
        <v>104.1</v>
      </c>
      <c r="AR19" s="373">
        <v>78.072534805173404</v>
      </c>
      <c r="AS19" s="335">
        <v>165.63599727551363</v>
      </c>
      <c r="AT19" s="335">
        <v>172.66420229293902</v>
      </c>
      <c r="AU19" s="837">
        <v>159.80392156862746</v>
      </c>
    </row>
    <row r="20" spans="2:47" ht="26.25" customHeight="1">
      <c r="B20" s="387" t="s">
        <v>157</v>
      </c>
      <c r="C20" s="396" t="s">
        <v>158</v>
      </c>
      <c r="D20" s="396"/>
      <c r="E20" s="396"/>
      <c r="F20" s="396"/>
      <c r="G20" s="396"/>
      <c r="H20" s="410"/>
      <c r="I20" s="335" t="s">
        <v>36</v>
      </c>
      <c r="J20" s="335" t="s">
        <v>36</v>
      </c>
      <c r="K20" s="335">
        <v>11.5</v>
      </c>
      <c r="L20" s="335">
        <v>10.9</v>
      </c>
      <c r="M20" s="423">
        <v>13.9</v>
      </c>
      <c r="N20" s="335">
        <v>12.4</v>
      </c>
      <c r="O20" s="439">
        <v>12.5</v>
      </c>
      <c r="P20" s="439">
        <v>9.1</v>
      </c>
      <c r="Q20" s="439">
        <v>9.1</v>
      </c>
      <c r="R20" s="335" t="s">
        <v>36</v>
      </c>
      <c r="S20" s="335" t="s">
        <v>36</v>
      </c>
      <c r="T20" s="439">
        <v>12.9</v>
      </c>
      <c r="U20" s="335">
        <v>14.3</v>
      </c>
      <c r="V20" s="837">
        <v>13.6</v>
      </c>
      <c r="W20" s="542">
        <v>16.7</v>
      </c>
      <c r="X20" s="387" t="s">
        <v>157</v>
      </c>
      <c r="Y20" s="396" t="s">
        <v>158</v>
      </c>
      <c r="Z20" s="396"/>
      <c r="AA20" s="396"/>
      <c r="AB20" s="396"/>
      <c r="AC20" s="396"/>
      <c r="AD20" s="410"/>
      <c r="AE20" s="439">
        <v>11</v>
      </c>
      <c r="AF20" s="335">
        <v>13.4</v>
      </c>
      <c r="AG20" s="335">
        <v>15.3</v>
      </c>
      <c r="AH20" s="335">
        <v>16.5</v>
      </c>
      <c r="AI20" s="335">
        <v>19.899999999999999</v>
      </c>
      <c r="AJ20" s="439">
        <v>21.5</v>
      </c>
      <c r="AK20" s="439">
        <v>13.9</v>
      </c>
      <c r="AL20" s="439">
        <v>12.7</v>
      </c>
      <c r="AM20" s="439">
        <v>22.6</v>
      </c>
      <c r="AN20" s="335">
        <v>19.8</v>
      </c>
      <c r="AO20" s="837">
        <v>23.2</v>
      </c>
      <c r="AP20" s="521">
        <v>22.8</v>
      </c>
      <c r="AR20" s="373">
        <v>15.3</v>
      </c>
      <c r="AS20" s="335">
        <v>16.5</v>
      </c>
      <c r="AT20" s="335">
        <v>13.9</v>
      </c>
      <c r="AU20" s="837">
        <v>12.7</v>
      </c>
    </row>
    <row r="21" spans="2:47" ht="26.25" customHeight="1">
      <c r="B21" s="387" t="s">
        <v>159</v>
      </c>
      <c r="C21" s="396" t="s">
        <v>38</v>
      </c>
      <c r="D21" s="396"/>
      <c r="E21" s="396"/>
      <c r="F21" s="396"/>
      <c r="G21" s="396"/>
      <c r="H21" s="410"/>
      <c r="I21" s="335" t="s">
        <v>36</v>
      </c>
      <c r="J21" s="335" t="s">
        <v>36</v>
      </c>
      <c r="K21" s="335">
        <v>11.3</v>
      </c>
      <c r="L21" s="335">
        <v>12.8</v>
      </c>
      <c r="M21" s="423" t="s">
        <v>36</v>
      </c>
      <c r="N21" s="335">
        <v>7.7</v>
      </c>
      <c r="O21" s="595">
        <v>8.1</v>
      </c>
      <c r="P21" s="439">
        <v>8.1</v>
      </c>
      <c r="Q21" s="335">
        <v>6.9</v>
      </c>
      <c r="R21" s="335" t="s">
        <v>36</v>
      </c>
      <c r="S21" s="335" t="s">
        <v>36</v>
      </c>
      <c r="T21" s="439" t="s">
        <v>36</v>
      </c>
      <c r="U21" s="335">
        <v>10.9</v>
      </c>
      <c r="V21" s="837">
        <v>12.8</v>
      </c>
      <c r="W21" s="542" t="s">
        <v>36</v>
      </c>
      <c r="X21" s="387" t="s">
        <v>159</v>
      </c>
      <c r="Y21" s="396" t="s">
        <v>38</v>
      </c>
      <c r="Z21" s="396"/>
      <c r="AA21" s="396"/>
      <c r="AB21" s="396"/>
      <c r="AC21" s="396"/>
      <c r="AD21" s="410"/>
      <c r="AE21" s="439">
        <v>6.9</v>
      </c>
      <c r="AF21" s="335">
        <v>9.3000000000000007</v>
      </c>
      <c r="AG21" s="335">
        <v>7.4</v>
      </c>
      <c r="AH21" s="335">
        <v>8.1</v>
      </c>
      <c r="AI21" s="335">
        <v>6.6</v>
      </c>
      <c r="AJ21" s="439">
        <v>7.2</v>
      </c>
      <c r="AK21" s="439">
        <v>6</v>
      </c>
      <c r="AL21" s="439">
        <v>17.600000000000001</v>
      </c>
      <c r="AM21" s="439" t="s">
        <v>36</v>
      </c>
      <c r="AN21" s="335">
        <v>10.1</v>
      </c>
      <c r="AO21" s="837">
        <v>11.4</v>
      </c>
      <c r="AP21" s="521" t="s">
        <v>36</v>
      </c>
      <c r="AR21" s="373">
        <v>7.4</v>
      </c>
      <c r="AS21" s="335">
        <v>8.1</v>
      </c>
      <c r="AT21" s="335">
        <v>6</v>
      </c>
      <c r="AU21" s="837">
        <v>17.600000000000001</v>
      </c>
    </row>
    <row r="22" spans="2:47" ht="26.25" customHeight="1">
      <c r="B22" s="388"/>
      <c r="C22" s="1051" t="s">
        <v>120</v>
      </c>
      <c r="D22" s="1052"/>
      <c r="E22" s="1052"/>
      <c r="F22" s="85"/>
      <c r="G22" s="612" t="s">
        <v>328</v>
      </c>
      <c r="H22" s="412" t="s">
        <v>410</v>
      </c>
      <c r="I22" s="424" t="s">
        <v>36</v>
      </c>
      <c r="J22" s="424" t="s">
        <v>36</v>
      </c>
      <c r="K22" s="424">
        <v>17928.181666666667</v>
      </c>
      <c r="L22" s="424">
        <v>19780.589437819421</v>
      </c>
      <c r="M22" s="424">
        <v>24120</v>
      </c>
      <c r="N22" s="424">
        <v>25070.21658986175</v>
      </c>
      <c r="O22" s="440">
        <v>24361.956221198157</v>
      </c>
      <c r="P22" s="440">
        <v>28557.784119106698</v>
      </c>
      <c r="Q22" s="440">
        <v>30454.389578163773</v>
      </c>
      <c r="R22" s="424" t="s">
        <v>36</v>
      </c>
      <c r="S22" s="424" t="s">
        <v>36</v>
      </c>
      <c r="T22" s="440">
        <v>20915</v>
      </c>
      <c r="U22" s="424">
        <v>23330.951456310679</v>
      </c>
      <c r="V22" s="829">
        <v>22116.11650485437</v>
      </c>
      <c r="W22" s="543">
        <v>18124</v>
      </c>
      <c r="X22" s="388"/>
      <c r="Y22" s="1055" t="s">
        <v>120</v>
      </c>
      <c r="Z22" s="887"/>
      <c r="AA22" s="887"/>
      <c r="AB22" s="85"/>
      <c r="AC22" s="612" t="s">
        <v>328</v>
      </c>
      <c r="AD22" s="412" t="s">
        <v>410</v>
      </c>
      <c r="AE22" s="440">
        <v>14452.307142857142</v>
      </c>
      <c r="AF22" s="424">
        <v>14275.992857142857</v>
      </c>
      <c r="AG22" s="424">
        <v>16623.251256281408</v>
      </c>
      <c r="AH22" s="424">
        <v>15786.195979899498</v>
      </c>
      <c r="AI22" s="424">
        <v>4817.0502512562816</v>
      </c>
      <c r="AJ22" s="440">
        <v>4990.2010050251256</v>
      </c>
      <c r="AK22" s="440">
        <v>17710.460784313724</v>
      </c>
      <c r="AL22" s="440">
        <v>16849.529411764706</v>
      </c>
      <c r="AM22" s="440">
        <v>16245</v>
      </c>
      <c r="AN22" s="424">
        <v>15773.625</v>
      </c>
      <c r="AO22" s="829">
        <v>14761.7</v>
      </c>
      <c r="AP22" s="522">
        <v>15540</v>
      </c>
      <c r="AR22" s="377">
        <v>16623.251256281408</v>
      </c>
      <c r="AS22" s="424">
        <v>15786.195979899498</v>
      </c>
      <c r="AT22" s="424">
        <v>17710.460784313724</v>
      </c>
      <c r="AU22" s="829">
        <v>16849.529411764706</v>
      </c>
    </row>
    <row r="23" spans="2:47" ht="26.25" customHeight="1">
      <c r="B23" s="385" t="s">
        <v>161</v>
      </c>
      <c r="C23" s="1053"/>
      <c r="D23" s="1053"/>
      <c r="E23" s="1053"/>
      <c r="F23" s="85"/>
      <c r="G23" s="404" t="s">
        <v>411</v>
      </c>
      <c r="H23" s="412" t="s">
        <v>410</v>
      </c>
      <c r="I23" s="424" t="s">
        <v>36</v>
      </c>
      <c r="J23" s="424" t="s">
        <v>36</v>
      </c>
      <c r="K23" s="424">
        <v>13855.416666666666</v>
      </c>
      <c r="L23" s="424">
        <v>15733.136286201023</v>
      </c>
      <c r="M23" s="424">
        <v>18586</v>
      </c>
      <c r="N23" s="424">
        <v>20892.974654377882</v>
      </c>
      <c r="O23" s="440">
        <v>20256.396313364054</v>
      </c>
      <c r="P23" s="440">
        <v>23337.570719602976</v>
      </c>
      <c r="Q23" s="440">
        <v>22725.126550868485</v>
      </c>
      <c r="R23" s="424" t="s">
        <v>36</v>
      </c>
      <c r="S23" s="424" t="s">
        <v>36</v>
      </c>
      <c r="T23" s="440">
        <v>15807</v>
      </c>
      <c r="U23" s="424">
        <v>13258.626213592233</v>
      </c>
      <c r="V23" s="829">
        <v>12818.577669902912</v>
      </c>
      <c r="W23" s="543">
        <v>14627</v>
      </c>
      <c r="X23" s="385" t="s">
        <v>161</v>
      </c>
      <c r="Y23" s="889"/>
      <c r="Z23" s="889"/>
      <c r="AA23" s="889"/>
      <c r="AB23" s="85"/>
      <c r="AC23" s="404" t="s">
        <v>411</v>
      </c>
      <c r="AD23" s="412" t="s">
        <v>410</v>
      </c>
      <c r="AE23" s="440">
        <v>11360.135714285714</v>
      </c>
      <c r="AF23" s="424">
        <v>10621.171428571428</v>
      </c>
      <c r="AG23" s="424">
        <v>15255.361809045226</v>
      </c>
      <c r="AH23" s="424">
        <v>14891.190954773869</v>
      </c>
      <c r="AI23" s="424">
        <v>3679.713567839196</v>
      </c>
      <c r="AJ23" s="440">
        <v>3569.78391959799</v>
      </c>
      <c r="AK23" s="440">
        <v>12485.715686274511</v>
      </c>
      <c r="AL23" s="440">
        <v>12083.715686274511</v>
      </c>
      <c r="AM23" s="440">
        <v>12705</v>
      </c>
      <c r="AN23" s="424">
        <v>12455.9</v>
      </c>
      <c r="AO23" s="829">
        <v>11929.25</v>
      </c>
      <c r="AP23" s="522">
        <v>12417</v>
      </c>
      <c r="AR23" s="377">
        <v>15255.361809045226</v>
      </c>
      <c r="AS23" s="424">
        <v>14891.190954773869</v>
      </c>
      <c r="AT23" s="424">
        <v>12485.715686274511</v>
      </c>
      <c r="AU23" s="829">
        <v>12083.715686274511</v>
      </c>
    </row>
    <row r="24" spans="2:47" ht="26.25" customHeight="1">
      <c r="B24" s="386"/>
      <c r="C24" s="1054"/>
      <c r="D24" s="1054"/>
      <c r="E24" s="1054"/>
      <c r="F24" s="396"/>
      <c r="G24" s="405" t="s">
        <v>412</v>
      </c>
      <c r="H24" s="413" t="s">
        <v>410</v>
      </c>
      <c r="I24" s="425" t="s">
        <v>36</v>
      </c>
      <c r="J24" s="425" t="s">
        <v>36</v>
      </c>
      <c r="K24" s="425">
        <v>3615.0016666666666</v>
      </c>
      <c r="L24" s="425">
        <v>3597.7206132879046</v>
      </c>
      <c r="M24" s="425">
        <v>4537</v>
      </c>
      <c r="N24" s="425">
        <v>3585.2926267281105</v>
      </c>
      <c r="O24" s="441">
        <v>3729.5023041474656</v>
      </c>
      <c r="P24" s="441">
        <v>5002.7568238213398</v>
      </c>
      <c r="Q24" s="441">
        <v>7554.285359801489</v>
      </c>
      <c r="R24" s="425" t="s">
        <v>36</v>
      </c>
      <c r="S24" s="425" t="s">
        <v>36</v>
      </c>
      <c r="T24" s="441">
        <v>4066</v>
      </c>
      <c r="U24" s="425">
        <v>4364.6262135922334</v>
      </c>
      <c r="V24" s="831">
        <v>4248.019417475728</v>
      </c>
      <c r="W24" s="544">
        <v>2791</v>
      </c>
      <c r="X24" s="386"/>
      <c r="Y24" s="1056"/>
      <c r="Z24" s="1056"/>
      <c r="AA24" s="1056"/>
      <c r="AB24" s="396"/>
      <c r="AC24" s="405" t="s">
        <v>412</v>
      </c>
      <c r="AD24" s="413" t="s">
        <v>410</v>
      </c>
      <c r="AE24" s="441">
        <v>2218.3285714285716</v>
      </c>
      <c r="AF24" s="425">
        <v>2815.457142857143</v>
      </c>
      <c r="AG24" s="425">
        <v>1193.8090452261306</v>
      </c>
      <c r="AH24" s="425">
        <v>730.5175879396985</v>
      </c>
      <c r="AI24" s="425">
        <v>1131.462311557789</v>
      </c>
      <c r="AJ24" s="441">
        <v>1414.6934673366834</v>
      </c>
      <c r="AK24" s="441">
        <v>887.21568627450984</v>
      </c>
      <c r="AL24" s="441">
        <v>672.85294117647061</v>
      </c>
      <c r="AM24" s="441">
        <v>2534</v>
      </c>
      <c r="AN24" s="425">
        <v>3314.3249999999998</v>
      </c>
      <c r="AO24" s="831">
        <v>2829.05</v>
      </c>
      <c r="AP24" s="523">
        <v>2305</v>
      </c>
      <c r="AR24" s="378">
        <v>1193.8090452261306</v>
      </c>
      <c r="AS24" s="425">
        <v>730.5175879396985</v>
      </c>
      <c r="AT24" s="425">
        <v>887.21568627450984</v>
      </c>
      <c r="AU24" s="831">
        <v>672.85294117647061</v>
      </c>
    </row>
    <row r="25" spans="2:47" ht="26.25" customHeight="1">
      <c r="B25" s="390" t="s">
        <v>162</v>
      </c>
      <c r="C25" s="397" t="s">
        <v>363</v>
      </c>
      <c r="D25" s="399"/>
      <c r="E25" s="399"/>
      <c r="F25" s="399"/>
      <c r="G25" s="399"/>
      <c r="H25" s="414" t="s">
        <v>252</v>
      </c>
      <c r="I25" s="426" t="s">
        <v>36</v>
      </c>
      <c r="J25" s="426" t="s">
        <v>36</v>
      </c>
      <c r="K25" s="426">
        <v>6.207501677251936</v>
      </c>
      <c r="L25" s="426">
        <v>6.0909410787493119</v>
      </c>
      <c r="M25" s="426" t="s">
        <v>36</v>
      </c>
      <c r="N25" s="442">
        <v>5.7063972954062541</v>
      </c>
      <c r="O25" s="442">
        <v>6.0891649560317678</v>
      </c>
      <c r="P25" s="442">
        <v>6.5135141824370431</v>
      </c>
      <c r="Q25" s="442">
        <v>7.5262829158961413</v>
      </c>
      <c r="R25" s="426" t="s">
        <v>36</v>
      </c>
      <c r="S25" s="426" t="s">
        <v>36</v>
      </c>
      <c r="T25" s="442" t="s">
        <v>36</v>
      </c>
      <c r="U25" s="426">
        <v>14.869348606906222</v>
      </c>
      <c r="V25" s="435">
        <v>16.014106404118596</v>
      </c>
      <c r="W25" s="545" t="s">
        <v>36</v>
      </c>
      <c r="X25" s="385" t="s">
        <v>162</v>
      </c>
      <c r="Y25" s="118" t="s">
        <v>363</v>
      </c>
      <c r="Z25" s="85"/>
      <c r="AA25" s="85"/>
      <c r="AB25" s="85"/>
      <c r="AC25" s="85"/>
      <c r="AD25" s="409" t="s">
        <v>252</v>
      </c>
      <c r="AE25" s="442">
        <v>16.309017765141636</v>
      </c>
      <c r="AF25" s="426">
        <v>22.559006913005785</v>
      </c>
      <c r="AG25" s="426" t="s">
        <v>36</v>
      </c>
      <c r="AH25" s="426" t="s">
        <v>36</v>
      </c>
      <c r="AI25" s="426">
        <v>13.876872982668697</v>
      </c>
      <c r="AJ25" s="442">
        <v>11.196366867561203</v>
      </c>
      <c r="AK25" s="442" t="s">
        <v>36</v>
      </c>
      <c r="AL25" s="442" t="s">
        <v>36</v>
      </c>
      <c r="AM25" s="442" t="s">
        <v>36</v>
      </c>
      <c r="AN25" s="426">
        <v>35.0803733147918</v>
      </c>
      <c r="AO25" s="435">
        <v>47.375737877760464</v>
      </c>
      <c r="AP25" s="524" t="s">
        <v>36</v>
      </c>
      <c r="AR25" s="374">
        <v>23.2446798680866</v>
      </c>
      <c r="AS25" s="426">
        <v>14.422203068735003</v>
      </c>
      <c r="AT25" s="426">
        <v>7.4353293454141589</v>
      </c>
      <c r="AU25" s="435">
        <v>7.5683180719327368</v>
      </c>
    </row>
    <row r="26" spans="2:47" ht="26.25" customHeight="1">
      <c r="B26" s="384"/>
      <c r="C26" s="906" t="s">
        <v>413</v>
      </c>
      <c r="D26" s="906"/>
      <c r="E26" s="906"/>
      <c r="F26" s="906"/>
      <c r="G26" s="906"/>
      <c r="H26" s="90" t="s">
        <v>3</v>
      </c>
      <c r="I26" s="424" t="s">
        <v>36</v>
      </c>
      <c r="J26" s="424" t="s">
        <v>36</v>
      </c>
      <c r="K26" s="424">
        <v>762220</v>
      </c>
      <c r="L26" s="424">
        <v>709899</v>
      </c>
      <c r="M26" s="424" t="s">
        <v>36</v>
      </c>
      <c r="N26" s="440">
        <v>664278</v>
      </c>
      <c r="O26" s="440">
        <v>677272</v>
      </c>
      <c r="P26" s="424">
        <v>828987</v>
      </c>
      <c r="Q26" s="424">
        <v>920364</v>
      </c>
      <c r="R26" s="424" t="s">
        <v>36</v>
      </c>
      <c r="S26" s="424" t="s">
        <v>36</v>
      </c>
      <c r="T26" s="442" t="s">
        <v>36</v>
      </c>
      <c r="U26" s="424">
        <v>643000</v>
      </c>
      <c r="V26" s="829">
        <v>641000</v>
      </c>
      <c r="W26" s="545" t="s">
        <v>36</v>
      </c>
      <c r="X26" s="384"/>
      <c r="Y26" s="906" t="s">
        <v>413</v>
      </c>
      <c r="Z26" s="906"/>
      <c r="AA26" s="906"/>
      <c r="AB26" s="906"/>
      <c r="AC26" s="906"/>
      <c r="AD26" s="409" t="s">
        <v>3</v>
      </c>
      <c r="AE26" s="440">
        <v>386511</v>
      </c>
      <c r="AF26" s="424">
        <v>487141</v>
      </c>
      <c r="AG26" s="424">
        <v>359897</v>
      </c>
      <c r="AH26" s="424">
        <v>387956</v>
      </c>
      <c r="AI26" s="424">
        <v>293210</v>
      </c>
      <c r="AJ26" s="440">
        <v>293209</v>
      </c>
      <c r="AK26" s="440">
        <v>130413</v>
      </c>
      <c r="AL26" s="440">
        <v>130987</v>
      </c>
      <c r="AM26" s="442" t="s">
        <v>36</v>
      </c>
      <c r="AN26" s="424">
        <v>182640</v>
      </c>
      <c r="AO26" s="829">
        <v>222873</v>
      </c>
      <c r="AP26" s="524" t="s">
        <v>36</v>
      </c>
      <c r="AR26" s="377">
        <v>691807</v>
      </c>
      <c r="AS26" s="424">
        <v>399749</v>
      </c>
      <c r="AT26" s="424">
        <v>130413</v>
      </c>
      <c r="AU26" s="829">
        <v>130987</v>
      </c>
    </row>
    <row r="27" spans="2:47" ht="26.25" customHeight="1">
      <c r="B27" s="388"/>
      <c r="C27" s="906" t="s">
        <v>414</v>
      </c>
      <c r="D27" s="906"/>
      <c r="E27" s="906"/>
      <c r="F27" s="906"/>
      <c r="G27" s="906"/>
      <c r="H27" s="90" t="s">
        <v>415</v>
      </c>
      <c r="I27" s="424" t="s">
        <v>36</v>
      </c>
      <c r="J27" s="424" t="s">
        <v>36</v>
      </c>
      <c r="K27" s="424">
        <v>442887</v>
      </c>
      <c r="L27" s="424">
        <v>501743</v>
      </c>
      <c r="M27" s="424" t="s">
        <v>36</v>
      </c>
      <c r="N27" s="440">
        <v>610233</v>
      </c>
      <c r="O27" s="440">
        <v>616139</v>
      </c>
      <c r="P27" s="424">
        <v>200737</v>
      </c>
      <c r="Q27" s="424">
        <v>140286</v>
      </c>
      <c r="R27" s="424" t="s">
        <v>36</v>
      </c>
      <c r="S27" s="424" t="s">
        <v>36</v>
      </c>
      <c r="T27" s="442" t="s">
        <v>36</v>
      </c>
      <c r="U27" s="424">
        <v>48196</v>
      </c>
      <c r="V27" s="829">
        <v>85617</v>
      </c>
      <c r="W27" s="545" t="s">
        <v>36</v>
      </c>
      <c r="X27" s="388"/>
      <c r="Y27" s="906" t="s">
        <v>414</v>
      </c>
      <c r="Z27" s="906"/>
      <c r="AA27" s="906"/>
      <c r="AB27" s="906"/>
      <c r="AC27" s="906"/>
      <c r="AD27" s="409" t="s">
        <v>415</v>
      </c>
      <c r="AE27" s="440">
        <v>39224</v>
      </c>
      <c r="AF27" s="424">
        <v>42572</v>
      </c>
      <c r="AG27" s="424">
        <v>167451</v>
      </c>
      <c r="AH27" s="424">
        <v>139262</v>
      </c>
      <c r="AI27" s="424">
        <v>731277</v>
      </c>
      <c r="AJ27" s="440">
        <v>75536</v>
      </c>
      <c r="AK27" s="440">
        <v>37587</v>
      </c>
      <c r="AL27" s="440">
        <v>36013</v>
      </c>
      <c r="AM27" s="442" t="s">
        <v>36</v>
      </c>
      <c r="AN27" s="123">
        <v>35800</v>
      </c>
      <c r="AO27" s="661">
        <v>41108</v>
      </c>
      <c r="AP27" s="524" t="s">
        <v>36</v>
      </c>
      <c r="AR27" s="377">
        <v>167451</v>
      </c>
      <c r="AS27" s="424">
        <v>139262</v>
      </c>
      <c r="AT27" s="424">
        <v>37587</v>
      </c>
      <c r="AU27" s="829">
        <v>36013</v>
      </c>
    </row>
    <row r="28" spans="2:47" ht="26.25" customHeight="1" thickBot="1">
      <c r="B28" s="391"/>
      <c r="C28" s="398"/>
      <c r="D28" s="398"/>
      <c r="E28" s="398"/>
      <c r="F28" s="401" t="s">
        <v>63</v>
      </c>
      <c r="G28" s="406" t="s">
        <v>416</v>
      </c>
      <c r="H28" s="415" t="s">
        <v>417</v>
      </c>
      <c r="I28" s="427" t="s">
        <v>36</v>
      </c>
      <c r="J28" s="427" t="s">
        <v>36</v>
      </c>
      <c r="K28" s="556">
        <v>1205107</v>
      </c>
      <c r="L28" s="556">
        <v>1211642</v>
      </c>
      <c r="M28" s="427" t="s">
        <v>36</v>
      </c>
      <c r="N28" s="557">
        <v>1274511</v>
      </c>
      <c r="O28" s="548">
        <v>1293411</v>
      </c>
      <c r="P28" s="548">
        <v>1029724</v>
      </c>
      <c r="Q28" s="548">
        <v>1060650</v>
      </c>
      <c r="R28" s="427" t="s">
        <v>36</v>
      </c>
      <c r="S28" s="427" t="s">
        <v>36</v>
      </c>
      <c r="T28" s="443" t="s">
        <v>36</v>
      </c>
      <c r="U28" s="427">
        <v>691196</v>
      </c>
      <c r="V28" s="839">
        <v>726617</v>
      </c>
      <c r="W28" s="546" t="s">
        <v>36</v>
      </c>
      <c r="X28" s="391"/>
      <c r="Y28" s="398"/>
      <c r="Z28" s="398"/>
      <c r="AA28" s="398"/>
      <c r="AB28" s="401" t="s">
        <v>63</v>
      </c>
      <c r="AC28" s="406" t="s">
        <v>416</v>
      </c>
      <c r="AD28" s="416" t="s">
        <v>417</v>
      </c>
      <c r="AE28" s="555">
        <v>425735</v>
      </c>
      <c r="AF28" s="427">
        <v>529713</v>
      </c>
      <c r="AG28" s="427">
        <v>527348</v>
      </c>
      <c r="AH28" s="427">
        <v>527218</v>
      </c>
      <c r="AI28" s="427">
        <v>1024487</v>
      </c>
      <c r="AJ28" s="548">
        <v>368745</v>
      </c>
      <c r="AK28" s="548">
        <v>168000</v>
      </c>
      <c r="AL28" s="548">
        <v>167000</v>
      </c>
      <c r="AM28" s="443" t="s">
        <v>36</v>
      </c>
      <c r="AN28" s="427">
        <v>218440</v>
      </c>
      <c r="AO28" s="840">
        <v>263981</v>
      </c>
      <c r="AP28" s="525" t="s">
        <v>36</v>
      </c>
      <c r="AR28" s="448">
        <v>859258</v>
      </c>
      <c r="AS28" s="427">
        <v>539011</v>
      </c>
      <c r="AT28" s="427">
        <v>168000</v>
      </c>
      <c r="AU28" s="840">
        <v>167000</v>
      </c>
    </row>
    <row r="29" spans="2:47" ht="26.25" hidden="1" customHeight="1">
      <c r="B29" s="388"/>
      <c r="C29" s="889" t="s">
        <v>307</v>
      </c>
      <c r="D29" s="889"/>
      <c r="E29" s="889"/>
      <c r="F29" s="889"/>
      <c r="G29" s="889"/>
      <c r="H29" s="409" t="s">
        <v>418</v>
      </c>
      <c r="I29" s="319">
        <v>1113889</v>
      </c>
      <c r="J29" s="419"/>
      <c r="K29" s="319">
        <v>1016820</v>
      </c>
      <c r="L29" s="319"/>
      <c r="M29" s="424" t="s">
        <v>36</v>
      </c>
      <c r="N29" s="319">
        <v>801459</v>
      </c>
      <c r="O29" s="337"/>
      <c r="P29" s="337">
        <v>895677</v>
      </c>
      <c r="Q29" s="337"/>
      <c r="R29" s="319">
        <v>676633</v>
      </c>
      <c r="S29" s="319"/>
      <c r="T29" s="426" t="s">
        <v>36</v>
      </c>
      <c r="U29" s="319">
        <v>266087</v>
      </c>
      <c r="V29" s="319"/>
      <c r="W29" s="435" t="s">
        <v>36</v>
      </c>
      <c r="X29" s="388"/>
      <c r="Y29" s="889" t="s">
        <v>307</v>
      </c>
      <c r="Z29" s="889"/>
      <c r="AA29" s="889"/>
      <c r="AB29" s="889"/>
      <c r="AC29" s="889"/>
      <c r="AD29" s="409" t="s">
        <v>418</v>
      </c>
      <c r="AE29" s="319">
        <v>200564</v>
      </c>
      <c r="AF29" s="319"/>
      <c r="AG29" s="319">
        <v>292328</v>
      </c>
      <c r="AH29" s="319"/>
      <c r="AI29" s="424" t="s">
        <v>36</v>
      </c>
      <c r="AJ29" s="424" t="s">
        <v>463</v>
      </c>
      <c r="AK29" s="319">
        <v>200627</v>
      </c>
      <c r="AL29" s="337"/>
      <c r="AM29" s="442" t="s">
        <v>36</v>
      </c>
      <c r="AN29" s="319">
        <v>95091</v>
      </c>
      <c r="AO29" s="319"/>
      <c r="AP29" s="435" t="s">
        <v>36</v>
      </c>
      <c r="AR29" s="449"/>
      <c r="AS29" s="449"/>
      <c r="AT29" s="449"/>
      <c r="AU29" s="449"/>
    </row>
    <row r="30" spans="2:47" ht="26.25" hidden="1" customHeight="1">
      <c r="B30" s="384"/>
      <c r="C30" s="889" t="s">
        <v>419</v>
      </c>
      <c r="D30" s="889"/>
      <c r="E30" s="889"/>
      <c r="F30" s="889"/>
      <c r="G30" s="889"/>
      <c r="H30" s="409" t="s">
        <v>56</v>
      </c>
      <c r="I30" s="319">
        <v>114364</v>
      </c>
      <c r="J30" s="419"/>
      <c r="K30" s="319">
        <v>93690</v>
      </c>
      <c r="L30" s="319"/>
      <c r="M30" s="424" t="s">
        <v>36</v>
      </c>
      <c r="N30" s="319">
        <v>100481</v>
      </c>
      <c r="O30" s="337"/>
      <c r="P30" s="337">
        <v>261840</v>
      </c>
      <c r="Q30" s="337"/>
      <c r="R30" s="319">
        <v>87199</v>
      </c>
      <c r="S30" s="319"/>
      <c r="T30" s="426" t="s">
        <v>36</v>
      </c>
      <c r="U30" s="319">
        <v>115597</v>
      </c>
      <c r="V30" s="319"/>
      <c r="W30" s="435" t="s">
        <v>36</v>
      </c>
      <c r="X30" s="384"/>
      <c r="Y30" s="889" t="s">
        <v>419</v>
      </c>
      <c r="Z30" s="889"/>
      <c r="AA30" s="889"/>
      <c r="AB30" s="889"/>
      <c r="AC30" s="889"/>
      <c r="AD30" s="409" t="s">
        <v>56</v>
      </c>
      <c r="AE30" s="319">
        <v>23757</v>
      </c>
      <c r="AF30" s="319"/>
      <c r="AG30" s="319">
        <v>38338</v>
      </c>
      <c r="AH30" s="319"/>
      <c r="AI30" s="424" t="s">
        <v>36</v>
      </c>
      <c r="AJ30" s="424" t="s">
        <v>463</v>
      </c>
      <c r="AK30" s="319">
        <v>44652</v>
      </c>
      <c r="AL30" s="337"/>
      <c r="AM30" s="442" t="s">
        <v>36</v>
      </c>
      <c r="AN30" s="319">
        <v>26676</v>
      </c>
      <c r="AO30" s="319"/>
      <c r="AP30" s="435" t="s">
        <v>36</v>
      </c>
      <c r="AR30" s="449"/>
      <c r="AS30" s="449"/>
      <c r="AT30" s="449"/>
      <c r="AU30" s="449"/>
    </row>
    <row r="31" spans="2:47" ht="26.25" hidden="1" customHeight="1">
      <c r="B31" s="388"/>
      <c r="C31" s="85"/>
      <c r="D31" s="85"/>
      <c r="E31" s="85"/>
      <c r="F31" s="402" t="s">
        <v>63</v>
      </c>
      <c r="G31" s="407" t="s">
        <v>420</v>
      </c>
      <c r="H31" s="410" t="s">
        <v>421</v>
      </c>
      <c r="I31" s="320">
        <v>1228253</v>
      </c>
      <c r="J31" s="320">
        <f>J29+J30</f>
        <v>0</v>
      </c>
      <c r="K31" s="320">
        <v>1110510</v>
      </c>
      <c r="L31" s="320">
        <f>L29+L30</f>
        <v>0</v>
      </c>
      <c r="M31" s="425" t="s">
        <v>36</v>
      </c>
      <c r="N31" s="320">
        <v>901940</v>
      </c>
      <c r="O31" s="329">
        <f>O29+O30</f>
        <v>0</v>
      </c>
      <c r="P31" s="329">
        <v>1157517</v>
      </c>
      <c r="Q31" s="329">
        <f>Q29+Q30</f>
        <v>0</v>
      </c>
      <c r="R31" s="320">
        <v>763832</v>
      </c>
      <c r="S31" s="320">
        <f>S29+S30</f>
        <v>0</v>
      </c>
      <c r="T31" s="434" t="s">
        <v>36</v>
      </c>
      <c r="U31" s="320">
        <v>381684</v>
      </c>
      <c r="V31" s="320">
        <f>V29+V30</f>
        <v>0</v>
      </c>
      <c r="W31" s="436" t="s">
        <v>36</v>
      </c>
      <c r="X31" s="388"/>
      <c r="Y31" s="85"/>
      <c r="Z31" s="85"/>
      <c r="AA31" s="85"/>
      <c r="AB31" s="402" t="s">
        <v>63</v>
      </c>
      <c r="AC31" s="407" t="s">
        <v>420</v>
      </c>
      <c r="AD31" s="410" t="s">
        <v>421</v>
      </c>
      <c r="AE31" s="320">
        <v>224321</v>
      </c>
      <c r="AF31" s="320">
        <f>AF29+AF30</f>
        <v>0</v>
      </c>
      <c r="AG31" s="320">
        <v>330666</v>
      </c>
      <c r="AH31" s="320">
        <f>AH29+AH30</f>
        <v>0</v>
      </c>
      <c r="AI31" s="425" t="s">
        <v>36</v>
      </c>
      <c r="AJ31" s="425" t="s">
        <v>463</v>
      </c>
      <c r="AK31" s="320">
        <v>245279</v>
      </c>
      <c r="AL31" s="329">
        <f>AL29+AL30</f>
        <v>0</v>
      </c>
      <c r="AM31" s="444" t="s">
        <v>36</v>
      </c>
      <c r="AN31" s="320">
        <v>121767</v>
      </c>
      <c r="AO31" s="320">
        <f>AO29+AO30</f>
        <v>0</v>
      </c>
      <c r="AP31" s="436" t="s">
        <v>36</v>
      </c>
      <c r="AR31" s="449"/>
      <c r="AS31" s="449">
        <f>AS29+AS30</f>
        <v>0</v>
      </c>
      <c r="AT31" s="449"/>
      <c r="AU31" s="449">
        <f>AU29+AU30</f>
        <v>0</v>
      </c>
    </row>
    <row r="32" spans="2:47" ht="26.25" hidden="1" customHeight="1">
      <c r="B32" s="391"/>
      <c r="C32" s="398"/>
      <c r="D32" s="398"/>
      <c r="E32" s="398"/>
      <c r="F32" s="401" t="s">
        <v>395</v>
      </c>
      <c r="G32" s="398"/>
      <c r="H32" s="416"/>
      <c r="I32" s="418">
        <v>2434973</v>
      </c>
      <c r="J32" s="418" t="e">
        <f>J28-J31</f>
        <v>#VALUE!</v>
      </c>
      <c r="K32" s="418">
        <v>79533</v>
      </c>
      <c r="L32" s="418">
        <f>L28-L31</f>
        <v>1211642</v>
      </c>
      <c r="M32" s="428" t="s">
        <v>36</v>
      </c>
      <c r="N32" s="429">
        <v>702221</v>
      </c>
      <c r="O32" s="429">
        <f>O28-O31</f>
        <v>1293411</v>
      </c>
      <c r="P32" s="429">
        <v>-21132</v>
      </c>
      <c r="Q32" s="429">
        <f>Q28-Q31</f>
        <v>1060650</v>
      </c>
      <c r="R32" s="418">
        <v>364668</v>
      </c>
      <c r="S32" s="418" t="e">
        <f>S28-S31</f>
        <v>#VALUE!</v>
      </c>
      <c r="T32" s="428" t="s">
        <v>36</v>
      </c>
      <c r="U32" s="418">
        <v>237055</v>
      </c>
      <c r="V32" s="418">
        <f>V28-V31</f>
        <v>726617</v>
      </c>
      <c r="W32" s="437" t="s">
        <v>36</v>
      </c>
      <c r="X32" s="391"/>
      <c r="Y32" s="398"/>
      <c r="Z32" s="398"/>
      <c r="AA32" s="398"/>
      <c r="AB32" s="401" t="s">
        <v>395</v>
      </c>
      <c r="AC32" s="398"/>
      <c r="AD32" s="416"/>
      <c r="AE32" s="418">
        <v>162528</v>
      </c>
      <c r="AF32" s="418">
        <f>AF28-AF31</f>
        <v>529713</v>
      </c>
      <c r="AG32" s="418">
        <v>209131</v>
      </c>
      <c r="AH32" s="418">
        <f>AH28-AH31</f>
        <v>527218</v>
      </c>
      <c r="AI32" s="428" t="s">
        <v>36</v>
      </c>
      <c r="AJ32" s="428" t="s">
        <v>460</v>
      </c>
      <c r="AK32" s="418">
        <v>-35279</v>
      </c>
      <c r="AL32" s="429">
        <f>AL28-AL31</f>
        <v>167000</v>
      </c>
      <c r="AM32" s="445" t="s">
        <v>36</v>
      </c>
      <c r="AN32" s="418">
        <v>109660</v>
      </c>
      <c r="AO32" s="418">
        <f>AO28-AO31</f>
        <v>263981</v>
      </c>
      <c r="AP32" s="437" t="s">
        <v>36</v>
      </c>
      <c r="AR32" s="450"/>
      <c r="AS32" s="450">
        <f>AS28-AS31</f>
        <v>539011</v>
      </c>
      <c r="AT32" s="450"/>
      <c r="AU32" s="450">
        <f>AU28-AU31</f>
        <v>167000</v>
      </c>
    </row>
    <row r="33" spans="2:24" ht="18.75" customHeight="1">
      <c r="B33" s="132"/>
      <c r="X33" s="132"/>
    </row>
    <row r="34" spans="2:24" ht="18.75" customHeight="1">
      <c r="B34" s="82"/>
    </row>
  </sheetData>
  <mergeCells count="36">
    <mergeCell ref="C10:G10"/>
    <mergeCell ref="Y10:AC10"/>
    <mergeCell ref="C27:G27"/>
    <mergeCell ref="Y27:AC27"/>
    <mergeCell ref="C29:G29"/>
    <mergeCell ref="Y29:AC29"/>
    <mergeCell ref="C30:G30"/>
    <mergeCell ref="Y30:AC30"/>
    <mergeCell ref="C26:G26"/>
    <mergeCell ref="Y26:AC26"/>
    <mergeCell ref="F6:G6"/>
    <mergeCell ref="AB6:AC6"/>
    <mergeCell ref="F7:G7"/>
    <mergeCell ref="AB7:AC7"/>
    <mergeCell ref="F8:G8"/>
    <mergeCell ref="AB8:AC8"/>
    <mergeCell ref="C6:E8"/>
    <mergeCell ref="Y6:AA8"/>
    <mergeCell ref="C14:E16"/>
    <mergeCell ref="Y14:AA16"/>
    <mergeCell ref="C22:E24"/>
    <mergeCell ref="Y22:AA24"/>
    <mergeCell ref="AT4:AU4"/>
    <mergeCell ref="I3:M3"/>
    <mergeCell ref="N3:O3"/>
    <mergeCell ref="AE3:AM3"/>
    <mergeCell ref="AN3:AO3"/>
    <mergeCell ref="U3:V3"/>
    <mergeCell ref="AR4:AS4"/>
    <mergeCell ref="AR3:AU3"/>
    <mergeCell ref="P3:S3"/>
    <mergeCell ref="C9:G9"/>
    <mergeCell ref="Y9:AC9"/>
    <mergeCell ref="N4:O4"/>
    <mergeCell ref="AE4:AF4"/>
    <mergeCell ref="AK4:AL4"/>
  </mergeCells>
  <phoneticPr fontId="5"/>
  <pageMargins left="0.72" right="0.72" top="0.98425196850393681" bottom="0.98425196850393681" header="0.51181102362204722" footer="0.51181102362204722"/>
  <pageSetup paperSize="9" scale="76" firstPageNumber="29" orientation="portrait" blackAndWhite="1" useFirstPageNumber="1" r:id="rId1"/>
  <headerFooter alignWithMargins="0"/>
  <colBreaks count="3" manualBreakCount="3">
    <brk id="15" max="32" man="1"/>
    <brk id="23" max="1048575" man="1"/>
    <brk id="36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52123"/>
  <sheetViews>
    <sheetView view="pageBreakPreview" zoomScale="85" zoomScaleSheetLayoutView="85" workbookViewId="0">
      <pane xSplit="7" ySplit="5" topLeftCell="H6" activePane="bottomRight" state="frozen"/>
      <selection pane="topRight"/>
      <selection pane="bottomLeft"/>
      <selection pane="bottomRight" activeCell="U3" sqref="U3"/>
    </sheetView>
  </sheetViews>
  <sheetFormatPr defaultColWidth="11" defaultRowHeight="16.5"/>
  <cols>
    <col min="1" max="1" width="3.33203125" style="10" customWidth="1"/>
    <col min="2" max="2" width="3.08203125" style="659" customWidth="1"/>
    <col min="3" max="3" width="2.08203125" style="10" customWidth="1"/>
    <col min="4" max="4" width="1.25" style="10" customWidth="1"/>
    <col min="5" max="5" width="12.58203125" style="10" customWidth="1"/>
    <col min="6" max="6" width="2.08203125" style="10" customWidth="1"/>
    <col min="7" max="7" width="4.75" style="659" customWidth="1"/>
    <col min="8" max="19" width="11.58203125" style="10" customWidth="1"/>
    <col min="20" max="16384" width="11" style="10"/>
  </cols>
  <sheetData>
    <row r="1" spans="1:37">
      <c r="A1" s="639"/>
      <c r="B1" s="78" t="s">
        <v>129</v>
      </c>
      <c r="C1" s="3"/>
      <c r="D1" s="3"/>
      <c r="E1" s="3"/>
      <c r="F1" s="3"/>
      <c r="G1" s="8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9" customHeight="1">
      <c r="B2" s="49"/>
      <c r="C2" s="1"/>
      <c r="D2" s="1"/>
      <c r="E2" s="1"/>
      <c r="F2" s="1"/>
      <c r="G2" s="4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53.25" customHeight="1">
      <c r="B3" s="895" t="s">
        <v>185</v>
      </c>
      <c r="C3" s="896"/>
      <c r="D3" s="896"/>
      <c r="E3" s="609"/>
      <c r="F3" s="901" t="s">
        <v>211</v>
      </c>
      <c r="G3" s="902"/>
      <c r="H3" s="94" t="s">
        <v>88</v>
      </c>
      <c r="I3" s="592" t="s">
        <v>523</v>
      </c>
      <c r="J3" s="98"/>
      <c r="K3" s="593" t="s">
        <v>524</v>
      </c>
      <c r="L3" s="592" t="s">
        <v>525</v>
      </c>
      <c r="M3" s="98"/>
      <c r="N3" s="106" t="s">
        <v>37</v>
      </c>
      <c r="O3" s="106"/>
      <c r="P3" s="592" t="s">
        <v>525</v>
      </c>
      <c r="Q3" s="106" t="s">
        <v>37</v>
      </c>
      <c r="R3" s="583" t="s">
        <v>481</v>
      </c>
      <c r="S3" s="109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8.75" customHeight="1">
      <c r="B4" s="897"/>
      <c r="C4" s="898"/>
      <c r="D4" s="898"/>
      <c r="E4" s="87"/>
      <c r="F4" s="898"/>
      <c r="G4" s="903"/>
      <c r="H4" s="95" t="s">
        <v>164</v>
      </c>
      <c r="I4" s="99" t="s">
        <v>166</v>
      </c>
      <c r="J4" s="102" t="s">
        <v>371</v>
      </c>
      <c r="K4" s="99" t="s">
        <v>426</v>
      </c>
      <c r="L4" s="99" t="s">
        <v>167</v>
      </c>
      <c r="M4" s="99" t="s">
        <v>171</v>
      </c>
      <c r="N4" s="99" t="s">
        <v>310</v>
      </c>
      <c r="O4" s="99" t="s">
        <v>456</v>
      </c>
      <c r="P4" s="99" t="s">
        <v>190</v>
      </c>
      <c r="Q4" s="99" t="s">
        <v>323</v>
      </c>
      <c r="R4" s="614" t="s">
        <v>479</v>
      </c>
      <c r="S4" s="110" t="s">
        <v>232</v>
      </c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8.75" customHeight="1">
      <c r="B5" s="899"/>
      <c r="C5" s="900"/>
      <c r="D5" s="900"/>
      <c r="E5" s="88"/>
      <c r="F5" s="900"/>
      <c r="G5" s="904"/>
      <c r="H5" s="96"/>
      <c r="I5" s="100"/>
      <c r="J5" s="103" t="s">
        <v>425</v>
      </c>
      <c r="K5" s="104" t="s">
        <v>428</v>
      </c>
      <c r="L5" s="100"/>
      <c r="M5" s="100"/>
      <c r="N5" s="107"/>
      <c r="O5" s="107"/>
      <c r="P5" s="100"/>
      <c r="Q5" s="108"/>
      <c r="R5" s="615" t="s">
        <v>480</v>
      </c>
      <c r="S5" s="11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8.75" customHeight="1">
      <c r="B6" s="79" t="s">
        <v>51</v>
      </c>
      <c r="C6" s="887" t="s">
        <v>221</v>
      </c>
      <c r="D6" s="887"/>
      <c r="E6" s="887"/>
      <c r="F6" s="887"/>
      <c r="G6" s="888"/>
      <c r="H6" s="558" t="s">
        <v>36</v>
      </c>
      <c r="I6" s="559" t="s">
        <v>172</v>
      </c>
      <c r="J6" s="560">
        <v>16222</v>
      </c>
      <c r="K6" s="561">
        <v>18019</v>
      </c>
      <c r="L6" s="562">
        <v>24198</v>
      </c>
      <c r="M6" s="562">
        <v>29990</v>
      </c>
      <c r="N6" s="562">
        <v>22779</v>
      </c>
      <c r="O6" s="562">
        <v>43647</v>
      </c>
      <c r="P6" s="562">
        <v>29860</v>
      </c>
      <c r="Q6" s="562">
        <v>17288</v>
      </c>
      <c r="R6" s="562" t="s">
        <v>482</v>
      </c>
      <c r="S6" s="640" t="s">
        <v>36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18.75" customHeight="1">
      <c r="B7" s="79" t="s">
        <v>212</v>
      </c>
      <c r="C7" s="889" t="s">
        <v>223</v>
      </c>
      <c r="D7" s="889"/>
      <c r="E7" s="889"/>
      <c r="F7" s="889"/>
      <c r="G7" s="890"/>
      <c r="H7" s="558" t="s">
        <v>36</v>
      </c>
      <c r="I7" s="562">
        <v>22737</v>
      </c>
      <c r="J7" s="562">
        <v>22372</v>
      </c>
      <c r="K7" s="561">
        <v>24929</v>
      </c>
      <c r="L7" s="562">
        <v>24198</v>
      </c>
      <c r="M7" s="562">
        <v>29990</v>
      </c>
      <c r="N7" s="562">
        <v>24929</v>
      </c>
      <c r="O7" s="562">
        <v>42826</v>
      </c>
      <c r="P7" s="562">
        <v>29860</v>
      </c>
      <c r="Q7" s="562">
        <v>23102</v>
      </c>
      <c r="R7" s="562" t="s">
        <v>483</v>
      </c>
      <c r="S7" s="640" t="s">
        <v>36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18.75" customHeight="1">
      <c r="B8" s="79" t="s">
        <v>165</v>
      </c>
      <c r="C8" s="889" t="s">
        <v>224</v>
      </c>
      <c r="D8" s="889"/>
      <c r="E8" s="889"/>
      <c r="F8" s="889"/>
      <c r="G8" s="890"/>
      <c r="H8" s="563"/>
      <c r="I8" s="559"/>
      <c r="J8" s="559"/>
      <c r="K8" s="564"/>
      <c r="L8" s="559"/>
      <c r="M8" s="559"/>
      <c r="N8" s="559"/>
      <c r="O8" s="559"/>
      <c r="P8" s="559"/>
      <c r="Q8" s="559"/>
      <c r="R8" s="559"/>
      <c r="S8" s="64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8.75" customHeight="1">
      <c r="B9" s="80"/>
      <c r="C9" s="83" t="s">
        <v>116</v>
      </c>
      <c r="D9" s="889" t="s">
        <v>217</v>
      </c>
      <c r="E9" s="889"/>
      <c r="F9" s="889"/>
      <c r="G9" s="90" t="s">
        <v>215</v>
      </c>
      <c r="H9" s="565">
        <v>0</v>
      </c>
      <c r="I9" s="34">
        <v>424</v>
      </c>
      <c r="J9" s="34">
        <v>483</v>
      </c>
      <c r="K9" s="566">
        <v>83</v>
      </c>
      <c r="L9" s="34">
        <v>403</v>
      </c>
      <c r="M9" s="34">
        <v>151</v>
      </c>
      <c r="N9" s="34">
        <v>40</v>
      </c>
      <c r="O9" s="34">
        <v>199</v>
      </c>
      <c r="P9" s="34">
        <v>206</v>
      </c>
      <c r="Q9" s="34">
        <v>102</v>
      </c>
      <c r="R9" s="34">
        <v>0</v>
      </c>
      <c r="S9" s="623">
        <v>2091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8.75" customHeight="1">
      <c r="B10" s="80"/>
      <c r="C10" s="83"/>
      <c r="D10" s="889" t="s">
        <v>309</v>
      </c>
      <c r="E10" s="889"/>
      <c r="F10" s="889"/>
      <c r="G10" s="90" t="s">
        <v>215</v>
      </c>
      <c r="H10" s="565">
        <v>0</v>
      </c>
      <c r="I10" s="34">
        <v>0</v>
      </c>
      <c r="J10" s="34">
        <v>104</v>
      </c>
      <c r="K10" s="566">
        <v>57</v>
      </c>
      <c r="L10" s="34">
        <v>0</v>
      </c>
      <c r="M10" s="34">
        <v>48</v>
      </c>
      <c r="N10" s="34">
        <v>0</v>
      </c>
      <c r="O10" s="34" t="s">
        <v>36</v>
      </c>
      <c r="P10" s="34">
        <v>0</v>
      </c>
      <c r="Q10" s="34">
        <v>0</v>
      </c>
      <c r="R10" s="34">
        <v>0</v>
      </c>
      <c r="S10" s="623">
        <v>209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8.75" customHeight="1">
      <c r="B11" s="79"/>
      <c r="C11" s="84" t="s">
        <v>228</v>
      </c>
      <c r="D11" s="889" t="s">
        <v>229</v>
      </c>
      <c r="E11" s="889"/>
      <c r="F11" s="889"/>
      <c r="G11" s="90" t="s">
        <v>215</v>
      </c>
      <c r="H11" s="565">
        <v>0</v>
      </c>
      <c r="I11" s="34">
        <v>10</v>
      </c>
      <c r="J11" s="34">
        <v>0</v>
      </c>
      <c r="K11" s="566">
        <v>0</v>
      </c>
      <c r="L11" s="34">
        <v>0</v>
      </c>
      <c r="M11" s="34">
        <v>0</v>
      </c>
      <c r="N11" s="34">
        <v>0</v>
      </c>
      <c r="O11" s="34" t="s">
        <v>36</v>
      </c>
      <c r="P11" s="34">
        <v>0</v>
      </c>
      <c r="Q11" s="34">
        <v>0</v>
      </c>
      <c r="R11" s="34">
        <v>0</v>
      </c>
      <c r="S11" s="623">
        <v>10</v>
      </c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8.75" customHeight="1">
      <c r="B12" s="80"/>
      <c r="C12" s="85"/>
      <c r="D12" s="889" t="s">
        <v>231</v>
      </c>
      <c r="E12" s="889"/>
      <c r="F12" s="889"/>
      <c r="G12" s="90" t="s">
        <v>215</v>
      </c>
      <c r="H12" s="565">
        <v>0</v>
      </c>
      <c r="I12" s="34">
        <v>0</v>
      </c>
      <c r="J12" s="34">
        <v>0</v>
      </c>
      <c r="K12" s="566">
        <v>0</v>
      </c>
      <c r="L12" s="34">
        <v>0</v>
      </c>
      <c r="M12" s="34">
        <v>0</v>
      </c>
      <c r="N12" s="34">
        <v>0</v>
      </c>
      <c r="O12" s="34" t="s">
        <v>36</v>
      </c>
      <c r="P12" s="34">
        <v>0</v>
      </c>
      <c r="Q12" s="34">
        <v>0</v>
      </c>
      <c r="R12" s="34">
        <v>0</v>
      </c>
      <c r="S12" s="623">
        <v>0</v>
      </c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8.75" customHeight="1">
      <c r="B13" s="80"/>
      <c r="C13" s="611"/>
      <c r="D13" s="889" t="s">
        <v>241</v>
      </c>
      <c r="E13" s="889"/>
      <c r="F13" s="889"/>
      <c r="G13" s="90" t="s">
        <v>215</v>
      </c>
      <c r="H13" s="565">
        <v>0</v>
      </c>
      <c r="I13" s="34">
        <v>4</v>
      </c>
      <c r="J13" s="34">
        <v>0</v>
      </c>
      <c r="K13" s="566">
        <v>0</v>
      </c>
      <c r="L13" s="34">
        <v>4</v>
      </c>
      <c r="M13" s="34">
        <v>0</v>
      </c>
      <c r="N13" s="34">
        <v>0</v>
      </c>
      <c r="O13" s="34" t="s">
        <v>36</v>
      </c>
      <c r="P13" s="34">
        <v>4</v>
      </c>
      <c r="Q13" s="34">
        <v>0</v>
      </c>
      <c r="R13" s="34">
        <v>0</v>
      </c>
      <c r="S13" s="623">
        <v>12</v>
      </c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8.75" customHeight="1">
      <c r="B14" s="80"/>
      <c r="C14" s="611"/>
      <c r="D14" s="891" t="s">
        <v>273</v>
      </c>
      <c r="E14" s="891"/>
      <c r="F14" s="891"/>
      <c r="G14" s="90" t="s">
        <v>215</v>
      </c>
      <c r="H14" s="565">
        <v>0</v>
      </c>
      <c r="I14" s="34">
        <v>438</v>
      </c>
      <c r="J14" s="34">
        <v>587</v>
      </c>
      <c r="K14" s="566">
        <v>140</v>
      </c>
      <c r="L14" s="34">
        <v>407</v>
      </c>
      <c r="M14" s="34">
        <v>199</v>
      </c>
      <c r="N14" s="34">
        <v>40</v>
      </c>
      <c r="O14" s="34">
        <v>199</v>
      </c>
      <c r="P14" s="34">
        <v>210</v>
      </c>
      <c r="Q14" s="34">
        <v>102</v>
      </c>
      <c r="R14" s="34">
        <v>0</v>
      </c>
      <c r="S14" s="623">
        <v>2322</v>
      </c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8.75" customHeight="1">
      <c r="B15" s="80"/>
      <c r="C15" s="83" t="s">
        <v>41</v>
      </c>
      <c r="D15" s="889" t="s">
        <v>226</v>
      </c>
      <c r="E15" s="852"/>
      <c r="F15" s="852"/>
      <c r="G15" s="849"/>
      <c r="H15" s="62"/>
      <c r="I15" s="47"/>
      <c r="J15" s="47"/>
      <c r="K15" s="40"/>
      <c r="L15" s="47"/>
      <c r="M15" s="47"/>
      <c r="N15" s="47"/>
      <c r="O15" s="47"/>
      <c r="P15" s="47"/>
      <c r="Q15" s="47"/>
      <c r="R15" s="47"/>
      <c r="S15" s="642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8.75" customHeight="1">
      <c r="B16" s="79"/>
      <c r="C16" s="84"/>
      <c r="D16" s="83" t="s">
        <v>225</v>
      </c>
      <c r="E16" s="889" t="s">
        <v>15</v>
      </c>
      <c r="F16" s="889"/>
      <c r="G16" s="90" t="s">
        <v>324</v>
      </c>
      <c r="H16" s="565">
        <v>0</v>
      </c>
      <c r="I16" s="34">
        <v>37772</v>
      </c>
      <c r="J16" s="34">
        <v>47436</v>
      </c>
      <c r="K16" s="566">
        <v>14159</v>
      </c>
      <c r="L16" s="34">
        <v>32937</v>
      </c>
      <c r="M16" s="34">
        <v>17819</v>
      </c>
      <c r="N16" s="34">
        <v>3244</v>
      </c>
      <c r="O16" s="34">
        <v>10458</v>
      </c>
      <c r="P16" s="34">
        <v>18525</v>
      </c>
      <c r="Q16" s="34">
        <v>5969</v>
      </c>
      <c r="R16" s="34">
        <v>0</v>
      </c>
      <c r="S16" s="623">
        <v>188319</v>
      </c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3" ht="18.75" customHeight="1">
      <c r="B17" s="79"/>
      <c r="C17" s="84"/>
      <c r="D17" s="83" t="s">
        <v>19</v>
      </c>
      <c r="E17" s="889" t="s">
        <v>70</v>
      </c>
      <c r="F17" s="889"/>
      <c r="G17" s="90" t="s">
        <v>324</v>
      </c>
      <c r="H17" s="66">
        <v>0</v>
      </c>
      <c r="I17" s="34">
        <v>0</v>
      </c>
      <c r="J17" s="34">
        <v>0</v>
      </c>
      <c r="K17" s="566">
        <v>0</v>
      </c>
      <c r="L17" s="34">
        <v>0</v>
      </c>
      <c r="M17" s="34">
        <v>0</v>
      </c>
      <c r="N17" s="34">
        <v>0</v>
      </c>
      <c r="O17" s="34" t="s">
        <v>36</v>
      </c>
      <c r="P17" s="34">
        <v>264</v>
      </c>
      <c r="Q17" s="34">
        <v>234</v>
      </c>
      <c r="R17" s="34">
        <v>0</v>
      </c>
      <c r="S17" s="623">
        <v>498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3" ht="18.75" customHeight="1">
      <c r="B18" s="79"/>
      <c r="C18" s="84"/>
      <c r="D18" s="83" t="s">
        <v>206</v>
      </c>
      <c r="E18" s="889" t="s">
        <v>46</v>
      </c>
      <c r="F18" s="889"/>
      <c r="G18" s="90" t="s">
        <v>324</v>
      </c>
      <c r="H18" s="66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 t="s">
        <v>36</v>
      </c>
      <c r="P18" s="34">
        <v>0</v>
      </c>
      <c r="Q18" s="34">
        <v>0</v>
      </c>
      <c r="R18" s="34">
        <v>0</v>
      </c>
      <c r="S18" s="623">
        <v>0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3" ht="18.75" customHeight="1">
      <c r="B19" s="80"/>
      <c r="C19" s="83" t="s">
        <v>122</v>
      </c>
      <c r="D19" s="889" t="s">
        <v>227</v>
      </c>
      <c r="E19" s="889"/>
      <c r="F19" s="889"/>
      <c r="G19" s="890"/>
      <c r="H19" s="565"/>
      <c r="I19" s="34"/>
      <c r="J19" s="34"/>
      <c r="K19" s="566"/>
      <c r="L19" s="34"/>
      <c r="M19" s="34"/>
      <c r="N19" s="34"/>
      <c r="O19" s="34"/>
      <c r="P19" s="34"/>
      <c r="Q19" s="34"/>
      <c r="R19" s="34"/>
      <c r="S19" s="62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3" ht="18.75" customHeight="1">
      <c r="B20" s="80"/>
      <c r="C20" s="85"/>
      <c r="D20" s="892" t="s">
        <v>174</v>
      </c>
      <c r="E20" s="892"/>
      <c r="F20" s="892"/>
      <c r="G20" s="893"/>
      <c r="H20" s="565">
        <v>0</v>
      </c>
      <c r="I20" s="34">
        <v>0</v>
      </c>
      <c r="J20" s="34">
        <v>0</v>
      </c>
      <c r="K20" s="34">
        <v>3</v>
      </c>
      <c r="L20" s="34">
        <v>0</v>
      </c>
      <c r="M20" s="34">
        <v>0</v>
      </c>
      <c r="N20" s="34">
        <v>3</v>
      </c>
      <c r="O20" s="34" t="s">
        <v>36</v>
      </c>
      <c r="P20" s="34">
        <v>3</v>
      </c>
      <c r="Q20" s="34">
        <v>0</v>
      </c>
      <c r="R20" s="34">
        <v>0</v>
      </c>
      <c r="S20" s="623">
        <v>9</v>
      </c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3" ht="18.75" customHeight="1">
      <c r="B21" s="80"/>
      <c r="C21" s="85"/>
      <c r="D21" s="84" t="s">
        <v>326</v>
      </c>
      <c r="E21" s="85"/>
      <c r="F21" s="85"/>
      <c r="G21" s="90" t="s">
        <v>199</v>
      </c>
      <c r="H21" s="565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 t="s">
        <v>36</v>
      </c>
      <c r="P21" s="34">
        <v>0</v>
      </c>
      <c r="Q21" s="34">
        <v>0</v>
      </c>
      <c r="R21" s="34">
        <v>0</v>
      </c>
      <c r="S21" s="623">
        <v>0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3" ht="18.75" customHeight="1">
      <c r="B22" s="80"/>
      <c r="C22" s="83" t="s">
        <v>128</v>
      </c>
      <c r="D22" s="889" t="s">
        <v>277</v>
      </c>
      <c r="E22" s="889"/>
      <c r="F22" s="889"/>
      <c r="G22" s="890"/>
      <c r="H22" s="62" t="s">
        <v>36</v>
      </c>
      <c r="I22" s="47" t="s">
        <v>176</v>
      </c>
      <c r="J22" s="47" t="s">
        <v>176</v>
      </c>
      <c r="K22" s="40" t="s">
        <v>176</v>
      </c>
      <c r="L22" s="47" t="s">
        <v>176</v>
      </c>
      <c r="M22" s="47" t="s">
        <v>176</v>
      </c>
      <c r="N22" s="47" t="s">
        <v>280</v>
      </c>
      <c r="O22" s="47" t="s">
        <v>478</v>
      </c>
      <c r="P22" s="47" t="s">
        <v>176</v>
      </c>
      <c r="Q22" s="47" t="s">
        <v>176</v>
      </c>
      <c r="R22" s="47" t="s">
        <v>484</v>
      </c>
      <c r="S22" s="56" t="s">
        <v>36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3" ht="18.75" customHeight="1">
      <c r="B23" s="80"/>
      <c r="C23" s="85"/>
      <c r="D23" s="889" t="s">
        <v>302</v>
      </c>
      <c r="E23" s="889"/>
      <c r="F23" s="889"/>
      <c r="G23" s="90" t="s">
        <v>215</v>
      </c>
      <c r="H23" s="62" t="s">
        <v>36</v>
      </c>
      <c r="I23" s="47">
        <v>12</v>
      </c>
      <c r="J23" s="47">
        <v>8</v>
      </c>
      <c r="K23" s="40">
        <v>5</v>
      </c>
      <c r="L23" s="47">
        <v>18</v>
      </c>
      <c r="M23" s="47">
        <v>6</v>
      </c>
      <c r="N23" s="47">
        <v>3</v>
      </c>
      <c r="O23" s="47">
        <v>3</v>
      </c>
      <c r="P23" s="47">
        <v>6</v>
      </c>
      <c r="Q23" s="47">
        <v>6</v>
      </c>
      <c r="R23" s="47" t="s">
        <v>485</v>
      </c>
      <c r="S23" s="642">
        <v>67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3" ht="18.75" customHeight="1">
      <c r="B24" s="79" t="s">
        <v>213</v>
      </c>
      <c r="C24" s="889" t="s">
        <v>104</v>
      </c>
      <c r="D24" s="889"/>
      <c r="E24" s="889"/>
      <c r="F24" s="889"/>
      <c r="G24" s="890"/>
      <c r="H24" s="62"/>
      <c r="I24" s="47"/>
      <c r="J24" s="47"/>
      <c r="K24" s="40"/>
      <c r="L24" s="47"/>
      <c r="M24" s="47"/>
      <c r="N24" s="47"/>
      <c r="O24" s="47"/>
      <c r="P24" s="47"/>
      <c r="Q24" s="47"/>
      <c r="R24" s="47"/>
      <c r="S24" s="642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3" ht="18.75" customHeight="1">
      <c r="B25" s="80"/>
      <c r="C25" s="83" t="s">
        <v>116</v>
      </c>
      <c r="D25" s="889" t="s">
        <v>298</v>
      </c>
      <c r="E25" s="889"/>
      <c r="F25" s="889"/>
      <c r="G25" s="890"/>
      <c r="H25" s="567" t="s">
        <v>36</v>
      </c>
      <c r="I25" s="567" t="s">
        <v>140</v>
      </c>
      <c r="J25" s="567" t="s">
        <v>140</v>
      </c>
      <c r="K25" s="567" t="s">
        <v>140</v>
      </c>
      <c r="L25" s="61" t="s">
        <v>140</v>
      </c>
      <c r="M25" s="61" t="s">
        <v>422</v>
      </c>
      <c r="N25" s="61" t="s">
        <v>125</v>
      </c>
      <c r="O25" s="61" t="s">
        <v>422</v>
      </c>
      <c r="P25" s="61" t="s">
        <v>422</v>
      </c>
      <c r="Q25" s="61" t="s">
        <v>422</v>
      </c>
      <c r="R25" s="61" t="s">
        <v>486</v>
      </c>
      <c r="S25" s="56" t="s">
        <v>36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Q25" s="643"/>
    </row>
    <row r="26" spans="1:43" ht="18.75" customHeight="1">
      <c r="B26" s="80"/>
      <c r="C26" s="83" t="s">
        <v>41</v>
      </c>
      <c r="D26" s="889" t="s">
        <v>137</v>
      </c>
      <c r="E26" s="889"/>
      <c r="F26" s="889"/>
      <c r="G26" s="90" t="s">
        <v>214</v>
      </c>
      <c r="H26" s="644" t="s">
        <v>36</v>
      </c>
      <c r="I26" s="645">
        <v>1112</v>
      </c>
      <c r="J26" s="645">
        <v>1138</v>
      </c>
      <c r="K26" s="646">
        <v>358</v>
      </c>
      <c r="L26" s="645">
        <v>1170</v>
      </c>
      <c r="M26" s="645">
        <v>423</v>
      </c>
      <c r="N26" s="645">
        <v>109</v>
      </c>
      <c r="O26" s="645">
        <v>361</v>
      </c>
      <c r="P26" s="645">
        <v>545</v>
      </c>
      <c r="Q26" s="645">
        <v>239</v>
      </c>
      <c r="R26" s="645" t="s">
        <v>483</v>
      </c>
      <c r="S26" s="642">
        <v>5455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43" ht="18.75" customHeight="1">
      <c r="B27" s="80"/>
      <c r="C27" s="85"/>
      <c r="D27" s="83" t="s">
        <v>225</v>
      </c>
      <c r="E27" s="905" t="s">
        <v>438</v>
      </c>
      <c r="F27" s="905"/>
      <c r="G27" s="90" t="s">
        <v>214</v>
      </c>
      <c r="H27" s="645" t="s">
        <v>36</v>
      </c>
      <c r="I27" s="645">
        <v>311</v>
      </c>
      <c r="J27" s="645">
        <v>317</v>
      </c>
      <c r="K27" s="646">
        <v>99</v>
      </c>
      <c r="L27" s="645">
        <v>347</v>
      </c>
      <c r="M27" s="645">
        <v>153</v>
      </c>
      <c r="N27" s="645">
        <v>21</v>
      </c>
      <c r="O27" s="645">
        <v>117</v>
      </c>
      <c r="P27" s="645">
        <v>141</v>
      </c>
      <c r="Q27" s="645">
        <v>56</v>
      </c>
      <c r="R27" s="645" t="s">
        <v>482</v>
      </c>
      <c r="S27" s="642">
        <v>1562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43" ht="18.75" customHeight="1">
      <c r="B28" s="80"/>
      <c r="C28" s="85"/>
      <c r="D28" s="83" t="s">
        <v>19</v>
      </c>
      <c r="E28" s="905" t="s">
        <v>439</v>
      </c>
      <c r="F28" s="905"/>
      <c r="G28" s="90" t="s">
        <v>214</v>
      </c>
      <c r="H28" s="645" t="s">
        <v>36</v>
      </c>
      <c r="I28" s="645">
        <v>801</v>
      </c>
      <c r="J28" s="645">
        <v>821</v>
      </c>
      <c r="K28" s="646">
        <v>259</v>
      </c>
      <c r="L28" s="645">
        <v>823</v>
      </c>
      <c r="M28" s="645">
        <v>270</v>
      </c>
      <c r="N28" s="645">
        <v>88</v>
      </c>
      <c r="O28" s="645">
        <v>244</v>
      </c>
      <c r="P28" s="645">
        <v>404</v>
      </c>
      <c r="Q28" s="645">
        <v>183</v>
      </c>
      <c r="R28" s="645" t="s">
        <v>483</v>
      </c>
      <c r="S28" s="642">
        <v>3893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43" ht="18.75" customHeight="1">
      <c r="A29" s="77"/>
      <c r="B29" s="79" t="s">
        <v>191</v>
      </c>
      <c r="C29" s="889" t="s">
        <v>299</v>
      </c>
      <c r="D29" s="889"/>
      <c r="E29" s="889"/>
      <c r="F29" s="889"/>
      <c r="G29" s="890"/>
      <c r="H29" s="62"/>
      <c r="I29" s="47"/>
      <c r="J29" s="47"/>
      <c r="K29" s="40"/>
      <c r="L29" s="47"/>
      <c r="M29" s="47"/>
      <c r="N29" s="47"/>
      <c r="O29" s="47"/>
      <c r="P29" s="47"/>
      <c r="Q29" s="47"/>
      <c r="R29" s="47"/>
      <c r="S29" s="642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43" ht="18.75" customHeight="1">
      <c r="B30" s="80"/>
      <c r="C30" s="892" t="s">
        <v>10</v>
      </c>
      <c r="D30" s="892"/>
      <c r="E30" s="892"/>
      <c r="F30" s="892"/>
      <c r="G30" s="91" t="s">
        <v>214</v>
      </c>
      <c r="H30" s="97" t="s">
        <v>36</v>
      </c>
      <c r="I30" s="647">
        <v>84</v>
      </c>
      <c r="J30" s="647">
        <v>177</v>
      </c>
      <c r="K30" s="647">
        <v>57</v>
      </c>
      <c r="L30" s="647">
        <v>112</v>
      </c>
      <c r="M30" s="648">
        <v>0</v>
      </c>
      <c r="N30" s="649">
        <v>13</v>
      </c>
      <c r="O30" s="650">
        <v>84</v>
      </c>
      <c r="P30" s="647">
        <v>107</v>
      </c>
      <c r="Q30" s="34">
        <v>0</v>
      </c>
      <c r="R30" s="647" t="s">
        <v>482</v>
      </c>
      <c r="S30" s="651">
        <v>634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43" ht="18.75" customHeight="1">
      <c r="B31" s="80"/>
      <c r="C31" s="892" t="s">
        <v>279</v>
      </c>
      <c r="D31" s="892"/>
      <c r="E31" s="892"/>
      <c r="F31" s="892"/>
      <c r="G31" s="91" t="s">
        <v>214</v>
      </c>
      <c r="H31" s="97" t="s">
        <v>36</v>
      </c>
      <c r="I31" s="647">
        <v>431</v>
      </c>
      <c r="J31" s="647">
        <v>503</v>
      </c>
      <c r="K31" s="647">
        <v>115</v>
      </c>
      <c r="L31" s="647">
        <v>423</v>
      </c>
      <c r="M31" s="648">
        <v>0</v>
      </c>
      <c r="N31" s="649">
        <v>29</v>
      </c>
      <c r="O31" s="650">
        <v>125</v>
      </c>
      <c r="P31" s="647">
        <v>166</v>
      </c>
      <c r="Q31" s="34">
        <v>0</v>
      </c>
      <c r="R31" s="647" t="s">
        <v>482</v>
      </c>
      <c r="S31" s="651">
        <v>1792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43" ht="18.75" customHeight="1">
      <c r="B32" s="80"/>
      <c r="C32" s="892" t="s">
        <v>43</v>
      </c>
      <c r="D32" s="892"/>
      <c r="E32" s="892"/>
      <c r="F32" s="892"/>
      <c r="G32" s="91" t="s">
        <v>214</v>
      </c>
      <c r="H32" s="97" t="s">
        <v>36</v>
      </c>
      <c r="I32" s="647">
        <v>3</v>
      </c>
      <c r="J32" s="647">
        <v>2</v>
      </c>
      <c r="K32" s="647">
        <v>11</v>
      </c>
      <c r="L32" s="647">
        <v>2</v>
      </c>
      <c r="M32" s="648">
        <v>0</v>
      </c>
      <c r="N32" s="649">
        <v>0</v>
      </c>
      <c r="O32" s="650">
        <v>0</v>
      </c>
      <c r="P32" s="647">
        <v>9</v>
      </c>
      <c r="Q32" s="34">
        <v>0</v>
      </c>
      <c r="R32" s="647" t="s">
        <v>483</v>
      </c>
      <c r="S32" s="651">
        <v>27</v>
      </c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2:37" ht="18.75" customHeight="1">
      <c r="B33" s="80"/>
      <c r="C33" s="892" t="s">
        <v>300</v>
      </c>
      <c r="D33" s="892"/>
      <c r="E33" s="892"/>
      <c r="F33" s="892"/>
      <c r="G33" s="91" t="s">
        <v>214</v>
      </c>
      <c r="H33" s="97" t="s">
        <v>36</v>
      </c>
      <c r="I33" s="647">
        <v>48</v>
      </c>
      <c r="J33" s="647">
        <v>46</v>
      </c>
      <c r="K33" s="647">
        <v>28</v>
      </c>
      <c r="L33" s="647">
        <v>43</v>
      </c>
      <c r="M33" s="648">
        <v>0</v>
      </c>
      <c r="N33" s="649">
        <v>0</v>
      </c>
      <c r="O33" s="650">
        <v>27</v>
      </c>
      <c r="P33" s="647">
        <v>17</v>
      </c>
      <c r="Q33" s="34">
        <v>0</v>
      </c>
      <c r="R33" s="647" t="s">
        <v>483</v>
      </c>
      <c r="S33" s="651">
        <v>209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2:37" ht="18.75" customHeight="1">
      <c r="B34" s="80"/>
      <c r="C34" s="892" t="s">
        <v>113</v>
      </c>
      <c r="D34" s="892"/>
      <c r="E34" s="892"/>
      <c r="F34" s="892"/>
      <c r="G34" s="91" t="s">
        <v>214</v>
      </c>
      <c r="H34" s="97" t="s">
        <v>36</v>
      </c>
      <c r="I34" s="647">
        <v>21</v>
      </c>
      <c r="J34" s="647">
        <v>22</v>
      </c>
      <c r="K34" s="647">
        <v>7</v>
      </c>
      <c r="L34" s="647">
        <v>25</v>
      </c>
      <c r="M34" s="648">
        <v>0</v>
      </c>
      <c r="N34" s="649">
        <v>2</v>
      </c>
      <c r="O34" s="650">
        <v>7</v>
      </c>
      <c r="P34" s="647">
        <v>10</v>
      </c>
      <c r="Q34" s="34">
        <v>0</v>
      </c>
      <c r="R34" s="647" t="s">
        <v>483</v>
      </c>
      <c r="S34" s="651">
        <v>94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2:37" ht="18.75" customHeight="1">
      <c r="B35" s="80"/>
      <c r="C35" s="892" t="s">
        <v>296</v>
      </c>
      <c r="D35" s="892"/>
      <c r="E35" s="892"/>
      <c r="F35" s="892"/>
      <c r="G35" s="91" t="s">
        <v>214</v>
      </c>
      <c r="H35" s="97" t="s">
        <v>36</v>
      </c>
      <c r="I35" s="647">
        <v>109</v>
      </c>
      <c r="J35" s="647">
        <v>125</v>
      </c>
      <c r="K35" s="647">
        <v>34</v>
      </c>
      <c r="L35" s="647">
        <v>73</v>
      </c>
      <c r="M35" s="648">
        <v>0</v>
      </c>
      <c r="N35" s="649">
        <v>12</v>
      </c>
      <c r="O35" s="650">
        <v>57</v>
      </c>
      <c r="P35" s="647">
        <v>42</v>
      </c>
      <c r="Q35" s="34">
        <v>0</v>
      </c>
      <c r="R35" s="647" t="s">
        <v>483</v>
      </c>
      <c r="S35" s="651">
        <v>452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2:37" ht="18.75" customHeight="1">
      <c r="B36" s="80"/>
      <c r="C36" s="892" t="s">
        <v>209</v>
      </c>
      <c r="D36" s="892"/>
      <c r="E36" s="892"/>
      <c r="F36" s="892"/>
      <c r="G36" s="91" t="s">
        <v>214</v>
      </c>
      <c r="H36" s="97" t="s">
        <v>36</v>
      </c>
      <c r="I36" s="647">
        <v>9</v>
      </c>
      <c r="J36" s="647">
        <v>38</v>
      </c>
      <c r="K36" s="647">
        <v>2</v>
      </c>
      <c r="L36" s="652">
        <v>0</v>
      </c>
      <c r="M36" s="648">
        <v>0</v>
      </c>
      <c r="N36" s="649">
        <v>1</v>
      </c>
      <c r="O36" s="650">
        <v>3</v>
      </c>
      <c r="P36" s="647">
        <v>3</v>
      </c>
      <c r="Q36" s="34">
        <v>0</v>
      </c>
      <c r="R36" s="647" t="s">
        <v>486</v>
      </c>
      <c r="S36" s="651">
        <v>56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2:37" ht="18.75" customHeight="1">
      <c r="B37" s="80"/>
      <c r="C37" s="892" t="s">
        <v>458</v>
      </c>
      <c r="D37" s="892"/>
      <c r="E37" s="892"/>
      <c r="F37" s="892"/>
      <c r="G37" s="91" t="s">
        <v>214</v>
      </c>
      <c r="H37" s="97" t="s">
        <v>36</v>
      </c>
      <c r="I37" s="647">
        <v>20</v>
      </c>
      <c r="J37" s="647">
        <v>27</v>
      </c>
      <c r="K37" s="647">
        <v>6</v>
      </c>
      <c r="L37" s="647">
        <v>16</v>
      </c>
      <c r="M37" s="648">
        <v>0</v>
      </c>
      <c r="N37" s="649">
        <v>2</v>
      </c>
      <c r="O37" s="650">
        <v>6</v>
      </c>
      <c r="P37" s="647">
        <v>11</v>
      </c>
      <c r="Q37" s="34">
        <v>0</v>
      </c>
      <c r="R37" s="647" t="s">
        <v>483</v>
      </c>
      <c r="S37" s="651">
        <v>88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2:37" ht="18.75" customHeight="1">
      <c r="B38" s="80"/>
      <c r="C38" s="892" t="s">
        <v>301</v>
      </c>
      <c r="D38" s="892"/>
      <c r="E38" s="892"/>
      <c r="F38" s="892"/>
      <c r="G38" s="91" t="s">
        <v>214</v>
      </c>
      <c r="H38" s="97" t="s">
        <v>36</v>
      </c>
      <c r="I38" s="647">
        <v>28</v>
      </c>
      <c r="J38" s="647">
        <v>30</v>
      </c>
      <c r="K38" s="647">
        <v>7</v>
      </c>
      <c r="L38" s="647">
        <v>27</v>
      </c>
      <c r="M38" s="648">
        <v>0</v>
      </c>
      <c r="N38" s="649">
        <v>2</v>
      </c>
      <c r="O38" s="650">
        <v>8</v>
      </c>
      <c r="P38" s="647">
        <v>12</v>
      </c>
      <c r="Q38" s="34">
        <v>0</v>
      </c>
      <c r="R38" s="647" t="s">
        <v>483</v>
      </c>
      <c r="S38" s="651">
        <v>114</v>
      </c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2:37" ht="18.75" customHeight="1">
      <c r="B39" s="80"/>
      <c r="C39" s="892" t="s">
        <v>284</v>
      </c>
      <c r="D39" s="892"/>
      <c r="E39" s="892"/>
      <c r="F39" s="892"/>
      <c r="G39" s="91" t="s">
        <v>214</v>
      </c>
      <c r="H39" s="97" t="s">
        <v>36</v>
      </c>
      <c r="I39" s="647">
        <v>49</v>
      </c>
      <c r="J39" s="647">
        <v>123</v>
      </c>
      <c r="K39" s="647">
        <v>40</v>
      </c>
      <c r="L39" s="647">
        <v>85</v>
      </c>
      <c r="M39" s="648">
        <v>0</v>
      </c>
      <c r="N39" s="649">
        <v>2</v>
      </c>
      <c r="O39" s="650">
        <v>43</v>
      </c>
      <c r="P39" s="647">
        <v>39</v>
      </c>
      <c r="Q39" s="34">
        <v>0</v>
      </c>
      <c r="R39" s="647" t="s">
        <v>482</v>
      </c>
      <c r="S39" s="651">
        <v>381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2:37" ht="18.75" customHeight="1">
      <c r="B40" s="81"/>
      <c r="C40" s="894" t="s">
        <v>177</v>
      </c>
      <c r="D40" s="894"/>
      <c r="E40" s="894"/>
      <c r="F40" s="894"/>
      <c r="G40" s="92"/>
      <c r="H40" s="653" t="s">
        <v>36</v>
      </c>
      <c r="I40" s="654">
        <v>802</v>
      </c>
      <c r="J40" s="654">
        <v>1093</v>
      </c>
      <c r="K40" s="654">
        <v>307</v>
      </c>
      <c r="L40" s="654">
        <v>806</v>
      </c>
      <c r="M40" s="655">
        <v>0</v>
      </c>
      <c r="N40" s="656">
        <v>63</v>
      </c>
      <c r="O40" s="657">
        <v>360</v>
      </c>
      <c r="P40" s="654">
        <v>416</v>
      </c>
      <c r="Q40" s="568">
        <v>0</v>
      </c>
      <c r="R40" s="654" t="s">
        <v>483</v>
      </c>
      <c r="S40" s="658">
        <v>3847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2:37" ht="18.75" customHeight="1">
      <c r="B41" s="49"/>
      <c r="C41" s="1"/>
      <c r="D41" s="1"/>
      <c r="E41" s="1"/>
      <c r="F41" s="1"/>
      <c r="G41" s="49"/>
      <c r="H41" s="4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52088" spans="8:8">
      <c r="H52088" s="10" t="s">
        <v>179</v>
      </c>
    </row>
    <row r="52123" spans="8:8">
      <c r="H52123" s="10" t="s">
        <v>179</v>
      </c>
    </row>
  </sheetData>
  <mergeCells count="36">
    <mergeCell ref="C37:F37"/>
    <mergeCell ref="C38:F38"/>
    <mergeCell ref="C39:F39"/>
    <mergeCell ref="C40:F40"/>
    <mergeCell ref="B3:D5"/>
    <mergeCell ref="F3:G5"/>
    <mergeCell ref="C32:F32"/>
    <mergeCell ref="C33:F33"/>
    <mergeCell ref="C34:F34"/>
    <mergeCell ref="C35:F35"/>
    <mergeCell ref="C36:F36"/>
    <mergeCell ref="E27:F27"/>
    <mergeCell ref="E28:F28"/>
    <mergeCell ref="C29:G29"/>
    <mergeCell ref="C30:F30"/>
    <mergeCell ref="C31:F31"/>
    <mergeCell ref="D22:G22"/>
    <mergeCell ref="D23:F23"/>
    <mergeCell ref="C24:G24"/>
    <mergeCell ref="D25:G25"/>
    <mergeCell ref="D26:F26"/>
    <mergeCell ref="E16:F16"/>
    <mergeCell ref="E17:F17"/>
    <mergeCell ref="E18:F18"/>
    <mergeCell ref="D19:G19"/>
    <mergeCell ref="D20:G20"/>
    <mergeCell ref="D11:F11"/>
    <mergeCell ref="D12:F12"/>
    <mergeCell ref="D13:F13"/>
    <mergeCell ref="D14:F14"/>
    <mergeCell ref="D15:G15"/>
    <mergeCell ref="C6:G6"/>
    <mergeCell ref="C7:G7"/>
    <mergeCell ref="C8:G8"/>
    <mergeCell ref="D9:F9"/>
    <mergeCell ref="D10:F10"/>
  </mergeCells>
  <phoneticPr fontId="13"/>
  <pageMargins left="0.78740157480314965" right="0.78740157480314965" top="0.98425196850393681" bottom="0.98425196850393681" header="0.51181102362204722" footer="0.51181102362204722"/>
  <pageSetup paperSize="9" scale="81" firstPageNumber="5" orientation="portrait" blackAndWhite="1" useFirstPageNumber="1" r:id="rId1"/>
  <headerFooter alignWithMargins="0"/>
  <colBreaks count="1" manualBreakCount="1">
    <brk id="13" max="39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00"/>
  <sheetViews>
    <sheetView view="pageBreakPreview" zoomScale="85" zoomScaleSheetLayoutView="85" workbookViewId="0">
      <pane xSplit="6" ySplit="4" topLeftCell="G5" activePane="bottomRight" state="frozen"/>
      <selection pane="topRight"/>
      <selection pane="bottomLeft"/>
      <selection pane="bottomRight" activeCell="M52" sqref="M52"/>
    </sheetView>
  </sheetViews>
  <sheetFormatPr defaultColWidth="9" defaultRowHeight="22.5" customHeight="1"/>
  <cols>
    <col min="1" max="1" width="1.25" style="1" customWidth="1"/>
    <col min="2" max="2" width="2.33203125" style="1" customWidth="1"/>
    <col min="3" max="3" width="2.08203125" style="1" customWidth="1"/>
    <col min="4" max="4" width="1.25" style="1" customWidth="1"/>
    <col min="5" max="5" width="9.58203125" style="1" customWidth="1"/>
    <col min="6" max="6" width="7.58203125" style="1" customWidth="1"/>
    <col min="7" max="16" width="13.08203125" style="1" customWidth="1"/>
    <col min="17" max="17" width="13" style="1" customWidth="1"/>
    <col min="18" max="18" width="10.75" style="1" customWidth="1"/>
    <col min="19" max="19" width="9.83203125" style="1" customWidth="1"/>
    <col min="20" max="20" width="9" style="1" customWidth="1"/>
    <col min="21" max="16384" width="9" style="1"/>
  </cols>
  <sheetData>
    <row r="1" spans="1:19" ht="18.75" customHeight="1">
      <c r="A1" s="6"/>
      <c r="C1" s="116" t="s">
        <v>347</v>
      </c>
      <c r="D1" s="3"/>
      <c r="E1" s="3"/>
      <c r="F1" s="3"/>
    </row>
    <row r="2" spans="1:19" ht="21" customHeight="1">
      <c r="K2" s="93"/>
      <c r="Q2" s="93" t="s">
        <v>14</v>
      </c>
    </row>
    <row r="3" spans="1:19" ht="30" customHeight="1">
      <c r="A3" s="86"/>
      <c r="B3" s="112"/>
      <c r="C3" s="609"/>
      <c r="D3" s="609"/>
      <c r="E3" s="609"/>
      <c r="F3" s="58" t="s">
        <v>201</v>
      </c>
      <c r="G3" s="842" t="s">
        <v>248</v>
      </c>
      <c r="H3" s="843"/>
      <c r="I3" s="843"/>
      <c r="J3" s="843"/>
      <c r="K3" s="843"/>
      <c r="L3" s="843"/>
      <c r="M3" s="843"/>
      <c r="N3" s="843"/>
      <c r="O3" s="843"/>
      <c r="P3" s="843"/>
      <c r="Q3" s="844"/>
    </row>
    <row r="4" spans="1:19" ht="30" customHeight="1">
      <c r="B4" s="113" t="s">
        <v>1</v>
      </c>
      <c r="C4" s="117"/>
      <c r="D4" s="117"/>
      <c r="E4" s="117"/>
      <c r="F4" s="120" t="s">
        <v>49</v>
      </c>
      <c r="G4" s="122" t="s">
        <v>77</v>
      </c>
      <c r="H4" s="122" t="s">
        <v>82</v>
      </c>
      <c r="I4" s="122" t="s">
        <v>83</v>
      </c>
      <c r="J4" s="122" t="s">
        <v>29</v>
      </c>
      <c r="K4" s="100" t="s">
        <v>84</v>
      </c>
      <c r="L4" s="129" t="s">
        <v>319</v>
      </c>
      <c r="M4" s="129" t="s">
        <v>457</v>
      </c>
      <c r="N4" s="129" t="s">
        <v>305</v>
      </c>
      <c r="O4" s="122" t="s">
        <v>55</v>
      </c>
      <c r="P4" s="130" t="s">
        <v>254</v>
      </c>
      <c r="Q4" s="111" t="s">
        <v>63</v>
      </c>
    </row>
    <row r="5" spans="1:19" ht="24" customHeight="1">
      <c r="B5" s="114" t="s">
        <v>51</v>
      </c>
      <c r="C5" s="887" t="s">
        <v>169</v>
      </c>
      <c r="D5" s="887"/>
      <c r="E5" s="887"/>
      <c r="F5" s="888"/>
      <c r="G5" s="123">
        <v>0</v>
      </c>
      <c r="H5" s="123">
        <v>12257930</v>
      </c>
      <c r="I5" s="123">
        <v>17281279</v>
      </c>
      <c r="J5" s="123">
        <v>14483726</v>
      </c>
      <c r="K5" s="123">
        <v>3848864</v>
      </c>
      <c r="L5" s="660">
        <v>895648</v>
      </c>
      <c r="M5" s="660">
        <v>2589941</v>
      </c>
      <c r="N5" s="123">
        <v>5037811</v>
      </c>
      <c r="O5" s="123">
        <v>2039550</v>
      </c>
      <c r="P5" s="123">
        <v>0</v>
      </c>
      <c r="Q5" s="661">
        <v>58434749</v>
      </c>
      <c r="R5" s="131"/>
      <c r="S5" s="131"/>
    </row>
    <row r="6" spans="1:19" ht="24" customHeight="1">
      <c r="B6" s="115"/>
      <c r="C6" s="83" t="s">
        <v>116</v>
      </c>
      <c r="D6" s="889" t="s">
        <v>348</v>
      </c>
      <c r="E6" s="889"/>
      <c r="F6" s="890"/>
      <c r="G6" s="123">
        <v>0</v>
      </c>
      <c r="H6" s="123">
        <v>12123124</v>
      </c>
      <c r="I6" s="123">
        <v>16942614</v>
      </c>
      <c r="J6" s="123">
        <v>14096528</v>
      </c>
      <c r="K6" s="123">
        <v>3839700</v>
      </c>
      <c r="L6" s="660">
        <v>895648</v>
      </c>
      <c r="M6" s="660">
        <v>2451379</v>
      </c>
      <c r="N6" s="123">
        <v>4944147</v>
      </c>
      <c r="O6" s="123">
        <v>2015219</v>
      </c>
      <c r="P6" s="123">
        <v>0</v>
      </c>
      <c r="Q6" s="661">
        <v>57308359</v>
      </c>
      <c r="R6" s="131"/>
      <c r="S6" s="131"/>
    </row>
    <row r="7" spans="1:19" ht="24" customHeight="1">
      <c r="B7" s="115"/>
      <c r="C7" s="83"/>
      <c r="D7" s="610"/>
      <c r="E7" s="610"/>
      <c r="F7" s="121" t="s">
        <v>431</v>
      </c>
      <c r="G7" s="123">
        <v>0</v>
      </c>
      <c r="H7" s="123">
        <v>157227</v>
      </c>
      <c r="I7" s="123">
        <v>0</v>
      </c>
      <c r="J7" s="123">
        <v>7840</v>
      </c>
      <c r="K7" s="123">
        <v>306</v>
      </c>
      <c r="L7" s="660">
        <v>0</v>
      </c>
      <c r="M7" s="660">
        <v>0</v>
      </c>
      <c r="N7" s="123">
        <v>0</v>
      </c>
      <c r="O7" s="123">
        <v>0</v>
      </c>
      <c r="P7" s="123">
        <v>0</v>
      </c>
      <c r="Q7" s="661">
        <v>165373</v>
      </c>
      <c r="R7" s="131"/>
      <c r="S7" s="131"/>
    </row>
    <row r="8" spans="1:19" ht="24" customHeight="1">
      <c r="B8" s="115"/>
      <c r="C8" s="83" t="s">
        <v>41</v>
      </c>
      <c r="D8" s="889" t="s">
        <v>256</v>
      </c>
      <c r="E8" s="889"/>
      <c r="F8" s="890"/>
      <c r="G8" s="123">
        <v>0</v>
      </c>
      <c r="H8" s="123">
        <v>58631</v>
      </c>
      <c r="I8" s="123">
        <v>1852</v>
      </c>
      <c r="J8" s="123">
        <v>4051</v>
      </c>
      <c r="K8" s="123">
        <v>1380</v>
      </c>
      <c r="L8" s="660">
        <v>0</v>
      </c>
      <c r="M8" s="660">
        <v>115535</v>
      </c>
      <c r="N8" s="123">
        <v>1913</v>
      </c>
      <c r="O8" s="123">
        <v>3295</v>
      </c>
      <c r="P8" s="123">
        <v>0</v>
      </c>
      <c r="Q8" s="661">
        <v>186657</v>
      </c>
      <c r="R8" s="131"/>
      <c r="S8" s="131"/>
    </row>
    <row r="9" spans="1:19" ht="24" customHeight="1">
      <c r="B9" s="115"/>
      <c r="C9" s="83" t="s">
        <v>122</v>
      </c>
      <c r="D9" s="889" t="s">
        <v>101</v>
      </c>
      <c r="E9" s="889"/>
      <c r="F9" s="890"/>
      <c r="G9" s="124">
        <v>0</v>
      </c>
      <c r="H9" s="123">
        <v>76175</v>
      </c>
      <c r="I9" s="123">
        <v>336813</v>
      </c>
      <c r="J9" s="123">
        <v>383147</v>
      </c>
      <c r="K9" s="123">
        <v>7784</v>
      </c>
      <c r="L9" s="660">
        <v>0</v>
      </c>
      <c r="M9" s="660">
        <v>23027</v>
      </c>
      <c r="N9" s="123">
        <v>91751</v>
      </c>
      <c r="O9" s="123">
        <v>21036</v>
      </c>
      <c r="P9" s="123">
        <v>0</v>
      </c>
      <c r="Q9" s="661">
        <v>939733</v>
      </c>
      <c r="R9" s="131"/>
      <c r="S9" s="131"/>
    </row>
    <row r="10" spans="1:19" ht="24" customHeight="1">
      <c r="B10" s="114" t="s">
        <v>212</v>
      </c>
      <c r="C10" s="889" t="s">
        <v>105</v>
      </c>
      <c r="D10" s="889"/>
      <c r="E10" s="889"/>
      <c r="F10" s="890"/>
      <c r="G10" s="123">
        <v>0</v>
      </c>
      <c r="H10" s="123">
        <v>4633252</v>
      </c>
      <c r="I10" s="123">
        <v>7201271</v>
      </c>
      <c r="J10" s="123">
        <v>9070485</v>
      </c>
      <c r="K10" s="123">
        <v>174751</v>
      </c>
      <c r="L10" s="660">
        <v>198839</v>
      </c>
      <c r="M10" s="660">
        <v>1810897</v>
      </c>
      <c r="N10" s="123">
        <v>2309433</v>
      </c>
      <c r="O10" s="123">
        <v>89774</v>
      </c>
      <c r="P10" s="123">
        <v>0</v>
      </c>
      <c r="Q10" s="661">
        <v>25488702</v>
      </c>
      <c r="R10" s="131"/>
      <c r="S10" s="131"/>
    </row>
    <row r="11" spans="1:19" ht="24" customHeight="1">
      <c r="B11" s="115"/>
      <c r="C11" s="83" t="s">
        <v>116</v>
      </c>
      <c r="D11" s="889" t="s">
        <v>349</v>
      </c>
      <c r="E11" s="889"/>
      <c r="F11" s="890"/>
      <c r="G11" s="123">
        <v>0</v>
      </c>
      <c r="H11" s="123">
        <v>2117373</v>
      </c>
      <c r="I11" s="123">
        <v>3159259</v>
      </c>
      <c r="J11" s="123">
        <v>6155916</v>
      </c>
      <c r="K11" s="123">
        <v>174659</v>
      </c>
      <c r="L11" s="660">
        <v>126047</v>
      </c>
      <c r="M11" s="660">
        <v>1298955</v>
      </c>
      <c r="N11" s="123">
        <v>1190556</v>
      </c>
      <c r="O11" s="123">
        <v>86606</v>
      </c>
      <c r="P11" s="123">
        <v>0</v>
      </c>
      <c r="Q11" s="661">
        <v>14309371</v>
      </c>
      <c r="R11" s="131"/>
      <c r="S11" s="131"/>
    </row>
    <row r="12" spans="1:19" ht="24" customHeight="1">
      <c r="B12" s="115"/>
      <c r="C12" s="83" t="s">
        <v>41</v>
      </c>
      <c r="D12" s="906" t="s">
        <v>451</v>
      </c>
      <c r="E12" s="906"/>
      <c r="F12" s="907"/>
      <c r="G12" s="123">
        <v>0</v>
      </c>
      <c r="H12" s="123">
        <v>2385932</v>
      </c>
      <c r="I12" s="123">
        <v>3289153</v>
      </c>
      <c r="J12" s="123">
        <v>2863320</v>
      </c>
      <c r="K12" s="123">
        <v>3</v>
      </c>
      <c r="L12" s="660">
        <v>70751</v>
      </c>
      <c r="M12" s="660">
        <v>490097</v>
      </c>
      <c r="N12" s="123">
        <v>1082541</v>
      </c>
      <c r="O12" s="123">
        <v>4213</v>
      </c>
      <c r="P12" s="123">
        <v>0</v>
      </c>
      <c r="Q12" s="661">
        <v>10186010</v>
      </c>
      <c r="R12" s="131"/>
      <c r="S12" s="131"/>
    </row>
    <row r="13" spans="1:19" ht="24" customHeight="1">
      <c r="B13" s="115"/>
      <c r="C13" s="83" t="s">
        <v>122</v>
      </c>
      <c r="D13" s="889" t="s">
        <v>230</v>
      </c>
      <c r="E13" s="889"/>
      <c r="F13" s="890"/>
      <c r="G13" s="123">
        <v>0</v>
      </c>
      <c r="H13" s="123">
        <v>4592</v>
      </c>
      <c r="I13" s="123">
        <v>6654</v>
      </c>
      <c r="J13" s="123">
        <v>7180</v>
      </c>
      <c r="K13" s="123">
        <v>0</v>
      </c>
      <c r="L13" s="660">
        <v>1403</v>
      </c>
      <c r="M13" s="660">
        <v>0</v>
      </c>
      <c r="N13" s="123">
        <v>1000</v>
      </c>
      <c r="O13" s="123">
        <v>1045</v>
      </c>
      <c r="P13" s="123">
        <v>0</v>
      </c>
      <c r="Q13" s="661">
        <v>21874</v>
      </c>
      <c r="R13" s="131"/>
      <c r="S13" s="131"/>
    </row>
    <row r="14" spans="1:19" ht="24" customHeight="1">
      <c r="B14" s="115"/>
      <c r="C14" s="83" t="s">
        <v>128</v>
      </c>
      <c r="D14" s="889" t="s">
        <v>292</v>
      </c>
      <c r="E14" s="889"/>
      <c r="F14" s="890"/>
      <c r="G14" s="123">
        <v>0</v>
      </c>
      <c r="H14" s="123">
        <v>131381</v>
      </c>
      <c r="I14" s="123">
        <v>59653</v>
      </c>
      <c r="J14" s="123">
        <v>58429</v>
      </c>
      <c r="K14" s="123">
        <v>0</v>
      </c>
      <c r="L14" s="660">
        <v>3444</v>
      </c>
      <c r="M14" s="660">
        <v>20804</v>
      </c>
      <c r="N14" s="123">
        <v>35427</v>
      </c>
      <c r="O14" s="123">
        <v>0</v>
      </c>
      <c r="P14" s="123">
        <v>0</v>
      </c>
      <c r="Q14" s="661">
        <v>309138</v>
      </c>
      <c r="R14" s="131"/>
      <c r="S14" s="131"/>
    </row>
    <row r="15" spans="1:19" ht="24" customHeight="1">
      <c r="B15" s="115"/>
      <c r="C15" s="83" t="s">
        <v>138</v>
      </c>
      <c r="D15" s="889" t="s">
        <v>195</v>
      </c>
      <c r="E15" s="889"/>
      <c r="F15" s="890"/>
      <c r="G15" s="123">
        <v>0</v>
      </c>
      <c r="H15" s="123">
        <v>3158</v>
      </c>
      <c r="I15" s="123">
        <v>699860</v>
      </c>
      <c r="J15" s="123">
        <v>0</v>
      </c>
      <c r="K15" s="123">
        <v>89</v>
      </c>
      <c r="L15" s="660">
        <v>0</v>
      </c>
      <c r="M15" s="660">
        <v>1041</v>
      </c>
      <c r="N15" s="123">
        <v>1909</v>
      </c>
      <c r="O15" s="123">
        <v>0</v>
      </c>
      <c r="P15" s="123">
        <v>0</v>
      </c>
      <c r="Q15" s="661">
        <v>706057</v>
      </c>
      <c r="R15" s="131"/>
      <c r="S15" s="131"/>
    </row>
    <row r="16" spans="1:19" ht="24" customHeight="1">
      <c r="B16" s="114" t="s">
        <v>165</v>
      </c>
      <c r="C16" s="889" t="s">
        <v>25</v>
      </c>
      <c r="D16" s="889"/>
      <c r="E16" s="889"/>
      <c r="F16" s="890"/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660">
        <v>0</v>
      </c>
      <c r="M16" s="660">
        <v>0</v>
      </c>
      <c r="N16" s="123">
        <v>0</v>
      </c>
      <c r="O16" s="123">
        <v>0</v>
      </c>
      <c r="P16" s="123">
        <v>0</v>
      </c>
      <c r="Q16" s="661">
        <v>0</v>
      </c>
      <c r="R16" s="131"/>
      <c r="S16" s="131"/>
    </row>
    <row r="17" spans="2:19" ht="24" customHeight="1">
      <c r="B17" s="908" t="s">
        <v>59</v>
      </c>
      <c r="C17" s="889"/>
      <c r="D17" s="889"/>
      <c r="E17" s="889"/>
      <c r="F17" s="890"/>
      <c r="G17" s="123">
        <v>0</v>
      </c>
      <c r="H17" s="123">
        <v>16891182</v>
      </c>
      <c r="I17" s="123">
        <v>24482550</v>
      </c>
      <c r="J17" s="123">
        <v>23554211</v>
      </c>
      <c r="K17" s="123">
        <v>4023615</v>
      </c>
      <c r="L17" s="660">
        <v>1094487</v>
      </c>
      <c r="M17" s="660">
        <v>4400838</v>
      </c>
      <c r="N17" s="123">
        <v>7347244</v>
      </c>
      <c r="O17" s="123">
        <v>2129324</v>
      </c>
      <c r="P17" s="123">
        <v>0</v>
      </c>
      <c r="Q17" s="661">
        <v>83923451</v>
      </c>
      <c r="R17" s="131"/>
      <c r="S17" s="131"/>
    </row>
    <row r="18" spans="2:19" ht="24" customHeight="1">
      <c r="B18" s="114" t="s">
        <v>213</v>
      </c>
      <c r="C18" s="889" t="s">
        <v>243</v>
      </c>
      <c r="D18" s="889"/>
      <c r="E18" s="889"/>
      <c r="F18" s="890"/>
      <c r="G18" s="123">
        <v>0</v>
      </c>
      <c r="H18" s="123">
        <v>9834988</v>
      </c>
      <c r="I18" s="123">
        <v>13871726</v>
      </c>
      <c r="J18" s="123">
        <v>13027313</v>
      </c>
      <c r="K18" s="123">
        <v>2361972</v>
      </c>
      <c r="L18" s="660">
        <v>534218</v>
      </c>
      <c r="M18" s="660">
        <v>1449251</v>
      </c>
      <c r="N18" s="123">
        <v>1827362</v>
      </c>
      <c r="O18" s="123">
        <v>851474</v>
      </c>
      <c r="P18" s="123">
        <v>0</v>
      </c>
      <c r="Q18" s="661">
        <v>43758304</v>
      </c>
      <c r="R18" s="131"/>
      <c r="S18" s="131"/>
    </row>
    <row r="19" spans="2:19" ht="24" customHeight="1">
      <c r="B19" s="115"/>
      <c r="C19" s="83" t="s">
        <v>116</v>
      </c>
      <c r="D19" s="909" t="s">
        <v>424</v>
      </c>
      <c r="E19" s="909"/>
      <c r="F19" s="910"/>
      <c r="G19" s="123">
        <v>0</v>
      </c>
      <c r="H19" s="123">
        <v>7577578</v>
      </c>
      <c r="I19" s="123">
        <v>10644450</v>
      </c>
      <c r="J19" s="123">
        <v>10626194</v>
      </c>
      <c r="K19" s="123">
        <v>2167772</v>
      </c>
      <c r="L19" s="660">
        <v>426313</v>
      </c>
      <c r="M19" s="660">
        <v>1399251</v>
      </c>
      <c r="N19" s="123">
        <v>1827362</v>
      </c>
      <c r="O19" s="123">
        <v>846615</v>
      </c>
      <c r="P19" s="123">
        <v>0</v>
      </c>
      <c r="Q19" s="661">
        <v>35515535</v>
      </c>
      <c r="R19" s="131"/>
      <c r="S19" s="131"/>
    </row>
    <row r="20" spans="2:19" ht="24" customHeight="1">
      <c r="B20" s="115"/>
      <c r="C20" s="83"/>
      <c r="D20" s="909" t="s">
        <v>80</v>
      </c>
      <c r="E20" s="911"/>
      <c r="F20" s="912"/>
      <c r="G20" s="123"/>
      <c r="H20" s="123"/>
      <c r="I20" s="123"/>
      <c r="J20" s="123"/>
      <c r="K20" s="123"/>
      <c r="L20" s="660"/>
      <c r="M20" s="660"/>
      <c r="N20" s="123"/>
      <c r="O20" s="123"/>
      <c r="P20" s="123"/>
      <c r="Q20" s="661"/>
      <c r="R20" s="131"/>
      <c r="S20" s="131"/>
    </row>
    <row r="21" spans="2:19" ht="24" customHeight="1">
      <c r="B21" s="115"/>
      <c r="C21" s="83" t="s">
        <v>41</v>
      </c>
      <c r="D21" s="909" t="s">
        <v>424</v>
      </c>
      <c r="E21" s="909"/>
      <c r="F21" s="910"/>
      <c r="G21" s="123">
        <v>0</v>
      </c>
      <c r="H21" s="123">
        <v>68010</v>
      </c>
      <c r="I21" s="123">
        <v>0</v>
      </c>
      <c r="J21" s="123">
        <v>0</v>
      </c>
      <c r="K21" s="123">
        <v>0</v>
      </c>
      <c r="L21" s="660">
        <v>0</v>
      </c>
      <c r="M21" s="660">
        <v>50000</v>
      </c>
      <c r="N21" s="123">
        <v>0</v>
      </c>
      <c r="O21" s="123">
        <v>0</v>
      </c>
      <c r="P21" s="123">
        <v>0</v>
      </c>
      <c r="Q21" s="661">
        <v>118010</v>
      </c>
      <c r="R21" s="131"/>
      <c r="S21" s="131"/>
    </row>
    <row r="22" spans="2:19" ht="24" customHeight="1">
      <c r="B22" s="115"/>
      <c r="C22" s="83"/>
      <c r="D22" s="909" t="s">
        <v>449</v>
      </c>
      <c r="E22" s="911"/>
      <c r="F22" s="912"/>
      <c r="G22" s="123"/>
      <c r="H22" s="123"/>
      <c r="I22" s="123"/>
      <c r="J22" s="123"/>
      <c r="K22" s="123"/>
      <c r="L22" s="660"/>
      <c r="M22" s="660"/>
      <c r="N22" s="123"/>
      <c r="O22" s="123"/>
      <c r="P22" s="123"/>
      <c r="Q22" s="661"/>
      <c r="R22" s="131"/>
      <c r="S22" s="131"/>
    </row>
    <row r="23" spans="2:19" ht="24" customHeight="1">
      <c r="B23" s="115"/>
      <c r="C23" s="83" t="s">
        <v>122</v>
      </c>
      <c r="D23" s="889" t="s">
        <v>367</v>
      </c>
      <c r="E23" s="889"/>
      <c r="F23" s="890"/>
      <c r="G23" s="123">
        <v>0</v>
      </c>
      <c r="H23" s="123">
        <v>2181155</v>
      </c>
      <c r="I23" s="123">
        <v>3227276</v>
      </c>
      <c r="J23" s="123">
        <v>2401119</v>
      </c>
      <c r="K23" s="123">
        <v>0</v>
      </c>
      <c r="L23" s="660">
        <v>37905</v>
      </c>
      <c r="M23" s="660">
        <v>0</v>
      </c>
      <c r="N23" s="123">
        <v>0</v>
      </c>
      <c r="O23" s="123">
        <v>4859</v>
      </c>
      <c r="P23" s="123">
        <v>0</v>
      </c>
      <c r="Q23" s="661">
        <v>7852314</v>
      </c>
      <c r="R23" s="131"/>
      <c r="S23" s="131"/>
    </row>
    <row r="24" spans="2:19" ht="24" customHeight="1">
      <c r="B24" s="115"/>
      <c r="C24" s="83" t="s">
        <v>128</v>
      </c>
      <c r="D24" s="889" t="s">
        <v>282</v>
      </c>
      <c r="E24" s="889"/>
      <c r="F24" s="890"/>
      <c r="G24" s="123">
        <v>0</v>
      </c>
      <c r="H24" s="123">
        <v>8245</v>
      </c>
      <c r="I24" s="123">
        <v>0</v>
      </c>
      <c r="J24" s="123">
        <v>0</v>
      </c>
      <c r="K24" s="123">
        <v>0</v>
      </c>
      <c r="L24" s="660">
        <v>0</v>
      </c>
      <c r="M24" s="660">
        <v>0</v>
      </c>
      <c r="N24" s="123">
        <v>0</v>
      </c>
      <c r="O24" s="123">
        <v>0</v>
      </c>
      <c r="P24" s="123">
        <v>0</v>
      </c>
      <c r="Q24" s="661">
        <v>8245</v>
      </c>
      <c r="R24" s="131"/>
      <c r="S24" s="131"/>
    </row>
    <row r="25" spans="2:19" ht="24" customHeight="1">
      <c r="B25" s="115"/>
      <c r="C25" s="83" t="s">
        <v>138</v>
      </c>
      <c r="D25" s="889" t="s">
        <v>195</v>
      </c>
      <c r="E25" s="889"/>
      <c r="F25" s="890"/>
      <c r="G25" s="123">
        <v>0</v>
      </c>
      <c r="H25" s="123">
        <v>0</v>
      </c>
      <c r="I25" s="123">
        <v>0</v>
      </c>
      <c r="J25" s="123">
        <v>0</v>
      </c>
      <c r="K25" s="123">
        <v>194200</v>
      </c>
      <c r="L25" s="660">
        <v>70000</v>
      </c>
      <c r="M25" s="660">
        <v>0</v>
      </c>
      <c r="N25" s="123">
        <v>0</v>
      </c>
      <c r="O25" s="123">
        <v>0</v>
      </c>
      <c r="P25" s="123">
        <v>0</v>
      </c>
      <c r="Q25" s="661">
        <v>264200</v>
      </c>
      <c r="R25" s="131"/>
      <c r="S25" s="131"/>
    </row>
    <row r="26" spans="2:19" ht="24" customHeight="1">
      <c r="B26" s="114" t="s">
        <v>191</v>
      </c>
      <c r="C26" s="889" t="s">
        <v>314</v>
      </c>
      <c r="D26" s="889"/>
      <c r="E26" s="889"/>
      <c r="F26" s="890"/>
      <c r="G26" s="123">
        <v>0</v>
      </c>
      <c r="H26" s="123">
        <v>2699282</v>
      </c>
      <c r="I26" s="123">
        <v>4967239</v>
      </c>
      <c r="J26" s="123">
        <v>3797067</v>
      </c>
      <c r="K26" s="123">
        <v>516132</v>
      </c>
      <c r="L26" s="660">
        <v>115273</v>
      </c>
      <c r="M26" s="660">
        <v>334465</v>
      </c>
      <c r="N26" s="123">
        <v>634110</v>
      </c>
      <c r="O26" s="123">
        <v>220403</v>
      </c>
      <c r="P26" s="123">
        <v>0</v>
      </c>
      <c r="Q26" s="661">
        <v>13283971</v>
      </c>
      <c r="R26" s="131"/>
      <c r="S26" s="131"/>
    </row>
    <row r="27" spans="2:19" ht="24" customHeight="1">
      <c r="B27" s="115"/>
      <c r="C27" s="83" t="s">
        <v>116</v>
      </c>
      <c r="D27" s="909" t="s">
        <v>424</v>
      </c>
      <c r="E27" s="909"/>
      <c r="F27" s="910"/>
      <c r="G27" s="123">
        <v>0</v>
      </c>
      <c r="H27" s="123">
        <v>1006778</v>
      </c>
      <c r="I27" s="123">
        <v>1494594</v>
      </c>
      <c r="J27" s="123">
        <v>1073896</v>
      </c>
      <c r="K27" s="123">
        <v>235346</v>
      </c>
      <c r="L27" s="660">
        <v>61886</v>
      </c>
      <c r="M27" s="660">
        <v>64657</v>
      </c>
      <c r="N27" s="123">
        <v>196070</v>
      </c>
      <c r="O27" s="123">
        <v>218981</v>
      </c>
      <c r="P27" s="123">
        <v>0</v>
      </c>
      <c r="Q27" s="661">
        <v>4352208</v>
      </c>
      <c r="R27" s="131"/>
      <c r="S27" s="131"/>
    </row>
    <row r="28" spans="2:19" ht="24" customHeight="1">
      <c r="B28" s="115"/>
      <c r="C28" s="83"/>
      <c r="D28" s="909" t="s">
        <v>80</v>
      </c>
      <c r="E28" s="911"/>
      <c r="F28" s="912"/>
      <c r="G28" s="123"/>
      <c r="H28" s="123"/>
      <c r="I28" s="123"/>
      <c r="J28" s="123"/>
      <c r="K28" s="123"/>
      <c r="L28" s="660"/>
      <c r="M28" s="660"/>
      <c r="N28" s="123"/>
      <c r="O28" s="123"/>
      <c r="P28" s="123"/>
      <c r="Q28" s="661"/>
      <c r="R28" s="131"/>
      <c r="S28" s="131"/>
    </row>
    <row r="29" spans="2:19" ht="24" customHeight="1">
      <c r="B29" s="115"/>
      <c r="C29" s="83" t="s">
        <v>41</v>
      </c>
      <c r="D29" s="909" t="s">
        <v>424</v>
      </c>
      <c r="E29" s="909"/>
      <c r="F29" s="910"/>
      <c r="G29" s="123">
        <v>0</v>
      </c>
      <c r="H29" s="123">
        <v>6723</v>
      </c>
      <c r="I29" s="123">
        <v>0</v>
      </c>
      <c r="J29" s="123">
        <v>0</v>
      </c>
      <c r="K29" s="123">
        <v>0</v>
      </c>
      <c r="L29" s="660">
        <v>0</v>
      </c>
      <c r="M29" s="660">
        <v>0</v>
      </c>
      <c r="N29" s="123">
        <v>0</v>
      </c>
      <c r="O29" s="123">
        <v>0</v>
      </c>
      <c r="P29" s="123">
        <v>0</v>
      </c>
      <c r="Q29" s="661">
        <v>6723</v>
      </c>
      <c r="R29" s="131"/>
      <c r="S29" s="131"/>
    </row>
    <row r="30" spans="2:19" ht="24" customHeight="1">
      <c r="B30" s="115"/>
      <c r="C30" s="83"/>
      <c r="D30" s="909" t="s">
        <v>449</v>
      </c>
      <c r="E30" s="911"/>
      <c r="F30" s="912"/>
      <c r="G30" s="123"/>
      <c r="H30" s="123"/>
      <c r="I30" s="123"/>
      <c r="J30" s="123"/>
      <c r="K30" s="123"/>
      <c r="L30" s="660"/>
      <c r="M30" s="660"/>
      <c r="N30" s="123"/>
      <c r="O30" s="123"/>
      <c r="P30" s="123"/>
      <c r="Q30" s="661"/>
      <c r="R30" s="131"/>
      <c r="S30" s="131"/>
    </row>
    <row r="31" spans="2:19" ht="24" customHeight="1">
      <c r="B31" s="115"/>
      <c r="C31" s="83" t="s">
        <v>122</v>
      </c>
      <c r="D31" s="889" t="s">
        <v>367</v>
      </c>
      <c r="E31" s="889"/>
      <c r="F31" s="890"/>
      <c r="G31" s="123">
        <v>0</v>
      </c>
      <c r="H31" s="123">
        <v>429490</v>
      </c>
      <c r="I31" s="123">
        <v>557356</v>
      </c>
      <c r="J31" s="123">
        <v>407132</v>
      </c>
      <c r="K31" s="123">
        <v>0</v>
      </c>
      <c r="L31" s="660">
        <v>32303</v>
      </c>
      <c r="M31" s="660">
        <v>100398</v>
      </c>
      <c r="N31" s="123">
        <v>173278</v>
      </c>
      <c r="O31" s="123">
        <v>0</v>
      </c>
      <c r="P31" s="123">
        <v>0</v>
      </c>
      <c r="Q31" s="661">
        <v>1699957</v>
      </c>
      <c r="R31" s="131"/>
      <c r="S31" s="131"/>
    </row>
    <row r="32" spans="2:19" ht="24" customHeight="1">
      <c r="B32" s="115"/>
      <c r="C32" s="83" t="s">
        <v>128</v>
      </c>
      <c r="D32" s="889" t="s">
        <v>282</v>
      </c>
      <c r="E32" s="889"/>
      <c r="F32" s="890"/>
      <c r="G32" s="123">
        <v>0</v>
      </c>
      <c r="H32" s="123">
        <v>87196</v>
      </c>
      <c r="I32" s="123">
        <v>0</v>
      </c>
      <c r="J32" s="123">
        <v>0</v>
      </c>
      <c r="K32" s="123">
        <v>0</v>
      </c>
      <c r="L32" s="660">
        <v>0</v>
      </c>
      <c r="M32" s="660">
        <v>0</v>
      </c>
      <c r="N32" s="123">
        <v>0</v>
      </c>
      <c r="O32" s="123">
        <v>0</v>
      </c>
      <c r="P32" s="123">
        <v>0</v>
      </c>
      <c r="Q32" s="661">
        <v>87196</v>
      </c>
      <c r="R32" s="131"/>
      <c r="S32" s="131"/>
    </row>
    <row r="33" spans="2:45" ht="24" customHeight="1">
      <c r="B33" s="115"/>
      <c r="C33" s="83" t="s">
        <v>138</v>
      </c>
      <c r="D33" s="889" t="s">
        <v>350</v>
      </c>
      <c r="E33" s="889"/>
      <c r="F33" s="890"/>
      <c r="G33" s="124">
        <v>0</v>
      </c>
      <c r="H33" s="123">
        <v>0</v>
      </c>
      <c r="I33" s="123">
        <v>250000</v>
      </c>
      <c r="J33" s="123">
        <v>0</v>
      </c>
      <c r="K33" s="123">
        <v>0</v>
      </c>
      <c r="L33" s="660">
        <v>0</v>
      </c>
      <c r="M33" s="660">
        <v>0</v>
      </c>
      <c r="N33" s="123">
        <v>0</v>
      </c>
      <c r="O33" s="123">
        <v>0</v>
      </c>
      <c r="P33" s="123">
        <v>0</v>
      </c>
      <c r="Q33" s="661">
        <v>250000</v>
      </c>
      <c r="R33" s="131"/>
      <c r="S33" s="131"/>
    </row>
    <row r="34" spans="2:45" ht="24" customHeight="1">
      <c r="B34" s="115"/>
      <c r="C34" s="83" t="s">
        <v>142</v>
      </c>
      <c r="D34" s="906" t="s">
        <v>452</v>
      </c>
      <c r="E34" s="906"/>
      <c r="F34" s="907"/>
      <c r="G34" s="123">
        <v>0</v>
      </c>
      <c r="H34" s="123">
        <v>1128359</v>
      </c>
      <c r="I34" s="123">
        <v>2592342</v>
      </c>
      <c r="J34" s="123">
        <v>2283282</v>
      </c>
      <c r="K34" s="123">
        <v>86586</v>
      </c>
      <c r="L34" s="660">
        <v>21084</v>
      </c>
      <c r="M34" s="660">
        <v>169410</v>
      </c>
      <c r="N34" s="123">
        <v>260901</v>
      </c>
      <c r="O34" s="123">
        <v>1422</v>
      </c>
      <c r="P34" s="123">
        <v>0</v>
      </c>
      <c r="Q34" s="661">
        <v>6543386</v>
      </c>
      <c r="R34" s="131"/>
      <c r="S34" s="131"/>
    </row>
    <row r="35" spans="2:45" ht="24" customHeight="1">
      <c r="B35" s="115"/>
      <c r="C35" s="83" t="s">
        <v>148</v>
      </c>
      <c r="D35" s="906" t="s">
        <v>222</v>
      </c>
      <c r="E35" s="906"/>
      <c r="F35" s="907"/>
      <c r="G35" s="123">
        <v>0</v>
      </c>
      <c r="H35" s="123">
        <v>0</v>
      </c>
      <c r="I35" s="123">
        <v>0</v>
      </c>
      <c r="J35" s="123">
        <v>0</v>
      </c>
      <c r="K35" s="123">
        <v>0</v>
      </c>
      <c r="L35" s="660">
        <v>0</v>
      </c>
      <c r="M35" s="660">
        <v>0</v>
      </c>
      <c r="N35" s="123">
        <v>0</v>
      </c>
      <c r="O35" s="123">
        <v>0</v>
      </c>
      <c r="P35" s="123">
        <v>0</v>
      </c>
      <c r="Q35" s="661">
        <v>0</v>
      </c>
      <c r="R35" s="131"/>
      <c r="S35" s="131"/>
    </row>
    <row r="36" spans="2:45" ht="24" customHeight="1">
      <c r="B36" s="115"/>
      <c r="C36" s="83" t="s">
        <v>66</v>
      </c>
      <c r="D36" s="889" t="s">
        <v>195</v>
      </c>
      <c r="E36" s="889"/>
      <c r="F36" s="890"/>
      <c r="G36" s="123">
        <v>0</v>
      </c>
      <c r="H36" s="123">
        <v>40736</v>
      </c>
      <c r="I36" s="123">
        <v>72947</v>
      </c>
      <c r="J36" s="123">
        <v>32757</v>
      </c>
      <c r="K36" s="123">
        <v>194200</v>
      </c>
      <c r="L36" s="660">
        <v>0</v>
      </c>
      <c r="M36" s="660">
        <v>0</v>
      </c>
      <c r="N36" s="123">
        <v>3861</v>
      </c>
      <c r="O36" s="123">
        <v>0</v>
      </c>
      <c r="P36" s="123">
        <v>0</v>
      </c>
      <c r="Q36" s="661">
        <v>344501</v>
      </c>
      <c r="R36" s="131"/>
      <c r="S36" s="131"/>
    </row>
    <row r="37" spans="2:45" ht="24" customHeight="1">
      <c r="B37" s="114" t="s">
        <v>244</v>
      </c>
      <c r="C37" s="889" t="s">
        <v>325</v>
      </c>
      <c r="D37" s="889"/>
      <c r="E37" s="889"/>
      <c r="F37" s="890"/>
      <c r="G37" s="123">
        <v>0</v>
      </c>
      <c r="H37" s="123">
        <v>911146</v>
      </c>
      <c r="I37" s="123">
        <v>1082529</v>
      </c>
      <c r="J37" s="123">
        <v>613416</v>
      </c>
      <c r="K37" s="123">
        <v>853842</v>
      </c>
      <c r="L37" s="660">
        <v>453785</v>
      </c>
      <c r="M37" s="660">
        <v>924592</v>
      </c>
      <c r="N37" s="123">
        <v>1655451</v>
      </c>
      <c r="O37" s="123">
        <v>151451</v>
      </c>
      <c r="P37" s="123">
        <v>0</v>
      </c>
      <c r="Q37" s="661">
        <v>6646212</v>
      </c>
      <c r="R37" s="131"/>
      <c r="S37" s="131"/>
    </row>
    <row r="38" spans="2:45" ht="24" customHeight="1">
      <c r="B38" s="913" t="s">
        <v>351</v>
      </c>
      <c r="C38" s="892"/>
      <c r="D38" s="852"/>
      <c r="E38" s="852"/>
      <c r="F38" s="849"/>
      <c r="G38" s="123">
        <v>0</v>
      </c>
      <c r="H38" s="123">
        <v>13445416</v>
      </c>
      <c r="I38" s="123">
        <v>19921494</v>
      </c>
      <c r="J38" s="123">
        <v>17437796</v>
      </c>
      <c r="K38" s="123">
        <v>3731946</v>
      </c>
      <c r="L38" s="660">
        <v>1103276</v>
      </c>
      <c r="M38" s="660">
        <v>2708308</v>
      </c>
      <c r="N38" s="123">
        <v>4116923</v>
      </c>
      <c r="O38" s="123">
        <v>1223328</v>
      </c>
      <c r="P38" s="123">
        <v>0</v>
      </c>
      <c r="Q38" s="661">
        <v>63688487</v>
      </c>
      <c r="R38" s="131"/>
      <c r="S38" s="131"/>
    </row>
    <row r="39" spans="2:45" ht="24" customHeight="1">
      <c r="B39" s="114" t="s">
        <v>235</v>
      </c>
      <c r="C39" s="889" t="s">
        <v>352</v>
      </c>
      <c r="D39" s="889"/>
      <c r="E39" s="889"/>
      <c r="F39" s="890"/>
      <c r="G39" s="123">
        <v>0</v>
      </c>
      <c r="H39" s="123">
        <v>14790388</v>
      </c>
      <c r="I39" s="123">
        <v>11254834</v>
      </c>
      <c r="J39" s="123">
        <v>9112454</v>
      </c>
      <c r="K39" s="123">
        <v>2227881</v>
      </c>
      <c r="L39" s="660">
        <v>261195</v>
      </c>
      <c r="M39" s="660">
        <v>865353</v>
      </c>
      <c r="N39" s="123">
        <v>5540482</v>
      </c>
      <c r="O39" s="123">
        <v>1066556</v>
      </c>
      <c r="P39" s="123">
        <v>0</v>
      </c>
      <c r="Q39" s="661">
        <v>45119143</v>
      </c>
      <c r="R39" s="131"/>
      <c r="S39" s="131"/>
    </row>
    <row r="40" spans="2:45" ht="24" customHeight="1">
      <c r="B40" s="114" t="s">
        <v>434</v>
      </c>
      <c r="C40" s="889" t="s">
        <v>354</v>
      </c>
      <c r="D40" s="889"/>
      <c r="E40" s="889"/>
      <c r="F40" s="890"/>
      <c r="G40" s="126">
        <v>0</v>
      </c>
      <c r="H40" s="125">
        <v>-11344622</v>
      </c>
      <c r="I40" s="125">
        <v>-6693778</v>
      </c>
      <c r="J40" s="125">
        <v>-2996039</v>
      </c>
      <c r="K40" s="125">
        <v>-1936212</v>
      </c>
      <c r="L40" s="662">
        <v>-269984</v>
      </c>
      <c r="M40" s="662">
        <v>827177</v>
      </c>
      <c r="N40" s="125">
        <v>-2310161</v>
      </c>
      <c r="O40" s="125">
        <v>-160560</v>
      </c>
      <c r="P40" s="125">
        <v>0</v>
      </c>
      <c r="Q40" s="663">
        <v>-24884179</v>
      </c>
      <c r="R40" s="131"/>
      <c r="S40" s="131"/>
    </row>
    <row r="41" spans="2:45" ht="24" customHeight="1">
      <c r="B41" s="115"/>
      <c r="C41" s="83" t="s">
        <v>116</v>
      </c>
      <c r="D41" s="889" t="s">
        <v>81</v>
      </c>
      <c r="E41" s="889"/>
      <c r="F41" s="890"/>
      <c r="G41" s="125">
        <v>0</v>
      </c>
      <c r="H41" s="125">
        <v>321992</v>
      </c>
      <c r="I41" s="125">
        <v>74095</v>
      </c>
      <c r="J41" s="125">
        <v>0</v>
      </c>
      <c r="K41" s="125">
        <v>22333</v>
      </c>
      <c r="L41" s="662">
        <v>464230</v>
      </c>
      <c r="M41" s="662">
        <v>52013</v>
      </c>
      <c r="N41" s="125">
        <v>370101</v>
      </c>
      <c r="O41" s="125">
        <v>6000</v>
      </c>
      <c r="P41" s="125">
        <v>0</v>
      </c>
      <c r="Q41" s="663">
        <v>1310764</v>
      </c>
      <c r="R41" s="131"/>
      <c r="S41" s="131"/>
      <c r="AS41" s="7"/>
    </row>
    <row r="42" spans="2:45" ht="24" customHeight="1">
      <c r="B42" s="115"/>
      <c r="C42" s="83" t="s">
        <v>41</v>
      </c>
      <c r="D42" s="889" t="s">
        <v>355</v>
      </c>
      <c r="E42" s="889"/>
      <c r="F42" s="890"/>
      <c r="G42" s="126">
        <v>0</v>
      </c>
      <c r="H42" s="125">
        <v>-11666614</v>
      </c>
      <c r="I42" s="125">
        <v>-6767873</v>
      </c>
      <c r="J42" s="125">
        <v>-2996039</v>
      </c>
      <c r="K42" s="125">
        <v>-1958545</v>
      </c>
      <c r="L42" s="662">
        <v>-734214</v>
      </c>
      <c r="M42" s="662">
        <v>775164</v>
      </c>
      <c r="N42" s="125">
        <v>-2680262</v>
      </c>
      <c r="O42" s="125">
        <v>-166560</v>
      </c>
      <c r="P42" s="125">
        <v>0</v>
      </c>
      <c r="Q42" s="663">
        <v>-26194943</v>
      </c>
      <c r="R42" s="131"/>
      <c r="S42" s="131"/>
      <c r="AS42" s="7"/>
    </row>
    <row r="43" spans="2:45" ht="24" customHeight="1">
      <c r="B43" s="115"/>
      <c r="C43" s="610"/>
      <c r="D43" s="83" t="s">
        <v>225</v>
      </c>
      <c r="E43" s="889" t="s">
        <v>356</v>
      </c>
      <c r="F43" s="890"/>
      <c r="G43" s="125">
        <v>0</v>
      </c>
      <c r="H43" s="125">
        <v>0</v>
      </c>
      <c r="I43" s="125">
        <v>1481300</v>
      </c>
      <c r="J43" s="125">
        <v>2292</v>
      </c>
      <c r="K43" s="125">
        <v>0</v>
      </c>
      <c r="L43" s="662">
        <v>31506</v>
      </c>
      <c r="M43" s="662">
        <v>124000</v>
      </c>
      <c r="N43" s="125">
        <v>0</v>
      </c>
      <c r="O43" s="125">
        <v>0</v>
      </c>
      <c r="P43" s="125">
        <v>0</v>
      </c>
      <c r="Q43" s="663">
        <v>1639098</v>
      </c>
      <c r="R43" s="131"/>
      <c r="S43" s="131"/>
      <c r="AS43" s="7"/>
    </row>
    <row r="44" spans="2:45" ht="24" customHeight="1">
      <c r="B44" s="115"/>
      <c r="C44" s="84"/>
      <c r="D44" s="83" t="s">
        <v>19</v>
      </c>
      <c r="E44" s="118" t="s">
        <v>303</v>
      </c>
      <c r="F44" s="84"/>
      <c r="G44" s="126">
        <v>0</v>
      </c>
      <c r="H44" s="125">
        <v>-11666614</v>
      </c>
      <c r="I44" s="125">
        <v>-8249173</v>
      </c>
      <c r="J44" s="125">
        <v>-2998331</v>
      </c>
      <c r="K44" s="125">
        <v>-1958545</v>
      </c>
      <c r="L44" s="662">
        <v>-765720</v>
      </c>
      <c r="M44" s="662">
        <v>651164</v>
      </c>
      <c r="N44" s="125">
        <v>-2680262</v>
      </c>
      <c r="O44" s="125">
        <v>-166560</v>
      </c>
      <c r="P44" s="125">
        <v>0</v>
      </c>
      <c r="Q44" s="663">
        <v>-27834041</v>
      </c>
      <c r="R44" s="131"/>
      <c r="S44" s="131"/>
    </row>
    <row r="45" spans="2:45" ht="24" customHeight="1">
      <c r="B45" s="115"/>
      <c r="C45" s="84"/>
      <c r="D45" s="84"/>
      <c r="E45" s="119" t="s">
        <v>357</v>
      </c>
      <c r="F45" s="84"/>
      <c r="G45" s="123"/>
      <c r="H45" s="123"/>
      <c r="I45" s="123"/>
      <c r="J45" s="123"/>
      <c r="K45" s="123"/>
      <c r="L45" s="660"/>
      <c r="M45" s="660"/>
      <c r="N45" s="123"/>
      <c r="O45" s="123"/>
      <c r="P45" s="123"/>
      <c r="Q45" s="661"/>
      <c r="R45" s="131"/>
      <c r="S45" s="131"/>
    </row>
    <row r="46" spans="2:45" ht="24" customHeight="1">
      <c r="B46" s="913" t="s">
        <v>233</v>
      </c>
      <c r="C46" s="892"/>
      <c r="D46" s="892"/>
      <c r="E46" s="892"/>
      <c r="F46" s="893"/>
      <c r="G46" s="123">
        <v>0</v>
      </c>
      <c r="H46" s="123">
        <v>3445766</v>
      </c>
      <c r="I46" s="123">
        <v>4561056</v>
      </c>
      <c r="J46" s="123">
        <v>6116415</v>
      </c>
      <c r="K46" s="123">
        <v>291669</v>
      </c>
      <c r="L46" s="662">
        <v>-8789</v>
      </c>
      <c r="M46" s="660">
        <v>1692530</v>
      </c>
      <c r="N46" s="123">
        <v>3230321</v>
      </c>
      <c r="O46" s="123">
        <v>905996</v>
      </c>
      <c r="P46" s="123">
        <v>0</v>
      </c>
      <c r="Q46" s="661">
        <v>20234964</v>
      </c>
      <c r="R46" s="131"/>
      <c r="S46" s="131"/>
    </row>
    <row r="47" spans="2:45" ht="24" customHeight="1">
      <c r="B47" s="913" t="s">
        <v>234</v>
      </c>
      <c r="C47" s="892"/>
      <c r="D47" s="892"/>
      <c r="E47" s="892"/>
      <c r="F47" s="893"/>
      <c r="G47" s="123">
        <v>0</v>
      </c>
      <c r="H47" s="123">
        <v>16891182</v>
      </c>
      <c r="I47" s="123">
        <v>24482550</v>
      </c>
      <c r="J47" s="123">
        <v>23554211</v>
      </c>
      <c r="K47" s="123">
        <v>4023615</v>
      </c>
      <c r="L47" s="660">
        <v>1094487</v>
      </c>
      <c r="M47" s="660">
        <v>4400838</v>
      </c>
      <c r="N47" s="123">
        <v>7347244</v>
      </c>
      <c r="O47" s="123">
        <v>2129324</v>
      </c>
      <c r="P47" s="123">
        <v>0</v>
      </c>
      <c r="Q47" s="661">
        <v>83923451</v>
      </c>
      <c r="R47" s="131"/>
      <c r="S47" s="131"/>
    </row>
    <row r="48" spans="2:45" ht="24" customHeight="1">
      <c r="B48" s="914" t="s">
        <v>47</v>
      </c>
      <c r="C48" s="915"/>
      <c r="D48" s="915"/>
      <c r="E48" s="915"/>
      <c r="F48" s="916"/>
      <c r="G48" s="127">
        <v>0</v>
      </c>
      <c r="H48" s="127">
        <v>0</v>
      </c>
      <c r="I48" s="127">
        <v>0</v>
      </c>
      <c r="J48" s="127">
        <v>0</v>
      </c>
      <c r="K48" s="127">
        <v>106035</v>
      </c>
      <c r="L48" s="664">
        <v>0</v>
      </c>
      <c r="M48" s="664">
        <v>0</v>
      </c>
      <c r="N48" s="127">
        <v>0</v>
      </c>
      <c r="O48" s="127">
        <v>0</v>
      </c>
      <c r="P48" s="127">
        <v>0</v>
      </c>
      <c r="Q48" s="665">
        <v>106035</v>
      </c>
      <c r="R48" s="131"/>
      <c r="S48" s="131"/>
    </row>
    <row r="49" spans="9:16" ht="24" customHeight="1">
      <c r="I49" s="128"/>
    </row>
    <row r="50" spans="9:16" ht="24" customHeight="1">
      <c r="P50" s="128"/>
    </row>
    <row r="51" spans="9:16" ht="24" customHeight="1"/>
    <row r="52" spans="9:16" ht="24" customHeight="1"/>
    <row r="53" spans="9:16" ht="24" customHeight="1"/>
    <row r="80" spans="18:35" ht="22.5" customHeight="1">
      <c r="R80" s="1">
        <v>8152726</v>
      </c>
      <c r="U80" s="1">
        <v>3526955</v>
      </c>
      <c r="AG80" s="1">
        <v>606798</v>
      </c>
      <c r="AI80" s="1">
        <v>1090146</v>
      </c>
    </row>
    <row r="81" spans="8:38" ht="22.5" customHeight="1">
      <c r="R81" s="1">
        <v>27375</v>
      </c>
      <c r="U81" s="1">
        <v>13236</v>
      </c>
      <c r="AG81" s="1">
        <v>3526</v>
      </c>
      <c r="AI81" s="1">
        <v>3614</v>
      </c>
    </row>
    <row r="82" spans="8:38" ht="22.5" customHeight="1">
      <c r="R82" s="1">
        <v>122312</v>
      </c>
      <c r="U82" s="1">
        <v>58459</v>
      </c>
      <c r="AG82" s="1">
        <v>17441</v>
      </c>
      <c r="AI82" s="1">
        <v>20148</v>
      </c>
    </row>
    <row r="89" spans="8:38" ht="22.5" customHeight="1">
      <c r="H89" s="1">
        <v>112340</v>
      </c>
      <c r="J89" s="1">
        <v>182708</v>
      </c>
      <c r="N89" s="1">
        <v>161712</v>
      </c>
      <c r="P89" s="1">
        <v>77619</v>
      </c>
      <c r="R89" s="1">
        <v>1477135</v>
      </c>
      <c r="U89" s="1">
        <v>64729</v>
      </c>
      <c r="AC89" s="1">
        <v>45560</v>
      </c>
      <c r="AE89" s="1">
        <v>27416</v>
      </c>
      <c r="AG89" s="1">
        <v>12878</v>
      </c>
      <c r="AI89" s="1">
        <v>346597</v>
      </c>
      <c r="AL89" s="1">
        <v>203802</v>
      </c>
    </row>
    <row r="90" spans="8:38" ht="22.5" customHeight="1">
      <c r="H90" s="1">
        <v>393197</v>
      </c>
      <c r="J90" s="1">
        <v>786046</v>
      </c>
      <c r="N90" s="1">
        <v>418917</v>
      </c>
      <c r="P90" s="1">
        <v>566823</v>
      </c>
      <c r="R90" s="1">
        <v>659030</v>
      </c>
      <c r="U90" s="1">
        <v>227135</v>
      </c>
      <c r="AC90" s="1">
        <v>150527</v>
      </c>
      <c r="AE90" s="1">
        <v>77693</v>
      </c>
      <c r="AG90" s="1">
        <v>37054</v>
      </c>
      <c r="AI90" s="1">
        <v>64175</v>
      </c>
      <c r="AL90" s="1">
        <v>21193</v>
      </c>
    </row>
    <row r="96" spans="8:38" ht="22.5" customHeight="1">
      <c r="H96" s="1">
        <v>95770</v>
      </c>
      <c r="J96" s="1">
        <v>76318</v>
      </c>
      <c r="N96" s="1">
        <v>73457</v>
      </c>
      <c r="P96" s="1">
        <v>103953</v>
      </c>
      <c r="R96" s="1">
        <v>241894</v>
      </c>
      <c r="U96" s="1">
        <v>115888</v>
      </c>
      <c r="AC96" s="1">
        <v>50621</v>
      </c>
      <c r="AE96" s="1">
        <v>38727</v>
      </c>
      <c r="AG96" s="1">
        <v>12318</v>
      </c>
      <c r="AI96" s="1">
        <v>29880</v>
      </c>
      <c r="AL96" s="1">
        <v>19077</v>
      </c>
    </row>
    <row r="97" spans="8:38" ht="22.5" customHeight="1">
      <c r="H97" s="1">
        <v>702053</v>
      </c>
      <c r="J97" s="1">
        <v>718525</v>
      </c>
      <c r="N97" s="1">
        <v>560543</v>
      </c>
      <c r="P97" s="1">
        <v>579689</v>
      </c>
      <c r="R97" s="1">
        <v>515948</v>
      </c>
      <c r="U97" s="1">
        <v>248646</v>
      </c>
      <c r="AC97" s="1">
        <v>167372</v>
      </c>
      <c r="AE97" s="1">
        <v>141720</v>
      </c>
      <c r="AG97" s="1">
        <v>128589</v>
      </c>
      <c r="AI97" s="1">
        <v>166082</v>
      </c>
      <c r="AL97" s="1">
        <v>54719</v>
      </c>
    </row>
    <row r="99" spans="8:38" ht="22.5" customHeight="1">
      <c r="H99" s="1">
        <v>31309</v>
      </c>
      <c r="J99" s="1">
        <v>28409</v>
      </c>
      <c r="N99" s="1">
        <v>41370</v>
      </c>
      <c r="P99" s="1">
        <v>26395</v>
      </c>
      <c r="R99" s="1">
        <v>128560</v>
      </c>
      <c r="U99" s="1">
        <v>75682</v>
      </c>
      <c r="AC99" s="1">
        <v>32967</v>
      </c>
      <c r="AE99" s="1">
        <v>32946</v>
      </c>
      <c r="AG99" s="1">
        <v>7632</v>
      </c>
      <c r="AI99" s="1">
        <v>17869</v>
      </c>
      <c r="AL99" s="1">
        <v>9475</v>
      </c>
    </row>
    <row r="100" spans="8:38" ht="22.5" customHeight="1">
      <c r="H100" s="1">
        <v>566306</v>
      </c>
      <c r="J100" s="1">
        <v>507790</v>
      </c>
      <c r="N100" s="1">
        <v>409100</v>
      </c>
      <c r="P100" s="1">
        <v>406956</v>
      </c>
      <c r="R100" s="1">
        <v>351152</v>
      </c>
      <c r="U100" s="1">
        <v>154532</v>
      </c>
      <c r="AC100" s="1">
        <v>89660</v>
      </c>
      <c r="AE100" s="1">
        <v>72036</v>
      </c>
      <c r="AG100" s="1">
        <v>40050</v>
      </c>
      <c r="AI100" s="1">
        <v>47961</v>
      </c>
      <c r="AL100" s="1">
        <v>15518</v>
      </c>
    </row>
  </sheetData>
  <mergeCells count="42">
    <mergeCell ref="B47:F47"/>
    <mergeCell ref="B48:F48"/>
    <mergeCell ref="C40:F40"/>
    <mergeCell ref="D41:F41"/>
    <mergeCell ref="D42:F42"/>
    <mergeCell ref="E43:F43"/>
    <mergeCell ref="B46:F46"/>
    <mergeCell ref="D35:F35"/>
    <mergeCell ref="D36:F36"/>
    <mergeCell ref="C37:F37"/>
    <mergeCell ref="B38:F38"/>
    <mergeCell ref="C39:F39"/>
    <mergeCell ref="D30:F30"/>
    <mergeCell ref="D31:F31"/>
    <mergeCell ref="D32:F32"/>
    <mergeCell ref="D33:F33"/>
    <mergeCell ref="D34:F34"/>
    <mergeCell ref="D25:F25"/>
    <mergeCell ref="C26:F26"/>
    <mergeCell ref="D27:F27"/>
    <mergeCell ref="D28:F28"/>
    <mergeCell ref="D29:F29"/>
    <mergeCell ref="D20:F20"/>
    <mergeCell ref="D21:F21"/>
    <mergeCell ref="D22:F22"/>
    <mergeCell ref="D23:F23"/>
    <mergeCell ref="D24:F24"/>
    <mergeCell ref="D15:F15"/>
    <mergeCell ref="C16:F16"/>
    <mergeCell ref="B17:F17"/>
    <mergeCell ref="C18:F18"/>
    <mergeCell ref="D19:F19"/>
    <mergeCell ref="C10:F10"/>
    <mergeCell ref="D11:F11"/>
    <mergeCell ref="D12:F12"/>
    <mergeCell ref="D13:F13"/>
    <mergeCell ref="D14:F14"/>
    <mergeCell ref="G3:Q3"/>
    <mergeCell ref="C5:F5"/>
    <mergeCell ref="D6:F6"/>
    <mergeCell ref="D8:F8"/>
    <mergeCell ref="D9:F9"/>
  </mergeCells>
  <phoneticPr fontId="5"/>
  <pageMargins left="0.78740157480314965" right="0.78740157480314965" top="0.98425196850393681" bottom="0.98425196850393681" header="0.51181102362204722" footer="0.51181102362204722"/>
  <pageSetup paperSize="9" scale="61" firstPageNumber="7" orientation="portrait" blackAndWhite="1" useFirstPageNumber="1" r:id="rId1"/>
  <headerFooter alignWithMargins="0"/>
  <colBreaks count="1" manualBreakCount="1">
    <brk id="12" max="4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BS160"/>
  <sheetViews>
    <sheetView view="pageBreakPreview" zoomScale="90" zoomScaleSheetLayoutView="90" workbookViewId="0">
      <pane xSplit="7" ySplit="5" topLeftCell="H6" activePane="bottomRight" state="frozen"/>
      <selection pane="topRight"/>
      <selection pane="bottomLeft"/>
      <selection pane="bottomRight" activeCell="BR10" sqref="BR10"/>
    </sheetView>
  </sheetViews>
  <sheetFormatPr defaultColWidth="11" defaultRowHeight="13"/>
  <cols>
    <col min="1" max="1" width="8.08203125" style="1" customWidth="1"/>
    <col min="2" max="2" width="3.08203125" style="1" customWidth="1"/>
    <col min="3" max="3" width="2.08203125" style="1" customWidth="1"/>
    <col min="4" max="4" width="1.33203125" style="1" customWidth="1"/>
    <col min="5" max="5" width="13.75" style="1" customWidth="1"/>
    <col min="6" max="6" width="2.08203125" style="1" customWidth="1"/>
    <col min="7" max="7" width="4.83203125" style="49" customWidth="1"/>
    <col min="8" max="9" width="12.58203125" style="1" customWidth="1"/>
    <col min="10" max="10" width="10.58203125" style="1" customWidth="1"/>
    <col min="11" max="12" width="12.58203125" style="1" customWidth="1"/>
    <col min="13" max="13" width="10.58203125" style="1" customWidth="1"/>
    <col min="14" max="15" width="12.58203125" style="1" customWidth="1"/>
    <col min="16" max="16" width="10.58203125" style="1" customWidth="1"/>
    <col min="17" max="18" width="12.58203125" style="1" customWidth="1"/>
    <col min="19" max="19" width="10.58203125" style="1" customWidth="1"/>
    <col min="20" max="20" width="3.08203125" style="1" customWidth="1"/>
    <col min="21" max="21" width="2.08203125" style="1" customWidth="1"/>
    <col min="22" max="22" width="1.33203125" style="1" customWidth="1"/>
    <col min="23" max="23" width="13.75" style="1" customWidth="1"/>
    <col min="24" max="24" width="2.08203125" style="1" customWidth="1"/>
    <col min="25" max="25" width="4.83203125" style="49" customWidth="1"/>
    <col min="26" max="27" width="12.5" style="1" customWidth="1"/>
    <col min="28" max="28" width="10.58203125" style="1" customWidth="1"/>
    <col min="29" max="30" width="12.5" style="1" customWidth="1"/>
    <col min="31" max="31" width="10.08203125" style="1" customWidth="1"/>
    <col min="32" max="33" width="12.5" style="1" customWidth="1"/>
    <col min="34" max="34" width="10.58203125" style="1" customWidth="1"/>
    <col min="35" max="36" width="12.33203125" style="1" customWidth="1"/>
    <col min="37" max="37" width="10.75" style="1" customWidth="1"/>
    <col min="38" max="38" width="3.08203125" style="1" customWidth="1"/>
    <col min="39" max="39" width="2.08203125" style="1" customWidth="1"/>
    <col min="40" max="40" width="1.33203125" style="1" customWidth="1"/>
    <col min="41" max="41" width="13.75" style="1" customWidth="1"/>
    <col min="42" max="42" width="2.08203125" style="1" customWidth="1"/>
    <col min="43" max="43" width="4.83203125" style="49" customWidth="1"/>
    <col min="44" max="45" width="12.5" style="1" customWidth="1"/>
    <col min="46" max="46" width="10.58203125" style="1" customWidth="1"/>
    <col min="47" max="48" width="12.5" style="1" customWidth="1"/>
    <col min="49" max="49" width="10.58203125" style="1" customWidth="1"/>
    <col min="50" max="51" width="12.5" style="1" customWidth="1"/>
    <col min="52" max="52" width="10.08203125" style="1" customWidth="1"/>
    <col min="53" max="54" width="13.75" style="1" customWidth="1"/>
    <col min="55" max="55" width="10.58203125" style="1" customWidth="1"/>
    <col min="56" max="56" width="13.83203125" style="1" bestFit="1" customWidth="1"/>
    <col min="57" max="57" width="3.08203125" style="1" customWidth="1"/>
    <col min="58" max="58" width="2.08203125" style="1" customWidth="1"/>
    <col min="59" max="59" width="1.33203125" style="1" customWidth="1"/>
    <col min="60" max="60" width="13.75" style="1" customWidth="1"/>
    <col min="61" max="61" width="2.08203125" style="1" customWidth="1"/>
    <col min="62" max="62" width="4.83203125" style="49" customWidth="1"/>
    <col min="63" max="64" width="12.5" style="1" customWidth="1"/>
    <col min="65" max="65" width="10.58203125" style="1" customWidth="1"/>
    <col min="66" max="67" width="12.5" style="1" customWidth="1"/>
    <col min="68" max="68" width="10.58203125" style="1" customWidth="1"/>
    <col min="69" max="69" width="13.83203125" style="1" bestFit="1" customWidth="1"/>
    <col min="70" max="70" width="11" style="1"/>
    <col min="71" max="71" width="12.58203125" style="1" customWidth="1"/>
    <col min="72" max="16384" width="11" style="1"/>
  </cols>
  <sheetData>
    <row r="1" spans="1:71" ht="17.25" customHeight="1">
      <c r="A1" s="132"/>
      <c r="B1" s="133" t="s">
        <v>99</v>
      </c>
      <c r="C1" s="142"/>
      <c r="D1" s="142"/>
      <c r="E1" s="142"/>
      <c r="F1" s="142"/>
      <c r="G1" s="155"/>
      <c r="T1" s="133" t="s">
        <v>99</v>
      </c>
      <c r="U1" s="142"/>
      <c r="V1" s="142"/>
      <c r="W1" s="142"/>
      <c r="X1" s="142"/>
      <c r="Y1" s="155"/>
      <c r="AL1" s="133" t="s">
        <v>99</v>
      </c>
      <c r="AM1" s="142"/>
      <c r="AN1" s="142"/>
      <c r="AO1" s="142"/>
      <c r="AP1" s="142"/>
      <c r="AQ1" s="155"/>
      <c r="BE1" s="133" t="s">
        <v>99</v>
      </c>
      <c r="BF1" s="142"/>
      <c r="BG1" s="142"/>
      <c r="BH1" s="142"/>
      <c r="BI1" s="142"/>
      <c r="BJ1" s="155"/>
    </row>
    <row r="2" spans="1:71" ht="15" customHeight="1" thickBot="1">
      <c r="B2" s="134"/>
      <c r="C2" s="134"/>
      <c r="D2" s="134"/>
      <c r="E2" s="134"/>
      <c r="F2" s="134"/>
      <c r="G2" s="156"/>
      <c r="H2" s="19"/>
      <c r="I2" s="19"/>
      <c r="J2" s="19"/>
      <c r="K2" s="19"/>
      <c r="L2" s="19"/>
      <c r="M2" s="153"/>
      <c r="N2" s="19"/>
      <c r="O2" s="19"/>
      <c r="P2" s="19"/>
      <c r="Q2" s="19"/>
      <c r="S2" s="153" t="s">
        <v>329</v>
      </c>
      <c r="T2" s="134"/>
      <c r="U2" s="134"/>
      <c r="V2" s="134"/>
      <c r="W2" s="134"/>
      <c r="X2" s="134"/>
      <c r="Y2" s="156"/>
      <c r="Z2" s="19"/>
      <c r="AA2" s="19"/>
      <c r="AB2" s="19"/>
      <c r="AC2" s="19"/>
      <c r="AE2" s="153"/>
      <c r="AF2" s="19"/>
      <c r="AG2" s="19"/>
      <c r="AH2" s="19"/>
      <c r="AI2" s="19"/>
      <c r="AJ2" s="19"/>
      <c r="AK2" s="153" t="s">
        <v>329</v>
      </c>
      <c r="AL2" s="134"/>
      <c r="AM2" s="134"/>
      <c r="AN2" s="134"/>
      <c r="AO2" s="134"/>
      <c r="AP2" s="134"/>
      <c r="AQ2" s="156"/>
      <c r="AR2" s="19"/>
      <c r="AS2" s="19"/>
      <c r="AT2" s="153"/>
      <c r="AU2" s="19"/>
      <c r="AV2" s="19"/>
      <c r="AW2" s="153"/>
      <c r="AX2" s="19"/>
      <c r="AY2" s="19"/>
      <c r="AZ2" s="19"/>
      <c r="BA2" s="19"/>
      <c r="BB2" s="19"/>
      <c r="BC2" s="153" t="s">
        <v>329</v>
      </c>
      <c r="BE2" s="134"/>
      <c r="BF2" s="134"/>
      <c r="BG2" s="134"/>
      <c r="BH2" s="134"/>
      <c r="BI2" s="134"/>
      <c r="BJ2" s="156"/>
      <c r="BK2" s="19"/>
      <c r="BL2" s="19"/>
      <c r="BM2" s="153"/>
      <c r="BN2" s="19"/>
      <c r="BO2" s="19"/>
      <c r="BP2" s="153" t="s">
        <v>329</v>
      </c>
    </row>
    <row r="3" spans="1:71" ht="18" customHeight="1">
      <c r="A3" s="86"/>
      <c r="B3" s="135" t="s">
        <v>228</v>
      </c>
      <c r="C3" s="143"/>
      <c r="D3" s="143"/>
      <c r="E3" s="143"/>
      <c r="F3" s="143"/>
      <c r="G3" s="157" t="s">
        <v>22</v>
      </c>
      <c r="H3" s="842" t="s">
        <v>440</v>
      </c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4"/>
      <c r="T3" s="135" t="s">
        <v>228</v>
      </c>
      <c r="U3" s="143"/>
      <c r="V3" s="143"/>
      <c r="W3" s="143"/>
      <c r="X3" s="143"/>
      <c r="Y3" s="187" t="s">
        <v>22</v>
      </c>
      <c r="Z3" s="842" t="s">
        <v>440</v>
      </c>
      <c r="AA3" s="843"/>
      <c r="AB3" s="843"/>
      <c r="AC3" s="843"/>
      <c r="AD3" s="843"/>
      <c r="AE3" s="843"/>
      <c r="AF3" s="843"/>
      <c r="AG3" s="843"/>
      <c r="AH3" s="843"/>
      <c r="AI3" s="843"/>
      <c r="AJ3" s="843"/>
      <c r="AK3" s="844"/>
      <c r="AL3" s="216"/>
      <c r="AM3" s="392"/>
      <c r="AN3" s="392"/>
      <c r="AO3" s="392"/>
      <c r="AP3" s="452"/>
      <c r="AQ3" s="452"/>
      <c r="AR3" s="843" t="s">
        <v>459</v>
      </c>
      <c r="AS3" s="843"/>
      <c r="AT3" s="843"/>
      <c r="AU3" s="843"/>
      <c r="AV3" s="843"/>
      <c r="AW3" s="843"/>
      <c r="AX3" s="843"/>
      <c r="AY3" s="843"/>
      <c r="AZ3" s="843"/>
      <c r="BA3" s="843"/>
      <c r="BB3" s="843"/>
      <c r="BC3" s="844"/>
      <c r="BD3" s="19"/>
      <c r="BE3" s="216"/>
      <c r="BF3" s="392"/>
      <c r="BG3" s="392"/>
      <c r="BH3" s="392"/>
      <c r="BI3" s="452"/>
      <c r="BJ3" s="498"/>
      <c r="BK3" s="917" t="s">
        <v>446</v>
      </c>
      <c r="BL3" s="918"/>
      <c r="BM3" s="918"/>
      <c r="BN3" s="918"/>
      <c r="BO3" s="918"/>
      <c r="BP3" s="919"/>
      <c r="BQ3" s="19"/>
    </row>
    <row r="4" spans="1:71" ht="18" customHeight="1">
      <c r="B4" s="136"/>
      <c r="C4" s="144"/>
      <c r="D4" s="144"/>
      <c r="E4" s="144"/>
      <c r="F4" s="154"/>
      <c r="G4" s="158" t="s">
        <v>211</v>
      </c>
      <c r="H4" s="161" t="s">
        <v>5</v>
      </c>
      <c r="I4" s="44"/>
      <c r="J4" s="44"/>
      <c r="K4" s="161" t="s">
        <v>178</v>
      </c>
      <c r="L4" s="44"/>
      <c r="M4" s="51"/>
      <c r="N4" s="175" t="s">
        <v>353</v>
      </c>
      <c r="O4" s="44"/>
      <c r="P4" s="44"/>
      <c r="Q4" s="175" t="s">
        <v>139</v>
      </c>
      <c r="R4" s="44"/>
      <c r="S4" s="54"/>
      <c r="T4" s="136"/>
      <c r="U4" s="144"/>
      <c r="V4" s="144"/>
      <c r="W4" s="144"/>
      <c r="X4" s="154"/>
      <c r="Y4" s="158" t="s">
        <v>211</v>
      </c>
      <c r="Z4" s="161" t="s">
        <v>68</v>
      </c>
      <c r="AA4" s="44"/>
      <c r="AB4" s="44"/>
      <c r="AC4" s="161" t="s">
        <v>62</v>
      </c>
      <c r="AD4" s="44"/>
      <c r="AE4" s="50"/>
      <c r="AF4" s="161" t="s">
        <v>433</v>
      </c>
      <c r="AG4" s="44"/>
      <c r="AH4" s="51"/>
      <c r="AI4" s="44" t="s">
        <v>445</v>
      </c>
      <c r="AJ4" s="44"/>
      <c r="AK4" s="54"/>
      <c r="AL4" s="136"/>
      <c r="AM4" s="144"/>
      <c r="AN4" s="144"/>
      <c r="AO4" s="144"/>
      <c r="AP4" s="154"/>
      <c r="AQ4" s="158" t="s">
        <v>211</v>
      </c>
      <c r="AR4" s="161" t="s">
        <v>207</v>
      </c>
      <c r="AS4" s="44"/>
      <c r="AT4" s="51"/>
      <c r="AU4" s="584" t="s">
        <v>448</v>
      </c>
      <c r="AV4" s="44"/>
      <c r="AW4" s="50"/>
      <c r="AX4" s="161" t="s">
        <v>44</v>
      </c>
      <c r="AY4" s="44"/>
      <c r="AZ4" s="51"/>
      <c r="BA4" s="199" t="s">
        <v>330</v>
      </c>
      <c r="BB4" s="44"/>
      <c r="BC4" s="54"/>
      <c r="BD4" s="19"/>
      <c r="BE4" s="136"/>
      <c r="BF4" s="144"/>
      <c r="BG4" s="144"/>
      <c r="BH4" s="144"/>
      <c r="BI4" s="154"/>
      <c r="BJ4" s="499" t="s">
        <v>211</v>
      </c>
      <c r="BK4" s="200" t="s">
        <v>466</v>
      </c>
      <c r="BL4" s="44"/>
      <c r="BM4" s="44"/>
      <c r="BN4" s="161" t="s">
        <v>448</v>
      </c>
      <c r="BO4" s="44"/>
      <c r="BP4" s="54"/>
      <c r="BQ4" s="19"/>
    </row>
    <row r="5" spans="1:71" ht="18" customHeight="1">
      <c r="B5" s="137" t="s">
        <v>1</v>
      </c>
      <c r="C5" s="145"/>
      <c r="D5" s="145"/>
      <c r="E5" s="145"/>
      <c r="F5" s="145"/>
      <c r="G5" s="159" t="s">
        <v>216</v>
      </c>
      <c r="H5" s="162">
        <v>1</v>
      </c>
      <c r="I5" s="162">
        <v>2</v>
      </c>
      <c r="J5" s="174" t="s">
        <v>306</v>
      </c>
      <c r="K5" s="162">
        <v>1</v>
      </c>
      <c r="L5" s="162">
        <v>2</v>
      </c>
      <c r="M5" s="174" t="s">
        <v>306</v>
      </c>
      <c r="N5" s="162">
        <v>1</v>
      </c>
      <c r="O5" s="162">
        <v>2</v>
      </c>
      <c r="P5" s="174" t="s">
        <v>306</v>
      </c>
      <c r="Q5" s="162">
        <v>1</v>
      </c>
      <c r="R5" s="162">
        <v>2</v>
      </c>
      <c r="S5" s="186" t="s">
        <v>306</v>
      </c>
      <c r="T5" s="137" t="s">
        <v>1</v>
      </c>
      <c r="U5" s="145"/>
      <c r="V5" s="145"/>
      <c r="W5" s="145"/>
      <c r="X5" s="145"/>
      <c r="Y5" s="159" t="s">
        <v>216</v>
      </c>
      <c r="Z5" s="162">
        <v>1</v>
      </c>
      <c r="AA5" s="162">
        <v>2</v>
      </c>
      <c r="AB5" s="174" t="s">
        <v>306</v>
      </c>
      <c r="AC5" s="162">
        <v>1</v>
      </c>
      <c r="AD5" s="162">
        <v>2</v>
      </c>
      <c r="AE5" s="174" t="s">
        <v>306</v>
      </c>
      <c r="AF5" s="162">
        <v>1</v>
      </c>
      <c r="AG5" s="162">
        <v>2</v>
      </c>
      <c r="AH5" s="174" t="s">
        <v>306</v>
      </c>
      <c r="AI5" s="197">
        <v>1</v>
      </c>
      <c r="AJ5" s="197">
        <v>2</v>
      </c>
      <c r="AK5" s="453" t="s">
        <v>306</v>
      </c>
      <c r="AL5" s="137" t="s">
        <v>1</v>
      </c>
      <c r="AM5" s="145"/>
      <c r="AN5" s="145"/>
      <c r="AO5" s="145"/>
      <c r="AP5" s="145"/>
      <c r="AQ5" s="159" t="s">
        <v>216</v>
      </c>
      <c r="AR5" s="162">
        <v>1</v>
      </c>
      <c r="AS5" s="162">
        <v>2</v>
      </c>
      <c r="AT5" s="174" t="s">
        <v>306</v>
      </c>
      <c r="AU5" s="585">
        <v>1</v>
      </c>
      <c r="AV5" s="162">
        <v>2</v>
      </c>
      <c r="AW5" s="174" t="s">
        <v>306</v>
      </c>
      <c r="AX5" s="162">
        <v>1</v>
      </c>
      <c r="AY5" s="162">
        <v>2</v>
      </c>
      <c r="AZ5" s="174" t="s">
        <v>306</v>
      </c>
      <c r="BA5" s="162">
        <v>1</v>
      </c>
      <c r="BB5" s="162">
        <v>2</v>
      </c>
      <c r="BC5" s="186" t="s">
        <v>306</v>
      </c>
      <c r="BD5" s="19"/>
      <c r="BE5" s="137" t="s">
        <v>1</v>
      </c>
      <c r="BF5" s="145"/>
      <c r="BG5" s="145"/>
      <c r="BH5" s="145"/>
      <c r="BI5" s="145"/>
      <c r="BJ5" s="500" t="s">
        <v>216</v>
      </c>
      <c r="BK5" s="201">
        <v>1</v>
      </c>
      <c r="BL5" s="162">
        <v>2</v>
      </c>
      <c r="BM5" s="553" t="s">
        <v>306</v>
      </c>
      <c r="BN5" s="162">
        <v>1</v>
      </c>
      <c r="BO5" s="162">
        <v>2</v>
      </c>
      <c r="BP5" s="186" t="s">
        <v>306</v>
      </c>
      <c r="BQ5" s="19"/>
    </row>
    <row r="6" spans="1:71" ht="18.75" customHeight="1">
      <c r="B6" s="138" t="s">
        <v>51</v>
      </c>
      <c r="C6" s="922" t="s">
        <v>72</v>
      </c>
      <c r="D6" s="922"/>
      <c r="E6" s="922"/>
      <c r="F6" s="922"/>
      <c r="G6" s="146" t="s">
        <v>24</v>
      </c>
      <c r="H6" s="163">
        <v>0</v>
      </c>
      <c r="I6" s="163">
        <v>0</v>
      </c>
      <c r="J6" s="573">
        <v>0</v>
      </c>
      <c r="K6" s="163">
        <v>11640935</v>
      </c>
      <c r="L6" s="163">
        <v>11122576</v>
      </c>
      <c r="M6" s="670">
        <v>-4.5</v>
      </c>
      <c r="N6" s="163">
        <v>12279014</v>
      </c>
      <c r="O6" s="163">
        <v>11654997</v>
      </c>
      <c r="P6" s="710">
        <v>-5.0999999999999996</v>
      </c>
      <c r="Q6" s="163">
        <v>2369922</v>
      </c>
      <c r="R6" s="163">
        <v>2159408</v>
      </c>
      <c r="S6" s="701">
        <v>-8.9</v>
      </c>
      <c r="T6" s="138" t="s">
        <v>51</v>
      </c>
      <c r="U6" s="922" t="s">
        <v>72</v>
      </c>
      <c r="V6" s="922"/>
      <c r="W6" s="922"/>
      <c r="X6" s="922"/>
      <c r="Y6" s="188" t="s">
        <v>24</v>
      </c>
      <c r="Z6" s="163">
        <v>12727185</v>
      </c>
      <c r="AA6" s="163">
        <v>12228666</v>
      </c>
      <c r="AB6" s="710">
        <v>-3.9</v>
      </c>
      <c r="AC6" s="163">
        <v>0</v>
      </c>
      <c r="AD6" s="163">
        <v>0</v>
      </c>
      <c r="AE6" s="668" t="s">
        <v>508</v>
      </c>
      <c r="AF6" s="163">
        <v>520633</v>
      </c>
      <c r="AG6" s="163">
        <v>470437</v>
      </c>
      <c r="AH6" s="670">
        <v>-9.6</v>
      </c>
      <c r="AI6" s="554">
        <v>2112940</v>
      </c>
      <c r="AJ6" s="163">
        <v>2618787</v>
      </c>
      <c r="AK6" s="669">
        <v>23.9</v>
      </c>
      <c r="AL6" s="138" t="s">
        <v>51</v>
      </c>
      <c r="AM6" s="922" t="s">
        <v>72</v>
      </c>
      <c r="AN6" s="922"/>
      <c r="AO6" s="922"/>
      <c r="AP6" s="922"/>
      <c r="AQ6" s="188" t="s">
        <v>24</v>
      </c>
      <c r="AR6" s="163">
        <v>4324332</v>
      </c>
      <c r="AS6" s="163">
        <v>4002721</v>
      </c>
      <c r="AT6" s="670">
        <v>-7.4</v>
      </c>
      <c r="AU6" s="586">
        <v>0</v>
      </c>
      <c r="AV6" s="163">
        <v>0</v>
      </c>
      <c r="AW6" s="671" t="s">
        <v>505</v>
      </c>
      <c r="AX6" s="163">
        <v>0</v>
      </c>
      <c r="AY6" s="163">
        <v>0</v>
      </c>
      <c r="AZ6" s="671" t="s">
        <v>505</v>
      </c>
      <c r="BA6" s="672">
        <v>45974961</v>
      </c>
      <c r="BB6" s="672">
        <v>44257592</v>
      </c>
      <c r="BC6" s="701">
        <v>-3.7</v>
      </c>
      <c r="BE6" s="138" t="s">
        <v>51</v>
      </c>
      <c r="BF6" s="922" t="s">
        <v>72</v>
      </c>
      <c r="BG6" s="922"/>
      <c r="BH6" s="922"/>
      <c r="BI6" s="922"/>
      <c r="BJ6" s="501" t="s">
        <v>24</v>
      </c>
      <c r="BK6" s="202">
        <v>2976195</v>
      </c>
      <c r="BL6" s="163">
        <v>2771761</v>
      </c>
      <c r="BM6" s="573">
        <v>-6.9</v>
      </c>
      <c r="BN6" s="163">
        <v>1753964</v>
      </c>
      <c r="BO6" s="163">
        <v>1730728</v>
      </c>
      <c r="BP6" s="677">
        <v>-1.3</v>
      </c>
    </row>
    <row r="7" spans="1:71" ht="18.75" customHeight="1">
      <c r="B7" s="139"/>
      <c r="C7" s="146" t="s">
        <v>116</v>
      </c>
      <c r="D7" s="920" t="s">
        <v>2</v>
      </c>
      <c r="E7" s="920"/>
      <c r="F7" s="920"/>
      <c r="G7" s="921"/>
      <c r="H7" s="164">
        <v>0</v>
      </c>
      <c r="I7" s="164">
        <v>0</v>
      </c>
      <c r="J7" s="573">
        <v>0</v>
      </c>
      <c r="K7" s="164">
        <v>11227620</v>
      </c>
      <c r="L7" s="164">
        <v>10755851</v>
      </c>
      <c r="M7" s="670">
        <v>-4.2</v>
      </c>
      <c r="N7" s="164">
        <v>12033739</v>
      </c>
      <c r="O7" s="164">
        <v>11416792</v>
      </c>
      <c r="P7" s="710">
        <v>-5.0999999999999996</v>
      </c>
      <c r="Q7" s="164">
        <v>2120382</v>
      </c>
      <c r="R7" s="164">
        <v>1918350</v>
      </c>
      <c r="S7" s="701">
        <v>-9.5</v>
      </c>
      <c r="T7" s="139"/>
      <c r="U7" s="146" t="s">
        <v>116</v>
      </c>
      <c r="V7" s="920" t="s">
        <v>2</v>
      </c>
      <c r="W7" s="920"/>
      <c r="X7" s="920"/>
      <c r="Y7" s="921"/>
      <c r="Z7" s="164">
        <v>12103787</v>
      </c>
      <c r="AA7" s="164">
        <v>11717432</v>
      </c>
      <c r="AB7" s="710">
        <v>-3.2</v>
      </c>
      <c r="AC7" s="164">
        <v>0</v>
      </c>
      <c r="AD7" s="164">
        <v>0</v>
      </c>
      <c r="AE7" s="668" t="s">
        <v>471</v>
      </c>
      <c r="AF7" s="164">
        <v>442013</v>
      </c>
      <c r="AG7" s="164">
        <v>393213</v>
      </c>
      <c r="AH7" s="670">
        <v>-11</v>
      </c>
      <c r="AI7" s="554">
        <v>1741178</v>
      </c>
      <c r="AJ7" s="164">
        <v>2322790</v>
      </c>
      <c r="AK7" s="669">
        <v>33.4</v>
      </c>
      <c r="AL7" s="139"/>
      <c r="AM7" s="146" t="s">
        <v>116</v>
      </c>
      <c r="AN7" s="920" t="s">
        <v>2</v>
      </c>
      <c r="AO7" s="920"/>
      <c r="AP7" s="920"/>
      <c r="AQ7" s="921"/>
      <c r="AR7" s="164">
        <v>3945577</v>
      </c>
      <c r="AS7" s="164">
        <v>3636162</v>
      </c>
      <c r="AT7" s="670">
        <v>-7.8</v>
      </c>
      <c r="AU7" s="198">
        <v>0</v>
      </c>
      <c r="AV7" s="164">
        <v>0</v>
      </c>
      <c r="AW7" s="671" t="s">
        <v>521</v>
      </c>
      <c r="AX7" s="164">
        <v>0</v>
      </c>
      <c r="AY7" s="164">
        <v>0</v>
      </c>
      <c r="AZ7" s="671" t="s">
        <v>505</v>
      </c>
      <c r="BA7" s="163">
        <v>43614296</v>
      </c>
      <c r="BB7" s="163">
        <v>42160590</v>
      </c>
      <c r="BC7" s="701">
        <v>-3.3</v>
      </c>
      <c r="BE7" s="139"/>
      <c r="BF7" s="146" t="s">
        <v>116</v>
      </c>
      <c r="BG7" s="920" t="s">
        <v>2</v>
      </c>
      <c r="BH7" s="920"/>
      <c r="BI7" s="920"/>
      <c r="BJ7" s="948"/>
      <c r="BK7" s="203">
        <v>2612269</v>
      </c>
      <c r="BL7" s="164">
        <v>2536816</v>
      </c>
      <c r="BM7" s="573">
        <v>-2.9</v>
      </c>
      <c r="BN7" s="164">
        <v>1697309</v>
      </c>
      <c r="BO7" s="164">
        <v>1671196</v>
      </c>
      <c r="BP7" s="677">
        <v>-1.5</v>
      </c>
      <c r="BR7" s="43"/>
      <c r="BS7" s="674"/>
    </row>
    <row r="8" spans="1:71" ht="18.75" customHeight="1">
      <c r="B8" s="139"/>
      <c r="C8" s="146" t="s">
        <v>41</v>
      </c>
      <c r="D8" s="920" t="s">
        <v>124</v>
      </c>
      <c r="E8" s="920"/>
      <c r="F8" s="920"/>
      <c r="G8" s="921"/>
      <c r="H8" s="164">
        <v>0</v>
      </c>
      <c r="I8" s="164">
        <v>0</v>
      </c>
      <c r="J8" s="573">
        <v>0</v>
      </c>
      <c r="K8" s="164">
        <v>413315</v>
      </c>
      <c r="L8" s="164">
        <v>366725</v>
      </c>
      <c r="M8" s="670">
        <v>-11.3</v>
      </c>
      <c r="N8" s="164">
        <v>245275</v>
      </c>
      <c r="O8" s="164">
        <v>238205</v>
      </c>
      <c r="P8" s="675">
        <v>-2.9</v>
      </c>
      <c r="Q8" s="164">
        <v>249540</v>
      </c>
      <c r="R8" s="164">
        <v>241058</v>
      </c>
      <c r="S8" s="701">
        <v>-3.4</v>
      </c>
      <c r="T8" s="139"/>
      <c r="U8" s="146" t="s">
        <v>41</v>
      </c>
      <c r="V8" s="920" t="s">
        <v>124</v>
      </c>
      <c r="W8" s="920"/>
      <c r="X8" s="920"/>
      <c r="Y8" s="921"/>
      <c r="Z8" s="164">
        <v>623398</v>
      </c>
      <c r="AA8" s="164">
        <v>511234</v>
      </c>
      <c r="AB8" s="675">
        <v>-18</v>
      </c>
      <c r="AC8" s="164">
        <v>0</v>
      </c>
      <c r="AD8" s="164">
        <v>0</v>
      </c>
      <c r="AE8" s="671" t="s">
        <v>508</v>
      </c>
      <c r="AF8" s="164">
        <v>78620</v>
      </c>
      <c r="AG8" s="164">
        <v>77224</v>
      </c>
      <c r="AH8" s="670">
        <v>-1.8</v>
      </c>
      <c r="AI8" s="554">
        <v>371762</v>
      </c>
      <c r="AJ8" s="164">
        <v>295997</v>
      </c>
      <c r="AK8" s="677">
        <v>-20.399999999999999</v>
      </c>
      <c r="AL8" s="139"/>
      <c r="AM8" s="146" t="s">
        <v>41</v>
      </c>
      <c r="AN8" s="920" t="s">
        <v>124</v>
      </c>
      <c r="AO8" s="920"/>
      <c r="AP8" s="920"/>
      <c r="AQ8" s="921"/>
      <c r="AR8" s="164">
        <v>378755</v>
      </c>
      <c r="AS8" s="164">
        <v>366559</v>
      </c>
      <c r="AT8" s="670">
        <v>-3.2</v>
      </c>
      <c r="AU8" s="198">
        <v>0</v>
      </c>
      <c r="AV8" s="164">
        <v>0</v>
      </c>
      <c r="AW8" s="671" t="s">
        <v>521</v>
      </c>
      <c r="AX8" s="164">
        <v>0</v>
      </c>
      <c r="AY8" s="164">
        <v>0</v>
      </c>
      <c r="AZ8" s="671" t="s">
        <v>471</v>
      </c>
      <c r="BA8" s="163">
        <v>2360665</v>
      </c>
      <c r="BB8" s="163">
        <v>2097002</v>
      </c>
      <c r="BC8" s="701">
        <v>-11.2</v>
      </c>
      <c r="BE8" s="139"/>
      <c r="BF8" s="146" t="s">
        <v>41</v>
      </c>
      <c r="BG8" s="920" t="s">
        <v>124</v>
      </c>
      <c r="BH8" s="920"/>
      <c r="BI8" s="920"/>
      <c r="BJ8" s="948"/>
      <c r="BK8" s="203">
        <v>363926</v>
      </c>
      <c r="BL8" s="164">
        <v>234945</v>
      </c>
      <c r="BM8" s="573">
        <v>-35.4</v>
      </c>
      <c r="BN8" s="164">
        <v>56655</v>
      </c>
      <c r="BO8" s="164">
        <v>59532</v>
      </c>
      <c r="BP8" s="669">
        <v>5.0999999999999996</v>
      </c>
      <c r="BR8" s="43"/>
      <c r="BS8" s="674"/>
    </row>
    <row r="9" spans="1:71" ht="18.75" customHeight="1">
      <c r="B9" s="139"/>
      <c r="C9" s="147"/>
      <c r="D9" s="149" t="s">
        <v>331</v>
      </c>
      <c r="E9" s="152"/>
      <c r="F9" s="152"/>
      <c r="G9" s="152"/>
      <c r="H9" s="164">
        <v>0</v>
      </c>
      <c r="I9" s="164">
        <v>0</v>
      </c>
      <c r="J9" s="573">
        <v>0</v>
      </c>
      <c r="K9" s="164">
        <v>91835</v>
      </c>
      <c r="L9" s="164">
        <v>99914</v>
      </c>
      <c r="M9" s="666">
        <v>8.8000000000000007</v>
      </c>
      <c r="N9" s="164">
        <v>46476</v>
      </c>
      <c r="O9" s="164">
        <v>46476</v>
      </c>
      <c r="P9" s="675">
        <v>0</v>
      </c>
      <c r="Q9" s="164">
        <v>125507</v>
      </c>
      <c r="R9" s="164">
        <v>128012</v>
      </c>
      <c r="S9" s="701">
        <v>2</v>
      </c>
      <c r="T9" s="139"/>
      <c r="U9" s="147"/>
      <c r="V9" s="149" t="s">
        <v>331</v>
      </c>
      <c r="W9" s="152"/>
      <c r="X9" s="152"/>
      <c r="Y9" s="189"/>
      <c r="Z9" s="164">
        <v>258159</v>
      </c>
      <c r="AA9" s="164">
        <v>258159</v>
      </c>
      <c r="AB9" s="675">
        <v>0</v>
      </c>
      <c r="AC9" s="164">
        <v>0</v>
      </c>
      <c r="AD9" s="164">
        <v>0</v>
      </c>
      <c r="AE9" s="671" t="s">
        <v>508</v>
      </c>
      <c r="AF9" s="164">
        <v>39208</v>
      </c>
      <c r="AG9" s="164">
        <v>38361</v>
      </c>
      <c r="AH9" s="670">
        <v>-2.2000000000000002</v>
      </c>
      <c r="AI9" s="554">
        <v>155884</v>
      </c>
      <c r="AJ9" s="164">
        <v>155883</v>
      </c>
      <c r="AK9" s="669">
        <v>0</v>
      </c>
      <c r="AL9" s="139"/>
      <c r="AM9" s="147"/>
      <c r="AN9" s="149" t="s">
        <v>331</v>
      </c>
      <c r="AO9" s="152"/>
      <c r="AP9" s="152"/>
      <c r="AQ9" s="189"/>
      <c r="AR9" s="164">
        <v>166922</v>
      </c>
      <c r="AS9" s="164">
        <v>174496</v>
      </c>
      <c r="AT9" s="670">
        <v>4.5</v>
      </c>
      <c r="AU9" s="198">
        <v>0</v>
      </c>
      <c r="AV9" s="164">
        <v>0</v>
      </c>
      <c r="AW9" s="671" t="s">
        <v>508</v>
      </c>
      <c r="AX9" s="164">
        <v>0</v>
      </c>
      <c r="AY9" s="164">
        <v>0</v>
      </c>
      <c r="AZ9" s="671" t="s">
        <v>511</v>
      </c>
      <c r="BA9" s="163">
        <v>883991</v>
      </c>
      <c r="BB9" s="163">
        <v>901301</v>
      </c>
      <c r="BC9" s="667">
        <v>2</v>
      </c>
      <c r="BE9" s="139"/>
      <c r="BF9" s="147"/>
      <c r="BG9" s="149" t="s">
        <v>331</v>
      </c>
      <c r="BH9" s="152"/>
      <c r="BI9" s="152"/>
      <c r="BJ9" s="502"/>
      <c r="BK9" s="203">
        <v>146707</v>
      </c>
      <c r="BL9" s="164">
        <v>0</v>
      </c>
      <c r="BM9" s="673" t="s">
        <v>503</v>
      </c>
      <c r="BN9" s="164">
        <v>0</v>
      </c>
      <c r="BO9" s="164">
        <v>0</v>
      </c>
      <c r="BP9" s="669" t="s">
        <v>472</v>
      </c>
      <c r="BR9" s="43"/>
      <c r="BS9" s="674"/>
    </row>
    <row r="10" spans="1:71" ht="18.75" customHeight="1">
      <c r="B10" s="138" t="s">
        <v>212</v>
      </c>
      <c r="C10" s="920" t="s">
        <v>287</v>
      </c>
      <c r="D10" s="920"/>
      <c r="E10" s="920"/>
      <c r="F10" s="920"/>
      <c r="G10" s="146" t="s">
        <v>219</v>
      </c>
      <c r="H10" s="163">
        <v>0</v>
      </c>
      <c r="I10" s="163">
        <v>0</v>
      </c>
      <c r="J10" s="573">
        <v>0</v>
      </c>
      <c r="K10" s="163">
        <v>11775041</v>
      </c>
      <c r="L10" s="163">
        <v>11949094</v>
      </c>
      <c r="M10" s="666">
        <v>1.5</v>
      </c>
      <c r="N10" s="163">
        <v>12921841</v>
      </c>
      <c r="O10" s="163">
        <v>13390904</v>
      </c>
      <c r="P10" s="675">
        <v>3.6</v>
      </c>
      <c r="Q10" s="163">
        <v>2758771</v>
      </c>
      <c r="R10" s="163">
        <v>2756747</v>
      </c>
      <c r="S10" s="701">
        <v>-0.1</v>
      </c>
      <c r="T10" s="138" t="s">
        <v>212</v>
      </c>
      <c r="U10" s="920" t="s">
        <v>287</v>
      </c>
      <c r="V10" s="920"/>
      <c r="W10" s="920"/>
      <c r="X10" s="920"/>
      <c r="Y10" s="188" t="s">
        <v>219</v>
      </c>
      <c r="Z10" s="163">
        <v>12563027</v>
      </c>
      <c r="AA10" s="163">
        <v>12442113</v>
      </c>
      <c r="AB10" s="675">
        <v>-1</v>
      </c>
      <c r="AC10" s="163">
        <v>333561</v>
      </c>
      <c r="AD10" s="163">
        <v>309288</v>
      </c>
      <c r="AE10" s="670">
        <v>-7.3</v>
      </c>
      <c r="AF10" s="163">
        <v>715846</v>
      </c>
      <c r="AG10" s="163">
        <v>712192</v>
      </c>
      <c r="AH10" s="670">
        <v>-0.5</v>
      </c>
      <c r="AI10" s="554">
        <v>2127920</v>
      </c>
      <c r="AJ10" s="163">
        <v>2726977</v>
      </c>
      <c r="AK10" s="669">
        <v>28.2</v>
      </c>
      <c r="AL10" s="138" t="s">
        <v>212</v>
      </c>
      <c r="AM10" s="920" t="s">
        <v>287</v>
      </c>
      <c r="AN10" s="920"/>
      <c r="AO10" s="920"/>
      <c r="AP10" s="920"/>
      <c r="AQ10" s="188" t="s">
        <v>219</v>
      </c>
      <c r="AR10" s="163">
        <v>4842771</v>
      </c>
      <c r="AS10" s="163">
        <v>4930139</v>
      </c>
      <c r="AT10" s="670">
        <v>1.8</v>
      </c>
      <c r="AU10" s="586">
        <v>84901</v>
      </c>
      <c r="AV10" s="163">
        <v>92095</v>
      </c>
      <c r="AW10" s="666">
        <v>8.5</v>
      </c>
      <c r="AX10" s="163">
        <v>0</v>
      </c>
      <c r="AY10" s="163">
        <v>0</v>
      </c>
      <c r="AZ10" s="671" t="s">
        <v>511</v>
      </c>
      <c r="BA10" s="163">
        <v>48123679</v>
      </c>
      <c r="BB10" s="163">
        <v>49309549</v>
      </c>
      <c r="BC10" s="667">
        <v>2.5</v>
      </c>
      <c r="BE10" s="138" t="s">
        <v>212</v>
      </c>
      <c r="BF10" s="920" t="s">
        <v>287</v>
      </c>
      <c r="BG10" s="920"/>
      <c r="BH10" s="920"/>
      <c r="BI10" s="920"/>
      <c r="BJ10" s="501" t="s">
        <v>219</v>
      </c>
      <c r="BK10" s="202">
        <v>2886280</v>
      </c>
      <c r="BL10" s="163">
        <v>3048287</v>
      </c>
      <c r="BM10" s="673">
        <v>5.6</v>
      </c>
      <c r="BN10" s="163">
        <v>2037216</v>
      </c>
      <c r="BO10" s="163">
        <v>2014771</v>
      </c>
      <c r="BP10" s="677">
        <v>-1.1000000000000001</v>
      </c>
      <c r="BR10" s="43"/>
      <c r="BS10" s="674"/>
    </row>
    <row r="11" spans="1:71" ht="18.75" customHeight="1">
      <c r="B11" s="139"/>
      <c r="C11" s="146" t="s">
        <v>116</v>
      </c>
      <c r="D11" s="920" t="s">
        <v>52</v>
      </c>
      <c r="E11" s="920"/>
      <c r="F11" s="920"/>
      <c r="G11" s="921"/>
      <c r="H11" s="164">
        <v>0</v>
      </c>
      <c r="I11" s="164">
        <v>0</v>
      </c>
      <c r="J11" s="573">
        <v>0</v>
      </c>
      <c r="K11" s="164">
        <v>5988807</v>
      </c>
      <c r="L11" s="164">
        <v>5997554</v>
      </c>
      <c r="M11" s="666">
        <v>0.1</v>
      </c>
      <c r="N11" s="164">
        <v>6493172</v>
      </c>
      <c r="O11" s="164">
        <v>7275720</v>
      </c>
      <c r="P11" s="675">
        <v>12.1</v>
      </c>
      <c r="Q11" s="164">
        <v>1755241</v>
      </c>
      <c r="R11" s="164">
        <v>1769112</v>
      </c>
      <c r="S11" s="701">
        <v>0.8</v>
      </c>
      <c r="T11" s="139"/>
      <c r="U11" s="146" t="s">
        <v>116</v>
      </c>
      <c r="V11" s="920" t="s">
        <v>52</v>
      </c>
      <c r="W11" s="920"/>
      <c r="X11" s="920"/>
      <c r="Y11" s="921"/>
      <c r="Z11" s="164">
        <v>6629406</v>
      </c>
      <c r="AA11" s="164">
        <v>6423782</v>
      </c>
      <c r="AB11" s="675">
        <v>-3.1</v>
      </c>
      <c r="AC11" s="164">
        <v>0</v>
      </c>
      <c r="AD11" s="164">
        <v>0</v>
      </c>
      <c r="AE11" s="676" t="s">
        <v>508</v>
      </c>
      <c r="AF11" s="164">
        <v>499515</v>
      </c>
      <c r="AG11" s="164">
        <v>483960</v>
      </c>
      <c r="AH11" s="670">
        <v>-3.1</v>
      </c>
      <c r="AI11" s="554">
        <v>1075736</v>
      </c>
      <c r="AJ11" s="164">
        <v>1805596</v>
      </c>
      <c r="AK11" s="669">
        <v>67.8</v>
      </c>
      <c r="AL11" s="139"/>
      <c r="AM11" s="146" t="s">
        <v>116</v>
      </c>
      <c r="AN11" s="920" t="s">
        <v>52</v>
      </c>
      <c r="AO11" s="920"/>
      <c r="AP11" s="920"/>
      <c r="AQ11" s="921"/>
      <c r="AR11" s="164">
        <v>2436630</v>
      </c>
      <c r="AS11" s="164">
        <v>2803243</v>
      </c>
      <c r="AT11" s="670">
        <v>15</v>
      </c>
      <c r="AU11" s="198">
        <v>0</v>
      </c>
      <c r="AV11" s="164">
        <v>0</v>
      </c>
      <c r="AW11" s="671" t="s">
        <v>471</v>
      </c>
      <c r="AX11" s="164">
        <v>0</v>
      </c>
      <c r="AY11" s="164">
        <v>0</v>
      </c>
      <c r="AZ11" s="671" t="s">
        <v>510</v>
      </c>
      <c r="BA11" s="163">
        <v>24878507</v>
      </c>
      <c r="BB11" s="163">
        <v>26558967</v>
      </c>
      <c r="BC11" s="667">
        <v>6.8</v>
      </c>
      <c r="BE11" s="139"/>
      <c r="BF11" s="146" t="s">
        <v>116</v>
      </c>
      <c r="BG11" s="920" t="s">
        <v>52</v>
      </c>
      <c r="BH11" s="920"/>
      <c r="BI11" s="920"/>
      <c r="BJ11" s="948"/>
      <c r="BK11" s="203">
        <v>1721397</v>
      </c>
      <c r="BL11" s="164">
        <v>1961089</v>
      </c>
      <c r="BM11" s="673">
        <v>13.9</v>
      </c>
      <c r="BN11" s="164">
        <v>1158352</v>
      </c>
      <c r="BO11" s="164">
        <v>1114649</v>
      </c>
      <c r="BP11" s="677">
        <v>-3.8</v>
      </c>
      <c r="BR11" s="43"/>
      <c r="BS11" s="674"/>
    </row>
    <row r="12" spans="1:71" ht="18.75" customHeight="1">
      <c r="B12" s="139"/>
      <c r="C12" s="146" t="s">
        <v>41</v>
      </c>
      <c r="D12" s="920" t="s">
        <v>220</v>
      </c>
      <c r="E12" s="920"/>
      <c r="F12" s="920"/>
      <c r="G12" s="921"/>
      <c r="H12" s="164">
        <v>0</v>
      </c>
      <c r="I12" s="164">
        <v>0</v>
      </c>
      <c r="J12" s="573">
        <v>0</v>
      </c>
      <c r="K12" s="164">
        <v>3091072</v>
      </c>
      <c r="L12" s="164">
        <v>3092847</v>
      </c>
      <c r="M12" s="666">
        <v>0.1</v>
      </c>
      <c r="N12" s="164">
        <v>3478553</v>
      </c>
      <c r="O12" s="164">
        <v>3490735</v>
      </c>
      <c r="P12" s="675">
        <v>0.4</v>
      </c>
      <c r="Q12" s="164">
        <v>360733</v>
      </c>
      <c r="R12" s="164">
        <v>346419</v>
      </c>
      <c r="S12" s="701">
        <v>-4</v>
      </c>
      <c r="T12" s="139"/>
      <c r="U12" s="146" t="s">
        <v>41</v>
      </c>
      <c r="V12" s="920" t="s">
        <v>220</v>
      </c>
      <c r="W12" s="920"/>
      <c r="X12" s="920"/>
      <c r="Y12" s="921"/>
      <c r="Z12" s="164">
        <v>3199675</v>
      </c>
      <c r="AA12" s="164">
        <v>3084934</v>
      </c>
      <c r="AB12" s="675">
        <v>-3.6</v>
      </c>
      <c r="AC12" s="164">
        <v>0</v>
      </c>
      <c r="AD12" s="164">
        <v>0</v>
      </c>
      <c r="AE12" s="668" t="s">
        <v>518</v>
      </c>
      <c r="AF12" s="164">
        <v>78797</v>
      </c>
      <c r="AG12" s="164">
        <v>79094</v>
      </c>
      <c r="AH12" s="666">
        <v>0.4</v>
      </c>
      <c r="AI12" s="554">
        <v>225654</v>
      </c>
      <c r="AJ12" s="164">
        <v>242445</v>
      </c>
      <c r="AK12" s="669">
        <v>7.4</v>
      </c>
      <c r="AL12" s="139"/>
      <c r="AM12" s="146" t="s">
        <v>41</v>
      </c>
      <c r="AN12" s="920" t="s">
        <v>220</v>
      </c>
      <c r="AO12" s="920"/>
      <c r="AP12" s="920"/>
      <c r="AQ12" s="921"/>
      <c r="AR12" s="164">
        <v>823319</v>
      </c>
      <c r="AS12" s="164">
        <v>814577</v>
      </c>
      <c r="AT12" s="670">
        <v>-1.1000000000000001</v>
      </c>
      <c r="AU12" s="198">
        <v>0</v>
      </c>
      <c r="AV12" s="164">
        <v>0</v>
      </c>
      <c r="AW12" s="671" t="s">
        <v>505</v>
      </c>
      <c r="AX12" s="164">
        <v>0</v>
      </c>
      <c r="AY12" s="164">
        <v>0</v>
      </c>
      <c r="AZ12" s="671" t="s">
        <v>471</v>
      </c>
      <c r="BA12" s="163">
        <v>11257803</v>
      </c>
      <c r="BB12" s="163">
        <v>11151051</v>
      </c>
      <c r="BC12" s="701">
        <v>-0.9</v>
      </c>
      <c r="BE12" s="139"/>
      <c r="BF12" s="146" t="s">
        <v>41</v>
      </c>
      <c r="BG12" s="920" t="s">
        <v>220</v>
      </c>
      <c r="BH12" s="920"/>
      <c r="BI12" s="920"/>
      <c r="BJ12" s="948"/>
      <c r="BK12" s="203">
        <v>363615</v>
      </c>
      <c r="BL12" s="164">
        <v>317541</v>
      </c>
      <c r="BM12" s="573">
        <v>-12.7</v>
      </c>
      <c r="BN12" s="164">
        <v>365328</v>
      </c>
      <c r="BO12" s="164">
        <v>388789</v>
      </c>
      <c r="BP12" s="669">
        <v>6.4</v>
      </c>
      <c r="BR12" s="43"/>
      <c r="BS12" s="674"/>
    </row>
    <row r="13" spans="1:71" ht="18.75" customHeight="1">
      <c r="B13" s="139"/>
      <c r="C13" s="146" t="s">
        <v>122</v>
      </c>
      <c r="D13" s="920" t="s">
        <v>90</v>
      </c>
      <c r="E13" s="920"/>
      <c r="F13" s="920"/>
      <c r="G13" s="921"/>
      <c r="H13" s="164">
        <v>0</v>
      </c>
      <c r="I13" s="164">
        <v>0</v>
      </c>
      <c r="J13" s="573">
        <v>0</v>
      </c>
      <c r="K13" s="164">
        <v>789309</v>
      </c>
      <c r="L13" s="164">
        <v>798438</v>
      </c>
      <c r="M13" s="666">
        <v>1.2</v>
      </c>
      <c r="N13" s="164">
        <v>910623</v>
      </c>
      <c r="O13" s="164">
        <v>918358</v>
      </c>
      <c r="P13" s="675">
        <v>0.8</v>
      </c>
      <c r="Q13" s="164">
        <v>195531</v>
      </c>
      <c r="R13" s="164">
        <v>182953</v>
      </c>
      <c r="S13" s="701">
        <v>-6.4</v>
      </c>
      <c r="T13" s="139"/>
      <c r="U13" s="146" t="s">
        <v>122</v>
      </c>
      <c r="V13" s="920" t="s">
        <v>90</v>
      </c>
      <c r="W13" s="920"/>
      <c r="X13" s="920"/>
      <c r="Y13" s="921"/>
      <c r="Z13" s="164">
        <v>862049</v>
      </c>
      <c r="AA13" s="164">
        <v>787182</v>
      </c>
      <c r="AB13" s="675">
        <v>-8.6999999999999993</v>
      </c>
      <c r="AC13" s="164">
        <v>182417</v>
      </c>
      <c r="AD13" s="164">
        <v>221560</v>
      </c>
      <c r="AE13" s="670">
        <v>21.5</v>
      </c>
      <c r="AF13" s="164">
        <v>45757</v>
      </c>
      <c r="AG13" s="164">
        <v>47726</v>
      </c>
      <c r="AH13" s="670">
        <v>4.3</v>
      </c>
      <c r="AI13" s="166">
        <v>79750</v>
      </c>
      <c r="AJ13" s="164">
        <v>138397</v>
      </c>
      <c r="AK13" s="677">
        <v>73.5</v>
      </c>
      <c r="AL13" s="139"/>
      <c r="AM13" s="146" t="s">
        <v>122</v>
      </c>
      <c r="AN13" s="920" t="s">
        <v>90</v>
      </c>
      <c r="AO13" s="920"/>
      <c r="AP13" s="920"/>
      <c r="AQ13" s="921"/>
      <c r="AR13" s="164">
        <v>309360</v>
      </c>
      <c r="AS13" s="164">
        <v>387681</v>
      </c>
      <c r="AT13" s="670">
        <v>25.3</v>
      </c>
      <c r="AU13" s="198">
        <v>77391</v>
      </c>
      <c r="AV13" s="164">
        <v>77122</v>
      </c>
      <c r="AW13" s="670">
        <v>-0.3</v>
      </c>
      <c r="AX13" s="164">
        <v>0</v>
      </c>
      <c r="AY13" s="164">
        <v>0</v>
      </c>
      <c r="AZ13" s="671" t="s">
        <v>471</v>
      </c>
      <c r="BA13" s="163">
        <v>3452187</v>
      </c>
      <c r="BB13" s="163">
        <v>3559417</v>
      </c>
      <c r="BC13" s="667">
        <v>3.1</v>
      </c>
      <c r="BE13" s="139"/>
      <c r="BF13" s="146" t="s">
        <v>122</v>
      </c>
      <c r="BG13" s="920" t="s">
        <v>90</v>
      </c>
      <c r="BH13" s="920"/>
      <c r="BI13" s="920"/>
      <c r="BJ13" s="948"/>
      <c r="BK13" s="203">
        <v>133546</v>
      </c>
      <c r="BL13" s="164">
        <v>209147</v>
      </c>
      <c r="BM13" s="673">
        <v>56.6</v>
      </c>
      <c r="BN13" s="164">
        <v>154690</v>
      </c>
      <c r="BO13" s="164">
        <v>162873</v>
      </c>
      <c r="BP13" s="669">
        <v>5.3</v>
      </c>
      <c r="BR13" s="43"/>
      <c r="BS13" s="674"/>
    </row>
    <row r="14" spans="1:71" ht="18.75" customHeight="1">
      <c r="B14" s="139"/>
      <c r="C14" s="146" t="s">
        <v>128</v>
      </c>
      <c r="D14" s="920" t="s">
        <v>334</v>
      </c>
      <c r="E14" s="920"/>
      <c r="F14" s="920"/>
      <c r="G14" s="921"/>
      <c r="H14" s="164">
        <v>0</v>
      </c>
      <c r="I14" s="164">
        <v>0</v>
      </c>
      <c r="J14" s="573">
        <v>0</v>
      </c>
      <c r="K14" s="164">
        <v>1905853</v>
      </c>
      <c r="L14" s="164">
        <v>2060255</v>
      </c>
      <c r="M14" s="670">
        <v>8.1</v>
      </c>
      <c r="N14" s="164">
        <v>2039493</v>
      </c>
      <c r="O14" s="164">
        <v>1706091</v>
      </c>
      <c r="P14" s="675">
        <v>-16.3</v>
      </c>
      <c r="Q14" s="164">
        <v>447266</v>
      </c>
      <c r="R14" s="164">
        <v>458263</v>
      </c>
      <c r="S14" s="701">
        <v>2.5</v>
      </c>
      <c r="T14" s="139"/>
      <c r="U14" s="146" t="s">
        <v>128</v>
      </c>
      <c r="V14" s="920" t="s">
        <v>334</v>
      </c>
      <c r="W14" s="920"/>
      <c r="X14" s="920"/>
      <c r="Y14" s="921"/>
      <c r="Z14" s="164">
        <v>1871897</v>
      </c>
      <c r="AA14" s="164">
        <v>2146215</v>
      </c>
      <c r="AB14" s="675">
        <v>14.7</v>
      </c>
      <c r="AC14" s="164">
        <v>151144</v>
      </c>
      <c r="AD14" s="164">
        <v>87728</v>
      </c>
      <c r="AE14" s="670">
        <v>-42</v>
      </c>
      <c r="AF14" s="164">
        <v>91777</v>
      </c>
      <c r="AG14" s="164">
        <v>101412</v>
      </c>
      <c r="AH14" s="670">
        <v>10.5</v>
      </c>
      <c r="AI14" s="166">
        <v>746780</v>
      </c>
      <c r="AJ14" s="164">
        <v>540539</v>
      </c>
      <c r="AK14" s="677">
        <v>-27.6</v>
      </c>
      <c r="AL14" s="139"/>
      <c r="AM14" s="146" t="s">
        <v>128</v>
      </c>
      <c r="AN14" s="920" t="s">
        <v>334</v>
      </c>
      <c r="AO14" s="920"/>
      <c r="AP14" s="920"/>
      <c r="AQ14" s="921"/>
      <c r="AR14" s="164">
        <v>1273462</v>
      </c>
      <c r="AS14" s="164">
        <v>924638</v>
      </c>
      <c r="AT14" s="670">
        <v>-27.4</v>
      </c>
      <c r="AU14" s="198">
        <v>7510</v>
      </c>
      <c r="AV14" s="164">
        <v>14973</v>
      </c>
      <c r="AW14" s="670">
        <v>99.4</v>
      </c>
      <c r="AX14" s="164">
        <v>0</v>
      </c>
      <c r="AY14" s="164">
        <v>0</v>
      </c>
      <c r="AZ14" s="671" t="s">
        <v>471</v>
      </c>
      <c r="BA14" s="163">
        <v>8535182</v>
      </c>
      <c r="BB14" s="163">
        <v>8040114</v>
      </c>
      <c r="BC14" s="701">
        <v>-5.8</v>
      </c>
      <c r="BE14" s="139"/>
      <c r="BF14" s="146" t="s">
        <v>128</v>
      </c>
      <c r="BG14" s="920" t="s">
        <v>334</v>
      </c>
      <c r="BH14" s="920"/>
      <c r="BI14" s="920"/>
      <c r="BJ14" s="948"/>
      <c r="BK14" s="203">
        <v>667722</v>
      </c>
      <c r="BL14" s="164">
        <v>560510</v>
      </c>
      <c r="BM14" s="573">
        <v>-16.100000000000001</v>
      </c>
      <c r="BN14" s="164">
        <v>358846</v>
      </c>
      <c r="BO14" s="164">
        <v>348460</v>
      </c>
      <c r="BP14" s="677">
        <v>-2.9</v>
      </c>
      <c r="BR14" s="43"/>
      <c r="BS14" s="674"/>
    </row>
    <row r="15" spans="1:71" ht="18.75" customHeight="1">
      <c r="A15" s="678"/>
      <c r="B15" s="139"/>
      <c r="C15" s="147"/>
      <c r="D15" s="146" t="s">
        <v>225</v>
      </c>
      <c r="E15" s="920" t="s">
        <v>313</v>
      </c>
      <c r="F15" s="920"/>
      <c r="G15" s="921"/>
      <c r="H15" s="163">
        <v>0</v>
      </c>
      <c r="I15" s="163">
        <v>0</v>
      </c>
      <c r="J15" s="573">
        <v>0</v>
      </c>
      <c r="K15" s="163">
        <v>1853112</v>
      </c>
      <c r="L15" s="163">
        <v>2024490</v>
      </c>
      <c r="M15" s="670">
        <v>9.1999999999999993</v>
      </c>
      <c r="N15" s="163">
        <v>1996265</v>
      </c>
      <c r="O15" s="163">
        <v>1668688</v>
      </c>
      <c r="P15" s="675">
        <v>-16.399999999999999</v>
      </c>
      <c r="Q15" s="163">
        <v>438346</v>
      </c>
      <c r="R15" s="163">
        <v>445219</v>
      </c>
      <c r="S15" s="701">
        <v>1.6</v>
      </c>
      <c r="T15" s="139"/>
      <c r="U15" s="147"/>
      <c r="V15" s="146" t="s">
        <v>225</v>
      </c>
      <c r="W15" s="920" t="s">
        <v>313</v>
      </c>
      <c r="X15" s="920"/>
      <c r="Y15" s="921"/>
      <c r="Z15" s="163">
        <v>1818830</v>
      </c>
      <c r="AA15" s="163">
        <v>2120246</v>
      </c>
      <c r="AB15" s="675">
        <v>16.600000000000001</v>
      </c>
      <c r="AC15" s="163">
        <v>151144</v>
      </c>
      <c r="AD15" s="163">
        <v>86975</v>
      </c>
      <c r="AE15" s="670">
        <v>-42.5</v>
      </c>
      <c r="AF15" s="163">
        <v>89962</v>
      </c>
      <c r="AG15" s="163">
        <v>100791</v>
      </c>
      <c r="AH15" s="670">
        <v>12</v>
      </c>
      <c r="AI15" s="166">
        <v>746436</v>
      </c>
      <c r="AJ15" s="163">
        <v>538186</v>
      </c>
      <c r="AK15" s="677">
        <v>-27.9</v>
      </c>
      <c r="AL15" s="139"/>
      <c r="AM15" s="147"/>
      <c r="AN15" s="146" t="s">
        <v>225</v>
      </c>
      <c r="AO15" s="920" t="s">
        <v>313</v>
      </c>
      <c r="AP15" s="920"/>
      <c r="AQ15" s="921"/>
      <c r="AR15" s="163">
        <v>1234874</v>
      </c>
      <c r="AS15" s="163">
        <v>914076</v>
      </c>
      <c r="AT15" s="670">
        <v>-26</v>
      </c>
      <c r="AU15" s="586">
        <v>4348</v>
      </c>
      <c r="AV15" s="163">
        <v>4279</v>
      </c>
      <c r="AW15" s="670">
        <v>-1.6</v>
      </c>
      <c r="AX15" s="163">
        <v>0</v>
      </c>
      <c r="AY15" s="163">
        <v>0</v>
      </c>
      <c r="AZ15" s="671" t="s">
        <v>508</v>
      </c>
      <c r="BA15" s="163">
        <v>8333317</v>
      </c>
      <c r="BB15" s="163">
        <v>7902950</v>
      </c>
      <c r="BC15" s="701">
        <v>-5.2</v>
      </c>
      <c r="BE15" s="139"/>
      <c r="BF15" s="147"/>
      <c r="BG15" s="146" t="s">
        <v>225</v>
      </c>
      <c r="BH15" s="920" t="s">
        <v>313</v>
      </c>
      <c r="BI15" s="920"/>
      <c r="BJ15" s="948"/>
      <c r="BK15" s="204" t="s">
        <v>36</v>
      </c>
      <c r="BL15" s="554" t="s">
        <v>475</v>
      </c>
      <c r="BM15" s="573">
        <v>0</v>
      </c>
      <c r="BN15" s="554" t="s">
        <v>36</v>
      </c>
      <c r="BO15" s="554" t="s">
        <v>475</v>
      </c>
      <c r="BP15" s="677">
        <v>0</v>
      </c>
      <c r="BR15" s="43"/>
      <c r="BS15" s="674"/>
    </row>
    <row r="16" spans="1:71" ht="18.75" customHeight="1">
      <c r="A16" s="678"/>
      <c r="B16" s="139"/>
      <c r="C16" s="147"/>
      <c r="D16" s="146" t="s">
        <v>19</v>
      </c>
      <c r="E16" s="920" t="s">
        <v>335</v>
      </c>
      <c r="F16" s="920"/>
      <c r="G16" s="921"/>
      <c r="H16" s="164">
        <v>0</v>
      </c>
      <c r="I16" s="164">
        <v>0</v>
      </c>
      <c r="J16" s="573">
        <v>0</v>
      </c>
      <c r="K16" s="164">
        <v>22886</v>
      </c>
      <c r="L16" s="164">
        <v>11373</v>
      </c>
      <c r="M16" s="670">
        <v>-50.3</v>
      </c>
      <c r="N16" s="164">
        <v>30607</v>
      </c>
      <c r="O16" s="164">
        <v>20371</v>
      </c>
      <c r="P16" s="675">
        <v>-33.4</v>
      </c>
      <c r="Q16" s="164">
        <v>6331</v>
      </c>
      <c r="R16" s="164">
        <v>4070</v>
      </c>
      <c r="S16" s="701">
        <v>-35.700000000000003</v>
      </c>
      <c r="T16" s="139"/>
      <c r="U16" s="147"/>
      <c r="V16" s="146" t="s">
        <v>19</v>
      </c>
      <c r="W16" s="920" t="s">
        <v>335</v>
      </c>
      <c r="X16" s="920"/>
      <c r="Y16" s="921"/>
      <c r="Z16" s="164">
        <v>47722</v>
      </c>
      <c r="AA16" s="164">
        <v>22616</v>
      </c>
      <c r="AB16" s="675">
        <v>-52.6</v>
      </c>
      <c r="AC16" s="164">
        <v>0</v>
      </c>
      <c r="AD16" s="164">
        <v>0</v>
      </c>
      <c r="AE16" s="668" t="s">
        <v>471</v>
      </c>
      <c r="AF16" s="164">
        <v>565</v>
      </c>
      <c r="AG16" s="164">
        <v>262</v>
      </c>
      <c r="AH16" s="670">
        <v>-53.6</v>
      </c>
      <c r="AI16" s="166">
        <v>344</v>
      </c>
      <c r="AJ16" s="164">
        <v>1729</v>
      </c>
      <c r="AK16" s="677">
        <v>402.6</v>
      </c>
      <c r="AL16" s="139"/>
      <c r="AM16" s="147"/>
      <c r="AN16" s="146" t="s">
        <v>19</v>
      </c>
      <c r="AO16" s="920" t="s">
        <v>335</v>
      </c>
      <c r="AP16" s="920"/>
      <c r="AQ16" s="921"/>
      <c r="AR16" s="164">
        <v>12188</v>
      </c>
      <c r="AS16" s="164">
        <v>7006</v>
      </c>
      <c r="AT16" s="670">
        <v>-42.5</v>
      </c>
      <c r="AU16" s="198">
        <v>0</v>
      </c>
      <c r="AV16" s="164">
        <v>0</v>
      </c>
      <c r="AW16" s="668" t="s">
        <v>505</v>
      </c>
      <c r="AX16" s="164">
        <v>0</v>
      </c>
      <c r="AY16" s="164">
        <v>0</v>
      </c>
      <c r="AZ16" s="671" t="s">
        <v>514</v>
      </c>
      <c r="BA16" s="163">
        <v>120643</v>
      </c>
      <c r="BB16" s="163">
        <v>67427</v>
      </c>
      <c r="BC16" s="701">
        <v>-44.1</v>
      </c>
      <c r="BE16" s="139"/>
      <c r="BF16" s="147"/>
      <c r="BG16" s="146" t="s">
        <v>19</v>
      </c>
      <c r="BH16" s="920" t="s">
        <v>335</v>
      </c>
      <c r="BI16" s="920"/>
      <c r="BJ16" s="948"/>
      <c r="BK16" s="205" t="s">
        <v>36</v>
      </c>
      <c r="BL16" s="554" t="s">
        <v>475</v>
      </c>
      <c r="BM16" s="573">
        <v>0</v>
      </c>
      <c r="BN16" s="178" t="s">
        <v>36</v>
      </c>
      <c r="BO16" s="554" t="s">
        <v>475</v>
      </c>
      <c r="BP16" s="669">
        <v>0</v>
      </c>
      <c r="BR16" s="43"/>
      <c r="BS16" s="674"/>
    </row>
    <row r="17" spans="1:71" ht="18.75" customHeight="1">
      <c r="A17" s="678"/>
      <c r="B17" s="139"/>
      <c r="C17" s="147"/>
      <c r="D17" s="146" t="s">
        <v>206</v>
      </c>
      <c r="E17" s="920" t="s">
        <v>336</v>
      </c>
      <c r="F17" s="920"/>
      <c r="G17" s="921"/>
      <c r="H17" s="164">
        <v>0</v>
      </c>
      <c r="I17" s="164">
        <v>0</v>
      </c>
      <c r="J17" s="573">
        <v>0</v>
      </c>
      <c r="K17" s="164">
        <v>29855</v>
      </c>
      <c r="L17" s="164">
        <v>24392</v>
      </c>
      <c r="M17" s="670">
        <v>-18.3</v>
      </c>
      <c r="N17" s="164">
        <v>12621</v>
      </c>
      <c r="O17" s="164">
        <v>17032</v>
      </c>
      <c r="P17" s="675">
        <v>34.9</v>
      </c>
      <c r="Q17" s="178">
        <v>2589</v>
      </c>
      <c r="R17" s="164">
        <v>8974</v>
      </c>
      <c r="S17" s="701">
        <v>246.6</v>
      </c>
      <c r="T17" s="139"/>
      <c r="U17" s="147"/>
      <c r="V17" s="146" t="s">
        <v>206</v>
      </c>
      <c r="W17" s="920" t="s">
        <v>336</v>
      </c>
      <c r="X17" s="920"/>
      <c r="Y17" s="921"/>
      <c r="Z17" s="164">
        <v>5345</v>
      </c>
      <c r="AA17" s="164">
        <v>3353</v>
      </c>
      <c r="AB17" s="675">
        <v>-37.299999999999997</v>
      </c>
      <c r="AC17" s="178">
        <v>0</v>
      </c>
      <c r="AD17" s="164">
        <v>753</v>
      </c>
      <c r="AE17" s="668" t="s">
        <v>464</v>
      </c>
      <c r="AF17" s="164">
        <v>1250</v>
      </c>
      <c r="AG17" s="164">
        <v>359</v>
      </c>
      <c r="AH17" s="670">
        <v>-71.3</v>
      </c>
      <c r="AI17" s="573">
        <v>0</v>
      </c>
      <c r="AJ17" s="164">
        <v>624</v>
      </c>
      <c r="AK17" s="677" t="s">
        <v>530</v>
      </c>
      <c r="AL17" s="139"/>
      <c r="AM17" s="147"/>
      <c r="AN17" s="146" t="s">
        <v>206</v>
      </c>
      <c r="AO17" s="920" t="s">
        <v>336</v>
      </c>
      <c r="AP17" s="920"/>
      <c r="AQ17" s="921"/>
      <c r="AR17" s="164">
        <v>26400</v>
      </c>
      <c r="AS17" s="164">
        <v>3556</v>
      </c>
      <c r="AT17" s="670">
        <v>-86.5</v>
      </c>
      <c r="AU17" s="198">
        <v>3162</v>
      </c>
      <c r="AV17" s="164">
        <v>10694</v>
      </c>
      <c r="AW17" s="670">
        <v>238.2</v>
      </c>
      <c r="AX17" s="164">
        <v>0</v>
      </c>
      <c r="AY17" s="164">
        <v>0</v>
      </c>
      <c r="AZ17" s="671" t="s">
        <v>508</v>
      </c>
      <c r="BA17" s="163">
        <v>81222</v>
      </c>
      <c r="BB17" s="163">
        <v>69737</v>
      </c>
      <c r="BC17" s="701">
        <v>-14.1</v>
      </c>
      <c r="BE17" s="139"/>
      <c r="BF17" s="147"/>
      <c r="BG17" s="146" t="s">
        <v>206</v>
      </c>
      <c r="BH17" s="920" t="s">
        <v>336</v>
      </c>
      <c r="BI17" s="920"/>
      <c r="BJ17" s="948"/>
      <c r="BK17" s="205" t="s">
        <v>36</v>
      </c>
      <c r="BL17" s="554" t="s">
        <v>475</v>
      </c>
      <c r="BM17" s="573">
        <v>0</v>
      </c>
      <c r="BN17" s="178" t="s">
        <v>36</v>
      </c>
      <c r="BO17" s="554" t="s">
        <v>475</v>
      </c>
      <c r="BP17" s="669">
        <v>0</v>
      </c>
      <c r="BR17" s="43"/>
      <c r="BS17" s="674"/>
    </row>
    <row r="18" spans="1:71" ht="18.75" customHeight="1">
      <c r="B18" s="923" t="s">
        <v>337</v>
      </c>
      <c r="C18" s="924"/>
      <c r="D18" s="924"/>
      <c r="E18" s="924"/>
      <c r="F18" s="924"/>
      <c r="G18" s="160" t="s">
        <v>182</v>
      </c>
      <c r="H18" s="165">
        <v>0</v>
      </c>
      <c r="I18" s="177">
        <v>0</v>
      </c>
      <c r="J18" s="574">
        <v>0</v>
      </c>
      <c r="K18" s="165">
        <v>-134106</v>
      </c>
      <c r="L18" s="165">
        <v>-826518</v>
      </c>
      <c r="M18" s="679">
        <v>-516.29999999999995</v>
      </c>
      <c r="N18" s="165">
        <v>-642827</v>
      </c>
      <c r="O18" s="165">
        <v>-1735907</v>
      </c>
      <c r="P18" s="680">
        <v>-170</v>
      </c>
      <c r="Q18" s="165">
        <v>-388849</v>
      </c>
      <c r="R18" s="165">
        <v>-597339</v>
      </c>
      <c r="S18" s="686">
        <v>-53.6</v>
      </c>
      <c r="T18" s="923" t="s">
        <v>337</v>
      </c>
      <c r="U18" s="924"/>
      <c r="V18" s="924"/>
      <c r="W18" s="924"/>
      <c r="X18" s="924"/>
      <c r="Y18" s="190" t="s">
        <v>182</v>
      </c>
      <c r="Z18" s="177">
        <v>164158</v>
      </c>
      <c r="AA18" s="165">
        <v>-213447</v>
      </c>
      <c r="AB18" s="680">
        <v>-230</v>
      </c>
      <c r="AC18" s="165">
        <v>-333561</v>
      </c>
      <c r="AD18" s="165">
        <v>-309288</v>
      </c>
      <c r="AE18" s="679">
        <v>7.3</v>
      </c>
      <c r="AF18" s="165">
        <v>-195213</v>
      </c>
      <c r="AG18" s="165">
        <v>-241755</v>
      </c>
      <c r="AH18" s="679">
        <v>-23.8</v>
      </c>
      <c r="AI18" s="600">
        <v>-14980</v>
      </c>
      <c r="AJ18" s="165">
        <v>-108190</v>
      </c>
      <c r="AK18" s="682">
        <v>-622.20000000000005</v>
      </c>
      <c r="AL18" s="923" t="s">
        <v>337</v>
      </c>
      <c r="AM18" s="924"/>
      <c r="AN18" s="924"/>
      <c r="AO18" s="924"/>
      <c r="AP18" s="924"/>
      <c r="AQ18" s="190" t="s">
        <v>182</v>
      </c>
      <c r="AR18" s="165">
        <v>-518439</v>
      </c>
      <c r="AS18" s="165">
        <v>-927418</v>
      </c>
      <c r="AT18" s="679">
        <v>-78.900000000000006</v>
      </c>
      <c r="AU18" s="587">
        <v>-84901</v>
      </c>
      <c r="AV18" s="165">
        <v>-92095</v>
      </c>
      <c r="AW18" s="679">
        <v>-8.5</v>
      </c>
      <c r="AX18" s="177">
        <v>0</v>
      </c>
      <c r="AY18" s="177">
        <v>0</v>
      </c>
      <c r="AZ18" s="684" t="s">
        <v>490</v>
      </c>
      <c r="BA18" s="165">
        <v>-2148718</v>
      </c>
      <c r="BB18" s="165">
        <v>-5051957</v>
      </c>
      <c r="BC18" s="686">
        <v>-135.1</v>
      </c>
      <c r="BE18" s="923" t="s">
        <v>337</v>
      </c>
      <c r="BF18" s="924"/>
      <c r="BG18" s="924"/>
      <c r="BH18" s="924"/>
      <c r="BI18" s="924"/>
      <c r="BJ18" s="503" t="s">
        <v>182</v>
      </c>
      <c r="BK18" s="206">
        <v>89915</v>
      </c>
      <c r="BL18" s="165">
        <v>-276526</v>
      </c>
      <c r="BM18" s="574">
        <v>-407.5</v>
      </c>
      <c r="BN18" s="165">
        <v>-283252</v>
      </c>
      <c r="BO18" s="165">
        <v>-284043</v>
      </c>
      <c r="BP18" s="682">
        <v>-0.3</v>
      </c>
      <c r="BR18" s="43"/>
      <c r="BS18" s="674"/>
    </row>
    <row r="19" spans="1:71" ht="18.75" customHeight="1">
      <c r="B19" s="138" t="s">
        <v>165</v>
      </c>
      <c r="C19" s="922" t="s">
        <v>269</v>
      </c>
      <c r="D19" s="922"/>
      <c r="E19" s="922"/>
      <c r="F19" s="922"/>
      <c r="G19" s="146" t="s">
        <v>338</v>
      </c>
      <c r="H19" s="163">
        <v>223319</v>
      </c>
      <c r="I19" s="163">
        <v>198653</v>
      </c>
      <c r="J19" s="675">
        <v>-11</v>
      </c>
      <c r="K19" s="163">
        <v>843869</v>
      </c>
      <c r="L19" s="163">
        <v>2823019</v>
      </c>
      <c r="M19" s="670">
        <v>234.5</v>
      </c>
      <c r="N19" s="176">
        <v>976939</v>
      </c>
      <c r="O19" s="163">
        <v>2330828</v>
      </c>
      <c r="P19" s="675">
        <v>138.6</v>
      </c>
      <c r="Q19" s="163">
        <v>424521</v>
      </c>
      <c r="R19" s="163">
        <v>688897</v>
      </c>
      <c r="S19" s="667">
        <v>62.3</v>
      </c>
      <c r="T19" s="138" t="s">
        <v>165</v>
      </c>
      <c r="U19" s="922" t="s">
        <v>269</v>
      </c>
      <c r="V19" s="922"/>
      <c r="W19" s="922"/>
      <c r="X19" s="922"/>
      <c r="Y19" s="188" t="s">
        <v>338</v>
      </c>
      <c r="Z19" s="163">
        <v>775222</v>
      </c>
      <c r="AA19" s="163">
        <v>1809640</v>
      </c>
      <c r="AB19" s="675">
        <v>133.4</v>
      </c>
      <c r="AC19" s="176">
        <v>446524</v>
      </c>
      <c r="AD19" s="163">
        <v>519884</v>
      </c>
      <c r="AE19" s="670">
        <v>16.399999999999999</v>
      </c>
      <c r="AF19" s="163">
        <v>169219</v>
      </c>
      <c r="AG19" s="163">
        <v>216035</v>
      </c>
      <c r="AH19" s="670">
        <v>27.7</v>
      </c>
      <c r="AI19" s="163">
        <v>229789</v>
      </c>
      <c r="AJ19" s="163">
        <v>714217</v>
      </c>
      <c r="AK19" s="677">
        <v>210.8</v>
      </c>
      <c r="AL19" s="138" t="s">
        <v>165</v>
      </c>
      <c r="AM19" s="922" t="s">
        <v>269</v>
      </c>
      <c r="AN19" s="922"/>
      <c r="AO19" s="922"/>
      <c r="AP19" s="922"/>
      <c r="AQ19" s="188" t="s">
        <v>338</v>
      </c>
      <c r="AR19" s="176">
        <v>680377</v>
      </c>
      <c r="AS19" s="163">
        <v>1742669</v>
      </c>
      <c r="AT19" s="670">
        <v>156.1</v>
      </c>
      <c r="AU19" s="588">
        <v>137055</v>
      </c>
      <c r="AV19" s="163">
        <v>137952</v>
      </c>
      <c r="AW19" s="670">
        <v>0.7</v>
      </c>
      <c r="AX19" s="163">
        <v>131552</v>
      </c>
      <c r="AY19" s="163">
        <v>116988</v>
      </c>
      <c r="AZ19" s="670">
        <v>-11.1</v>
      </c>
      <c r="BA19" s="163">
        <v>5038386</v>
      </c>
      <c r="BB19" s="163">
        <v>11298782</v>
      </c>
      <c r="BC19" s="667">
        <v>124.3</v>
      </c>
      <c r="BE19" s="138" t="s">
        <v>165</v>
      </c>
      <c r="BF19" s="922" t="s">
        <v>269</v>
      </c>
      <c r="BG19" s="922"/>
      <c r="BH19" s="922"/>
      <c r="BI19" s="922"/>
      <c r="BJ19" s="501" t="s">
        <v>338</v>
      </c>
      <c r="BK19" s="207">
        <v>460426</v>
      </c>
      <c r="BL19" s="176">
        <v>847019</v>
      </c>
      <c r="BM19" s="573">
        <v>84</v>
      </c>
      <c r="BN19" s="176">
        <v>156671</v>
      </c>
      <c r="BO19" s="176">
        <v>367652</v>
      </c>
      <c r="BP19" s="677">
        <v>134.69999999999999</v>
      </c>
      <c r="BR19" s="43"/>
      <c r="BS19" s="674"/>
    </row>
    <row r="20" spans="1:71" ht="18.75" customHeight="1">
      <c r="B20" s="139"/>
      <c r="C20" s="146" t="s">
        <v>116</v>
      </c>
      <c r="D20" s="920" t="s">
        <v>339</v>
      </c>
      <c r="E20" s="920"/>
      <c r="F20" s="920"/>
      <c r="G20" s="921"/>
      <c r="H20" s="164">
        <v>74409</v>
      </c>
      <c r="I20" s="164">
        <v>64330</v>
      </c>
      <c r="J20" s="675">
        <v>-13.5</v>
      </c>
      <c r="K20" s="164">
        <v>572443</v>
      </c>
      <c r="L20" s="164">
        <v>577358</v>
      </c>
      <c r="M20" s="670">
        <v>0.9</v>
      </c>
      <c r="N20" s="168">
        <v>715744</v>
      </c>
      <c r="O20" s="164">
        <v>663423</v>
      </c>
      <c r="P20" s="675">
        <v>-7.3</v>
      </c>
      <c r="Q20" s="164">
        <v>261004</v>
      </c>
      <c r="R20" s="164">
        <v>359129</v>
      </c>
      <c r="S20" s="667">
        <v>37.6</v>
      </c>
      <c r="T20" s="139"/>
      <c r="U20" s="146" t="s">
        <v>116</v>
      </c>
      <c r="V20" s="920" t="s">
        <v>339</v>
      </c>
      <c r="W20" s="920"/>
      <c r="X20" s="920"/>
      <c r="Y20" s="921"/>
      <c r="Z20" s="166">
        <v>570828</v>
      </c>
      <c r="AA20" s="164">
        <v>662205</v>
      </c>
      <c r="AB20" s="675">
        <v>16</v>
      </c>
      <c r="AC20" s="168">
        <v>359897</v>
      </c>
      <c r="AD20" s="164">
        <v>387956</v>
      </c>
      <c r="AE20" s="670">
        <v>7.8</v>
      </c>
      <c r="AF20" s="164">
        <v>143432</v>
      </c>
      <c r="AG20" s="164">
        <v>184512</v>
      </c>
      <c r="AH20" s="670">
        <v>28.6</v>
      </c>
      <c r="AI20" s="167">
        <v>137326</v>
      </c>
      <c r="AJ20" s="164">
        <v>137326</v>
      </c>
      <c r="AK20" s="677">
        <v>0</v>
      </c>
      <c r="AL20" s="139"/>
      <c r="AM20" s="146" t="s">
        <v>116</v>
      </c>
      <c r="AN20" s="920" t="s">
        <v>339</v>
      </c>
      <c r="AO20" s="920"/>
      <c r="AP20" s="920"/>
      <c r="AQ20" s="921"/>
      <c r="AR20" s="167">
        <v>476078</v>
      </c>
      <c r="AS20" s="164">
        <v>466504</v>
      </c>
      <c r="AT20" s="668">
        <v>-2</v>
      </c>
      <c r="AU20" s="196">
        <v>130413</v>
      </c>
      <c r="AV20" s="164">
        <v>130987</v>
      </c>
      <c r="AW20" s="670">
        <v>0.4</v>
      </c>
      <c r="AX20" s="166">
        <v>52752</v>
      </c>
      <c r="AY20" s="164">
        <v>38121</v>
      </c>
      <c r="AZ20" s="668">
        <v>-27.7</v>
      </c>
      <c r="BA20" s="163">
        <v>3494326</v>
      </c>
      <c r="BB20" s="163">
        <v>3671851</v>
      </c>
      <c r="BC20" s="667">
        <v>5.0999999999999996</v>
      </c>
      <c r="BE20" s="139"/>
      <c r="BF20" s="146" t="s">
        <v>116</v>
      </c>
      <c r="BG20" s="920" t="s">
        <v>339</v>
      </c>
      <c r="BH20" s="920"/>
      <c r="BI20" s="920"/>
      <c r="BJ20" s="948"/>
      <c r="BK20" s="208">
        <v>359897</v>
      </c>
      <c r="BL20" s="168">
        <v>395219</v>
      </c>
      <c r="BM20" s="573">
        <v>9.8000000000000007</v>
      </c>
      <c r="BN20" s="168">
        <v>130413</v>
      </c>
      <c r="BO20" s="168">
        <v>130987</v>
      </c>
      <c r="BP20" s="677">
        <v>0.4</v>
      </c>
      <c r="BR20" s="43"/>
      <c r="BS20" s="674"/>
    </row>
    <row r="21" spans="1:71" ht="18.75" customHeight="1">
      <c r="B21" s="139"/>
      <c r="C21" s="146" t="s">
        <v>41</v>
      </c>
      <c r="D21" s="920" t="s">
        <v>218</v>
      </c>
      <c r="E21" s="920"/>
      <c r="F21" s="920"/>
      <c r="G21" s="921"/>
      <c r="H21" s="164">
        <v>0</v>
      </c>
      <c r="I21" s="164">
        <v>0</v>
      </c>
      <c r="J21" s="573">
        <v>0</v>
      </c>
      <c r="K21" s="164">
        <v>33961</v>
      </c>
      <c r="L21" s="164">
        <v>2026887</v>
      </c>
      <c r="M21" s="670">
        <v>5868.3</v>
      </c>
      <c r="N21" s="168">
        <v>26289</v>
      </c>
      <c r="O21" s="164">
        <v>1377726</v>
      </c>
      <c r="P21" s="675">
        <v>5140.7</v>
      </c>
      <c r="Q21" s="166">
        <v>5144</v>
      </c>
      <c r="R21" s="164">
        <v>163421</v>
      </c>
      <c r="S21" s="669">
        <v>3076.9</v>
      </c>
      <c r="T21" s="139"/>
      <c r="U21" s="146" t="s">
        <v>41</v>
      </c>
      <c r="V21" s="920" t="s">
        <v>218</v>
      </c>
      <c r="W21" s="920"/>
      <c r="X21" s="920"/>
      <c r="Y21" s="921"/>
      <c r="Z21" s="164">
        <v>39206</v>
      </c>
      <c r="AA21" s="164">
        <v>947483</v>
      </c>
      <c r="AB21" s="675">
        <v>2316.6999999999998</v>
      </c>
      <c r="AC21" s="167">
        <v>0</v>
      </c>
      <c r="AD21" s="164">
        <v>0</v>
      </c>
      <c r="AE21" s="671" t="s">
        <v>511</v>
      </c>
      <c r="AF21" s="164">
        <v>981</v>
      </c>
      <c r="AG21" s="164">
        <v>5370</v>
      </c>
      <c r="AH21" s="673">
        <v>447.4</v>
      </c>
      <c r="AI21" s="601">
        <v>2889</v>
      </c>
      <c r="AJ21" s="164">
        <v>433405</v>
      </c>
      <c r="AK21" s="677">
        <v>14901.9</v>
      </c>
      <c r="AL21" s="139"/>
      <c r="AM21" s="146" t="s">
        <v>41</v>
      </c>
      <c r="AN21" s="920" t="s">
        <v>218</v>
      </c>
      <c r="AO21" s="920"/>
      <c r="AP21" s="920"/>
      <c r="AQ21" s="921"/>
      <c r="AR21" s="168">
        <v>23812</v>
      </c>
      <c r="AS21" s="164">
        <v>1053508</v>
      </c>
      <c r="AT21" s="666">
        <v>4324.3</v>
      </c>
      <c r="AU21" s="196">
        <v>275</v>
      </c>
      <c r="AV21" s="164">
        <v>1118</v>
      </c>
      <c r="AW21" s="670">
        <v>306.5</v>
      </c>
      <c r="AX21" s="164">
        <v>0</v>
      </c>
      <c r="AY21" s="164">
        <v>0</v>
      </c>
      <c r="AZ21" s="668" t="s">
        <v>471</v>
      </c>
      <c r="BA21" s="163">
        <v>132557</v>
      </c>
      <c r="BB21" s="163">
        <v>6008918</v>
      </c>
      <c r="BC21" s="667">
        <v>4433.1000000000004</v>
      </c>
      <c r="BE21" s="139"/>
      <c r="BF21" s="146" t="s">
        <v>41</v>
      </c>
      <c r="BG21" s="920" t="s">
        <v>218</v>
      </c>
      <c r="BH21" s="920"/>
      <c r="BI21" s="920"/>
      <c r="BJ21" s="948"/>
      <c r="BK21" s="208">
        <v>0</v>
      </c>
      <c r="BL21" s="168">
        <v>318581</v>
      </c>
      <c r="BM21" s="573" t="s">
        <v>464</v>
      </c>
      <c r="BN21" s="168">
        <v>275</v>
      </c>
      <c r="BO21" s="168">
        <v>47005</v>
      </c>
      <c r="BP21" s="677">
        <v>16992.7</v>
      </c>
      <c r="BR21" s="43"/>
      <c r="BS21" s="674"/>
    </row>
    <row r="22" spans="1:71" ht="18.75" customHeight="1">
      <c r="B22" s="139"/>
      <c r="C22" s="146" t="s">
        <v>122</v>
      </c>
      <c r="D22" s="920" t="s">
        <v>133</v>
      </c>
      <c r="E22" s="920"/>
      <c r="F22" s="920"/>
      <c r="G22" s="921"/>
      <c r="H22" s="164">
        <v>0</v>
      </c>
      <c r="I22" s="166">
        <v>0</v>
      </c>
      <c r="J22" s="573" t="s">
        <v>508</v>
      </c>
      <c r="K22" s="166">
        <v>0</v>
      </c>
      <c r="L22" s="166">
        <v>0</v>
      </c>
      <c r="M22" s="671" t="s">
        <v>505</v>
      </c>
      <c r="N22" s="167">
        <v>0</v>
      </c>
      <c r="O22" s="166">
        <v>0</v>
      </c>
      <c r="P22" s="573" t="s">
        <v>509</v>
      </c>
      <c r="Q22" s="166">
        <v>0</v>
      </c>
      <c r="R22" s="166">
        <v>0</v>
      </c>
      <c r="S22" s="669" t="s">
        <v>505</v>
      </c>
      <c r="T22" s="139"/>
      <c r="U22" s="146" t="s">
        <v>122</v>
      </c>
      <c r="V22" s="920" t="s">
        <v>133</v>
      </c>
      <c r="W22" s="920"/>
      <c r="X22" s="920"/>
      <c r="Y22" s="921"/>
      <c r="Z22" s="166">
        <v>0</v>
      </c>
      <c r="AA22" s="166">
        <v>0</v>
      </c>
      <c r="AB22" s="573" t="s">
        <v>510</v>
      </c>
      <c r="AC22" s="167">
        <v>0</v>
      </c>
      <c r="AD22" s="166">
        <v>0</v>
      </c>
      <c r="AE22" s="671" t="s">
        <v>510</v>
      </c>
      <c r="AF22" s="166">
        <v>0</v>
      </c>
      <c r="AG22" s="166">
        <v>0</v>
      </c>
      <c r="AH22" s="668" t="s">
        <v>512</v>
      </c>
      <c r="AI22" s="573">
        <v>0</v>
      </c>
      <c r="AJ22" s="166">
        <v>0</v>
      </c>
      <c r="AK22" s="677" t="s">
        <v>471</v>
      </c>
      <c r="AL22" s="139"/>
      <c r="AM22" s="146" t="s">
        <v>122</v>
      </c>
      <c r="AN22" s="920" t="s">
        <v>133</v>
      </c>
      <c r="AO22" s="920"/>
      <c r="AP22" s="920"/>
      <c r="AQ22" s="921"/>
      <c r="AR22" s="167">
        <v>0</v>
      </c>
      <c r="AS22" s="166">
        <v>0</v>
      </c>
      <c r="AT22" s="671" t="s">
        <v>471</v>
      </c>
      <c r="AU22" s="195">
        <v>0</v>
      </c>
      <c r="AV22" s="166">
        <v>0</v>
      </c>
      <c r="AW22" s="671" t="s">
        <v>513</v>
      </c>
      <c r="AX22" s="166">
        <v>0</v>
      </c>
      <c r="AY22" s="166">
        <v>0</v>
      </c>
      <c r="AZ22" s="671" t="s">
        <v>471</v>
      </c>
      <c r="BA22" s="163">
        <v>0</v>
      </c>
      <c r="BB22" s="163">
        <v>0</v>
      </c>
      <c r="BC22" s="669" t="s">
        <v>471</v>
      </c>
      <c r="BE22" s="139"/>
      <c r="BF22" s="146" t="s">
        <v>122</v>
      </c>
      <c r="BG22" s="920" t="s">
        <v>133</v>
      </c>
      <c r="BH22" s="920"/>
      <c r="BI22" s="920"/>
      <c r="BJ22" s="948"/>
      <c r="BK22" s="209">
        <v>0</v>
      </c>
      <c r="BL22" s="167">
        <v>0</v>
      </c>
      <c r="BM22" s="673">
        <v>0</v>
      </c>
      <c r="BN22" s="167">
        <v>0</v>
      </c>
      <c r="BO22" s="167">
        <v>0</v>
      </c>
      <c r="BP22" s="669">
        <v>0</v>
      </c>
      <c r="BR22" s="43"/>
      <c r="BS22" s="674"/>
    </row>
    <row r="23" spans="1:71" ht="18.75" customHeight="1">
      <c r="B23" s="139"/>
      <c r="C23" s="146" t="s">
        <v>128</v>
      </c>
      <c r="D23" s="920" t="s">
        <v>432</v>
      </c>
      <c r="E23" s="920"/>
      <c r="F23" s="920"/>
      <c r="G23" s="921"/>
      <c r="H23" s="164">
        <v>0</v>
      </c>
      <c r="I23" s="166">
        <v>0</v>
      </c>
      <c r="J23" s="573">
        <v>0</v>
      </c>
      <c r="K23" s="166">
        <v>87571</v>
      </c>
      <c r="L23" s="166">
        <v>88131</v>
      </c>
      <c r="M23" s="670">
        <v>0.6</v>
      </c>
      <c r="N23" s="167">
        <v>36761</v>
      </c>
      <c r="O23" s="166">
        <v>30490</v>
      </c>
      <c r="P23" s="573">
        <v>-17.100000000000001</v>
      </c>
      <c r="Q23" s="166">
        <v>36137</v>
      </c>
      <c r="R23" s="166">
        <v>33885</v>
      </c>
      <c r="S23" s="677">
        <v>-6.2</v>
      </c>
      <c r="T23" s="139"/>
      <c r="U23" s="146" t="s">
        <v>128</v>
      </c>
      <c r="V23" s="920" t="s">
        <v>432</v>
      </c>
      <c r="W23" s="920"/>
      <c r="X23" s="920"/>
      <c r="Y23" s="921"/>
      <c r="Z23" s="166">
        <v>31604</v>
      </c>
      <c r="AA23" s="166">
        <v>26356</v>
      </c>
      <c r="AB23" s="573">
        <v>-16.600000000000001</v>
      </c>
      <c r="AC23" s="167">
        <v>86621</v>
      </c>
      <c r="AD23" s="166">
        <v>131921</v>
      </c>
      <c r="AE23" s="668">
        <v>52.3</v>
      </c>
      <c r="AF23" s="166">
        <v>21428</v>
      </c>
      <c r="AG23" s="166">
        <v>23548</v>
      </c>
      <c r="AH23" s="573">
        <v>9.9</v>
      </c>
      <c r="AI23" s="167">
        <v>78537</v>
      </c>
      <c r="AJ23" s="166">
        <v>123485</v>
      </c>
      <c r="AK23" s="677">
        <v>57.2</v>
      </c>
      <c r="AL23" s="139"/>
      <c r="AM23" s="146" t="s">
        <v>128</v>
      </c>
      <c r="AN23" s="920" t="s">
        <v>432</v>
      </c>
      <c r="AO23" s="920"/>
      <c r="AP23" s="920"/>
      <c r="AQ23" s="921"/>
      <c r="AR23" s="167">
        <v>139117</v>
      </c>
      <c r="AS23" s="166">
        <v>185803</v>
      </c>
      <c r="AT23" s="668">
        <v>33.6</v>
      </c>
      <c r="AU23" s="195">
        <v>6365</v>
      </c>
      <c r="AV23" s="166">
        <v>5845</v>
      </c>
      <c r="AW23" s="668">
        <v>-8.1999999999999993</v>
      </c>
      <c r="AX23" s="166">
        <v>0</v>
      </c>
      <c r="AY23" s="166">
        <v>0</v>
      </c>
      <c r="AZ23" s="668" t="s">
        <v>504</v>
      </c>
      <c r="BA23" s="163">
        <v>524141</v>
      </c>
      <c r="BB23" s="163">
        <v>649464</v>
      </c>
      <c r="BC23" s="677">
        <v>23.9</v>
      </c>
      <c r="BE23" s="139"/>
      <c r="BF23" s="146" t="s">
        <v>128</v>
      </c>
      <c r="BG23" s="920" t="s">
        <v>432</v>
      </c>
      <c r="BH23" s="920"/>
      <c r="BI23" s="920"/>
      <c r="BJ23" s="948"/>
      <c r="BK23" s="209">
        <v>86621</v>
      </c>
      <c r="BL23" s="166">
        <v>131921</v>
      </c>
      <c r="BM23" s="573">
        <v>52.3</v>
      </c>
      <c r="BN23" s="167">
        <v>6365</v>
      </c>
      <c r="BO23" s="166">
        <v>5845</v>
      </c>
      <c r="BP23" s="677">
        <v>-8.1999999999999993</v>
      </c>
      <c r="BR23" s="43"/>
      <c r="BS23" s="674"/>
    </row>
    <row r="24" spans="1:71" ht="18.75" customHeight="1">
      <c r="B24" s="139"/>
      <c r="C24" s="146" t="s">
        <v>138</v>
      </c>
      <c r="D24" s="920" t="s">
        <v>195</v>
      </c>
      <c r="E24" s="920"/>
      <c r="F24" s="920"/>
      <c r="G24" s="921"/>
      <c r="H24" s="164">
        <v>148910</v>
      </c>
      <c r="I24" s="164">
        <v>134323</v>
      </c>
      <c r="J24" s="675">
        <v>-9.8000000000000007</v>
      </c>
      <c r="K24" s="164">
        <v>149894</v>
      </c>
      <c r="L24" s="164">
        <v>130643</v>
      </c>
      <c r="M24" s="670">
        <v>-12.8</v>
      </c>
      <c r="N24" s="168">
        <v>198145</v>
      </c>
      <c r="O24" s="164">
        <v>259189</v>
      </c>
      <c r="P24" s="675">
        <v>30.8</v>
      </c>
      <c r="Q24" s="164">
        <v>122236</v>
      </c>
      <c r="R24" s="164">
        <v>132462</v>
      </c>
      <c r="S24" s="667">
        <v>8.4</v>
      </c>
      <c r="T24" s="139"/>
      <c r="U24" s="146" t="s">
        <v>138</v>
      </c>
      <c r="V24" s="920" t="s">
        <v>195</v>
      </c>
      <c r="W24" s="920"/>
      <c r="X24" s="920"/>
      <c r="Y24" s="921"/>
      <c r="Z24" s="164">
        <v>133584</v>
      </c>
      <c r="AA24" s="164">
        <v>173596</v>
      </c>
      <c r="AB24" s="675">
        <v>30</v>
      </c>
      <c r="AC24" s="168">
        <v>6</v>
      </c>
      <c r="AD24" s="164">
        <v>7</v>
      </c>
      <c r="AE24" s="670">
        <v>16.7</v>
      </c>
      <c r="AF24" s="164">
        <v>3378</v>
      </c>
      <c r="AG24" s="164">
        <v>2605</v>
      </c>
      <c r="AH24" s="670">
        <v>-22.9</v>
      </c>
      <c r="AI24" s="164">
        <v>11037</v>
      </c>
      <c r="AJ24" s="164">
        <v>20001</v>
      </c>
      <c r="AK24" s="677">
        <v>81.2</v>
      </c>
      <c r="AL24" s="139"/>
      <c r="AM24" s="146" t="s">
        <v>138</v>
      </c>
      <c r="AN24" s="920" t="s">
        <v>195</v>
      </c>
      <c r="AO24" s="920"/>
      <c r="AP24" s="920"/>
      <c r="AQ24" s="921"/>
      <c r="AR24" s="168">
        <v>41370</v>
      </c>
      <c r="AS24" s="164">
        <v>36854</v>
      </c>
      <c r="AT24" s="670">
        <v>-10.9</v>
      </c>
      <c r="AU24" s="196">
        <v>2</v>
      </c>
      <c r="AV24" s="164">
        <v>2</v>
      </c>
      <c r="AW24" s="666">
        <v>0</v>
      </c>
      <c r="AX24" s="164">
        <v>78800</v>
      </c>
      <c r="AY24" s="164">
        <v>78867</v>
      </c>
      <c r="AZ24" s="666">
        <v>0.1</v>
      </c>
      <c r="BA24" s="163">
        <v>887362</v>
      </c>
      <c r="BB24" s="163">
        <v>968549</v>
      </c>
      <c r="BC24" s="667">
        <v>9.1</v>
      </c>
      <c r="BE24" s="139"/>
      <c r="BF24" s="146" t="s">
        <v>138</v>
      </c>
      <c r="BG24" s="920" t="s">
        <v>195</v>
      </c>
      <c r="BH24" s="920"/>
      <c r="BI24" s="920"/>
      <c r="BJ24" s="948"/>
      <c r="BK24" s="208">
        <v>13908</v>
      </c>
      <c r="BL24" s="168">
        <v>1298</v>
      </c>
      <c r="BM24" s="573">
        <v>-90.7</v>
      </c>
      <c r="BN24" s="168">
        <v>19618</v>
      </c>
      <c r="BO24" s="168">
        <v>183815</v>
      </c>
      <c r="BP24" s="669">
        <v>837</v>
      </c>
      <c r="BR24" s="43"/>
      <c r="BS24" s="674"/>
    </row>
    <row r="25" spans="1:71" ht="18.75" customHeight="1">
      <c r="A25" s="678"/>
      <c r="B25" s="138"/>
      <c r="C25" s="147"/>
      <c r="D25" s="149" t="s">
        <v>258</v>
      </c>
      <c r="E25" s="147"/>
      <c r="F25" s="147"/>
      <c r="G25" s="148"/>
      <c r="H25" s="166">
        <v>0</v>
      </c>
      <c r="I25" s="164">
        <v>0</v>
      </c>
      <c r="J25" s="573">
        <v>0</v>
      </c>
      <c r="K25" s="164">
        <v>0</v>
      </c>
      <c r="L25" s="164">
        <v>0</v>
      </c>
      <c r="M25" s="685" t="s">
        <v>508</v>
      </c>
      <c r="N25" s="168">
        <v>0</v>
      </c>
      <c r="O25" s="164">
        <v>0</v>
      </c>
      <c r="P25" s="573" t="s">
        <v>471</v>
      </c>
      <c r="Q25" s="166">
        <v>0</v>
      </c>
      <c r="R25" s="164">
        <v>0</v>
      </c>
      <c r="S25" s="669" t="s">
        <v>510</v>
      </c>
      <c r="T25" s="138"/>
      <c r="U25" s="147"/>
      <c r="V25" s="149" t="s">
        <v>258</v>
      </c>
      <c r="W25" s="147"/>
      <c r="X25" s="147"/>
      <c r="Y25" s="191"/>
      <c r="Z25" s="164">
        <v>0</v>
      </c>
      <c r="AA25" s="164">
        <v>0</v>
      </c>
      <c r="AB25" s="573" t="s">
        <v>510</v>
      </c>
      <c r="AC25" s="167">
        <v>0</v>
      </c>
      <c r="AD25" s="164">
        <v>0</v>
      </c>
      <c r="AE25" s="668" t="s">
        <v>508</v>
      </c>
      <c r="AF25" s="164">
        <v>0</v>
      </c>
      <c r="AG25" s="164">
        <v>0</v>
      </c>
      <c r="AH25" s="668" t="s">
        <v>471</v>
      </c>
      <c r="AI25" s="573">
        <v>0</v>
      </c>
      <c r="AJ25" s="164">
        <v>0</v>
      </c>
      <c r="AK25" s="677" t="s">
        <v>507</v>
      </c>
      <c r="AL25" s="138"/>
      <c r="AM25" s="147"/>
      <c r="AN25" s="149" t="s">
        <v>258</v>
      </c>
      <c r="AO25" s="147"/>
      <c r="AP25" s="147"/>
      <c r="AQ25" s="191"/>
      <c r="AR25" s="168">
        <v>0</v>
      </c>
      <c r="AS25" s="164">
        <v>0</v>
      </c>
      <c r="AT25" s="685" t="s">
        <v>471</v>
      </c>
      <c r="AU25" s="196">
        <v>0</v>
      </c>
      <c r="AV25" s="164">
        <v>0</v>
      </c>
      <c r="AW25" s="671" t="s">
        <v>511</v>
      </c>
      <c r="AX25" s="164">
        <v>0</v>
      </c>
      <c r="AY25" s="164">
        <v>0</v>
      </c>
      <c r="AZ25" s="671" t="s">
        <v>508</v>
      </c>
      <c r="BA25" s="163">
        <v>0</v>
      </c>
      <c r="BB25" s="163">
        <v>0</v>
      </c>
      <c r="BC25" s="669" t="s">
        <v>471</v>
      </c>
      <c r="BE25" s="138"/>
      <c r="BF25" s="147"/>
      <c r="BG25" s="149" t="s">
        <v>258</v>
      </c>
      <c r="BH25" s="147"/>
      <c r="BI25" s="147"/>
      <c r="BJ25" s="504"/>
      <c r="BK25" s="208">
        <v>0</v>
      </c>
      <c r="BL25" s="168">
        <v>0</v>
      </c>
      <c r="BM25" s="673">
        <v>0</v>
      </c>
      <c r="BN25" s="168">
        <v>0</v>
      </c>
      <c r="BO25" s="168">
        <v>0</v>
      </c>
      <c r="BP25" s="669">
        <v>0</v>
      </c>
      <c r="BR25" s="43"/>
      <c r="BS25" s="674"/>
    </row>
    <row r="26" spans="1:71" ht="18.75" customHeight="1">
      <c r="B26" s="138" t="s">
        <v>213</v>
      </c>
      <c r="C26" s="920" t="s">
        <v>144</v>
      </c>
      <c r="D26" s="920"/>
      <c r="E26" s="920"/>
      <c r="F26" s="920"/>
      <c r="G26" s="149" t="s">
        <v>152</v>
      </c>
      <c r="H26" s="163">
        <v>223319</v>
      </c>
      <c r="I26" s="163">
        <v>198653</v>
      </c>
      <c r="J26" s="675">
        <v>-11</v>
      </c>
      <c r="K26" s="163">
        <v>815652</v>
      </c>
      <c r="L26" s="163">
        <v>852514</v>
      </c>
      <c r="M26" s="670">
        <v>4.5</v>
      </c>
      <c r="N26" s="176">
        <v>716757</v>
      </c>
      <c r="O26" s="163">
        <v>939431</v>
      </c>
      <c r="P26" s="675">
        <v>31.1</v>
      </c>
      <c r="Q26" s="179">
        <v>120596</v>
      </c>
      <c r="R26" s="163">
        <v>150167</v>
      </c>
      <c r="S26" s="667">
        <v>24.5</v>
      </c>
      <c r="T26" s="138" t="s">
        <v>213</v>
      </c>
      <c r="U26" s="920" t="s">
        <v>144</v>
      </c>
      <c r="V26" s="920"/>
      <c r="W26" s="920"/>
      <c r="X26" s="920"/>
      <c r="Y26" s="192" t="s">
        <v>152</v>
      </c>
      <c r="Z26" s="163">
        <v>855094</v>
      </c>
      <c r="AA26" s="163">
        <v>837943</v>
      </c>
      <c r="AB26" s="675">
        <v>-2</v>
      </c>
      <c r="AC26" s="176">
        <v>121120</v>
      </c>
      <c r="AD26" s="163">
        <v>43824</v>
      </c>
      <c r="AE26" s="668">
        <v>-63.8</v>
      </c>
      <c r="AF26" s="163">
        <v>24999</v>
      </c>
      <c r="AG26" s="163">
        <v>25868</v>
      </c>
      <c r="AH26" s="670">
        <v>3.5</v>
      </c>
      <c r="AI26" s="167">
        <v>493</v>
      </c>
      <c r="AJ26" s="163">
        <v>78495</v>
      </c>
      <c r="AK26" s="677">
        <v>15821.9</v>
      </c>
      <c r="AL26" s="138" t="s">
        <v>213</v>
      </c>
      <c r="AM26" s="920" t="s">
        <v>144</v>
      </c>
      <c r="AN26" s="920"/>
      <c r="AO26" s="920"/>
      <c r="AP26" s="920"/>
      <c r="AQ26" s="192" t="s">
        <v>152</v>
      </c>
      <c r="AR26" s="176">
        <v>206759</v>
      </c>
      <c r="AS26" s="163">
        <v>189636</v>
      </c>
      <c r="AT26" s="670">
        <v>-8.3000000000000007</v>
      </c>
      <c r="AU26" s="588">
        <v>47290</v>
      </c>
      <c r="AV26" s="163">
        <v>40363</v>
      </c>
      <c r="AW26" s="670">
        <v>-14.6</v>
      </c>
      <c r="AX26" s="163">
        <v>131552</v>
      </c>
      <c r="AY26" s="163">
        <v>116988</v>
      </c>
      <c r="AZ26" s="670">
        <v>-11.1</v>
      </c>
      <c r="BA26" s="163">
        <v>3263631</v>
      </c>
      <c r="BB26" s="163">
        <v>3473882</v>
      </c>
      <c r="BC26" s="667">
        <v>6.4</v>
      </c>
      <c r="BE26" s="138" t="s">
        <v>213</v>
      </c>
      <c r="BF26" s="920" t="s">
        <v>144</v>
      </c>
      <c r="BG26" s="920"/>
      <c r="BH26" s="920"/>
      <c r="BI26" s="920"/>
      <c r="BJ26" s="505" t="s">
        <v>152</v>
      </c>
      <c r="BK26" s="208">
        <v>121130</v>
      </c>
      <c r="BL26" s="176">
        <v>45163</v>
      </c>
      <c r="BM26" s="573">
        <v>-62.7</v>
      </c>
      <c r="BN26" s="168">
        <v>54798</v>
      </c>
      <c r="BO26" s="176">
        <v>48103</v>
      </c>
      <c r="BP26" s="677">
        <v>-12.2</v>
      </c>
      <c r="BR26" s="43"/>
      <c r="BS26" s="674"/>
    </row>
    <row r="27" spans="1:71" ht="18.75" customHeight="1">
      <c r="B27" s="139"/>
      <c r="C27" s="146" t="s">
        <v>116</v>
      </c>
      <c r="D27" s="920" t="s">
        <v>92</v>
      </c>
      <c r="E27" s="852"/>
      <c r="F27" s="852"/>
      <c r="G27" s="849"/>
      <c r="H27" s="164">
        <v>223319</v>
      </c>
      <c r="I27" s="164">
        <v>198653</v>
      </c>
      <c r="J27" s="675">
        <v>-11</v>
      </c>
      <c r="K27" s="164">
        <v>171369</v>
      </c>
      <c r="L27" s="164">
        <v>154718</v>
      </c>
      <c r="M27" s="670">
        <v>-9.6999999999999993</v>
      </c>
      <c r="N27" s="168">
        <v>192404</v>
      </c>
      <c r="O27" s="164">
        <v>171010</v>
      </c>
      <c r="P27" s="675">
        <v>-11.1</v>
      </c>
      <c r="Q27" s="180">
        <v>24007</v>
      </c>
      <c r="R27" s="164">
        <v>22315</v>
      </c>
      <c r="S27" s="701">
        <v>-7</v>
      </c>
      <c r="T27" s="139"/>
      <c r="U27" s="146" t="s">
        <v>116</v>
      </c>
      <c r="V27" s="920" t="s">
        <v>92</v>
      </c>
      <c r="W27" s="852"/>
      <c r="X27" s="852"/>
      <c r="Y27" s="849"/>
      <c r="Z27" s="164">
        <v>195298</v>
      </c>
      <c r="AA27" s="164">
        <v>186552</v>
      </c>
      <c r="AB27" s="675">
        <v>-4.5</v>
      </c>
      <c r="AC27" s="168">
        <v>38704</v>
      </c>
      <c r="AD27" s="164">
        <v>35708</v>
      </c>
      <c r="AE27" s="670">
        <v>-7.7</v>
      </c>
      <c r="AF27" s="164">
        <v>9764</v>
      </c>
      <c r="AG27" s="164">
        <v>8851</v>
      </c>
      <c r="AH27" s="670">
        <v>-9.4</v>
      </c>
      <c r="AI27" s="167">
        <v>209</v>
      </c>
      <c r="AJ27" s="164">
        <v>321</v>
      </c>
      <c r="AK27" s="677">
        <v>53.6</v>
      </c>
      <c r="AL27" s="139"/>
      <c r="AM27" s="146" t="s">
        <v>116</v>
      </c>
      <c r="AN27" s="920" t="s">
        <v>92</v>
      </c>
      <c r="AO27" s="920"/>
      <c r="AP27" s="920"/>
      <c r="AQ27" s="921"/>
      <c r="AR27" s="168">
        <v>26339</v>
      </c>
      <c r="AS27" s="164">
        <v>25379</v>
      </c>
      <c r="AT27" s="670">
        <v>-3.6</v>
      </c>
      <c r="AU27" s="196">
        <v>39306</v>
      </c>
      <c r="AV27" s="164">
        <v>32795</v>
      </c>
      <c r="AW27" s="670">
        <v>-16.600000000000001</v>
      </c>
      <c r="AX27" s="164">
        <v>131552</v>
      </c>
      <c r="AY27" s="164">
        <v>116988</v>
      </c>
      <c r="AZ27" s="670">
        <v>-11.1</v>
      </c>
      <c r="BA27" s="163">
        <v>1052271</v>
      </c>
      <c r="BB27" s="163">
        <v>953290</v>
      </c>
      <c r="BC27" s="701">
        <v>-9.4</v>
      </c>
      <c r="BE27" s="139"/>
      <c r="BF27" s="146" t="s">
        <v>116</v>
      </c>
      <c r="BG27" s="920" t="s">
        <v>92</v>
      </c>
      <c r="BH27" s="920"/>
      <c r="BI27" s="920"/>
      <c r="BJ27" s="948"/>
      <c r="BK27" s="208">
        <v>38704</v>
      </c>
      <c r="BL27" s="168">
        <v>36312</v>
      </c>
      <c r="BM27" s="573">
        <v>-6.2</v>
      </c>
      <c r="BN27" s="168">
        <v>46794</v>
      </c>
      <c r="BO27" s="168">
        <v>40450</v>
      </c>
      <c r="BP27" s="677">
        <v>-13.6</v>
      </c>
      <c r="BR27" s="43"/>
      <c r="BS27" s="674"/>
    </row>
    <row r="28" spans="1:71" ht="18.75" customHeight="1">
      <c r="A28" s="678"/>
      <c r="B28" s="139"/>
      <c r="C28" s="148"/>
      <c r="D28" s="149" t="s">
        <v>341</v>
      </c>
      <c r="E28" s="147"/>
      <c r="F28" s="147"/>
      <c r="G28" s="148"/>
      <c r="H28" s="164">
        <v>0</v>
      </c>
      <c r="I28" s="166">
        <v>0</v>
      </c>
      <c r="J28" s="573">
        <v>0</v>
      </c>
      <c r="K28" s="164">
        <v>127</v>
      </c>
      <c r="L28" s="166">
        <v>0</v>
      </c>
      <c r="M28" s="668" t="s">
        <v>503</v>
      </c>
      <c r="N28" s="167">
        <v>0</v>
      </c>
      <c r="O28" s="166">
        <v>0</v>
      </c>
      <c r="P28" s="573" t="s">
        <v>504</v>
      </c>
      <c r="Q28" s="181">
        <v>0</v>
      </c>
      <c r="R28" s="166">
        <v>8</v>
      </c>
      <c r="S28" s="677" t="s">
        <v>464</v>
      </c>
      <c r="T28" s="139"/>
      <c r="U28" s="148"/>
      <c r="V28" s="149" t="s">
        <v>341</v>
      </c>
      <c r="W28" s="147"/>
      <c r="X28" s="147"/>
      <c r="Y28" s="191"/>
      <c r="Z28" s="166">
        <v>0</v>
      </c>
      <c r="AA28" s="166">
        <v>0</v>
      </c>
      <c r="AB28" s="671" t="s">
        <v>505</v>
      </c>
      <c r="AC28" s="195">
        <v>0</v>
      </c>
      <c r="AD28" s="166">
        <v>0</v>
      </c>
      <c r="AE28" s="671" t="s">
        <v>506</v>
      </c>
      <c r="AF28" s="164">
        <v>0</v>
      </c>
      <c r="AG28" s="166">
        <v>0</v>
      </c>
      <c r="AH28" s="668" t="s">
        <v>471</v>
      </c>
      <c r="AI28" s="573">
        <v>0</v>
      </c>
      <c r="AJ28" s="166">
        <v>0</v>
      </c>
      <c r="AK28" s="677" t="s">
        <v>507</v>
      </c>
      <c r="AL28" s="139"/>
      <c r="AM28" s="148"/>
      <c r="AN28" s="149" t="s">
        <v>341</v>
      </c>
      <c r="AO28" s="147"/>
      <c r="AP28" s="147"/>
      <c r="AQ28" s="191"/>
      <c r="AR28" s="167">
        <v>0</v>
      </c>
      <c r="AS28" s="166">
        <v>0</v>
      </c>
      <c r="AT28" s="668" t="s">
        <v>505</v>
      </c>
      <c r="AU28" s="195">
        <v>0</v>
      </c>
      <c r="AV28" s="166">
        <v>0</v>
      </c>
      <c r="AW28" s="671" t="s">
        <v>507</v>
      </c>
      <c r="AX28" s="166">
        <v>0</v>
      </c>
      <c r="AY28" s="166">
        <v>0</v>
      </c>
      <c r="AZ28" s="668" t="s">
        <v>492</v>
      </c>
      <c r="BA28" s="163">
        <v>127</v>
      </c>
      <c r="BB28" s="163">
        <v>8</v>
      </c>
      <c r="BC28" s="701">
        <v>-93.7</v>
      </c>
      <c r="BE28" s="139"/>
      <c r="BF28" s="148"/>
      <c r="BG28" s="149" t="s">
        <v>341</v>
      </c>
      <c r="BH28" s="147"/>
      <c r="BI28" s="147"/>
      <c r="BJ28" s="504"/>
      <c r="BK28" s="208">
        <v>0</v>
      </c>
      <c r="BL28" s="167">
        <v>604</v>
      </c>
      <c r="BM28" s="573" t="s">
        <v>464</v>
      </c>
      <c r="BN28" s="168">
        <v>7488</v>
      </c>
      <c r="BO28" s="167">
        <v>7655</v>
      </c>
      <c r="BP28" s="669">
        <v>2.2000000000000002</v>
      </c>
      <c r="BR28" s="43"/>
      <c r="BS28" s="674"/>
    </row>
    <row r="29" spans="1:71" ht="18.75" customHeight="1">
      <c r="A29" s="678"/>
      <c r="B29" s="139"/>
      <c r="C29" s="148"/>
      <c r="D29" s="149" t="s">
        <v>285</v>
      </c>
      <c r="E29" s="147"/>
      <c r="F29" s="147"/>
      <c r="G29" s="148"/>
      <c r="H29" s="164">
        <v>223319</v>
      </c>
      <c r="I29" s="164">
        <v>198653</v>
      </c>
      <c r="J29" s="675">
        <v>-11</v>
      </c>
      <c r="K29" s="164">
        <v>164775</v>
      </c>
      <c r="L29" s="164">
        <v>151391</v>
      </c>
      <c r="M29" s="670">
        <v>-8.1</v>
      </c>
      <c r="N29" s="168">
        <v>192404</v>
      </c>
      <c r="O29" s="164">
        <v>171010</v>
      </c>
      <c r="P29" s="675">
        <v>-11.1</v>
      </c>
      <c r="Q29" s="180">
        <v>24007</v>
      </c>
      <c r="R29" s="164">
        <v>22307</v>
      </c>
      <c r="S29" s="701">
        <v>-7.1</v>
      </c>
      <c r="T29" s="139"/>
      <c r="U29" s="148"/>
      <c r="V29" s="149" t="s">
        <v>285</v>
      </c>
      <c r="W29" s="147"/>
      <c r="X29" s="147"/>
      <c r="Y29" s="191"/>
      <c r="Z29" s="164">
        <v>195298</v>
      </c>
      <c r="AA29" s="164">
        <v>186552</v>
      </c>
      <c r="AB29" s="675">
        <v>-4.5</v>
      </c>
      <c r="AC29" s="168">
        <v>38694</v>
      </c>
      <c r="AD29" s="164">
        <v>35708</v>
      </c>
      <c r="AE29" s="670">
        <v>-7.7</v>
      </c>
      <c r="AF29" s="164">
        <v>9764</v>
      </c>
      <c r="AG29" s="164">
        <v>8851</v>
      </c>
      <c r="AH29" s="670">
        <v>-9.4</v>
      </c>
      <c r="AI29" s="167">
        <v>109</v>
      </c>
      <c r="AJ29" s="164">
        <v>221</v>
      </c>
      <c r="AK29" s="677">
        <v>102.8</v>
      </c>
      <c r="AL29" s="139"/>
      <c r="AM29" s="148"/>
      <c r="AN29" s="149" t="s">
        <v>285</v>
      </c>
      <c r="AO29" s="147"/>
      <c r="AP29" s="147"/>
      <c r="AQ29" s="191"/>
      <c r="AR29" s="168">
        <v>26339</v>
      </c>
      <c r="AS29" s="164">
        <v>25379</v>
      </c>
      <c r="AT29" s="670">
        <v>-3.6</v>
      </c>
      <c r="AU29" s="196">
        <v>39306</v>
      </c>
      <c r="AV29" s="164">
        <v>32795</v>
      </c>
      <c r="AW29" s="670">
        <v>-16.600000000000001</v>
      </c>
      <c r="AX29" s="164">
        <v>131552</v>
      </c>
      <c r="AY29" s="164">
        <v>116988</v>
      </c>
      <c r="AZ29" s="670">
        <v>-11.1</v>
      </c>
      <c r="BA29" s="163">
        <v>1045567</v>
      </c>
      <c r="BB29" s="163">
        <v>949855</v>
      </c>
      <c r="BC29" s="701">
        <v>-9.1999999999999993</v>
      </c>
      <c r="BE29" s="139"/>
      <c r="BF29" s="148"/>
      <c r="BG29" s="149" t="s">
        <v>285</v>
      </c>
      <c r="BH29" s="147"/>
      <c r="BI29" s="147"/>
      <c r="BJ29" s="504"/>
      <c r="BK29" s="208">
        <v>38694</v>
      </c>
      <c r="BL29" s="168">
        <v>35708</v>
      </c>
      <c r="BM29" s="573">
        <v>-7.7</v>
      </c>
      <c r="BN29" s="168">
        <v>39306</v>
      </c>
      <c r="BO29" s="168">
        <v>32795</v>
      </c>
      <c r="BP29" s="677">
        <v>-16.600000000000001</v>
      </c>
      <c r="BR29" s="43"/>
      <c r="BS29" s="674"/>
    </row>
    <row r="30" spans="1:71" ht="18.75" customHeight="1">
      <c r="B30" s="139"/>
      <c r="C30" s="146" t="s">
        <v>41</v>
      </c>
      <c r="D30" s="920" t="s">
        <v>333</v>
      </c>
      <c r="E30" s="852"/>
      <c r="F30" s="852"/>
      <c r="G30" s="849"/>
      <c r="H30" s="164">
        <v>0</v>
      </c>
      <c r="I30" s="166">
        <v>0</v>
      </c>
      <c r="J30" s="573">
        <v>0</v>
      </c>
      <c r="K30" s="166">
        <v>0</v>
      </c>
      <c r="L30" s="166">
        <v>0</v>
      </c>
      <c r="M30" s="671" t="s">
        <v>505</v>
      </c>
      <c r="N30" s="167">
        <v>0</v>
      </c>
      <c r="O30" s="166">
        <v>0</v>
      </c>
      <c r="P30" s="573" t="s">
        <v>471</v>
      </c>
      <c r="Q30" s="181">
        <v>0</v>
      </c>
      <c r="R30" s="166">
        <v>0</v>
      </c>
      <c r="S30" s="669" t="s">
        <v>508</v>
      </c>
      <c r="T30" s="139"/>
      <c r="U30" s="146" t="s">
        <v>41</v>
      </c>
      <c r="V30" s="920" t="s">
        <v>333</v>
      </c>
      <c r="W30" s="852"/>
      <c r="X30" s="852"/>
      <c r="Y30" s="849"/>
      <c r="Z30" s="166">
        <v>0</v>
      </c>
      <c r="AA30" s="166">
        <v>0</v>
      </c>
      <c r="AB30" s="573" t="s">
        <v>512</v>
      </c>
      <c r="AC30" s="167">
        <v>0</v>
      </c>
      <c r="AD30" s="166">
        <v>0</v>
      </c>
      <c r="AE30" s="668" t="s">
        <v>471</v>
      </c>
      <c r="AF30" s="166">
        <v>0</v>
      </c>
      <c r="AG30" s="166">
        <v>0</v>
      </c>
      <c r="AH30" s="668" t="s">
        <v>508</v>
      </c>
      <c r="AI30" s="573">
        <v>0</v>
      </c>
      <c r="AJ30" s="166">
        <v>0</v>
      </c>
      <c r="AK30" s="677" t="s">
        <v>520</v>
      </c>
      <c r="AL30" s="139"/>
      <c r="AM30" s="146" t="s">
        <v>41</v>
      </c>
      <c r="AN30" s="920" t="s">
        <v>333</v>
      </c>
      <c r="AO30" s="920"/>
      <c r="AP30" s="920"/>
      <c r="AQ30" s="921"/>
      <c r="AR30" s="167">
        <v>0</v>
      </c>
      <c r="AS30" s="166">
        <v>0</v>
      </c>
      <c r="AT30" s="671" t="s">
        <v>512</v>
      </c>
      <c r="AU30" s="195">
        <v>0</v>
      </c>
      <c r="AV30" s="166">
        <v>0</v>
      </c>
      <c r="AW30" s="671" t="s">
        <v>471</v>
      </c>
      <c r="AX30" s="166">
        <v>0</v>
      </c>
      <c r="AY30" s="166">
        <v>0</v>
      </c>
      <c r="AZ30" s="671" t="s">
        <v>471</v>
      </c>
      <c r="BA30" s="163">
        <v>0</v>
      </c>
      <c r="BB30" s="163">
        <v>0</v>
      </c>
      <c r="BC30" s="677" t="s">
        <v>528</v>
      </c>
      <c r="BE30" s="139"/>
      <c r="BF30" s="146" t="s">
        <v>41</v>
      </c>
      <c r="BG30" s="920" t="s">
        <v>333</v>
      </c>
      <c r="BH30" s="920"/>
      <c r="BI30" s="920"/>
      <c r="BJ30" s="948"/>
      <c r="BK30" s="208">
        <v>0</v>
      </c>
      <c r="BL30" s="167">
        <v>0</v>
      </c>
      <c r="BM30" s="573">
        <v>0</v>
      </c>
      <c r="BN30" s="168">
        <v>0</v>
      </c>
      <c r="BO30" s="167">
        <v>0</v>
      </c>
      <c r="BP30" s="669">
        <v>0</v>
      </c>
      <c r="BR30" s="43"/>
      <c r="BS30" s="674"/>
    </row>
    <row r="31" spans="1:71" ht="18.75" customHeight="1">
      <c r="B31" s="139"/>
      <c r="C31" s="146" t="s">
        <v>122</v>
      </c>
      <c r="D31" s="920" t="s">
        <v>340</v>
      </c>
      <c r="E31" s="852"/>
      <c r="F31" s="852"/>
      <c r="G31" s="849"/>
      <c r="H31" s="164">
        <v>0</v>
      </c>
      <c r="I31" s="164">
        <v>0</v>
      </c>
      <c r="J31" s="573">
        <v>0</v>
      </c>
      <c r="K31" s="164">
        <v>644283</v>
      </c>
      <c r="L31" s="164">
        <v>697796</v>
      </c>
      <c r="M31" s="666">
        <v>8.3000000000000007</v>
      </c>
      <c r="N31" s="168">
        <v>524353</v>
      </c>
      <c r="O31" s="164">
        <v>768421</v>
      </c>
      <c r="P31" s="675">
        <v>46.5</v>
      </c>
      <c r="Q31" s="180">
        <v>96589</v>
      </c>
      <c r="R31" s="164">
        <v>127852</v>
      </c>
      <c r="S31" s="667">
        <v>32.4</v>
      </c>
      <c r="T31" s="139"/>
      <c r="U31" s="146" t="s">
        <v>122</v>
      </c>
      <c r="V31" s="920" t="s">
        <v>340</v>
      </c>
      <c r="W31" s="852"/>
      <c r="X31" s="852"/>
      <c r="Y31" s="849"/>
      <c r="Z31" s="164">
        <v>659796</v>
      </c>
      <c r="AA31" s="164">
        <v>651391</v>
      </c>
      <c r="AB31" s="675">
        <v>-1.3</v>
      </c>
      <c r="AC31" s="168">
        <v>82416</v>
      </c>
      <c r="AD31" s="164">
        <v>8116</v>
      </c>
      <c r="AE31" s="670">
        <v>-90.2</v>
      </c>
      <c r="AF31" s="164">
        <v>15235</v>
      </c>
      <c r="AG31" s="164">
        <v>17017</v>
      </c>
      <c r="AH31" s="666">
        <v>11.7</v>
      </c>
      <c r="AI31" s="602">
        <v>284</v>
      </c>
      <c r="AJ31" s="164">
        <v>78174</v>
      </c>
      <c r="AK31" s="669">
        <v>27426.1</v>
      </c>
      <c r="AL31" s="139"/>
      <c r="AM31" s="146" t="s">
        <v>122</v>
      </c>
      <c r="AN31" s="920" t="s">
        <v>340</v>
      </c>
      <c r="AO31" s="920"/>
      <c r="AP31" s="920"/>
      <c r="AQ31" s="921"/>
      <c r="AR31" s="196">
        <v>180420</v>
      </c>
      <c r="AS31" s="164">
        <v>164257</v>
      </c>
      <c r="AT31" s="670">
        <v>-9</v>
      </c>
      <c r="AU31" s="196">
        <v>7984</v>
      </c>
      <c r="AV31" s="164">
        <v>7568</v>
      </c>
      <c r="AW31" s="670">
        <v>-5.2</v>
      </c>
      <c r="AX31" s="164">
        <v>0</v>
      </c>
      <c r="AY31" s="164">
        <v>0</v>
      </c>
      <c r="AZ31" s="671" t="s">
        <v>508</v>
      </c>
      <c r="BA31" s="163">
        <v>2211360</v>
      </c>
      <c r="BB31" s="163">
        <v>2520592</v>
      </c>
      <c r="BC31" s="701">
        <v>14</v>
      </c>
      <c r="BE31" s="139"/>
      <c r="BF31" s="146" t="s">
        <v>122</v>
      </c>
      <c r="BG31" s="920" t="s">
        <v>340</v>
      </c>
      <c r="BH31" s="920"/>
      <c r="BI31" s="920"/>
      <c r="BJ31" s="948"/>
      <c r="BK31" s="208">
        <v>82426</v>
      </c>
      <c r="BL31" s="168">
        <v>8851</v>
      </c>
      <c r="BM31" s="573">
        <v>-89.3</v>
      </c>
      <c r="BN31" s="168">
        <v>8004</v>
      </c>
      <c r="BO31" s="168">
        <v>7653</v>
      </c>
      <c r="BP31" s="677">
        <v>-4.4000000000000004</v>
      </c>
      <c r="BR31" s="43"/>
      <c r="BS31" s="674"/>
    </row>
    <row r="32" spans="1:71" ht="18.75" customHeight="1">
      <c r="A32" s="678"/>
      <c r="B32" s="139"/>
      <c r="C32" s="147" t="s">
        <v>180</v>
      </c>
      <c r="D32" s="149" t="s">
        <v>173</v>
      </c>
      <c r="E32" s="147"/>
      <c r="F32" s="147"/>
      <c r="G32" s="148"/>
      <c r="H32" s="166">
        <v>0</v>
      </c>
      <c r="I32" s="164">
        <v>0</v>
      </c>
      <c r="J32" s="573">
        <v>0</v>
      </c>
      <c r="K32" s="164">
        <v>0</v>
      </c>
      <c r="L32" s="164">
        <v>0</v>
      </c>
      <c r="M32" s="685" t="s">
        <v>516</v>
      </c>
      <c r="N32" s="168">
        <v>0</v>
      </c>
      <c r="O32" s="164">
        <v>0</v>
      </c>
      <c r="P32" s="573" t="s">
        <v>508</v>
      </c>
      <c r="Q32" s="181">
        <v>0</v>
      </c>
      <c r="R32" s="164">
        <v>0</v>
      </c>
      <c r="S32" s="669" t="s">
        <v>508</v>
      </c>
      <c r="T32" s="139"/>
      <c r="U32" s="147" t="s">
        <v>180</v>
      </c>
      <c r="V32" s="149" t="s">
        <v>173</v>
      </c>
      <c r="W32" s="147"/>
      <c r="X32" s="147"/>
      <c r="Y32" s="191"/>
      <c r="Z32" s="164">
        <v>0</v>
      </c>
      <c r="AA32" s="164">
        <v>0</v>
      </c>
      <c r="AB32" s="573" t="s">
        <v>471</v>
      </c>
      <c r="AC32" s="167">
        <v>0</v>
      </c>
      <c r="AD32" s="164">
        <v>0</v>
      </c>
      <c r="AE32" s="668" t="s">
        <v>471</v>
      </c>
      <c r="AF32" s="164">
        <v>0</v>
      </c>
      <c r="AG32" s="164">
        <v>0</v>
      </c>
      <c r="AH32" s="668" t="s">
        <v>471</v>
      </c>
      <c r="AI32" s="573">
        <v>0</v>
      </c>
      <c r="AJ32" s="164">
        <v>0</v>
      </c>
      <c r="AK32" s="677" t="s">
        <v>508</v>
      </c>
      <c r="AL32" s="139"/>
      <c r="AM32" s="147" t="s">
        <v>180</v>
      </c>
      <c r="AN32" s="149" t="s">
        <v>173</v>
      </c>
      <c r="AO32" s="147"/>
      <c r="AP32" s="147"/>
      <c r="AQ32" s="191"/>
      <c r="AR32" s="168">
        <v>1386</v>
      </c>
      <c r="AS32" s="164">
        <v>1293</v>
      </c>
      <c r="AT32" s="670">
        <v>-6.7</v>
      </c>
      <c r="AU32" s="196">
        <v>0</v>
      </c>
      <c r="AV32" s="164">
        <v>0</v>
      </c>
      <c r="AW32" s="671" t="s">
        <v>522</v>
      </c>
      <c r="AX32" s="164">
        <v>0</v>
      </c>
      <c r="AY32" s="164">
        <v>0</v>
      </c>
      <c r="AZ32" s="671" t="s">
        <v>493</v>
      </c>
      <c r="BA32" s="163">
        <v>1386</v>
      </c>
      <c r="BB32" s="163">
        <v>1293</v>
      </c>
      <c r="BC32" s="701">
        <v>-6.7</v>
      </c>
      <c r="BE32" s="139"/>
      <c r="BF32" s="147" t="s">
        <v>180</v>
      </c>
      <c r="BG32" s="149" t="s">
        <v>173</v>
      </c>
      <c r="BH32" s="147"/>
      <c r="BI32" s="147"/>
      <c r="BJ32" s="504"/>
      <c r="BK32" s="208">
        <v>0</v>
      </c>
      <c r="BL32" s="168">
        <v>0</v>
      </c>
      <c r="BM32" s="673">
        <v>0</v>
      </c>
      <c r="BN32" s="168">
        <v>0</v>
      </c>
      <c r="BO32" s="168">
        <v>0</v>
      </c>
      <c r="BP32" s="669">
        <v>0</v>
      </c>
      <c r="BR32" s="43"/>
      <c r="BS32" s="674"/>
    </row>
    <row r="33" spans="2:71" ht="18.75" customHeight="1">
      <c r="B33" s="925" t="s">
        <v>150</v>
      </c>
      <c r="C33" s="926"/>
      <c r="D33" s="926"/>
      <c r="E33" s="926"/>
      <c r="F33" s="926"/>
      <c r="G33" s="160" t="s">
        <v>240</v>
      </c>
      <c r="H33" s="165">
        <v>0</v>
      </c>
      <c r="I33" s="177">
        <v>0</v>
      </c>
      <c r="J33" s="574">
        <v>0</v>
      </c>
      <c r="K33" s="165">
        <v>28217</v>
      </c>
      <c r="L33" s="177">
        <v>1970505</v>
      </c>
      <c r="M33" s="683">
        <v>6883.4</v>
      </c>
      <c r="N33" s="165">
        <v>260182</v>
      </c>
      <c r="O33" s="177">
        <v>1391397</v>
      </c>
      <c r="P33" s="680">
        <v>434.8</v>
      </c>
      <c r="Q33" s="182">
        <v>303925</v>
      </c>
      <c r="R33" s="177">
        <v>538730</v>
      </c>
      <c r="S33" s="681">
        <v>77.3</v>
      </c>
      <c r="T33" s="925" t="s">
        <v>150</v>
      </c>
      <c r="U33" s="926"/>
      <c r="V33" s="926"/>
      <c r="W33" s="926"/>
      <c r="X33" s="926"/>
      <c r="Y33" s="190" t="s">
        <v>240</v>
      </c>
      <c r="Z33" s="165">
        <v>-79872</v>
      </c>
      <c r="AA33" s="177">
        <v>971697</v>
      </c>
      <c r="AB33" s="680">
        <v>1316.6</v>
      </c>
      <c r="AC33" s="165">
        <v>325404</v>
      </c>
      <c r="AD33" s="177">
        <v>476060</v>
      </c>
      <c r="AE33" s="679">
        <v>46.3</v>
      </c>
      <c r="AF33" s="177">
        <v>144220</v>
      </c>
      <c r="AG33" s="177">
        <v>190167</v>
      </c>
      <c r="AH33" s="679">
        <v>31.9</v>
      </c>
      <c r="AI33" s="177">
        <v>229296</v>
      </c>
      <c r="AJ33" s="177">
        <v>635722</v>
      </c>
      <c r="AK33" s="686">
        <v>177.2</v>
      </c>
      <c r="AL33" s="925" t="s">
        <v>150</v>
      </c>
      <c r="AM33" s="926"/>
      <c r="AN33" s="926"/>
      <c r="AO33" s="926"/>
      <c r="AP33" s="926"/>
      <c r="AQ33" s="190" t="s">
        <v>240</v>
      </c>
      <c r="AR33" s="165">
        <v>473618</v>
      </c>
      <c r="AS33" s="177">
        <v>1553033</v>
      </c>
      <c r="AT33" s="679">
        <v>227.9</v>
      </c>
      <c r="AU33" s="587">
        <v>89765</v>
      </c>
      <c r="AV33" s="177">
        <v>97589</v>
      </c>
      <c r="AW33" s="683">
        <v>8.6999999999999993</v>
      </c>
      <c r="AX33" s="177">
        <v>0</v>
      </c>
      <c r="AY33" s="177">
        <v>0</v>
      </c>
      <c r="AZ33" s="684" t="s">
        <v>508</v>
      </c>
      <c r="BA33" s="177">
        <v>1774755</v>
      </c>
      <c r="BB33" s="177">
        <v>7824900</v>
      </c>
      <c r="BC33" s="681">
        <v>340.9</v>
      </c>
      <c r="BE33" s="925" t="s">
        <v>150</v>
      </c>
      <c r="BF33" s="926"/>
      <c r="BG33" s="926"/>
      <c r="BH33" s="926"/>
      <c r="BI33" s="926"/>
      <c r="BJ33" s="503" t="s">
        <v>240</v>
      </c>
      <c r="BK33" s="206">
        <v>339296</v>
      </c>
      <c r="BL33" s="165">
        <v>801856</v>
      </c>
      <c r="BM33" s="598">
        <v>136.30000000000001</v>
      </c>
      <c r="BN33" s="165">
        <v>101873</v>
      </c>
      <c r="BO33" s="165">
        <v>319549</v>
      </c>
      <c r="BP33" s="687">
        <v>213.7</v>
      </c>
      <c r="BR33" s="43"/>
      <c r="BS33" s="674"/>
    </row>
    <row r="34" spans="2:71" ht="18.75" customHeight="1">
      <c r="B34" s="927" t="s">
        <v>342</v>
      </c>
      <c r="C34" s="928"/>
      <c r="D34" s="928"/>
      <c r="E34" s="928"/>
      <c r="F34" s="928"/>
      <c r="G34" s="160" t="s">
        <v>242</v>
      </c>
      <c r="H34" s="165">
        <v>0</v>
      </c>
      <c r="I34" s="177">
        <v>0</v>
      </c>
      <c r="J34" s="680">
        <v>0</v>
      </c>
      <c r="K34" s="165">
        <v>-105889</v>
      </c>
      <c r="L34" s="177">
        <v>1143987</v>
      </c>
      <c r="M34" s="683">
        <v>1180.4000000000001</v>
      </c>
      <c r="N34" s="165">
        <v>-382645</v>
      </c>
      <c r="O34" s="165">
        <v>-344510</v>
      </c>
      <c r="P34" s="680">
        <v>10</v>
      </c>
      <c r="Q34" s="711">
        <v>-84924</v>
      </c>
      <c r="R34" s="165">
        <v>-58609</v>
      </c>
      <c r="S34" s="681">
        <v>31</v>
      </c>
      <c r="T34" s="927" t="s">
        <v>342</v>
      </c>
      <c r="U34" s="928"/>
      <c r="V34" s="928"/>
      <c r="W34" s="928"/>
      <c r="X34" s="928"/>
      <c r="Y34" s="190" t="s">
        <v>242</v>
      </c>
      <c r="Z34" s="165">
        <v>84286</v>
      </c>
      <c r="AA34" s="177">
        <v>758250</v>
      </c>
      <c r="AB34" s="680">
        <v>799.6</v>
      </c>
      <c r="AC34" s="165">
        <v>-8157</v>
      </c>
      <c r="AD34" s="177">
        <v>166772</v>
      </c>
      <c r="AE34" s="679">
        <v>2144.5</v>
      </c>
      <c r="AF34" s="165">
        <v>-50993</v>
      </c>
      <c r="AG34" s="165">
        <v>-51588</v>
      </c>
      <c r="AH34" s="679">
        <v>-1.2</v>
      </c>
      <c r="AI34" s="177">
        <v>214316</v>
      </c>
      <c r="AJ34" s="177">
        <v>527532</v>
      </c>
      <c r="AK34" s="687">
        <v>146.1</v>
      </c>
      <c r="AL34" s="927" t="s">
        <v>342</v>
      </c>
      <c r="AM34" s="928"/>
      <c r="AN34" s="928"/>
      <c r="AO34" s="928"/>
      <c r="AP34" s="928"/>
      <c r="AQ34" s="190" t="s">
        <v>242</v>
      </c>
      <c r="AR34" s="165">
        <v>-44821</v>
      </c>
      <c r="AS34" s="177">
        <v>625615</v>
      </c>
      <c r="AT34" s="683">
        <v>1495.8</v>
      </c>
      <c r="AU34" s="587">
        <v>4864</v>
      </c>
      <c r="AV34" s="177">
        <v>5494</v>
      </c>
      <c r="AW34" s="683">
        <v>13</v>
      </c>
      <c r="AX34" s="177">
        <v>0</v>
      </c>
      <c r="AY34" s="177">
        <v>0</v>
      </c>
      <c r="AZ34" s="684" t="s">
        <v>471</v>
      </c>
      <c r="BA34" s="165">
        <v>-373963</v>
      </c>
      <c r="BB34" s="165">
        <v>2772943</v>
      </c>
      <c r="BC34" s="681">
        <v>841.5</v>
      </c>
      <c r="BE34" s="927" t="s">
        <v>342</v>
      </c>
      <c r="BF34" s="928"/>
      <c r="BG34" s="928"/>
      <c r="BH34" s="928"/>
      <c r="BI34" s="928"/>
      <c r="BJ34" s="503" t="s">
        <v>242</v>
      </c>
      <c r="BK34" s="206">
        <v>429211</v>
      </c>
      <c r="BL34" s="165">
        <v>525330</v>
      </c>
      <c r="BM34" s="598">
        <v>22.4</v>
      </c>
      <c r="BN34" s="165">
        <v>-181379</v>
      </c>
      <c r="BO34" s="165">
        <v>35506</v>
      </c>
      <c r="BP34" s="687">
        <v>119.6</v>
      </c>
      <c r="BR34" s="43"/>
      <c r="BS34" s="674"/>
    </row>
    <row r="35" spans="2:71" ht="18.75" customHeight="1">
      <c r="B35" s="138" t="s">
        <v>191</v>
      </c>
      <c r="C35" s="922" t="s">
        <v>343</v>
      </c>
      <c r="D35" s="879"/>
      <c r="E35" s="879"/>
      <c r="F35" s="879"/>
      <c r="G35" s="146" t="s">
        <v>126</v>
      </c>
      <c r="H35" s="167">
        <v>0</v>
      </c>
      <c r="I35" s="166">
        <v>0</v>
      </c>
      <c r="J35" s="688">
        <v>0</v>
      </c>
      <c r="K35" s="167">
        <v>0</v>
      </c>
      <c r="L35" s="166">
        <v>217000</v>
      </c>
      <c r="M35" s="689" t="s">
        <v>464</v>
      </c>
      <c r="N35" s="166">
        <v>0</v>
      </c>
      <c r="O35" s="166">
        <v>115073</v>
      </c>
      <c r="P35" s="572" t="s">
        <v>464</v>
      </c>
      <c r="Q35" s="181">
        <v>797</v>
      </c>
      <c r="R35" s="166">
        <v>76321</v>
      </c>
      <c r="S35" s="667">
        <v>9476</v>
      </c>
      <c r="T35" s="138" t="s">
        <v>191</v>
      </c>
      <c r="U35" s="922" t="s">
        <v>343</v>
      </c>
      <c r="V35" s="879"/>
      <c r="W35" s="879"/>
      <c r="X35" s="879"/>
      <c r="Y35" s="188" t="s">
        <v>126</v>
      </c>
      <c r="Z35" s="167">
        <v>0</v>
      </c>
      <c r="AA35" s="166">
        <v>222359</v>
      </c>
      <c r="AB35" s="689" t="s">
        <v>530</v>
      </c>
      <c r="AC35" s="195">
        <v>79763</v>
      </c>
      <c r="AD35" s="166">
        <v>54437</v>
      </c>
      <c r="AE35" s="715">
        <v>-31.8</v>
      </c>
      <c r="AF35" s="166">
        <v>0</v>
      </c>
      <c r="AG35" s="167">
        <v>3450</v>
      </c>
      <c r="AH35" s="673" t="s">
        <v>530</v>
      </c>
      <c r="AI35" s="166">
        <v>33493</v>
      </c>
      <c r="AJ35" s="166">
        <v>93868</v>
      </c>
      <c r="AK35" s="690">
        <v>180.3</v>
      </c>
      <c r="AL35" s="138" t="s">
        <v>191</v>
      </c>
      <c r="AM35" s="922" t="s">
        <v>343</v>
      </c>
      <c r="AN35" s="922"/>
      <c r="AO35" s="922"/>
      <c r="AP35" s="922"/>
      <c r="AQ35" s="188" t="s">
        <v>126</v>
      </c>
      <c r="AR35" s="167">
        <v>21496</v>
      </c>
      <c r="AS35" s="166">
        <v>96438</v>
      </c>
      <c r="AT35" s="668">
        <v>348.6</v>
      </c>
      <c r="AU35" s="195">
        <v>0</v>
      </c>
      <c r="AV35" s="166">
        <v>0</v>
      </c>
      <c r="AW35" s="671" t="s">
        <v>471</v>
      </c>
      <c r="AX35" s="166">
        <v>0</v>
      </c>
      <c r="AY35" s="166">
        <v>0</v>
      </c>
      <c r="AZ35" s="573" t="s">
        <v>508</v>
      </c>
      <c r="BA35" s="716">
        <v>135549</v>
      </c>
      <c r="BB35" s="176">
        <v>878946</v>
      </c>
      <c r="BC35" s="667">
        <v>548.4</v>
      </c>
      <c r="BE35" s="138" t="s">
        <v>191</v>
      </c>
      <c r="BF35" s="922" t="s">
        <v>343</v>
      </c>
      <c r="BG35" s="922"/>
      <c r="BH35" s="922"/>
      <c r="BI35" s="922"/>
      <c r="BJ35" s="501" t="s">
        <v>126</v>
      </c>
      <c r="BK35" s="209">
        <v>267072</v>
      </c>
      <c r="BL35" s="167">
        <v>220672</v>
      </c>
      <c r="BM35" s="573">
        <v>-17.399999999999999</v>
      </c>
      <c r="BN35" s="167">
        <v>0</v>
      </c>
      <c r="BO35" s="167">
        <v>0</v>
      </c>
      <c r="BP35" s="669">
        <v>0</v>
      </c>
      <c r="BR35" s="43"/>
      <c r="BS35" s="674"/>
    </row>
    <row r="36" spans="2:71" ht="18.75" customHeight="1">
      <c r="B36" s="138"/>
      <c r="C36" s="149" t="s">
        <v>332</v>
      </c>
      <c r="D36" s="147"/>
      <c r="E36" s="147"/>
      <c r="F36" s="147"/>
      <c r="G36" s="148"/>
      <c r="H36" s="167">
        <v>0</v>
      </c>
      <c r="I36" s="166">
        <v>0</v>
      </c>
      <c r="J36" s="573">
        <v>0</v>
      </c>
      <c r="K36" s="167">
        <v>0</v>
      </c>
      <c r="L36" s="166">
        <v>0</v>
      </c>
      <c r="M36" s="671" t="s">
        <v>471</v>
      </c>
      <c r="N36" s="166">
        <v>0</v>
      </c>
      <c r="O36" s="166">
        <v>0</v>
      </c>
      <c r="P36" s="572" t="s">
        <v>508</v>
      </c>
      <c r="Q36" s="181">
        <v>0</v>
      </c>
      <c r="R36" s="166">
        <v>0</v>
      </c>
      <c r="S36" s="669" t="s">
        <v>517</v>
      </c>
      <c r="T36" s="138"/>
      <c r="U36" s="149" t="s">
        <v>332</v>
      </c>
      <c r="V36" s="147"/>
      <c r="W36" s="147"/>
      <c r="X36" s="147"/>
      <c r="Y36" s="191"/>
      <c r="Z36" s="167">
        <v>0</v>
      </c>
      <c r="AA36" s="166">
        <v>0</v>
      </c>
      <c r="AB36" s="573" t="s">
        <v>471</v>
      </c>
      <c r="AC36" s="167">
        <v>0</v>
      </c>
      <c r="AD36" s="166">
        <v>0</v>
      </c>
      <c r="AE36" s="671" t="s">
        <v>471</v>
      </c>
      <c r="AF36" s="166">
        <v>0</v>
      </c>
      <c r="AG36" s="167">
        <v>0</v>
      </c>
      <c r="AH36" s="671" t="s">
        <v>519</v>
      </c>
      <c r="AI36" s="166">
        <v>0</v>
      </c>
      <c r="AJ36" s="166">
        <v>0</v>
      </c>
      <c r="AK36" s="669" t="s">
        <v>505</v>
      </c>
      <c r="AL36" s="138"/>
      <c r="AM36" s="149" t="s">
        <v>332</v>
      </c>
      <c r="AN36" s="147"/>
      <c r="AO36" s="147"/>
      <c r="AP36" s="147"/>
      <c r="AQ36" s="191"/>
      <c r="AR36" s="167">
        <v>0</v>
      </c>
      <c r="AS36" s="166">
        <v>0</v>
      </c>
      <c r="AT36" s="668" t="s">
        <v>471</v>
      </c>
      <c r="AU36" s="195">
        <v>0</v>
      </c>
      <c r="AV36" s="166">
        <v>0</v>
      </c>
      <c r="AW36" s="671" t="s">
        <v>505</v>
      </c>
      <c r="AX36" s="166">
        <v>0</v>
      </c>
      <c r="AY36" s="166">
        <v>0</v>
      </c>
      <c r="AZ36" s="671" t="s">
        <v>492</v>
      </c>
      <c r="BA36" s="176">
        <v>0</v>
      </c>
      <c r="BB36" s="176">
        <v>0</v>
      </c>
      <c r="BC36" s="669" t="s">
        <v>471</v>
      </c>
      <c r="BE36" s="138"/>
      <c r="BF36" s="149" t="s">
        <v>332</v>
      </c>
      <c r="BG36" s="147"/>
      <c r="BH36" s="147"/>
      <c r="BI36" s="147"/>
      <c r="BJ36" s="504"/>
      <c r="BK36" s="209">
        <v>185203</v>
      </c>
      <c r="BL36" s="167">
        <v>4530</v>
      </c>
      <c r="BM36" s="573">
        <v>-97.6</v>
      </c>
      <c r="BN36" s="167">
        <v>0</v>
      </c>
      <c r="BO36" s="167">
        <v>0</v>
      </c>
      <c r="BP36" s="669">
        <v>0</v>
      </c>
      <c r="BR36" s="43"/>
      <c r="BS36" s="674"/>
    </row>
    <row r="37" spans="2:71" ht="18.75" customHeight="1">
      <c r="B37" s="138" t="s">
        <v>244</v>
      </c>
      <c r="C37" s="920" t="s">
        <v>344</v>
      </c>
      <c r="D37" s="852"/>
      <c r="E37" s="852"/>
      <c r="F37" s="852"/>
      <c r="G37" s="146" t="s">
        <v>168</v>
      </c>
      <c r="H37" s="168">
        <v>0</v>
      </c>
      <c r="I37" s="166">
        <v>0</v>
      </c>
      <c r="J37" s="573">
        <v>0</v>
      </c>
      <c r="K37" s="168">
        <v>0</v>
      </c>
      <c r="L37" s="166">
        <v>217000</v>
      </c>
      <c r="M37" s="668" t="s">
        <v>464</v>
      </c>
      <c r="N37" s="166">
        <v>0</v>
      </c>
      <c r="O37" s="166">
        <v>115073</v>
      </c>
      <c r="P37" s="668" t="s">
        <v>464</v>
      </c>
      <c r="Q37" s="166">
        <v>797</v>
      </c>
      <c r="R37" s="166">
        <v>76321</v>
      </c>
      <c r="S37" s="667">
        <v>9476</v>
      </c>
      <c r="T37" s="138" t="s">
        <v>244</v>
      </c>
      <c r="U37" s="920" t="s">
        <v>344</v>
      </c>
      <c r="V37" s="852"/>
      <c r="W37" s="852"/>
      <c r="X37" s="852"/>
      <c r="Y37" s="188" t="s">
        <v>168</v>
      </c>
      <c r="Z37" s="167">
        <v>9000</v>
      </c>
      <c r="AA37" s="166">
        <v>303632</v>
      </c>
      <c r="AB37" s="675">
        <v>3273.7</v>
      </c>
      <c r="AC37" s="167">
        <v>35</v>
      </c>
      <c r="AD37" s="166">
        <v>0</v>
      </c>
      <c r="AE37" s="671" t="s">
        <v>531</v>
      </c>
      <c r="AF37" s="164">
        <v>30054</v>
      </c>
      <c r="AG37" s="167">
        <v>5885</v>
      </c>
      <c r="AH37" s="668">
        <v>-80.400000000000006</v>
      </c>
      <c r="AI37" s="164">
        <v>0</v>
      </c>
      <c r="AJ37" s="166">
        <v>94045</v>
      </c>
      <c r="AK37" s="669" t="s">
        <v>530</v>
      </c>
      <c r="AL37" s="138" t="s">
        <v>244</v>
      </c>
      <c r="AM37" s="920" t="s">
        <v>344</v>
      </c>
      <c r="AN37" s="920"/>
      <c r="AO37" s="920"/>
      <c r="AP37" s="920"/>
      <c r="AQ37" s="188" t="s">
        <v>168</v>
      </c>
      <c r="AR37" s="167">
        <v>54707</v>
      </c>
      <c r="AS37" s="166">
        <v>177635</v>
      </c>
      <c r="AT37" s="668">
        <v>224.7</v>
      </c>
      <c r="AU37" s="195">
        <v>0</v>
      </c>
      <c r="AV37" s="166">
        <v>0</v>
      </c>
      <c r="AW37" s="671" t="s">
        <v>522</v>
      </c>
      <c r="AX37" s="166">
        <v>0</v>
      </c>
      <c r="AY37" s="166">
        <v>0</v>
      </c>
      <c r="AZ37" s="671" t="s">
        <v>508</v>
      </c>
      <c r="BA37" s="176">
        <v>94593</v>
      </c>
      <c r="BB37" s="176">
        <v>989591</v>
      </c>
      <c r="BC37" s="667">
        <v>946.2</v>
      </c>
      <c r="BE37" s="138" t="s">
        <v>244</v>
      </c>
      <c r="BF37" s="920" t="s">
        <v>344</v>
      </c>
      <c r="BG37" s="920"/>
      <c r="BH37" s="920"/>
      <c r="BI37" s="920"/>
      <c r="BJ37" s="501" t="s">
        <v>168</v>
      </c>
      <c r="BK37" s="209">
        <v>185238</v>
      </c>
      <c r="BL37" s="167">
        <v>179180</v>
      </c>
      <c r="BM37" s="573">
        <v>-3.3</v>
      </c>
      <c r="BN37" s="167">
        <v>0</v>
      </c>
      <c r="BO37" s="167">
        <v>2559</v>
      </c>
      <c r="BP37" s="669" t="s">
        <v>464</v>
      </c>
      <c r="BR37" s="43"/>
      <c r="BS37" s="674"/>
    </row>
    <row r="38" spans="2:71" ht="18.75" customHeight="1">
      <c r="B38" s="929" t="s">
        <v>345</v>
      </c>
      <c r="C38" s="930"/>
      <c r="D38" s="930"/>
      <c r="E38" s="930"/>
      <c r="F38" s="930"/>
      <c r="G38" s="931"/>
      <c r="H38" s="165">
        <v>0</v>
      </c>
      <c r="I38" s="177">
        <v>0</v>
      </c>
      <c r="J38" s="574">
        <v>0</v>
      </c>
      <c r="K38" s="165">
        <v>-105889</v>
      </c>
      <c r="L38" s="177">
        <v>1143987</v>
      </c>
      <c r="M38" s="683">
        <v>1180.4000000000001</v>
      </c>
      <c r="N38" s="165">
        <v>-382645</v>
      </c>
      <c r="O38" s="165">
        <v>-344510</v>
      </c>
      <c r="P38" s="680">
        <v>10</v>
      </c>
      <c r="Q38" s="711">
        <v>-84924</v>
      </c>
      <c r="R38" s="165">
        <v>-58609</v>
      </c>
      <c r="S38" s="681">
        <v>31</v>
      </c>
      <c r="T38" s="929" t="s">
        <v>345</v>
      </c>
      <c r="U38" s="930"/>
      <c r="V38" s="930"/>
      <c r="W38" s="930"/>
      <c r="X38" s="930"/>
      <c r="Y38" s="931"/>
      <c r="Z38" s="165">
        <v>75286</v>
      </c>
      <c r="AA38" s="177">
        <v>676977</v>
      </c>
      <c r="AB38" s="680">
        <v>799.2</v>
      </c>
      <c r="AC38" s="165">
        <v>71571</v>
      </c>
      <c r="AD38" s="177">
        <v>221209</v>
      </c>
      <c r="AE38" s="679">
        <v>209.1</v>
      </c>
      <c r="AF38" s="165">
        <v>-81047</v>
      </c>
      <c r="AG38" s="165">
        <v>-54023</v>
      </c>
      <c r="AH38" s="679">
        <v>33.299999999999997</v>
      </c>
      <c r="AI38" s="177">
        <v>247809</v>
      </c>
      <c r="AJ38" s="177">
        <v>527355</v>
      </c>
      <c r="AK38" s="687">
        <v>112.8</v>
      </c>
      <c r="AL38" s="929" t="s">
        <v>345</v>
      </c>
      <c r="AM38" s="932"/>
      <c r="AN38" s="932"/>
      <c r="AO38" s="932"/>
      <c r="AP38" s="932"/>
      <c r="AQ38" s="933"/>
      <c r="AR38" s="165">
        <v>-78032</v>
      </c>
      <c r="AS38" s="177">
        <v>544418</v>
      </c>
      <c r="AT38" s="683">
        <v>797.7</v>
      </c>
      <c r="AU38" s="587">
        <v>4864</v>
      </c>
      <c r="AV38" s="165">
        <v>5494</v>
      </c>
      <c r="AW38" s="683">
        <v>13</v>
      </c>
      <c r="AX38" s="177">
        <v>0</v>
      </c>
      <c r="AY38" s="177">
        <v>0</v>
      </c>
      <c r="AZ38" s="684" t="s">
        <v>471</v>
      </c>
      <c r="BA38" s="165">
        <v>-333007</v>
      </c>
      <c r="BB38" s="165">
        <v>2662298</v>
      </c>
      <c r="BC38" s="681">
        <v>899.5</v>
      </c>
      <c r="BE38" s="929" t="s">
        <v>345</v>
      </c>
      <c r="BF38" s="932"/>
      <c r="BG38" s="932"/>
      <c r="BH38" s="932"/>
      <c r="BI38" s="932"/>
      <c r="BJ38" s="949"/>
      <c r="BK38" s="206">
        <v>511045</v>
      </c>
      <c r="BL38" s="165">
        <v>566822</v>
      </c>
      <c r="BM38" s="598">
        <v>10.9</v>
      </c>
      <c r="BN38" s="165">
        <v>-181379</v>
      </c>
      <c r="BO38" s="165">
        <v>32947</v>
      </c>
      <c r="BP38" s="687">
        <v>118.2</v>
      </c>
      <c r="BR38" s="43"/>
    </row>
    <row r="39" spans="2:71" ht="18.75" customHeight="1">
      <c r="B39" s="934" t="s">
        <v>346</v>
      </c>
      <c r="C39" s="935"/>
      <c r="D39" s="935"/>
      <c r="E39" s="935"/>
      <c r="F39" s="935"/>
      <c r="G39" s="936"/>
      <c r="H39" s="169">
        <v>0</v>
      </c>
      <c r="I39" s="164">
        <v>0</v>
      </c>
      <c r="J39" s="691">
        <v>0</v>
      </c>
      <c r="K39" s="169">
        <v>-12704712</v>
      </c>
      <c r="L39" s="168">
        <v>-12810601</v>
      </c>
      <c r="M39" s="709">
        <v>-0.8</v>
      </c>
      <c r="N39" s="169">
        <v>-6294951</v>
      </c>
      <c r="O39" s="168">
        <v>-6677596</v>
      </c>
      <c r="P39" s="693">
        <v>-6.1</v>
      </c>
      <c r="Q39" s="169">
        <v>-1083534</v>
      </c>
      <c r="R39" s="168">
        <v>-1168458</v>
      </c>
      <c r="S39" s="712">
        <v>-7.8</v>
      </c>
      <c r="T39" s="934" t="s">
        <v>346</v>
      </c>
      <c r="U39" s="935"/>
      <c r="V39" s="935"/>
      <c r="W39" s="935"/>
      <c r="X39" s="935"/>
      <c r="Y39" s="936"/>
      <c r="Z39" s="168">
        <v>-3750594</v>
      </c>
      <c r="AA39" s="168">
        <v>-3675308</v>
      </c>
      <c r="AB39" s="694">
        <v>2</v>
      </c>
      <c r="AC39" s="196">
        <v>-2251325</v>
      </c>
      <c r="AD39" s="168">
        <v>-2179754</v>
      </c>
      <c r="AE39" s="670">
        <v>3.2</v>
      </c>
      <c r="AF39" s="168">
        <v>-630650</v>
      </c>
      <c r="AG39" s="168">
        <v>-711697</v>
      </c>
      <c r="AH39" s="670">
        <v>-12.9</v>
      </c>
      <c r="AI39" s="168">
        <v>0</v>
      </c>
      <c r="AJ39" s="164">
        <v>123809</v>
      </c>
      <c r="AK39" s="669" t="s">
        <v>530</v>
      </c>
      <c r="AL39" s="934" t="s">
        <v>346</v>
      </c>
      <c r="AM39" s="935"/>
      <c r="AN39" s="935"/>
      <c r="AO39" s="935"/>
      <c r="AP39" s="935"/>
      <c r="AQ39" s="936"/>
      <c r="AR39" s="168">
        <v>-3146648</v>
      </c>
      <c r="AS39" s="168">
        <v>-3224680</v>
      </c>
      <c r="AT39" s="670">
        <v>-2.5</v>
      </c>
      <c r="AU39" s="196">
        <v>-176918</v>
      </c>
      <c r="AV39" s="168">
        <v>-172054</v>
      </c>
      <c r="AW39" s="671">
        <v>2.7</v>
      </c>
      <c r="AX39" s="164">
        <v>0</v>
      </c>
      <c r="AY39" s="164">
        <v>0</v>
      </c>
      <c r="AZ39" s="671" t="s">
        <v>515</v>
      </c>
      <c r="BA39" s="176">
        <v>-30039332</v>
      </c>
      <c r="BB39" s="176">
        <v>-30496339</v>
      </c>
      <c r="BC39" s="701">
        <v>-1.5</v>
      </c>
      <c r="BE39" s="934" t="s">
        <v>346</v>
      </c>
      <c r="BF39" s="935"/>
      <c r="BG39" s="935"/>
      <c r="BH39" s="935"/>
      <c r="BI39" s="935"/>
      <c r="BJ39" s="950"/>
      <c r="BK39" s="208">
        <v>-1924480</v>
      </c>
      <c r="BL39" s="168">
        <v>-1413435</v>
      </c>
      <c r="BM39" s="673">
        <v>26.6</v>
      </c>
      <c r="BN39" s="168">
        <v>-176918</v>
      </c>
      <c r="BO39" s="168">
        <v>-172054</v>
      </c>
      <c r="BP39" s="669">
        <v>2.7</v>
      </c>
      <c r="BR39" s="43"/>
    </row>
    <row r="40" spans="2:71" ht="18.75" customHeight="1">
      <c r="B40" s="937" t="s">
        <v>450</v>
      </c>
      <c r="C40" s="938"/>
      <c r="D40" s="938"/>
      <c r="E40" s="938"/>
      <c r="F40" s="938"/>
      <c r="G40" s="939"/>
      <c r="H40" s="169">
        <v>0</v>
      </c>
      <c r="I40" s="164">
        <v>0</v>
      </c>
      <c r="J40" s="695">
        <v>0</v>
      </c>
      <c r="K40" s="169">
        <v>0</v>
      </c>
      <c r="L40" s="164">
        <v>0</v>
      </c>
      <c r="M40" s="695" t="s">
        <v>471</v>
      </c>
      <c r="N40" s="169">
        <v>0</v>
      </c>
      <c r="O40" s="164">
        <v>0</v>
      </c>
      <c r="P40" s="695" t="s">
        <v>505</v>
      </c>
      <c r="Q40" s="169">
        <v>0</v>
      </c>
      <c r="R40" s="164">
        <v>0</v>
      </c>
      <c r="S40" s="713" t="s">
        <v>517</v>
      </c>
      <c r="T40" s="937" t="s">
        <v>450</v>
      </c>
      <c r="U40" s="938"/>
      <c r="V40" s="938"/>
      <c r="W40" s="938"/>
      <c r="X40" s="938"/>
      <c r="Y40" s="939"/>
      <c r="Z40" s="168">
        <v>0</v>
      </c>
      <c r="AA40" s="168">
        <v>0</v>
      </c>
      <c r="AB40" s="695" t="s">
        <v>471</v>
      </c>
      <c r="AC40" s="196">
        <v>0</v>
      </c>
      <c r="AD40" s="168">
        <v>0</v>
      </c>
      <c r="AE40" s="695" t="s">
        <v>508</v>
      </c>
      <c r="AF40" s="168">
        <v>0</v>
      </c>
      <c r="AG40" s="168">
        <v>0</v>
      </c>
      <c r="AH40" s="688" t="s">
        <v>471</v>
      </c>
      <c r="AI40" s="168">
        <v>0</v>
      </c>
      <c r="AJ40" s="164">
        <v>0</v>
      </c>
      <c r="AK40" s="696" t="s">
        <v>471</v>
      </c>
      <c r="AL40" s="937" t="s">
        <v>450</v>
      </c>
      <c r="AM40" s="940"/>
      <c r="AN40" s="940"/>
      <c r="AO40" s="940"/>
      <c r="AP40" s="940"/>
      <c r="AQ40" s="941"/>
      <c r="AR40" s="168">
        <v>0</v>
      </c>
      <c r="AS40" s="168">
        <v>0</v>
      </c>
      <c r="AT40" s="695" t="s">
        <v>471</v>
      </c>
      <c r="AU40" s="196">
        <v>0</v>
      </c>
      <c r="AV40" s="168">
        <v>0</v>
      </c>
      <c r="AW40" s="695" t="s">
        <v>508</v>
      </c>
      <c r="AX40" s="164">
        <v>0</v>
      </c>
      <c r="AY40" s="164">
        <v>0</v>
      </c>
      <c r="AZ40" s="695" t="s">
        <v>490</v>
      </c>
      <c r="BA40" s="176">
        <v>0</v>
      </c>
      <c r="BB40" s="176">
        <v>0</v>
      </c>
      <c r="BC40" s="696" t="s">
        <v>528</v>
      </c>
      <c r="BE40" s="937" t="s">
        <v>450</v>
      </c>
      <c r="BF40" s="940"/>
      <c r="BG40" s="940"/>
      <c r="BH40" s="940"/>
      <c r="BI40" s="940"/>
      <c r="BJ40" s="951"/>
      <c r="BK40" s="208">
        <v>0</v>
      </c>
      <c r="BL40" s="168">
        <v>0</v>
      </c>
      <c r="BM40" s="673">
        <v>0</v>
      </c>
      <c r="BN40" s="168">
        <v>1367</v>
      </c>
      <c r="BO40" s="168">
        <v>-74297</v>
      </c>
      <c r="BP40" s="713">
        <v>-5535</v>
      </c>
      <c r="BR40" s="43"/>
    </row>
    <row r="41" spans="2:71" ht="18.75" customHeight="1">
      <c r="B41" s="942" t="s">
        <v>181</v>
      </c>
      <c r="C41" s="943"/>
      <c r="D41" s="943"/>
      <c r="E41" s="943"/>
      <c r="F41" s="943"/>
      <c r="G41" s="944"/>
      <c r="H41" s="170">
        <v>0</v>
      </c>
      <c r="I41" s="163">
        <v>0</v>
      </c>
      <c r="J41" s="691">
        <v>0</v>
      </c>
      <c r="K41" s="170">
        <v>-12810601</v>
      </c>
      <c r="L41" s="176">
        <v>-11666614</v>
      </c>
      <c r="M41" s="692">
        <v>8.9</v>
      </c>
      <c r="N41" s="169">
        <v>-6677596</v>
      </c>
      <c r="O41" s="176">
        <v>-7022106</v>
      </c>
      <c r="P41" s="693">
        <v>-5.2</v>
      </c>
      <c r="Q41" s="169">
        <v>-1168458</v>
      </c>
      <c r="R41" s="176">
        <v>-1227067</v>
      </c>
      <c r="S41" s="712">
        <v>-5</v>
      </c>
      <c r="T41" s="942" t="s">
        <v>181</v>
      </c>
      <c r="U41" s="943"/>
      <c r="V41" s="943"/>
      <c r="W41" s="943"/>
      <c r="X41" s="943"/>
      <c r="Y41" s="944"/>
      <c r="Z41" s="176">
        <v>-3675308</v>
      </c>
      <c r="AA41" s="176">
        <v>-2998331</v>
      </c>
      <c r="AB41" s="675">
        <v>18.399999999999999</v>
      </c>
      <c r="AC41" s="176">
        <v>-2179754</v>
      </c>
      <c r="AD41" s="176">
        <v>-1958545</v>
      </c>
      <c r="AE41" s="670">
        <v>10.1</v>
      </c>
      <c r="AF41" s="176">
        <v>-711697</v>
      </c>
      <c r="AG41" s="176">
        <v>-765720</v>
      </c>
      <c r="AH41" s="670">
        <v>-7.6</v>
      </c>
      <c r="AI41" s="163">
        <v>247809</v>
      </c>
      <c r="AJ41" s="163">
        <v>651164</v>
      </c>
      <c r="AK41" s="669">
        <v>162.80000000000001</v>
      </c>
      <c r="AL41" s="942" t="s">
        <v>181</v>
      </c>
      <c r="AM41" s="943"/>
      <c r="AN41" s="943"/>
      <c r="AO41" s="943"/>
      <c r="AP41" s="943"/>
      <c r="AQ41" s="944"/>
      <c r="AR41" s="176">
        <v>-3224680</v>
      </c>
      <c r="AS41" s="176">
        <v>-2680262</v>
      </c>
      <c r="AT41" s="666">
        <v>16.899999999999999</v>
      </c>
      <c r="AU41" s="588">
        <v>-172054</v>
      </c>
      <c r="AV41" s="176">
        <v>-166560</v>
      </c>
      <c r="AW41" s="666">
        <v>3.2</v>
      </c>
      <c r="AX41" s="163">
        <v>0</v>
      </c>
      <c r="AY41" s="163">
        <v>0</v>
      </c>
      <c r="AZ41" s="671" t="s">
        <v>508</v>
      </c>
      <c r="BA41" s="176">
        <v>-30372339</v>
      </c>
      <c r="BB41" s="176">
        <v>-27834041</v>
      </c>
      <c r="BC41" s="667">
        <v>8.4</v>
      </c>
      <c r="BE41" s="942" t="s">
        <v>181</v>
      </c>
      <c r="BF41" s="943"/>
      <c r="BG41" s="943"/>
      <c r="BH41" s="943"/>
      <c r="BI41" s="943"/>
      <c r="BJ41" s="952"/>
      <c r="BK41" s="207">
        <v>-1413435</v>
      </c>
      <c r="BL41" s="176">
        <v>-846613</v>
      </c>
      <c r="BM41" s="673">
        <v>40.1</v>
      </c>
      <c r="BN41" s="176">
        <v>-356930</v>
      </c>
      <c r="BO41" s="176">
        <v>-213404</v>
      </c>
      <c r="BP41" s="669">
        <v>40.200000000000003</v>
      </c>
      <c r="BR41" s="43"/>
    </row>
    <row r="42" spans="2:71" ht="18.75" customHeight="1">
      <c r="B42" s="140" t="s">
        <v>13</v>
      </c>
      <c r="C42" s="150"/>
      <c r="D42" s="150"/>
      <c r="E42" s="150"/>
      <c r="F42" s="150"/>
      <c r="G42" s="150"/>
      <c r="H42" s="171"/>
      <c r="I42" s="171"/>
      <c r="J42" s="680"/>
      <c r="K42" s="171"/>
      <c r="L42" s="171"/>
      <c r="M42" s="683" t="s">
        <v>200</v>
      </c>
      <c r="N42" s="171"/>
      <c r="O42" s="171"/>
      <c r="P42" s="680" t="s">
        <v>200</v>
      </c>
      <c r="Q42" s="183"/>
      <c r="R42" s="171"/>
      <c r="S42" s="681" t="s">
        <v>200</v>
      </c>
      <c r="T42" s="140" t="s">
        <v>13</v>
      </c>
      <c r="U42" s="150"/>
      <c r="V42" s="150"/>
      <c r="W42" s="150"/>
      <c r="X42" s="150"/>
      <c r="Y42" s="193"/>
      <c r="Z42" s="171"/>
      <c r="AA42" s="171"/>
      <c r="AB42" s="680" t="s">
        <v>200</v>
      </c>
      <c r="AC42" s="171"/>
      <c r="AD42" s="714"/>
      <c r="AE42" s="679" t="s">
        <v>200</v>
      </c>
      <c r="AF42" s="171"/>
      <c r="AG42" s="171"/>
      <c r="AH42" s="683" t="s">
        <v>200</v>
      </c>
      <c r="AI42" s="598"/>
      <c r="AJ42" s="171"/>
      <c r="AK42" s="687" t="s">
        <v>200</v>
      </c>
      <c r="AL42" s="140" t="s">
        <v>13</v>
      </c>
      <c r="AM42" s="150"/>
      <c r="AN42" s="150"/>
      <c r="AO42" s="150"/>
      <c r="AP42" s="150"/>
      <c r="AQ42" s="193"/>
      <c r="AR42" s="171"/>
      <c r="AS42" s="171"/>
      <c r="AT42" s="683" t="s">
        <v>200</v>
      </c>
      <c r="AU42" s="589"/>
      <c r="AV42" s="171"/>
      <c r="AW42" s="683" t="s">
        <v>200</v>
      </c>
      <c r="AX42" s="171"/>
      <c r="AY42" s="171"/>
      <c r="AZ42" s="683" t="s">
        <v>200</v>
      </c>
      <c r="BA42" s="717"/>
      <c r="BB42" s="697"/>
      <c r="BC42" s="681" t="s">
        <v>200</v>
      </c>
      <c r="BE42" s="140" t="s">
        <v>13</v>
      </c>
      <c r="BF42" s="150"/>
      <c r="BG42" s="150"/>
      <c r="BH42" s="150"/>
      <c r="BI42" s="150"/>
      <c r="BJ42" s="506"/>
      <c r="BK42" s="210"/>
      <c r="BL42" s="171"/>
      <c r="BM42" s="598">
        <v>0</v>
      </c>
      <c r="BN42" s="171"/>
      <c r="BO42" s="171"/>
      <c r="BP42" s="687" t="s">
        <v>200</v>
      </c>
      <c r="BR42" s="43"/>
    </row>
    <row r="43" spans="2:71" ht="18.75" customHeight="1">
      <c r="B43" s="945" t="s">
        <v>53</v>
      </c>
      <c r="C43" s="946"/>
      <c r="D43" s="946"/>
      <c r="E43" s="946"/>
      <c r="F43" s="946"/>
      <c r="G43" s="947"/>
      <c r="H43" s="172">
        <v>100</v>
      </c>
      <c r="I43" s="172">
        <v>100</v>
      </c>
      <c r="J43" s="675">
        <v>0</v>
      </c>
      <c r="K43" s="172">
        <v>99.158989898332052</v>
      </c>
      <c r="L43" s="172">
        <v>108.7873219625324</v>
      </c>
      <c r="M43" s="694">
        <v>9.6283320642003503</v>
      </c>
      <c r="N43" s="172">
        <v>97.194396374172783</v>
      </c>
      <c r="O43" s="172">
        <v>97.615089861082495</v>
      </c>
      <c r="P43" s="675">
        <v>0.42069348690971253</v>
      </c>
      <c r="Q43" s="184">
        <v>97.051417905369277</v>
      </c>
      <c r="R43" s="172">
        <v>98.035387758590929</v>
      </c>
      <c r="S43" s="698">
        <v>0.98396985322165165</v>
      </c>
      <c r="T43" s="945" t="s">
        <v>53</v>
      </c>
      <c r="U43" s="946"/>
      <c r="V43" s="946"/>
      <c r="W43" s="946"/>
      <c r="X43" s="946"/>
      <c r="Y43" s="947"/>
      <c r="Z43" s="172">
        <v>100.56070098720345</v>
      </c>
      <c r="AA43" s="172">
        <v>104.98374962675821</v>
      </c>
      <c r="AB43" s="675">
        <v>4.4230486395547643</v>
      </c>
      <c r="AC43" s="172">
        <v>115.73971445913493</v>
      </c>
      <c r="AD43" s="172">
        <v>162.64556288089898</v>
      </c>
      <c r="AE43" s="694">
        <v>46.905848421764048</v>
      </c>
      <c r="AF43" s="172">
        <v>89.486690214930874</v>
      </c>
      <c r="AG43" s="172">
        <v>92.738307267338314</v>
      </c>
      <c r="AH43" s="675">
        <v>3.2516170524074397</v>
      </c>
      <c r="AI43" s="573">
        <v>111.64290013263403</v>
      </c>
      <c r="AJ43" s="172">
        <v>118.18768436260245</v>
      </c>
      <c r="AK43" s="677">
        <v>6.5447842299684282</v>
      </c>
      <c r="AL43" s="945" t="s">
        <v>53</v>
      </c>
      <c r="AM43" s="946"/>
      <c r="AN43" s="946"/>
      <c r="AO43" s="946"/>
      <c r="AP43" s="946"/>
      <c r="AQ43" s="947"/>
      <c r="AR43" s="172">
        <v>98.471230861733105</v>
      </c>
      <c r="AS43" s="172">
        <v>110.27705992173533</v>
      </c>
      <c r="AT43" s="694">
        <v>11.805829060002225</v>
      </c>
      <c r="AU43" s="590">
        <v>103.67952432465147</v>
      </c>
      <c r="AV43" s="172">
        <v>104.14772984644189</v>
      </c>
      <c r="AW43" s="694">
        <v>0.46820552179042352</v>
      </c>
      <c r="AX43" s="172">
        <v>100</v>
      </c>
      <c r="AY43" s="172">
        <v>100</v>
      </c>
      <c r="AZ43" s="694">
        <v>0</v>
      </c>
      <c r="BA43" s="172">
        <v>99.353157166703795</v>
      </c>
      <c r="BB43" s="172">
        <v>104.95099196768223</v>
      </c>
      <c r="BC43" s="698">
        <v>5.5978348009784327</v>
      </c>
      <c r="BE43" s="945" t="s">
        <v>53</v>
      </c>
      <c r="BF43" s="946"/>
      <c r="BG43" s="946"/>
      <c r="BH43" s="946"/>
      <c r="BI43" s="946"/>
      <c r="BJ43" s="953"/>
      <c r="BK43" s="211">
        <v>116.0069321766759</v>
      </c>
      <c r="BL43" s="172">
        <v>117.32007590225599</v>
      </c>
      <c r="BM43" s="699">
        <v>1.3131437255800904</v>
      </c>
      <c r="BN43" s="172">
        <v>91.329933738493139</v>
      </c>
      <c r="BO43" s="172">
        <v>101.59516188615171</v>
      </c>
      <c r="BP43" s="700">
        <v>10.265228147658576</v>
      </c>
      <c r="BR43" s="43"/>
    </row>
    <row r="44" spans="2:71" ht="18.75" customHeight="1">
      <c r="B44" s="942" t="s">
        <v>73</v>
      </c>
      <c r="C44" s="943"/>
      <c r="D44" s="943"/>
      <c r="E44" s="943"/>
      <c r="F44" s="943"/>
      <c r="G44" s="944"/>
      <c r="H44" s="172">
        <v>100</v>
      </c>
      <c r="I44" s="172">
        <v>100</v>
      </c>
      <c r="J44" s="675">
        <v>0</v>
      </c>
      <c r="K44" s="172">
        <v>99.158989898332052</v>
      </c>
      <c r="L44" s="172">
        <v>108.93627581785039</v>
      </c>
      <c r="M44" s="670">
        <v>9.7772859195183344</v>
      </c>
      <c r="N44" s="172">
        <v>97.194396374172783</v>
      </c>
      <c r="O44" s="172">
        <v>97.595938964441515</v>
      </c>
      <c r="P44" s="675">
        <v>0.40154259026873262</v>
      </c>
      <c r="Q44" s="184">
        <v>97.050601746842275</v>
      </c>
      <c r="R44" s="172">
        <v>97.983806882487755</v>
      </c>
      <c r="S44" s="701">
        <v>0.9332051356454798</v>
      </c>
      <c r="T44" s="942" t="s">
        <v>73</v>
      </c>
      <c r="U44" s="943"/>
      <c r="V44" s="943"/>
      <c r="W44" s="943"/>
      <c r="X44" s="943"/>
      <c r="Y44" s="944"/>
      <c r="Z44" s="172">
        <v>100.62815054358208</v>
      </c>
      <c r="AA44" s="172">
        <v>105.70968977841659</v>
      </c>
      <c r="AB44" s="675">
        <v>5.0815392348345085</v>
      </c>
      <c r="AC44" s="172">
        <v>98.205994972299266</v>
      </c>
      <c r="AD44" s="172">
        <v>147.2292077301253</v>
      </c>
      <c r="AE44" s="670">
        <v>49.02321275782603</v>
      </c>
      <c r="AF44" s="172">
        <v>93.116913794383436</v>
      </c>
      <c r="AG44" s="172">
        <v>93.010324363872854</v>
      </c>
      <c r="AH44" s="675">
        <v>-0.10658943051058145</v>
      </c>
      <c r="AI44" s="573">
        <v>110.06928636500528</v>
      </c>
      <c r="AJ44" s="172">
        <v>118.80368080665214</v>
      </c>
      <c r="AK44" s="677">
        <v>8.734394441646856</v>
      </c>
      <c r="AL44" s="942" t="s">
        <v>73</v>
      </c>
      <c r="AM44" s="943"/>
      <c r="AN44" s="943"/>
      <c r="AO44" s="943"/>
      <c r="AP44" s="943"/>
      <c r="AQ44" s="944"/>
      <c r="AR44" s="172">
        <v>99.112372834699471</v>
      </c>
      <c r="AS44" s="172">
        <v>112.21957996201004</v>
      </c>
      <c r="AT44" s="670">
        <v>13.107207127310573</v>
      </c>
      <c r="AU44" s="590">
        <v>103.67952432465147</v>
      </c>
      <c r="AV44" s="172">
        <v>104.14772984644189</v>
      </c>
      <c r="AW44" s="670">
        <v>0.46820552179042352</v>
      </c>
      <c r="AX44" s="172">
        <v>100</v>
      </c>
      <c r="AY44" s="172">
        <v>100</v>
      </c>
      <c r="AZ44" s="670">
        <v>0</v>
      </c>
      <c r="BA44" s="172">
        <v>99.272265857076391</v>
      </c>
      <c r="BB44" s="172">
        <v>105.25343454842866</v>
      </c>
      <c r="BC44" s="701">
        <v>5.9811686913522664</v>
      </c>
      <c r="BE44" s="942" t="s">
        <v>73</v>
      </c>
      <c r="BF44" s="943"/>
      <c r="BG44" s="943"/>
      <c r="BH44" s="943"/>
      <c r="BI44" s="943"/>
      <c r="BJ44" s="952"/>
      <c r="BK44" s="211">
        <v>114.27178203171499</v>
      </c>
      <c r="BL44" s="172">
        <v>116.98201037676381</v>
      </c>
      <c r="BM44" s="573">
        <v>2.7102283450488187</v>
      </c>
      <c r="BN44" s="172">
        <v>91.329933738493139</v>
      </c>
      <c r="BO44" s="172">
        <v>101.72119092101602</v>
      </c>
      <c r="BP44" s="677">
        <v>10.391257182522878</v>
      </c>
      <c r="BR44" s="43"/>
    </row>
    <row r="45" spans="2:71" ht="18.75" customHeight="1">
      <c r="B45" s="942" t="s">
        <v>183</v>
      </c>
      <c r="C45" s="943"/>
      <c r="D45" s="943"/>
      <c r="E45" s="943"/>
      <c r="F45" s="943"/>
      <c r="G45" s="944"/>
      <c r="H45" s="572" t="s">
        <v>36</v>
      </c>
      <c r="I45" s="572" t="s">
        <v>36</v>
      </c>
      <c r="J45" s="573">
        <v>0</v>
      </c>
      <c r="K45" s="172">
        <v>98.861099506999594</v>
      </c>
      <c r="L45" s="172">
        <v>93.083006962703621</v>
      </c>
      <c r="M45" s="670">
        <v>-5.7780925442959727</v>
      </c>
      <c r="N45" s="172">
        <v>95.025267684380267</v>
      </c>
      <c r="O45" s="172">
        <v>87.036670563839465</v>
      </c>
      <c r="P45" s="675">
        <v>-7.9885971205408026</v>
      </c>
      <c r="Q45" s="184">
        <v>85.904991751761926</v>
      </c>
      <c r="R45" s="172">
        <v>78.33174389960341</v>
      </c>
      <c r="S45" s="701">
        <v>-7.5732478521585165</v>
      </c>
      <c r="T45" s="942" t="s">
        <v>183</v>
      </c>
      <c r="U45" s="943"/>
      <c r="V45" s="943"/>
      <c r="W45" s="943"/>
      <c r="X45" s="943"/>
      <c r="Y45" s="944"/>
      <c r="Z45" s="172">
        <v>101.30667553289506</v>
      </c>
      <c r="AA45" s="172">
        <v>98.284479493153611</v>
      </c>
      <c r="AB45" s="675">
        <v>-3.0221960397414449</v>
      </c>
      <c r="AC45" s="172">
        <v>0</v>
      </c>
      <c r="AD45" s="172">
        <v>0</v>
      </c>
      <c r="AE45" s="670">
        <v>0</v>
      </c>
      <c r="AF45" s="172">
        <v>72.729749135987348</v>
      </c>
      <c r="AG45" s="172">
        <v>66.054799829259522</v>
      </c>
      <c r="AH45" s="675">
        <v>-6.6749493067278252</v>
      </c>
      <c r="AI45" s="573">
        <v>99.29602616639724</v>
      </c>
      <c r="AJ45" s="172">
        <v>96.03260313526664</v>
      </c>
      <c r="AK45" s="677">
        <v>-3.2634230311305998</v>
      </c>
      <c r="AL45" s="942" t="s">
        <v>183</v>
      </c>
      <c r="AM45" s="943"/>
      <c r="AN45" s="943"/>
      <c r="AO45" s="943"/>
      <c r="AP45" s="943"/>
      <c r="AQ45" s="944"/>
      <c r="AR45" s="172">
        <v>89.29457948765284</v>
      </c>
      <c r="AS45" s="172">
        <v>81.188806238525927</v>
      </c>
      <c r="AT45" s="670">
        <v>-8.1057732491269121</v>
      </c>
      <c r="AU45" s="590">
        <v>0</v>
      </c>
      <c r="AV45" s="172">
        <v>0</v>
      </c>
      <c r="AW45" s="670">
        <v>0</v>
      </c>
      <c r="AX45" s="572" t="s">
        <v>36</v>
      </c>
      <c r="AY45" s="572" t="s">
        <v>491</v>
      </c>
      <c r="AZ45" s="670">
        <v>0</v>
      </c>
      <c r="BA45" s="172">
        <v>95.535008867464185</v>
      </c>
      <c r="BB45" s="172">
        <v>89.754607165439708</v>
      </c>
      <c r="BC45" s="701">
        <v>-5.7804017020244771</v>
      </c>
      <c r="BE45" s="942" t="s">
        <v>183</v>
      </c>
      <c r="BF45" s="943"/>
      <c r="BG45" s="943"/>
      <c r="BH45" s="943"/>
      <c r="BI45" s="943"/>
      <c r="BJ45" s="952"/>
      <c r="BK45" s="211">
        <v>103.11525562315506</v>
      </c>
      <c r="BL45" s="172">
        <v>90.928478847300141</v>
      </c>
      <c r="BM45" s="573">
        <v>-12.186776775854923</v>
      </c>
      <c r="BN45" s="172">
        <v>86.096123336946107</v>
      </c>
      <c r="BO45" s="172">
        <v>85.901970993229497</v>
      </c>
      <c r="BP45" s="677">
        <v>-0.19415234371660972</v>
      </c>
      <c r="BR45" s="43"/>
    </row>
    <row r="46" spans="2:71" ht="18.75" customHeight="1" thickBot="1">
      <c r="B46" s="141" t="s">
        <v>112</v>
      </c>
      <c r="C46" s="151"/>
      <c r="D46" s="151"/>
      <c r="E46" s="151"/>
      <c r="F46" s="151"/>
      <c r="G46" s="151"/>
      <c r="H46" s="173">
        <v>74409</v>
      </c>
      <c r="I46" s="173">
        <v>64330</v>
      </c>
      <c r="J46" s="702">
        <v>-13.5</v>
      </c>
      <c r="K46" s="173">
        <v>664278</v>
      </c>
      <c r="L46" s="173">
        <v>677272</v>
      </c>
      <c r="M46" s="703">
        <v>2</v>
      </c>
      <c r="N46" s="173">
        <v>762220</v>
      </c>
      <c r="O46" s="173">
        <v>709899</v>
      </c>
      <c r="P46" s="702">
        <v>-6.9</v>
      </c>
      <c r="Q46" s="185">
        <v>386511</v>
      </c>
      <c r="R46" s="173">
        <v>487141</v>
      </c>
      <c r="S46" s="705">
        <v>26</v>
      </c>
      <c r="T46" s="141" t="s">
        <v>112</v>
      </c>
      <c r="U46" s="151"/>
      <c r="V46" s="151"/>
      <c r="W46" s="151"/>
      <c r="X46" s="151"/>
      <c r="Y46" s="194"/>
      <c r="Z46" s="173">
        <v>828987</v>
      </c>
      <c r="AA46" s="173">
        <v>920364</v>
      </c>
      <c r="AB46" s="704">
        <v>11</v>
      </c>
      <c r="AC46" s="173">
        <v>359897</v>
      </c>
      <c r="AD46" s="173">
        <v>387956</v>
      </c>
      <c r="AE46" s="703">
        <v>7.8</v>
      </c>
      <c r="AF46" s="173">
        <v>182640</v>
      </c>
      <c r="AG46" s="173">
        <v>222873</v>
      </c>
      <c r="AH46" s="706">
        <v>22</v>
      </c>
      <c r="AI46" s="599">
        <v>293210</v>
      </c>
      <c r="AJ46" s="173">
        <v>293209</v>
      </c>
      <c r="AK46" s="707">
        <v>0</v>
      </c>
      <c r="AL46" s="141" t="s">
        <v>112</v>
      </c>
      <c r="AM46" s="151"/>
      <c r="AN46" s="151"/>
      <c r="AO46" s="151"/>
      <c r="AP46" s="151"/>
      <c r="AQ46" s="194"/>
      <c r="AR46" s="173">
        <v>643000</v>
      </c>
      <c r="AS46" s="173">
        <v>641000</v>
      </c>
      <c r="AT46" s="703">
        <v>-0.3</v>
      </c>
      <c r="AU46" s="591">
        <v>130413</v>
      </c>
      <c r="AV46" s="173">
        <v>130987</v>
      </c>
      <c r="AW46" s="706">
        <v>0.4</v>
      </c>
      <c r="AX46" s="173">
        <v>52752</v>
      </c>
      <c r="AY46" s="173">
        <v>38121</v>
      </c>
      <c r="AZ46" s="703">
        <v>-27.7</v>
      </c>
      <c r="BA46" s="708">
        <v>4378317</v>
      </c>
      <c r="BB46" s="708">
        <v>4573152</v>
      </c>
      <c r="BC46" s="705">
        <v>4.4000000000000004</v>
      </c>
      <c r="BE46" s="141" t="s">
        <v>112</v>
      </c>
      <c r="BF46" s="151"/>
      <c r="BG46" s="151"/>
      <c r="BH46" s="151"/>
      <c r="BI46" s="151"/>
      <c r="BJ46" s="507"/>
      <c r="BK46" s="212">
        <v>691807</v>
      </c>
      <c r="BL46" s="173">
        <v>399749</v>
      </c>
      <c r="BM46" s="718">
        <v>-42.2</v>
      </c>
      <c r="BN46" s="173">
        <v>130413</v>
      </c>
      <c r="BO46" s="173">
        <v>130987</v>
      </c>
      <c r="BP46" s="707">
        <v>0.4</v>
      </c>
      <c r="BR46" s="43"/>
    </row>
    <row r="47" spans="2:71">
      <c r="E47" s="19"/>
      <c r="F47" s="19"/>
      <c r="W47" s="19"/>
      <c r="X47" s="19"/>
      <c r="AO47" s="19"/>
      <c r="AP47" s="19"/>
      <c r="BH47" s="19"/>
      <c r="BI47" s="19"/>
    </row>
    <row r="48" spans="2:71">
      <c r="E48" s="19"/>
      <c r="F48" s="19"/>
      <c r="W48" s="19"/>
      <c r="X48" s="19"/>
      <c r="AO48" s="19"/>
      <c r="AP48" s="19"/>
      <c r="BH48" s="19"/>
      <c r="BI48" s="19"/>
    </row>
    <row r="49" spans="5:61">
      <c r="E49" s="19"/>
      <c r="F49" s="19"/>
      <c r="W49" s="19"/>
      <c r="X49" s="19"/>
      <c r="AO49" s="19"/>
      <c r="AP49" s="19"/>
      <c r="BH49" s="19"/>
      <c r="BI49" s="19"/>
    </row>
    <row r="50" spans="5:61">
      <c r="E50" s="19"/>
      <c r="F50" s="19"/>
      <c r="W50" s="19"/>
      <c r="X50" s="19"/>
      <c r="AO50" s="19"/>
      <c r="AP50" s="19"/>
      <c r="BH50" s="19"/>
      <c r="BI50" s="19"/>
    </row>
    <row r="51" spans="5:61">
      <c r="E51" s="19"/>
      <c r="F51" s="19"/>
      <c r="W51" s="19"/>
      <c r="X51" s="19"/>
      <c r="AO51" s="19"/>
      <c r="AP51" s="19"/>
      <c r="BH51" s="19"/>
      <c r="BI51" s="19"/>
    </row>
    <row r="52" spans="5:61">
      <c r="E52" s="19"/>
      <c r="F52" s="19"/>
      <c r="W52" s="19"/>
      <c r="X52" s="19"/>
      <c r="AO52" s="19"/>
      <c r="AP52" s="19"/>
      <c r="BH52" s="19"/>
      <c r="BI52" s="19"/>
    </row>
    <row r="53" spans="5:61">
      <c r="E53" s="19"/>
      <c r="F53" s="19"/>
      <c r="W53" s="19"/>
      <c r="X53" s="19"/>
      <c r="AO53" s="19"/>
      <c r="AP53" s="19"/>
      <c r="BH53" s="19"/>
      <c r="BI53" s="19"/>
    </row>
    <row r="54" spans="5:61">
      <c r="E54" s="19"/>
      <c r="F54" s="19"/>
      <c r="W54" s="19"/>
      <c r="X54" s="19"/>
      <c r="AO54" s="19"/>
      <c r="AP54" s="19"/>
      <c r="BH54" s="19"/>
      <c r="BI54" s="19"/>
    </row>
    <row r="55" spans="5:61">
      <c r="E55" s="19"/>
      <c r="F55" s="19"/>
      <c r="W55" s="19"/>
      <c r="X55" s="19"/>
      <c r="AO55" s="19"/>
      <c r="AP55" s="19"/>
      <c r="BH55" s="19"/>
      <c r="BI55" s="19"/>
    </row>
    <row r="56" spans="5:61">
      <c r="E56" s="19"/>
      <c r="F56" s="19"/>
      <c r="W56" s="19"/>
      <c r="X56" s="19"/>
      <c r="AO56" s="19"/>
      <c r="AP56" s="19"/>
      <c r="BH56" s="19"/>
      <c r="BI56" s="19"/>
    </row>
    <row r="57" spans="5:61">
      <c r="E57" s="19"/>
      <c r="F57" s="19"/>
      <c r="W57" s="19"/>
      <c r="X57" s="19"/>
      <c r="AO57" s="19"/>
      <c r="AP57" s="19"/>
      <c r="BH57" s="19"/>
      <c r="BI57" s="19"/>
    </row>
    <row r="58" spans="5:61">
      <c r="E58" s="19"/>
      <c r="F58" s="19"/>
      <c r="W58" s="19"/>
      <c r="X58" s="19"/>
      <c r="AO58" s="19"/>
      <c r="AP58" s="19"/>
      <c r="BH58" s="19"/>
      <c r="BI58" s="19"/>
    </row>
    <row r="59" spans="5:61">
      <c r="E59" s="19"/>
      <c r="F59" s="19"/>
      <c r="W59" s="19"/>
      <c r="X59" s="19"/>
      <c r="AO59" s="19"/>
      <c r="AP59" s="19"/>
      <c r="BH59" s="19"/>
      <c r="BI59" s="19"/>
    </row>
    <row r="60" spans="5:61">
      <c r="E60" s="19"/>
      <c r="F60" s="19"/>
      <c r="W60" s="19"/>
      <c r="X60" s="19"/>
      <c r="AO60" s="19"/>
      <c r="AP60" s="19"/>
      <c r="BH60" s="19"/>
      <c r="BI60" s="19"/>
    </row>
    <row r="61" spans="5:61">
      <c r="E61" s="19"/>
      <c r="F61" s="19"/>
      <c r="W61" s="19"/>
      <c r="X61" s="19"/>
      <c r="AO61" s="19"/>
      <c r="AP61" s="19"/>
      <c r="BH61" s="19"/>
      <c r="BI61" s="19"/>
    </row>
    <row r="62" spans="5:61">
      <c r="E62" s="19"/>
      <c r="F62" s="19"/>
      <c r="W62" s="19"/>
      <c r="X62" s="19"/>
      <c r="AO62" s="19"/>
      <c r="AP62" s="19"/>
      <c r="BH62" s="19"/>
      <c r="BI62" s="19"/>
    </row>
    <row r="63" spans="5:61">
      <c r="E63" s="19"/>
      <c r="F63" s="19"/>
      <c r="W63" s="19"/>
      <c r="X63" s="19"/>
      <c r="AO63" s="19"/>
      <c r="AP63" s="19"/>
      <c r="BH63" s="19"/>
      <c r="BI63" s="19"/>
    </row>
    <row r="64" spans="5:61">
      <c r="E64" s="19"/>
      <c r="F64" s="19"/>
      <c r="W64" s="19"/>
      <c r="X64" s="19"/>
      <c r="AO64" s="19"/>
      <c r="AP64" s="19"/>
      <c r="BH64" s="19"/>
      <c r="BI64" s="19"/>
    </row>
    <row r="65" spans="5:61">
      <c r="E65" s="19"/>
      <c r="F65" s="19"/>
      <c r="W65" s="19"/>
      <c r="X65" s="19"/>
      <c r="AO65" s="19"/>
      <c r="AP65" s="19"/>
      <c r="BH65" s="19"/>
      <c r="BI65" s="19"/>
    </row>
    <row r="66" spans="5:61">
      <c r="E66" s="19"/>
      <c r="F66" s="19"/>
      <c r="W66" s="19"/>
      <c r="X66" s="19"/>
      <c r="AO66" s="19"/>
      <c r="AP66" s="19"/>
      <c r="BH66" s="19"/>
      <c r="BI66" s="19"/>
    </row>
    <row r="67" spans="5:61">
      <c r="E67" s="19"/>
      <c r="F67" s="19"/>
      <c r="W67" s="19"/>
      <c r="X67" s="19"/>
      <c r="AO67" s="19"/>
      <c r="AP67" s="19"/>
      <c r="BH67" s="19"/>
      <c r="BI67" s="19"/>
    </row>
    <row r="68" spans="5:61">
      <c r="E68" s="19"/>
      <c r="F68" s="19"/>
      <c r="W68" s="19"/>
      <c r="X68" s="19"/>
      <c r="AO68" s="19"/>
      <c r="AP68" s="19"/>
      <c r="BH68" s="19"/>
      <c r="BI68" s="19"/>
    </row>
    <row r="69" spans="5:61">
      <c r="E69" s="19"/>
      <c r="F69" s="19"/>
      <c r="W69" s="19"/>
      <c r="X69" s="19"/>
      <c r="AO69" s="19"/>
      <c r="AP69" s="19"/>
      <c r="BH69" s="19"/>
      <c r="BI69" s="19"/>
    </row>
    <row r="70" spans="5:61">
      <c r="E70" s="19"/>
      <c r="F70" s="19"/>
      <c r="W70" s="19"/>
      <c r="X70" s="19"/>
      <c r="AO70" s="19"/>
      <c r="AP70" s="19"/>
      <c r="BH70" s="19"/>
      <c r="BI70" s="19"/>
    </row>
    <row r="71" spans="5:61">
      <c r="E71" s="19"/>
      <c r="F71" s="19"/>
      <c r="W71" s="19"/>
      <c r="X71" s="19"/>
      <c r="AO71" s="19"/>
      <c r="AP71" s="19"/>
      <c r="BH71" s="19"/>
      <c r="BI71" s="19"/>
    </row>
    <row r="72" spans="5:61">
      <c r="E72" s="19"/>
      <c r="F72" s="19"/>
      <c r="W72" s="19"/>
      <c r="X72" s="19"/>
      <c r="AO72" s="19"/>
      <c r="AP72" s="19"/>
      <c r="BH72" s="19"/>
      <c r="BI72" s="19"/>
    </row>
    <row r="73" spans="5:61">
      <c r="E73" s="19"/>
      <c r="F73" s="19"/>
      <c r="W73" s="19"/>
      <c r="X73" s="19"/>
      <c r="AO73" s="19"/>
      <c r="AP73" s="19"/>
      <c r="BH73" s="19"/>
      <c r="BI73" s="19"/>
    </row>
    <row r="74" spans="5:61">
      <c r="E74" s="19"/>
      <c r="F74" s="19"/>
      <c r="W74" s="19"/>
      <c r="X74" s="19"/>
      <c r="AO74" s="19"/>
      <c r="AP74" s="19"/>
      <c r="BH74" s="19"/>
      <c r="BI74" s="19"/>
    </row>
    <row r="75" spans="5:61">
      <c r="E75" s="19"/>
      <c r="F75" s="19"/>
      <c r="W75" s="19"/>
      <c r="X75" s="19"/>
      <c r="AO75" s="19"/>
      <c r="AP75" s="19"/>
      <c r="BH75" s="19"/>
      <c r="BI75" s="19"/>
    </row>
    <row r="76" spans="5:61">
      <c r="E76" s="19"/>
      <c r="F76" s="19"/>
      <c r="W76" s="19"/>
      <c r="X76" s="19"/>
      <c r="AO76" s="19"/>
      <c r="AP76" s="19"/>
      <c r="BH76" s="19"/>
      <c r="BI76" s="19"/>
    </row>
    <row r="77" spans="5:61">
      <c r="E77" s="19"/>
      <c r="F77" s="19"/>
      <c r="W77" s="19"/>
      <c r="X77" s="19"/>
      <c r="AO77" s="19"/>
      <c r="AP77" s="19"/>
      <c r="BH77" s="19"/>
      <c r="BI77" s="19"/>
    </row>
    <row r="78" spans="5:61">
      <c r="E78" s="19"/>
      <c r="F78" s="19"/>
      <c r="W78" s="19"/>
      <c r="X78" s="19"/>
      <c r="AO78" s="19"/>
      <c r="AP78" s="19"/>
      <c r="BH78" s="19"/>
      <c r="BI78" s="19"/>
    </row>
    <row r="79" spans="5:61">
      <c r="E79" s="19"/>
      <c r="F79" s="19"/>
      <c r="W79" s="19"/>
      <c r="X79" s="19"/>
      <c r="AO79" s="19"/>
      <c r="AP79" s="19"/>
      <c r="BH79" s="19"/>
      <c r="BI79" s="19"/>
    </row>
    <row r="80" spans="5:61">
      <c r="E80" s="19"/>
      <c r="F80" s="19"/>
      <c r="W80" s="19"/>
      <c r="X80" s="19"/>
      <c r="AO80" s="19"/>
      <c r="AP80" s="19"/>
      <c r="BH80" s="19"/>
      <c r="BI80" s="19"/>
    </row>
    <row r="81" spans="5:61">
      <c r="E81" s="19"/>
      <c r="F81" s="19"/>
      <c r="W81" s="19"/>
      <c r="X81" s="19"/>
      <c r="AO81" s="19"/>
      <c r="AP81" s="19"/>
      <c r="BH81" s="19"/>
      <c r="BI81" s="19"/>
    </row>
    <row r="82" spans="5:61">
      <c r="E82" s="19"/>
      <c r="F82" s="19"/>
      <c r="W82" s="19"/>
      <c r="X82" s="19"/>
      <c r="AO82" s="19"/>
      <c r="AP82" s="19"/>
      <c r="BH82" s="19"/>
      <c r="BI82" s="19"/>
    </row>
    <row r="83" spans="5:61">
      <c r="E83" s="19"/>
      <c r="F83" s="19"/>
      <c r="W83" s="19"/>
      <c r="X83" s="19"/>
      <c r="AO83" s="19"/>
      <c r="AP83" s="19"/>
      <c r="BH83" s="19"/>
      <c r="BI83" s="19"/>
    </row>
    <row r="84" spans="5:61">
      <c r="E84" s="19"/>
      <c r="F84" s="19"/>
      <c r="W84" s="19"/>
      <c r="X84" s="19"/>
      <c r="AO84" s="19"/>
      <c r="AP84" s="19"/>
      <c r="BH84" s="19"/>
      <c r="BI84" s="19"/>
    </row>
    <row r="85" spans="5:61">
      <c r="E85" s="19"/>
      <c r="F85" s="19"/>
      <c r="W85" s="19"/>
      <c r="X85" s="19"/>
      <c r="AO85" s="19"/>
      <c r="AP85" s="19"/>
      <c r="BH85" s="19"/>
      <c r="BI85" s="19"/>
    </row>
    <row r="86" spans="5:61">
      <c r="E86" s="19"/>
      <c r="F86" s="19"/>
      <c r="W86" s="19"/>
      <c r="X86" s="19"/>
      <c r="AO86" s="19"/>
      <c r="AP86" s="19"/>
      <c r="BH86" s="19"/>
      <c r="BI86" s="19"/>
    </row>
    <row r="87" spans="5:61">
      <c r="E87" s="19"/>
      <c r="F87" s="19"/>
      <c r="W87" s="19"/>
      <c r="X87" s="19"/>
      <c r="AO87" s="19"/>
      <c r="AP87" s="19"/>
      <c r="BH87" s="19"/>
      <c r="BI87" s="19"/>
    </row>
    <row r="88" spans="5:61">
      <c r="E88" s="19"/>
      <c r="F88" s="19"/>
      <c r="W88" s="19"/>
      <c r="X88" s="19"/>
      <c r="AO88" s="19"/>
      <c r="AP88" s="19"/>
      <c r="BH88" s="19"/>
      <c r="BI88" s="19"/>
    </row>
    <row r="89" spans="5:61">
      <c r="E89" s="19"/>
      <c r="F89" s="19"/>
      <c r="W89" s="19"/>
      <c r="X89" s="19"/>
      <c r="AO89" s="19"/>
      <c r="AP89" s="19"/>
      <c r="BH89" s="19"/>
      <c r="BI89" s="19"/>
    </row>
    <row r="90" spans="5:61">
      <c r="E90" s="19"/>
      <c r="F90" s="19"/>
      <c r="W90" s="19"/>
      <c r="X90" s="19"/>
      <c r="AO90" s="19"/>
      <c r="AP90" s="19"/>
      <c r="BH90" s="19"/>
      <c r="BI90" s="19"/>
    </row>
    <row r="91" spans="5:61">
      <c r="E91" s="19"/>
      <c r="F91" s="19"/>
      <c r="W91" s="19"/>
      <c r="X91" s="19"/>
      <c r="AO91" s="19"/>
      <c r="AP91" s="19"/>
      <c r="BH91" s="19"/>
      <c r="BI91" s="19"/>
    </row>
    <row r="92" spans="5:61">
      <c r="E92" s="19"/>
      <c r="F92" s="19"/>
      <c r="W92" s="19"/>
      <c r="X92" s="19"/>
      <c r="AO92" s="19"/>
      <c r="AP92" s="19"/>
      <c r="BH92" s="19"/>
      <c r="BI92" s="19"/>
    </row>
    <row r="93" spans="5:61">
      <c r="E93" s="19"/>
      <c r="F93" s="19"/>
      <c r="W93" s="19"/>
      <c r="X93" s="19"/>
      <c r="AO93" s="19"/>
      <c r="AP93" s="19"/>
      <c r="BH93" s="19"/>
      <c r="BI93" s="19"/>
    </row>
    <row r="94" spans="5:61">
      <c r="E94" s="19"/>
      <c r="F94" s="19"/>
      <c r="W94" s="19"/>
      <c r="X94" s="19"/>
      <c r="AO94" s="19"/>
      <c r="AP94" s="19"/>
      <c r="BH94" s="19"/>
      <c r="BI94" s="19"/>
    </row>
    <row r="95" spans="5:61">
      <c r="E95" s="19"/>
      <c r="F95" s="19"/>
      <c r="W95" s="19"/>
      <c r="X95" s="19"/>
      <c r="AO95" s="19"/>
      <c r="AP95" s="19"/>
      <c r="BH95" s="19"/>
      <c r="BI95" s="19"/>
    </row>
    <row r="96" spans="5:61">
      <c r="E96" s="19"/>
      <c r="F96" s="19"/>
      <c r="W96" s="19"/>
      <c r="X96" s="19"/>
      <c r="AO96" s="19"/>
      <c r="AP96" s="19"/>
      <c r="BH96" s="19"/>
      <c r="BI96" s="19"/>
    </row>
    <row r="97" spans="5:61">
      <c r="E97" s="19"/>
      <c r="F97" s="19"/>
      <c r="W97" s="19"/>
      <c r="X97" s="19"/>
      <c r="AO97" s="19"/>
      <c r="AP97" s="19"/>
      <c r="BH97" s="19"/>
      <c r="BI97" s="19"/>
    </row>
    <row r="98" spans="5:61">
      <c r="E98" s="19"/>
      <c r="F98" s="19"/>
      <c r="W98" s="19"/>
      <c r="X98" s="19"/>
      <c r="AO98" s="19"/>
      <c r="AP98" s="19"/>
      <c r="BH98" s="19"/>
      <c r="BI98" s="19"/>
    </row>
    <row r="99" spans="5:61">
      <c r="E99" s="19"/>
      <c r="F99" s="19"/>
      <c r="W99" s="19"/>
      <c r="X99" s="19"/>
      <c r="AO99" s="19"/>
      <c r="AP99" s="19"/>
      <c r="BH99" s="19"/>
      <c r="BI99" s="19"/>
    </row>
    <row r="100" spans="5:61">
      <c r="E100" s="19"/>
      <c r="F100" s="19"/>
      <c r="W100" s="19"/>
      <c r="X100" s="19"/>
      <c r="AO100" s="19"/>
      <c r="AP100" s="19"/>
      <c r="BH100" s="19"/>
      <c r="BI100" s="19"/>
    </row>
    <row r="101" spans="5:61">
      <c r="E101" s="19"/>
      <c r="F101" s="19"/>
      <c r="W101" s="19"/>
      <c r="X101" s="19"/>
      <c r="AO101" s="19"/>
      <c r="AP101" s="19"/>
      <c r="BH101" s="19"/>
      <c r="BI101" s="19"/>
    </row>
    <row r="102" spans="5:61">
      <c r="E102" s="19"/>
      <c r="F102" s="19"/>
      <c r="W102" s="19"/>
      <c r="X102" s="19"/>
      <c r="AO102" s="19"/>
      <c r="AP102" s="19"/>
      <c r="BH102" s="19"/>
      <c r="BI102" s="19"/>
    </row>
    <row r="103" spans="5:61">
      <c r="E103" s="19"/>
      <c r="F103" s="19"/>
      <c r="W103" s="19"/>
      <c r="X103" s="19"/>
      <c r="AO103" s="19"/>
      <c r="AP103" s="19"/>
      <c r="BH103" s="19"/>
      <c r="BI103" s="19"/>
    </row>
    <row r="104" spans="5:61">
      <c r="E104" s="19"/>
      <c r="F104" s="19"/>
      <c r="W104" s="19"/>
      <c r="X104" s="19"/>
      <c r="AO104" s="19"/>
      <c r="AP104" s="19"/>
      <c r="BH104" s="19"/>
      <c r="BI104" s="19"/>
    </row>
    <row r="105" spans="5:61">
      <c r="E105" s="19"/>
      <c r="F105" s="19"/>
      <c r="W105" s="19"/>
      <c r="X105" s="19"/>
      <c r="AO105" s="19"/>
      <c r="AP105" s="19"/>
      <c r="BH105" s="19"/>
      <c r="BI105" s="19"/>
    </row>
    <row r="106" spans="5:61">
      <c r="E106" s="19"/>
      <c r="F106" s="19"/>
      <c r="W106" s="19"/>
      <c r="X106" s="19"/>
      <c r="AO106" s="19"/>
      <c r="AP106" s="19"/>
      <c r="BH106" s="19"/>
      <c r="BI106" s="19"/>
    </row>
    <row r="107" spans="5:61">
      <c r="E107" s="19"/>
      <c r="F107" s="19"/>
      <c r="W107" s="19"/>
      <c r="X107" s="19"/>
      <c r="AO107" s="19"/>
      <c r="AP107" s="19"/>
      <c r="BH107" s="19"/>
      <c r="BI107" s="19"/>
    </row>
    <row r="108" spans="5:61">
      <c r="E108" s="19"/>
      <c r="F108" s="19"/>
      <c r="W108" s="19"/>
      <c r="X108" s="19"/>
      <c r="AO108" s="19"/>
      <c r="AP108" s="19"/>
      <c r="BH108" s="19"/>
      <c r="BI108" s="19"/>
    </row>
    <row r="109" spans="5:61">
      <c r="E109" s="19"/>
      <c r="F109" s="19"/>
      <c r="W109" s="19"/>
      <c r="X109" s="19"/>
      <c r="AO109" s="19"/>
      <c r="AP109" s="19"/>
      <c r="BH109" s="19"/>
      <c r="BI109" s="19"/>
    </row>
    <row r="110" spans="5:61">
      <c r="E110" s="19"/>
      <c r="F110" s="19"/>
      <c r="W110" s="19"/>
      <c r="X110" s="19"/>
      <c r="AO110" s="19"/>
      <c r="AP110" s="19"/>
      <c r="BH110" s="19"/>
      <c r="BI110" s="19"/>
    </row>
    <row r="111" spans="5:61">
      <c r="E111" s="19"/>
      <c r="F111" s="19"/>
      <c r="W111" s="19"/>
      <c r="X111" s="19"/>
      <c r="AO111" s="19"/>
      <c r="AP111" s="19"/>
      <c r="BH111" s="19"/>
      <c r="BI111" s="19"/>
    </row>
    <row r="112" spans="5:61">
      <c r="E112" s="19"/>
      <c r="F112" s="19"/>
      <c r="W112" s="19"/>
      <c r="X112" s="19"/>
      <c r="AO112" s="19"/>
      <c r="AP112" s="19"/>
      <c r="BH112" s="19"/>
      <c r="BI112" s="19"/>
    </row>
    <row r="113" spans="5:61">
      <c r="E113" s="19"/>
      <c r="F113" s="19"/>
      <c r="W113" s="19"/>
      <c r="X113" s="19"/>
      <c r="AO113" s="19"/>
      <c r="AP113" s="19"/>
      <c r="BH113" s="19"/>
      <c r="BI113" s="19"/>
    </row>
    <row r="114" spans="5:61">
      <c r="E114" s="19"/>
      <c r="F114" s="19"/>
      <c r="W114" s="19"/>
      <c r="X114" s="19"/>
      <c r="AO114" s="19"/>
      <c r="AP114" s="19"/>
      <c r="BH114" s="19"/>
      <c r="BI114" s="19"/>
    </row>
    <row r="115" spans="5:61">
      <c r="E115" s="19"/>
      <c r="F115" s="19"/>
      <c r="W115" s="19"/>
      <c r="X115" s="19"/>
      <c r="AO115" s="19"/>
      <c r="AP115" s="19"/>
      <c r="BH115" s="19"/>
      <c r="BI115" s="19"/>
    </row>
    <row r="116" spans="5:61">
      <c r="E116" s="19"/>
      <c r="F116" s="19"/>
      <c r="W116" s="19"/>
      <c r="X116" s="19"/>
      <c r="AO116" s="19"/>
      <c r="AP116" s="19"/>
      <c r="BH116" s="19"/>
      <c r="BI116" s="19"/>
    </row>
    <row r="117" spans="5:61">
      <c r="E117" s="19"/>
      <c r="F117" s="19"/>
      <c r="W117" s="19"/>
      <c r="X117" s="19"/>
      <c r="AO117" s="19"/>
      <c r="AP117" s="19"/>
      <c r="BH117" s="19"/>
      <c r="BI117" s="19"/>
    </row>
    <row r="118" spans="5:61">
      <c r="E118" s="19"/>
      <c r="F118" s="19"/>
      <c r="W118" s="19"/>
      <c r="X118" s="19"/>
      <c r="AO118" s="19"/>
      <c r="AP118" s="19"/>
      <c r="BH118" s="19"/>
      <c r="BI118" s="19"/>
    </row>
    <row r="119" spans="5:61">
      <c r="E119" s="19"/>
      <c r="F119" s="19"/>
      <c r="W119" s="19"/>
      <c r="X119" s="19"/>
      <c r="AO119" s="19"/>
      <c r="AP119" s="19"/>
      <c r="BH119" s="19"/>
      <c r="BI119" s="19"/>
    </row>
    <row r="120" spans="5:61">
      <c r="E120" s="19"/>
      <c r="F120" s="19"/>
      <c r="W120" s="19"/>
      <c r="X120" s="19"/>
      <c r="AO120" s="19"/>
      <c r="AP120" s="19"/>
      <c r="BH120" s="19"/>
      <c r="BI120" s="19"/>
    </row>
    <row r="121" spans="5:61">
      <c r="E121" s="19"/>
      <c r="F121" s="19"/>
      <c r="W121" s="19"/>
      <c r="X121" s="19"/>
      <c r="AO121" s="19"/>
      <c r="AP121" s="19"/>
      <c r="BH121" s="19"/>
      <c r="BI121" s="19"/>
    </row>
    <row r="122" spans="5:61">
      <c r="E122" s="19"/>
      <c r="F122" s="19"/>
      <c r="W122" s="19"/>
      <c r="X122" s="19"/>
      <c r="AO122" s="19"/>
      <c r="AP122" s="19"/>
      <c r="BH122" s="19"/>
      <c r="BI122" s="19"/>
    </row>
    <row r="123" spans="5:61">
      <c r="E123" s="19"/>
      <c r="F123" s="19"/>
      <c r="W123" s="19"/>
      <c r="X123" s="19"/>
      <c r="AO123" s="19"/>
      <c r="AP123" s="19"/>
      <c r="BH123" s="19"/>
      <c r="BI123" s="19"/>
    </row>
    <row r="124" spans="5:61">
      <c r="E124" s="19"/>
      <c r="F124" s="19"/>
      <c r="W124" s="19"/>
      <c r="X124" s="19"/>
      <c r="AO124" s="19"/>
      <c r="AP124" s="19"/>
      <c r="BH124" s="19"/>
      <c r="BI124" s="19"/>
    </row>
    <row r="125" spans="5:61">
      <c r="E125" s="19"/>
      <c r="F125" s="19"/>
      <c r="W125" s="19"/>
      <c r="X125" s="19"/>
      <c r="AO125" s="19"/>
      <c r="AP125" s="19"/>
      <c r="BH125" s="19"/>
      <c r="BI125" s="19"/>
    </row>
    <row r="126" spans="5:61">
      <c r="E126" s="19"/>
      <c r="F126" s="19"/>
      <c r="W126" s="19"/>
      <c r="X126" s="19"/>
      <c r="AO126" s="19"/>
      <c r="AP126" s="19"/>
      <c r="BH126" s="19"/>
      <c r="BI126" s="19"/>
    </row>
    <row r="127" spans="5:61">
      <c r="E127" s="19"/>
      <c r="F127" s="19"/>
      <c r="W127" s="19"/>
      <c r="X127" s="19"/>
      <c r="AO127" s="19"/>
      <c r="AP127" s="19"/>
      <c r="BH127" s="19"/>
      <c r="BI127" s="19"/>
    </row>
    <row r="128" spans="5:61">
      <c r="E128" s="19"/>
      <c r="F128" s="19"/>
      <c r="W128" s="19"/>
      <c r="X128" s="19"/>
      <c r="AO128" s="19"/>
      <c r="AP128" s="19"/>
      <c r="BH128" s="19"/>
      <c r="BI128" s="19"/>
    </row>
    <row r="129" spans="5:61">
      <c r="E129" s="19"/>
      <c r="F129" s="19"/>
      <c r="W129" s="19"/>
      <c r="X129" s="19"/>
      <c r="AO129" s="19"/>
      <c r="AP129" s="19"/>
      <c r="BH129" s="19"/>
      <c r="BI129" s="19"/>
    </row>
    <row r="130" spans="5:61">
      <c r="E130" s="19"/>
      <c r="F130" s="19"/>
      <c r="W130" s="19"/>
      <c r="X130" s="19"/>
      <c r="AO130" s="19"/>
      <c r="AP130" s="19"/>
      <c r="BH130" s="19"/>
      <c r="BI130" s="19"/>
    </row>
    <row r="131" spans="5:61">
      <c r="E131" s="19"/>
      <c r="F131" s="19"/>
      <c r="W131" s="19"/>
      <c r="X131" s="19"/>
      <c r="AO131" s="19"/>
      <c r="AP131" s="19"/>
      <c r="BH131" s="19"/>
      <c r="BI131" s="19"/>
    </row>
    <row r="132" spans="5:61">
      <c r="E132" s="19"/>
      <c r="F132" s="19"/>
      <c r="W132" s="19"/>
      <c r="X132" s="19"/>
      <c r="AO132" s="19"/>
      <c r="AP132" s="19"/>
      <c r="BH132" s="19"/>
      <c r="BI132" s="19"/>
    </row>
    <row r="133" spans="5:61">
      <c r="E133" s="19"/>
      <c r="F133" s="19"/>
      <c r="W133" s="19"/>
      <c r="X133" s="19"/>
      <c r="AO133" s="19"/>
      <c r="AP133" s="19"/>
      <c r="BH133" s="19"/>
      <c r="BI133" s="19"/>
    </row>
    <row r="134" spans="5:61">
      <c r="E134" s="19"/>
      <c r="F134" s="19"/>
      <c r="W134" s="19"/>
      <c r="X134" s="19"/>
      <c r="AO134" s="19"/>
      <c r="AP134" s="19"/>
      <c r="BH134" s="19"/>
      <c r="BI134" s="19"/>
    </row>
    <row r="135" spans="5:61">
      <c r="E135" s="19"/>
      <c r="F135" s="19"/>
      <c r="W135" s="19"/>
      <c r="X135" s="19"/>
      <c r="AO135" s="19"/>
      <c r="AP135" s="19"/>
      <c r="BH135" s="19"/>
      <c r="BI135" s="19"/>
    </row>
    <row r="136" spans="5:61">
      <c r="E136" s="19"/>
      <c r="F136" s="19"/>
      <c r="W136" s="19"/>
      <c r="X136" s="19"/>
      <c r="AO136" s="19"/>
      <c r="AP136" s="19"/>
      <c r="BH136" s="19"/>
      <c r="BI136" s="19"/>
    </row>
    <row r="137" spans="5:61">
      <c r="E137" s="19"/>
      <c r="F137" s="19"/>
      <c r="W137" s="19"/>
      <c r="X137" s="19"/>
      <c r="AO137" s="19"/>
      <c r="AP137" s="19"/>
      <c r="BH137" s="19"/>
      <c r="BI137" s="19"/>
    </row>
    <row r="138" spans="5:61">
      <c r="E138" s="19"/>
      <c r="F138" s="19"/>
      <c r="W138" s="19"/>
      <c r="X138" s="19"/>
      <c r="AO138" s="19"/>
      <c r="AP138" s="19"/>
      <c r="BH138" s="19"/>
      <c r="BI138" s="19"/>
    </row>
    <row r="139" spans="5:61">
      <c r="E139" s="19"/>
      <c r="F139" s="19"/>
      <c r="W139" s="19"/>
      <c r="X139" s="19"/>
      <c r="AO139" s="19"/>
      <c r="AP139" s="19"/>
      <c r="BH139" s="19"/>
      <c r="BI139" s="19"/>
    </row>
    <row r="140" spans="5:61">
      <c r="E140" s="19"/>
      <c r="F140" s="19"/>
      <c r="W140" s="19"/>
      <c r="X140" s="19"/>
      <c r="AO140" s="19"/>
      <c r="AP140" s="19"/>
      <c r="BH140" s="19"/>
      <c r="BI140" s="19"/>
    </row>
    <row r="141" spans="5:61">
      <c r="E141" s="19"/>
      <c r="F141" s="19"/>
      <c r="W141" s="19"/>
      <c r="X141" s="19"/>
      <c r="AO141" s="19"/>
      <c r="AP141" s="19"/>
      <c r="BH141" s="19"/>
      <c r="BI141" s="19"/>
    </row>
    <row r="142" spans="5:61">
      <c r="E142" s="19"/>
      <c r="F142" s="19"/>
      <c r="W142" s="19"/>
      <c r="X142" s="19"/>
      <c r="AO142" s="19"/>
      <c r="AP142" s="19"/>
      <c r="BH142" s="19"/>
      <c r="BI142" s="19"/>
    </row>
    <row r="143" spans="5:61">
      <c r="E143" s="19"/>
      <c r="F143" s="19"/>
      <c r="W143" s="19"/>
      <c r="X143" s="19"/>
      <c r="AO143" s="19"/>
      <c r="AP143" s="19"/>
      <c r="BH143" s="19"/>
      <c r="BI143" s="19"/>
    </row>
    <row r="144" spans="5:61">
      <c r="E144" s="19"/>
      <c r="F144" s="19"/>
      <c r="W144" s="19"/>
      <c r="X144" s="19"/>
      <c r="AO144" s="19"/>
      <c r="AP144" s="19"/>
      <c r="BH144" s="19"/>
      <c r="BI144" s="19"/>
    </row>
    <row r="145" spans="5:61">
      <c r="E145" s="19"/>
      <c r="F145" s="19"/>
      <c r="W145" s="19"/>
      <c r="X145" s="19"/>
      <c r="AO145" s="19"/>
      <c r="AP145" s="19"/>
      <c r="BH145" s="19"/>
      <c r="BI145" s="19"/>
    </row>
    <row r="146" spans="5:61">
      <c r="E146" s="19"/>
      <c r="F146" s="19"/>
      <c r="W146" s="19"/>
      <c r="X146" s="19"/>
      <c r="AO146" s="19"/>
      <c r="AP146" s="19"/>
      <c r="BH146" s="19"/>
      <c r="BI146" s="19"/>
    </row>
    <row r="147" spans="5:61">
      <c r="E147" s="19"/>
      <c r="F147" s="19"/>
      <c r="W147" s="19"/>
      <c r="X147" s="19"/>
      <c r="AO147" s="19"/>
      <c r="AP147" s="19"/>
      <c r="BH147" s="19"/>
      <c r="BI147" s="19"/>
    </row>
    <row r="148" spans="5:61">
      <c r="E148" s="19"/>
      <c r="F148" s="19"/>
      <c r="W148" s="19"/>
      <c r="X148" s="19"/>
      <c r="AO148" s="19"/>
      <c r="AP148" s="19"/>
      <c r="BH148" s="19"/>
      <c r="BI148" s="19"/>
    </row>
    <row r="149" spans="5:61">
      <c r="E149" s="19"/>
      <c r="F149" s="19"/>
      <c r="W149" s="19"/>
      <c r="X149" s="19"/>
      <c r="AO149" s="19"/>
      <c r="AP149" s="19"/>
      <c r="BH149" s="19"/>
      <c r="BI149" s="19"/>
    </row>
    <row r="150" spans="5:61">
      <c r="E150" s="19"/>
      <c r="F150" s="19"/>
      <c r="W150" s="19"/>
      <c r="X150" s="19"/>
      <c r="AO150" s="19"/>
      <c r="AP150" s="19"/>
      <c r="BH150" s="19"/>
      <c r="BI150" s="19"/>
    </row>
    <row r="151" spans="5:61">
      <c r="E151" s="19"/>
      <c r="F151" s="19"/>
      <c r="W151" s="19"/>
      <c r="X151" s="19"/>
      <c r="AO151" s="19"/>
      <c r="AP151" s="19"/>
      <c r="BH151" s="19"/>
      <c r="BI151" s="19"/>
    </row>
    <row r="152" spans="5:61">
      <c r="E152" s="19"/>
      <c r="F152" s="19"/>
      <c r="W152" s="19"/>
      <c r="X152" s="19"/>
      <c r="AO152" s="19"/>
      <c r="AP152" s="19"/>
      <c r="BH152" s="19"/>
      <c r="BI152" s="19"/>
    </row>
    <row r="153" spans="5:61">
      <c r="E153" s="19"/>
      <c r="F153" s="19"/>
      <c r="W153" s="19"/>
      <c r="X153" s="19"/>
      <c r="AO153" s="19"/>
      <c r="AP153" s="19"/>
      <c r="BH153" s="19"/>
      <c r="BI153" s="19"/>
    </row>
    <row r="154" spans="5:61">
      <c r="E154" s="19"/>
      <c r="F154" s="19"/>
      <c r="W154" s="19"/>
      <c r="X154" s="19"/>
      <c r="AO154" s="19"/>
      <c r="AP154" s="19"/>
      <c r="BH154" s="19"/>
      <c r="BI154" s="19"/>
    </row>
    <row r="155" spans="5:61">
      <c r="E155" s="19"/>
      <c r="F155" s="19"/>
      <c r="W155" s="19"/>
      <c r="X155" s="19"/>
      <c r="AO155" s="19"/>
      <c r="AP155" s="19"/>
      <c r="BH155" s="19"/>
      <c r="BI155" s="19"/>
    </row>
    <row r="156" spans="5:61">
      <c r="E156" s="19"/>
      <c r="F156" s="19"/>
      <c r="W156" s="19"/>
      <c r="X156" s="19"/>
      <c r="AO156" s="19"/>
      <c r="AP156" s="19"/>
      <c r="BH156" s="19"/>
      <c r="BI156" s="19"/>
    </row>
    <row r="157" spans="5:61">
      <c r="E157" s="19"/>
      <c r="F157" s="19"/>
      <c r="W157" s="19"/>
      <c r="X157" s="19"/>
      <c r="AO157" s="19"/>
      <c r="AP157" s="19"/>
      <c r="BH157" s="19"/>
      <c r="BI157" s="19"/>
    </row>
    <row r="158" spans="5:61">
      <c r="E158" s="19"/>
      <c r="F158" s="19"/>
      <c r="W158" s="19"/>
      <c r="X158" s="19"/>
      <c r="AO158" s="19"/>
      <c r="AP158" s="19"/>
      <c r="BH158" s="19"/>
      <c r="BI158" s="19"/>
    </row>
    <row r="159" spans="5:61">
      <c r="E159" s="19"/>
      <c r="F159" s="19"/>
      <c r="W159" s="19"/>
      <c r="X159" s="19"/>
      <c r="AO159" s="19"/>
      <c r="AP159" s="19"/>
      <c r="BH159" s="19"/>
      <c r="BI159" s="19"/>
    </row>
    <row r="160" spans="5:61">
      <c r="E160" s="19"/>
      <c r="F160" s="19"/>
      <c r="W160" s="19"/>
      <c r="X160" s="19"/>
      <c r="AO160" s="19"/>
      <c r="AP160" s="19"/>
      <c r="BH160" s="19"/>
      <c r="BI160" s="19"/>
    </row>
  </sheetData>
  <mergeCells count="136">
    <mergeCell ref="BE41:BJ41"/>
    <mergeCell ref="BE43:BJ43"/>
    <mergeCell ref="BE44:BJ44"/>
    <mergeCell ref="BE45:BJ45"/>
    <mergeCell ref="BF6:BI6"/>
    <mergeCell ref="BG7:BJ7"/>
    <mergeCell ref="BG8:BJ8"/>
    <mergeCell ref="BF10:BI10"/>
    <mergeCell ref="BG11:BJ11"/>
    <mergeCell ref="BG12:BJ12"/>
    <mergeCell ref="BG13:BJ13"/>
    <mergeCell ref="BG14:BJ14"/>
    <mergeCell ref="BH15:BJ15"/>
    <mergeCell ref="BH16:BJ16"/>
    <mergeCell ref="BH17:BJ17"/>
    <mergeCell ref="BE18:BI18"/>
    <mergeCell ref="BF19:BI19"/>
    <mergeCell ref="BG20:BJ20"/>
    <mergeCell ref="BG21:BJ21"/>
    <mergeCell ref="BG22:BJ22"/>
    <mergeCell ref="BG23:BJ23"/>
    <mergeCell ref="BG24:BJ24"/>
    <mergeCell ref="BF26:BI26"/>
    <mergeCell ref="BG27:BJ27"/>
    <mergeCell ref="BG30:BJ30"/>
    <mergeCell ref="BG31:BJ31"/>
    <mergeCell ref="BE33:BI33"/>
    <mergeCell ref="BE34:BI34"/>
    <mergeCell ref="BF35:BI35"/>
    <mergeCell ref="BF37:BI37"/>
    <mergeCell ref="BE38:BJ38"/>
    <mergeCell ref="BE39:BJ39"/>
    <mergeCell ref="BE40:BJ40"/>
    <mergeCell ref="B45:G45"/>
    <mergeCell ref="T45:Y45"/>
    <mergeCell ref="AL45:AQ45"/>
    <mergeCell ref="B41:G41"/>
    <mergeCell ref="T41:Y41"/>
    <mergeCell ref="AL41:AQ41"/>
    <mergeCell ref="B43:G43"/>
    <mergeCell ref="T43:Y43"/>
    <mergeCell ref="AL43:AQ43"/>
    <mergeCell ref="B44:G44"/>
    <mergeCell ref="T44:Y44"/>
    <mergeCell ref="AL44:AQ44"/>
    <mergeCell ref="B38:G38"/>
    <mergeCell ref="T38:Y38"/>
    <mergeCell ref="AL38:AQ38"/>
    <mergeCell ref="B39:G39"/>
    <mergeCell ref="T39:Y39"/>
    <mergeCell ref="AL39:AQ39"/>
    <mergeCell ref="B40:G40"/>
    <mergeCell ref="T40:Y40"/>
    <mergeCell ref="AL40:AQ40"/>
    <mergeCell ref="B34:F34"/>
    <mergeCell ref="T34:X34"/>
    <mergeCell ref="AL34:AP34"/>
    <mergeCell ref="C35:F35"/>
    <mergeCell ref="U35:X35"/>
    <mergeCell ref="AM35:AP35"/>
    <mergeCell ref="C37:F37"/>
    <mergeCell ref="U37:X37"/>
    <mergeCell ref="AM37:AP37"/>
    <mergeCell ref="D30:G30"/>
    <mergeCell ref="V30:Y30"/>
    <mergeCell ref="AN30:AQ30"/>
    <mergeCell ref="D31:G31"/>
    <mergeCell ref="V31:Y31"/>
    <mergeCell ref="AN31:AQ31"/>
    <mergeCell ref="B33:F33"/>
    <mergeCell ref="T33:X33"/>
    <mergeCell ref="AL33:AP33"/>
    <mergeCell ref="D24:G24"/>
    <mergeCell ref="V24:Y24"/>
    <mergeCell ref="AN24:AQ24"/>
    <mergeCell ref="C26:F26"/>
    <mergeCell ref="U26:X26"/>
    <mergeCell ref="AM26:AP26"/>
    <mergeCell ref="D27:G27"/>
    <mergeCell ref="V27:Y27"/>
    <mergeCell ref="AN27:AQ27"/>
    <mergeCell ref="D21:G21"/>
    <mergeCell ref="V21:Y21"/>
    <mergeCell ref="AN21:AQ21"/>
    <mergeCell ref="D22:G22"/>
    <mergeCell ref="V22:Y22"/>
    <mergeCell ref="AN22:AQ22"/>
    <mergeCell ref="D23:G23"/>
    <mergeCell ref="V23:Y23"/>
    <mergeCell ref="AN23:AQ23"/>
    <mergeCell ref="B18:F18"/>
    <mergeCell ref="T18:X18"/>
    <mergeCell ref="AL18:AP18"/>
    <mergeCell ref="C19:F19"/>
    <mergeCell ref="U19:X19"/>
    <mergeCell ref="AM19:AP19"/>
    <mergeCell ref="D20:G20"/>
    <mergeCell ref="V20:Y20"/>
    <mergeCell ref="AN20:AQ20"/>
    <mergeCell ref="E15:G15"/>
    <mergeCell ref="W15:Y15"/>
    <mergeCell ref="AO15:AQ15"/>
    <mergeCell ref="E16:G16"/>
    <mergeCell ref="W16:Y16"/>
    <mergeCell ref="AO16:AQ16"/>
    <mergeCell ref="E17:G17"/>
    <mergeCell ref="W17:Y17"/>
    <mergeCell ref="AO17:AQ17"/>
    <mergeCell ref="D12:G12"/>
    <mergeCell ref="V12:Y12"/>
    <mergeCell ref="AN12:AQ12"/>
    <mergeCell ref="D13:G13"/>
    <mergeCell ref="V13:Y13"/>
    <mergeCell ref="AN13:AQ13"/>
    <mergeCell ref="D14:G14"/>
    <mergeCell ref="V14:Y14"/>
    <mergeCell ref="AN14:AQ14"/>
    <mergeCell ref="BK3:BP3"/>
    <mergeCell ref="D8:G8"/>
    <mergeCell ref="V8:Y8"/>
    <mergeCell ref="AN8:AQ8"/>
    <mergeCell ref="C10:F10"/>
    <mergeCell ref="U10:X10"/>
    <mergeCell ref="AM10:AP10"/>
    <mergeCell ref="D11:G11"/>
    <mergeCell ref="V11:Y11"/>
    <mergeCell ref="AN11:AQ11"/>
    <mergeCell ref="H3:S3"/>
    <mergeCell ref="C6:F6"/>
    <mergeCell ref="U6:X6"/>
    <mergeCell ref="AM6:AP6"/>
    <mergeCell ref="D7:G7"/>
    <mergeCell ref="V7:Y7"/>
    <mergeCell ref="AN7:AQ7"/>
    <mergeCell ref="Z3:AK3"/>
    <mergeCell ref="AR3:BC3"/>
  </mergeCells>
  <phoneticPr fontId="13"/>
  <pageMargins left="0.70866141732283472" right="0.6692913385826772" top="0.6692913385826772" bottom="0.55118110236220474" header="0.51181102362204722" footer="0.51181102362204722"/>
  <pageSetup paperSize="9" scale="81" firstPageNumber="9" fitToWidth="0" orientation="portrait" blackAndWhite="1" useFirstPageNumber="1" r:id="rId1"/>
  <headerFooter alignWithMargins="0"/>
  <colBreaks count="7" manualBreakCount="7">
    <brk id="13" max="45" man="1"/>
    <brk id="19" max="45" man="1"/>
    <brk id="31" max="45" man="1"/>
    <brk id="37" max="45" man="1"/>
    <brk id="49" max="45" man="1"/>
    <brk id="56" max="45" man="1"/>
    <brk id="68" max="4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R85"/>
  <sheetViews>
    <sheetView view="pageBreakPreview" topLeftCell="B1" zoomScale="70" zoomScaleSheetLayoutView="70" workbookViewId="0">
      <pane xSplit="5" ySplit="5" topLeftCell="G6" activePane="bottomRight" state="frozen"/>
      <selection pane="topRight"/>
      <selection pane="bottomLeft"/>
      <selection pane="bottomRight" activeCell="R2" sqref="R2"/>
    </sheetView>
  </sheetViews>
  <sheetFormatPr defaultColWidth="9" defaultRowHeight="27.75" customHeight="1"/>
  <cols>
    <col min="1" max="1" width="2.08203125" style="1" customWidth="1"/>
    <col min="2" max="4" width="2.58203125" style="1" customWidth="1"/>
    <col min="5" max="5" width="7.83203125" style="1" customWidth="1"/>
    <col min="6" max="6" width="6.58203125" style="1" customWidth="1"/>
    <col min="7" max="7" width="13.33203125" style="1" customWidth="1"/>
    <col min="8" max="8" width="7.25" style="1" customWidth="1"/>
    <col min="9" max="9" width="13.33203125" style="1" customWidth="1"/>
    <col min="10" max="10" width="7.33203125" style="1" customWidth="1"/>
    <col min="11" max="11" width="13.33203125" style="1" customWidth="1"/>
    <col min="12" max="12" width="7.25" style="1" customWidth="1"/>
    <col min="13" max="13" width="13.33203125" style="1" customWidth="1"/>
    <col min="14" max="14" width="7.58203125" style="1" customWidth="1"/>
    <col min="15" max="15" width="13.58203125" style="1" customWidth="1"/>
    <col min="16" max="16" width="7.58203125" style="1" customWidth="1"/>
    <col min="17" max="17" width="13.58203125" style="1" customWidth="1"/>
    <col min="18" max="18" width="7.58203125" style="1" customWidth="1"/>
    <col min="19" max="19" width="13.75" style="1" customWidth="1"/>
    <col min="20" max="20" width="7.58203125" style="1" customWidth="1"/>
    <col min="21" max="21" width="13.75" style="1" customWidth="1"/>
    <col min="22" max="22" width="7.58203125" style="1" customWidth="1"/>
    <col min="23" max="25" width="2.58203125" style="1" customWidth="1"/>
    <col min="26" max="26" width="7.83203125" style="1" customWidth="1"/>
    <col min="27" max="27" width="6.58203125" style="1" customWidth="1"/>
    <col min="28" max="28" width="13.25" style="1" customWidth="1"/>
    <col min="29" max="29" width="7.25" style="1" customWidth="1"/>
    <col min="30" max="30" width="13.25" style="1" hidden="1" customWidth="1"/>
    <col min="31" max="31" width="7.25" style="1" hidden="1" customWidth="1"/>
    <col min="32" max="32" width="13.25" style="1" customWidth="1"/>
    <col min="33" max="33" width="7.58203125" style="1" customWidth="1"/>
    <col min="34" max="34" width="13.25" style="1" customWidth="1"/>
    <col min="35" max="35" width="7.58203125" style="1" customWidth="1"/>
    <col min="36" max="36" width="13.33203125" style="1" customWidth="1"/>
    <col min="37" max="37" width="7.58203125" style="1" customWidth="1"/>
    <col min="38" max="38" width="9.83203125" style="1" customWidth="1"/>
    <col min="39" max="39" width="15.25" style="1" customWidth="1"/>
    <col min="40" max="40" width="7.58203125" style="1" customWidth="1"/>
    <col min="41" max="41" width="15.25" style="1" customWidth="1"/>
    <col min="42" max="42" width="7.58203125" style="1" customWidth="1"/>
    <col min="43" max="43" width="9.83203125" style="1" customWidth="1"/>
    <col min="44" max="44" width="9" style="1" customWidth="1"/>
    <col min="45" max="16384" width="9" style="1"/>
  </cols>
  <sheetData>
    <row r="1" spans="1:44" s="3" customFormat="1" ht="27.75" customHeight="1">
      <c r="A1" s="6"/>
      <c r="B1" s="116" t="s">
        <v>358</v>
      </c>
      <c r="W1" s="116" t="s">
        <v>358</v>
      </c>
    </row>
    <row r="2" spans="1:44" ht="27.75" customHeight="1" thickBot="1">
      <c r="L2" s="49"/>
      <c r="R2" s="49"/>
      <c r="T2" s="49"/>
      <c r="U2" s="49"/>
      <c r="V2" s="49" t="s">
        <v>526</v>
      </c>
      <c r="AD2" s="1" t="s">
        <v>372</v>
      </c>
      <c r="AE2" s="49"/>
      <c r="AK2" s="49" t="s">
        <v>85</v>
      </c>
      <c r="AP2" s="49" t="s">
        <v>527</v>
      </c>
    </row>
    <row r="3" spans="1:44" ht="27.75" customHeight="1">
      <c r="A3" s="213"/>
      <c r="B3" s="216"/>
      <c r="C3" s="609"/>
      <c r="D3" s="609"/>
      <c r="E3" s="609"/>
      <c r="F3" s="16" t="s">
        <v>201</v>
      </c>
      <c r="G3" s="842" t="s">
        <v>441</v>
      </c>
      <c r="H3" s="843"/>
      <c r="I3" s="843"/>
      <c r="J3" s="843"/>
      <c r="K3" s="843"/>
      <c r="L3" s="843"/>
      <c r="M3" s="843"/>
      <c r="N3" s="843"/>
      <c r="O3" s="843"/>
      <c r="P3" s="843"/>
      <c r="Q3" s="843"/>
      <c r="R3" s="843"/>
      <c r="S3" s="843"/>
      <c r="T3" s="843"/>
      <c r="U3" s="843"/>
      <c r="V3" s="844"/>
      <c r="W3" s="576"/>
      <c r="X3" s="452"/>
      <c r="Y3" s="452"/>
      <c r="Z3" s="452"/>
      <c r="AA3" s="452"/>
      <c r="AB3" s="842" t="s">
        <v>441</v>
      </c>
      <c r="AC3" s="843"/>
      <c r="AD3" s="843"/>
      <c r="AE3" s="843"/>
      <c r="AF3" s="843"/>
      <c r="AG3" s="843"/>
      <c r="AH3" s="843"/>
      <c r="AI3" s="843"/>
      <c r="AJ3" s="843"/>
      <c r="AK3" s="844"/>
      <c r="AM3" s="961" t="s">
        <v>454</v>
      </c>
      <c r="AN3" s="962"/>
      <c r="AO3" s="962"/>
      <c r="AP3" s="963"/>
    </row>
    <row r="4" spans="1:44" ht="27.75" customHeight="1">
      <c r="A4" s="214"/>
      <c r="B4" s="217"/>
      <c r="C4" s="87"/>
      <c r="D4" s="87"/>
      <c r="E4" s="87"/>
      <c r="F4" s="28" t="s">
        <v>203</v>
      </c>
      <c r="G4" s="30" t="s">
        <v>60</v>
      </c>
      <c r="H4" s="44"/>
      <c r="I4" s="30" t="s">
        <v>0</v>
      </c>
      <c r="J4" s="44"/>
      <c r="K4" s="955" t="s">
        <v>437</v>
      </c>
      <c r="L4" s="956"/>
      <c r="M4" s="46" t="s">
        <v>316</v>
      </c>
      <c r="N4" s="51"/>
      <c r="O4" s="46" t="s">
        <v>29</v>
      </c>
      <c r="P4" s="44"/>
      <c r="Q4" s="30" t="s">
        <v>62</v>
      </c>
      <c r="R4" s="44"/>
      <c r="S4" s="46" t="s">
        <v>290</v>
      </c>
      <c r="T4" s="231"/>
      <c r="U4" s="46" t="s">
        <v>455</v>
      </c>
      <c r="V4" s="578"/>
      <c r="W4" s="217"/>
      <c r="X4" s="87"/>
      <c r="Y4" s="87"/>
      <c r="Z4" s="87"/>
      <c r="AA4" s="403" t="s">
        <v>203</v>
      </c>
      <c r="AB4" s="46" t="s">
        <v>318</v>
      </c>
      <c r="AC4" s="51"/>
      <c r="AD4" s="957" t="s">
        <v>21</v>
      </c>
      <c r="AE4" s="956"/>
      <c r="AF4" s="955" t="s">
        <v>377</v>
      </c>
      <c r="AG4" s="956"/>
      <c r="AH4" s="30" t="s">
        <v>31</v>
      </c>
      <c r="AI4" s="51"/>
      <c r="AJ4" s="30" t="s">
        <v>63</v>
      </c>
      <c r="AK4" s="54"/>
      <c r="AM4" s="959" t="s">
        <v>467</v>
      </c>
      <c r="AN4" s="960"/>
      <c r="AO4" s="955" t="s">
        <v>377</v>
      </c>
      <c r="AP4" s="958"/>
    </row>
    <row r="5" spans="1:44" ht="27.75" customHeight="1">
      <c r="A5" s="214"/>
      <c r="B5" s="113" t="s">
        <v>1</v>
      </c>
      <c r="C5" s="117"/>
      <c r="D5" s="117"/>
      <c r="E5" s="117"/>
      <c r="F5" s="223" t="s">
        <v>198</v>
      </c>
      <c r="G5" s="122" t="s">
        <v>26</v>
      </c>
      <c r="H5" s="122" t="s">
        <v>87</v>
      </c>
      <c r="I5" s="122" t="s">
        <v>26</v>
      </c>
      <c r="J5" s="122" t="s">
        <v>87</v>
      </c>
      <c r="K5" s="122" t="s">
        <v>26</v>
      </c>
      <c r="L5" s="129" t="s">
        <v>87</v>
      </c>
      <c r="M5" s="122" t="s">
        <v>26</v>
      </c>
      <c r="N5" s="129" t="s">
        <v>87</v>
      </c>
      <c r="O5" s="122" t="s">
        <v>26</v>
      </c>
      <c r="P5" s="122" t="s">
        <v>87</v>
      </c>
      <c r="Q5" s="122" t="s">
        <v>26</v>
      </c>
      <c r="R5" s="577" t="s">
        <v>87</v>
      </c>
      <c r="S5" s="122" t="s">
        <v>26</v>
      </c>
      <c r="T5" s="619" t="s">
        <v>87</v>
      </c>
      <c r="U5" s="122" t="s">
        <v>26</v>
      </c>
      <c r="V5" s="237" t="s">
        <v>87</v>
      </c>
      <c r="W5" s="113" t="s">
        <v>1</v>
      </c>
      <c r="X5" s="117"/>
      <c r="Y5" s="117"/>
      <c r="Z5" s="117"/>
      <c r="AA5" s="403" t="s">
        <v>198</v>
      </c>
      <c r="AB5" s="122" t="s">
        <v>26</v>
      </c>
      <c r="AC5" s="100" t="s">
        <v>87</v>
      </c>
      <c r="AD5" s="234" t="s">
        <v>26</v>
      </c>
      <c r="AE5" s="129" t="s">
        <v>87</v>
      </c>
      <c r="AF5" s="122" t="s">
        <v>26</v>
      </c>
      <c r="AG5" s="100" t="s">
        <v>87</v>
      </c>
      <c r="AH5" s="122" t="s">
        <v>26</v>
      </c>
      <c r="AI5" s="100" t="s">
        <v>87</v>
      </c>
      <c r="AJ5" s="122" t="s">
        <v>26</v>
      </c>
      <c r="AK5" s="237" t="s">
        <v>87</v>
      </c>
      <c r="AM5" s="239" t="s">
        <v>26</v>
      </c>
      <c r="AN5" s="577" t="s">
        <v>87</v>
      </c>
      <c r="AO5" s="122" t="s">
        <v>26</v>
      </c>
      <c r="AP5" s="111" t="s">
        <v>87</v>
      </c>
    </row>
    <row r="6" spans="1:44" ht="30" customHeight="1">
      <c r="A6" s="214"/>
      <c r="B6" s="114" t="s">
        <v>51</v>
      </c>
      <c r="C6" s="887" t="s">
        <v>52</v>
      </c>
      <c r="D6" s="964"/>
      <c r="E6" s="964"/>
      <c r="F6" s="965"/>
      <c r="G6" s="225"/>
      <c r="H6" s="227"/>
      <c r="I6" s="225"/>
      <c r="J6" s="227"/>
      <c r="K6" s="225"/>
      <c r="L6" s="233"/>
      <c r="M6" s="225"/>
      <c r="N6" s="233"/>
      <c r="O6" s="225"/>
      <c r="P6" s="227"/>
      <c r="Q6" s="225"/>
      <c r="R6" s="227"/>
      <c r="S6" s="225"/>
      <c r="T6" s="232"/>
      <c r="U6" s="225"/>
      <c r="V6" s="238"/>
      <c r="W6" s="114" t="s">
        <v>51</v>
      </c>
      <c r="X6" s="887" t="s">
        <v>52</v>
      </c>
      <c r="Y6" s="887"/>
      <c r="Z6" s="887"/>
      <c r="AA6" s="888"/>
      <c r="AB6" s="225"/>
      <c r="AC6" s="233"/>
      <c r="AD6" s="235"/>
      <c r="AE6" s="236"/>
      <c r="AF6" s="225"/>
      <c r="AG6" s="233"/>
      <c r="AH6" s="225"/>
      <c r="AI6" s="233"/>
      <c r="AJ6" s="225"/>
      <c r="AK6" s="238"/>
      <c r="AM6" s="240"/>
      <c r="AN6" s="227"/>
      <c r="AO6" s="225"/>
      <c r="AP6" s="228"/>
    </row>
    <row r="7" spans="1:44" ht="30" customHeight="1">
      <c r="A7" s="214"/>
      <c r="B7" s="115"/>
      <c r="C7" s="83" t="s">
        <v>116</v>
      </c>
      <c r="D7" s="889" t="s">
        <v>58</v>
      </c>
      <c r="E7" s="889"/>
      <c r="F7" s="890"/>
      <c r="G7" s="575">
        <v>0</v>
      </c>
      <c r="H7" s="719">
        <v>0</v>
      </c>
      <c r="I7" s="225">
        <v>2819716</v>
      </c>
      <c r="J7" s="227">
        <v>22.026264200559805</v>
      </c>
      <c r="K7" s="225">
        <v>3693004</v>
      </c>
      <c r="L7" s="233">
        <v>25.770535022384333</v>
      </c>
      <c r="M7" s="225">
        <v>920665</v>
      </c>
      <c r="N7" s="233">
        <v>31.671559598942384</v>
      </c>
      <c r="O7" s="225">
        <v>2841759</v>
      </c>
      <c r="P7" s="227">
        <v>21.39869741513138</v>
      </c>
      <c r="Q7" s="581">
        <v>0</v>
      </c>
      <c r="R7" s="720">
        <v>0</v>
      </c>
      <c r="S7" s="225">
        <v>230284</v>
      </c>
      <c r="T7" s="227">
        <v>31.201257350350918</v>
      </c>
      <c r="U7" s="721">
        <v>1017932</v>
      </c>
      <c r="V7" s="228">
        <v>36.283805363232993</v>
      </c>
      <c r="W7" s="115"/>
      <c r="X7" s="83" t="s">
        <v>116</v>
      </c>
      <c r="Y7" s="889" t="s">
        <v>58</v>
      </c>
      <c r="Z7" s="889"/>
      <c r="AA7" s="890"/>
      <c r="AB7" s="225">
        <v>1459798</v>
      </c>
      <c r="AC7" s="233">
        <v>28.51293269723767</v>
      </c>
      <c r="AD7" s="235">
        <v>0</v>
      </c>
      <c r="AE7" s="233" t="e">
        <v>#DIV/0!</v>
      </c>
      <c r="AF7" s="581">
        <v>0</v>
      </c>
      <c r="AG7" s="37">
        <v>0</v>
      </c>
      <c r="AH7" s="722">
        <v>0</v>
      </c>
      <c r="AI7" s="723">
        <v>0</v>
      </c>
      <c r="AJ7" s="724">
        <v>12983158</v>
      </c>
      <c r="AK7" s="725">
        <v>24.597033110636556</v>
      </c>
      <c r="AL7" s="43"/>
      <c r="AM7" s="726">
        <v>762994</v>
      </c>
      <c r="AN7" s="582">
        <v>24.664824063747595</v>
      </c>
      <c r="AO7" s="724">
        <v>588263</v>
      </c>
      <c r="AP7" s="725">
        <v>28.51667140116168</v>
      </c>
      <c r="AQ7" s="43"/>
      <c r="AR7" s="241"/>
    </row>
    <row r="8" spans="1:44" ht="30" customHeight="1">
      <c r="A8" s="214"/>
      <c r="B8" s="115"/>
      <c r="C8" s="83" t="s">
        <v>41</v>
      </c>
      <c r="D8" s="889" t="s">
        <v>237</v>
      </c>
      <c r="E8" s="889"/>
      <c r="F8" s="890"/>
      <c r="G8" s="727">
        <v>0</v>
      </c>
      <c r="H8" s="719">
        <v>0</v>
      </c>
      <c r="I8" s="728">
        <v>1972968</v>
      </c>
      <c r="J8" s="227">
        <v>15.411876383029382</v>
      </c>
      <c r="K8" s="728">
        <v>2272875</v>
      </c>
      <c r="L8" s="233">
        <v>15.860585254985315</v>
      </c>
      <c r="M8" s="728">
        <v>503279</v>
      </c>
      <c r="N8" s="233">
        <v>17.31317128748907</v>
      </c>
      <c r="O8" s="728">
        <v>2346803</v>
      </c>
      <c r="P8" s="227">
        <v>17.671634818407391</v>
      </c>
      <c r="Q8" s="729">
        <v>0</v>
      </c>
      <c r="R8" s="720">
        <v>0</v>
      </c>
      <c r="S8" s="728">
        <v>162528</v>
      </c>
      <c r="T8" s="227">
        <v>22.020973904560606</v>
      </c>
      <c r="U8" s="721">
        <v>533833</v>
      </c>
      <c r="V8" s="228">
        <v>19.028277594643612</v>
      </c>
      <c r="W8" s="115"/>
      <c r="X8" s="83" t="s">
        <v>41</v>
      </c>
      <c r="Y8" s="889" t="s">
        <v>237</v>
      </c>
      <c r="Z8" s="889"/>
      <c r="AA8" s="890"/>
      <c r="AB8" s="728">
        <v>956588</v>
      </c>
      <c r="AC8" s="233">
        <v>18.684180457148997</v>
      </c>
      <c r="AD8" s="235">
        <v>0</v>
      </c>
      <c r="AE8" s="233" t="e">
        <v>#DIV/0!</v>
      </c>
      <c r="AF8" s="729">
        <v>0</v>
      </c>
      <c r="AG8" s="37">
        <v>0</v>
      </c>
      <c r="AH8" s="730">
        <v>0</v>
      </c>
      <c r="AI8" s="723">
        <v>0</v>
      </c>
      <c r="AJ8" s="724">
        <v>8748874</v>
      </c>
      <c r="AK8" s="725">
        <v>16.575038481299178</v>
      </c>
      <c r="AL8" s="43"/>
      <c r="AM8" s="726">
        <v>554404</v>
      </c>
      <c r="AN8" s="582">
        <v>17.921867170957992</v>
      </c>
      <c r="AO8" s="724">
        <v>397538</v>
      </c>
      <c r="AP8" s="725">
        <v>19.271075208665192</v>
      </c>
      <c r="AQ8" s="43"/>
      <c r="AR8" s="241"/>
    </row>
    <row r="9" spans="1:44" ht="30" customHeight="1">
      <c r="A9" s="214"/>
      <c r="B9" s="115"/>
      <c r="C9" s="83" t="s">
        <v>122</v>
      </c>
      <c r="D9" s="889" t="s">
        <v>501</v>
      </c>
      <c r="E9" s="889"/>
      <c r="F9" s="890"/>
      <c r="G9" s="575">
        <v>0</v>
      </c>
      <c r="H9" s="719">
        <v>0</v>
      </c>
      <c r="I9" s="731">
        <v>0</v>
      </c>
      <c r="J9" s="731">
        <v>0</v>
      </c>
      <c r="K9" s="731">
        <v>0</v>
      </c>
      <c r="L9" s="732">
        <v>0</v>
      </c>
      <c r="M9" s="225">
        <v>68</v>
      </c>
      <c r="N9" s="233">
        <v>2.3392504903825845E-3</v>
      </c>
      <c r="O9" s="731">
        <v>0</v>
      </c>
      <c r="P9" s="731">
        <v>0</v>
      </c>
      <c r="Q9" s="581">
        <v>0</v>
      </c>
      <c r="R9" s="720">
        <v>0</v>
      </c>
      <c r="S9" s="731">
        <v>0</v>
      </c>
      <c r="T9" s="731">
        <v>0</v>
      </c>
      <c r="U9" s="733">
        <v>0</v>
      </c>
      <c r="V9" s="734">
        <v>0</v>
      </c>
      <c r="W9" s="115"/>
      <c r="X9" s="83" t="s">
        <v>122</v>
      </c>
      <c r="Y9" s="889" t="s">
        <v>529</v>
      </c>
      <c r="Z9" s="889"/>
      <c r="AA9" s="890"/>
      <c r="AB9" s="731">
        <v>0</v>
      </c>
      <c r="AC9" s="732">
        <v>0</v>
      </c>
      <c r="AD9" s="235">
        <v>0</v>
      </c>
      <c r="AE9" s="233" t="e">
        <v>#DIV/0!</v>
      </c>
      <c r="AF9" s="581">
        <v>0</v>
      </c>
      <c r="AG9" s="37">
        <v>0</v>
      </c>
      <c r="AH9" s="722">
        <v>0</v>
      </c>
      <c r="AI9" s="723">
        <v>0</v>
      </c>
      <c r="AJ9" s="724">
        <v>68</v>
      </c>
      <c r="AK9" s="725">
        <v>1.2882830598867284E-4</v>
      </c>
      <c r="AL9" s="43"/>
      <c r="AM9" s="726">
        <v>354429</v>
      </c>
      <c r="AN9" s="582">
        <v>11.45740192988411</v>
      </c>
      <c r="AO9" s="735">
        <v>0</v>
      </c>
      <c r="AP9" s="725">
        <v>0</v>
      </c>
      <c r="AQ9" s="43"/>
      <c r="AR9" s="241"/>
    </row>
    <row r="10" spans="1:44" ht="30" customHeight="1">
      <c r="A10" s="214"/>
      <c r="B10" s="115"/>
      <c r="C10" s="83" t="s">
        <v>128</v>
      </c>
      <c r="D10" s="889" t="s">
        <v>79</v>
      </c>
      <c r="E10" s="889"/>
      <c r="F10" s="890"/>
      <c r="G10" s="125">
        <v>0</v>
      </c>
      <c r="H10" s="719">
        <v>0</v>
      </c>
      <c r="I10" s="225">
        <v>306144</v>
      </c>
      <c r="J10" s="227">
        <v>2.3914495741472477</v>
      </c>
      <c r="K10" s="225">
        <v>283619</v>
      </c>
      <c r="L10" s="233">
        <v>1.9791512201215116</v>
      </c>
      <c r="M10" s="225">
        <v>99453</v>
      </c>
      <c r="N10" s="736">
        <v>3.4212570444120467</v>
      </c>
      <c r="O10" s="225">
        <v>301515</v>
      </c>
      <c r="P10" s="227">
        <v>2.2704347029861922</v>
      </c>
      <c r="Q10" s="737">
        <v>0</v>
      </c>
      <c r="R10" s="720">
        <v>0</v>
      </c>
      <c r="S10" s="721">
        <v>2810</v>
      </c>
      <c r="T10" s="736">
        <v>0.38072785410400239</v>
      </c>
      <c r="U10" s="738">
        <v>0</v>
      </c>
      <c r="V10" s="629">
        <v>0</v>
      </c>
      <c r="W10" s="115"/>
      <c r="X10" s="83" t="s">
        <v>128</v>
      </c>
      <c r="Y10" s="889" t="s">
        <v>272</v>
      </c>
      <c r="Z10" s="889"/>
      <c r="AA10" s="890"/>
      <c r="AB10" s="738">
        <v>0</v>
      </c>
      <c r="AC10" s="37">
        <v>0</v>
      </c>
      <c r="AD10" s="235">
        <v>0</v>
      </c>
      <c r="AE10" s="233" t="e">
        <v>#DIV/0!</v>
      </c>
      <c r="AF10" s="737">
        <v>0</v>
      </c>
      <c r="AG10" s="37">
        <v>0</v>
      </c>
      <c r="AH10" s="123">
        <v>0</v>
      </c>
      <c r="AI10" s="739">
        <v>0</v>
      </c>
      <c r="AJ10" s="724">
        <v>993541</v>
      </c>
      <c r="AK10" s="725">
        <v>1.8822971170631178</v>
      </c>
      <c r="AL10" s="43"/>
      <c r="AM10" s="726">
        <v>74712</v>
      </c>
      <c r="AN10" s="582">
        <v>2.415167531396984</v>
      </c>
      <c r="AO10" s="724">
        <v>16599</v>
      </c>
      <c r="AP10" s="725">
        <v>0.80465408939179028</v>
      </c>
      <c r="AQ10" s="43"/>
      <c r="AR10" s="241"/>
    </row>
    <row r="11" spans="1:44" ht="30" customHeight="1">
      <c r="A11" s="214"/>
      <c r="B11" s="115"/>
      <c r="C11" s="83" t="s">
        <v>138</v>
      </c>
      <c r="D11" s="889" t="s">
        <v>304</v>
      </c>
      <c r="E11" s="889"/>
      <c r="F11" s="890"/>
      <c r="G11" s="575">
        <v>0</v>
      </c>
      <c r="H11" s="719">
        <v>0</v>
      </c>
      <c r="I11" s="225">
        <v>898726</v>
      </c>
      <c r="J11" s="227">
        <v>7.0204149353737435</v>
      </c>
      <c r="K11" s="225">
        <v>1026222</v>
      </c>
      <c r="L11" s="233">
        <v>7.1611863923627741</v>
      </c>
      <c r="M11" s="225">
        <v>245647</v>
      </c>
      <c r="N11" s="233">
        <v>8.4504391942795678</v>
      </c>
      <c r="O11" s="225">
        <v>933705</v>
      </c>
      <c r="P11" s="227">
        <v>7.0308814962828468</v>
      </c>
      <c r="Q11" s="581">
        <v>0</v>
      </c>
      <c r="R11" s="720">
        <v>0</v>
      </c>
      <c r="S11" s="225">
        <v>88338</v>
      </c>
      <c r="T11" s="227">
        <v>11.968945614177709</v>
      </c>
      <c r="U11" s="721">
        <v>253831</v>
      </c>
      <c r="V11" s="228">
        <v>9.047711044701213</v>
      </c>
      <c r="W11" s="115"/>
      <c r="X11" s="83" t="s">
        <v>138</v>
      </c>
      <c r="Y11" s="889" t="s">
        <v>304</v>
      </c>
      <c r="Z11" s="889"/>
      <c r="AA11" s="890"/>
      <c r="AB11" s="225">
        <v>386857</v>
      </c>
      <c r="AC11" s="233">
        <v>7.5561328378688524</v>
      </c>
      <c r="AD11" s="235">
        <v>0</v>
      </c>
      <c r="AE11" s="233" t="e">
        <v>#DIV/0!</v>
      </c>
      <c r="AF11" s="581">
        <v>0</v>
      </c>
      <c r="AG11" s="37">
        <v>0</v>
      </c>
      <c r="AH11" s="722">
        <v>0</v>
      </c>
      <c r="AI11" s="723">
        <v>0</v>
      </c>
      <c r="AJ11" s="724">
        <v>3833326</v>
      </c>
      <c r="AK11" s="725">
        <v>7.2623661012108141</v>
      </c>
      <c r="AL11" s="43"/>
      <c r="AM11" s="726">
        <v>214550</v>
      </c>
      <c r="AN11" s="582">
        <v>6.9356220401170221</v>
      </c>
      <c r="AO11" s="724">
        <v>112249</v>
      </c>
      <c r="AP11" s="725">
        <v>5.4413890523609298</v>
      </c>
      <c r="AQ11" s="43"/>
      <c r="AR11" s="241"/>
    </row>
    <row r="12" spans="1:44" ht="30" customHeight="1">
      <c r="A12" s="214"/>
      <c r="B12" s="218" t="s">
        <v>189</v>
      </c>
      <c r="C12" s="220"/>
      <c r="D12" s="220"/>
      <c r="E12" s="220"/>
      <c r="F12" s="220"/>
      <c r="G12" s="735">
        <v>0</v>
      </c>
      <c r="H12" s="719">
        <v>0</v>
      </c>
      <c r="I12" s="724">
        <v>5997554</v>
      </c>
      <c r="J12" s="227">
        <v>46.850005093110177</v>
      </c>
      <c r="K12" s="724">
        <v>7275720</v>
      </c>
      <c r="L12" s="233">
        <v>50.771457889853927</v>
      </c>
      <c r="M12" s="724">
        <v>1769112</v>
      </c>
      <c r="N12" s="233">
        <v>60.858766375613442</v>
      </c>
      <c r="O12" s="724">
        <v>6423782</v>
      </c>
      <c r="P12" s="227">
        <v>48.37164843280781</v>
      </c>
      <c r="Q12" s="740">
        <v>0</v>
      </c>
      <c r="R12" s="720">
        <v>0</v>
      </c>
      <c r="S12" s="724">
        <v>483960</v>
      </c>
      <c r="T12" s="227">
        <v>65.571904723193228</v>
      </c>
      <c r="U12" s="721">
        <v>1805596</v>
      </c>
      <c r="V12" s="228">
        <v>64.359794002577814</v>
      </c>
      <c r="W12" s="218" t="s">
        <v>189</v>
      </c>
      <c r="X12" s="220"/>
      <c r="Y12" s="220"/>
      <c r="Z12" s="220"/>
      <c r="AA12" s="229"/>
      <c r="AB12" s="724">
        <v>2803243</v>
      </c>
      <c r="AC12" s="233">
        <v>54.753245992255522</v>
      </c>
      <c r="AD12" s="741">
        <v>0</v>
      </c>
      <c r="AE12" s="233" t="e">
        <v>#DIV/0!</v>
      </c>
      <c r="AF12" s="740">
        <v>0</v>
      </c>
      <c r="AG12" s="37">
        <v>0</v>
      </c>
      <c r="AH12" s="742">
        <v>0</v>
      </c>
      <c r="AI12" s="723">
        <v>0</v>
      </c>
      <c r="AJ12" s="724">
        <v>26558967</v>
      </c>
      <c r="AK12" s="725">
        <v>50.316863638515656</v>
      </c>
      <c r="AL12" s="43"/>
      <c r="AM12" s="726">
        <v>1961089</v>
      </c>
      <c r="AN12" s="582">
        <v>63.394882736103703</v>
      </c>
      <c r="AO12" s="724">
        <v>1114649</v>
      </c>
      <c r="AP12" s="725">
        <v>54.03378975157959</v>
      </c>
      <c r="AQ12" s="43"/>
      <c r="AR12" s="241"/>
    </row>
    <row r="13" spans="1:44" ht="30" customHeight="1">
      <c r="A13" s="214"/>
      <c r="B13" s="114" t="s">
        <v>212</v>
      </c>
      <c r="C13" s="889" t="s">
        <v>359</v>
      </c>
      <c r="D13" s="892"/>
      <c r="E13" s="892"/>
      <c r="F13" s="893"/>
      <c r="G13" s="575">
        <v>198653</v>
      </c>
      <c r="H13" s="227">
        <v>100</v>
      </c>
      <c r="I13" s="225">
        <v>154718</v>
      </c>
      <c r="J13" s="227">
        <v>1.2085825468175559</v>
      </c>
      <c r="K13" s="225">
        <v>171010</v>
      </c>
      <c r="L13" s="233">
        <v>1.1933426538877145</v>
      </c>
      <c r="M13" s="225">
        <v>22315</v>
      </c>
      <c r="N13" s="233">
        <v>0.76765256901304957</v>
      </c>
      <c r="O13" s="225">
        <v>186552</v>
      </c>
      <c r="P13" s="227">
        <v>1.4047531124868751</v>
      </c>
      <c r="Q13" s="225">
        <v>35708</v>
      </c>
      <c r="R13" s="582">
        <v>10.11237227848388</v>
      </c>
      <c r="S13" s="225">
        <v>8851</v>
      </c>
      <c r="T13" s="227">
        <v>1.199224995257838</v>
      </c>
      <c r="U13" s="721">
        <v>321</v>
      </c>
      <c r="V13" s="228">
        <v>1.1441924923863079E-2</v>
      </c>
      <c r="W13" s="114" t="s">
        <v>212</v>
      </c>
      <c r="X13" s="889" t="s">
        <v>359</v>
      </c>
      <c r="Y13" s="889"/>
      <c r="Z13" s="889"/>
      <c r="AA13" s="890"/>
      <c r="AB13" s="225">
        <v>25379</v>
      </c>
      <c r="AC13" s="233">
        <v>0.49570537767772999</v>
      </c>
      <c r="AD13" s="235">
        <v>0</v>
      </c>
      <c r="AE13" s="233" t="e">
        <v>#DIV/0!</v>
      </c>
      <c r="AF13" s="225">
        <v>32795</v>
      </c>
      <c r="AG13" s="233">
        <v>24.75879146597412</v>
      </c>
      <c r="AH13" s="225">
        <v>116988</v>
      </c>
      <c r="AI13" s="233">
        <v>100</v>
      </c>
      <c r="AJ13" s="724">
        <v>953290</v>
      </c>
      <c r="AK13" s="725">
        <v>1.8060402325873814</v>
      </c>
      <c r="AL13" s="43"/>
      <c r="AM13" s="726">
        <v>36312</v>
      </c>
      <c r="AN13" s="582">
        <v>1.1738350385491927</v>
      </c>
      <c r="AO13" s="724">
        <v>40450</v>
      </c>
      <c r="AP13" s="725">
        <v>1.9608565525572577</v>
      </c>
      <c r="AQ13" s="43"/>
      <c r="AR13" s="241"/>
    </row>
    <row r="14" spans="1:44" ht="30" customHeight="1">
      <c r="A14" s="214"/>
      <c r="B14" s="115"/>
      <c r="C14" s="891" t="s">
        <v>360</v>
      </c>
      <c r="D14" s="891"/>
      <c r="E14" s="891"/>
      <c r="F14" s="966"/>
      <c r="G14" s="575">
        <v>198653</v>
      </c>
      <c r="H14" s="227">
        <v>100</v>
      </c>
      <c r="I14" s="225">
        <v>151391</v>
      </c>
      <c r="J14" s="227">
        <v>1.1825936241759629</v>
      </c>
      <c r="K14" s="225">
        <v>171010</v>
      </c>
      <c r="L14" s="233">
        <v>1.1933426538877145</v>
      </c>
      <c r="M14" s="225">
        <v>22307</v>
      </c>
      <c r="N14" s="233">
        <v>0.76737736307300453</v>
      </c>
      <c r="O14" s="225">
        <v>186552</v>
      </c>
      <c r="P14" s="227">
        <v>1.4047531124868751</v>
      </c>
      <c r="Q14" s="225">
        <v>35708</v>
      </c>
      <c r="R14" s="582">
        <v>10.11237227848388</v>
      </c>
      <c r="S14" s="225">
        <v>8851</v>
      </c>
      <c r="T14" s="227">
        <v>1.199224995257838</v>
      </c>
      <c r="U14" s="721">
        <v>221</v>
      </c>
      <c r="V14" s="228">
        <v>7.8774623307593158E-3</v>
      </c>
      <c r="W14" s="115"/>
      <c r="X14" s="891" t="s">
        <v>360</v>
      </c>
      <c r="Y14" s="891"/>
      <c r="Z14" s="891"/>
      <c r="AA14" s="954"/>
      <c r="AB14" s="225">
        <v>25379</v>
      </c>
      <c r="AC14" s="233">
        <v>0.49570537767772999</v>
      </c>
      <c r="AD14" s="235">
        <v>0</v>
      </c>
      <c r="AE14" s="233" t="e">
        <v>#DIV/0!</v>
      </c>
      <c r="AF14" s="225">
        <v>32795</v>
      </c>
      <c r="AG14" s="233">
        <v>24.75879146597412</v>
      </c>
      <c r="AH14" s="225">
        <v>116988</v>
      </c>
      <c r="AI14" s="233">
        <v>100</v>
      </c>
      <c r="AJ14" s="724">
        <v>949855</v>
      </c>
      <c r="AK14" s="725">
        <v>1.7995325086010416</v>
      </c>
      <c r="AL14" s="43"/>
      <c r="AM14" s="726">
        <v>35708</v>
      </c>
      <c r="AN14" s="582">
        <v>1.1543099128804408</v>
      </c>
      <c r="AO14" s="724">
        <v>32795</v>
      </c>
      <c r="AP14" s="725">
        <v>1.5897723273452475</v>
      </c>
      <c r="AQ14" s="43"/>
      <c r="AR14" s="241"/>
    </row>
    <row r="15" spans="1:44" ht="30" customHeight="1">
      <c r="A15" s="214"/>
      <c r="B15" s="114" t="s">
        <v>165</v>
      </c>
      <c r="C15" s="889" t="s">
        <v>90</v>
      </c>
      <c r="D15" s="892"/>
      <c r="E15" s="892"/>
      <c r="F15" s="893"/>
      <c r="G15" s="575">
        <v>0</v>
      </c>
      <c r="H15" s="719">
        <v>0</v>
      </c>
      <c r="I15" s="225">
        <v>798438</v>
      </c>
      <c r="J15" s="227">
        <v>6.2370133501978815</v>
      </c>
      <c r="K15" s="225">
        <v>918358</v>
      </c>
      <c r="L15" s="233">
        <v>6.4084894037717888</v>
      </c>
      <c r="M15" s="225">
        <v>182953</v>
      </c>
      <c r="N15" s="233">
        <v>6.2937190436318371</v>
      </c>
      <c r="O15" s="225">
        <v>787182</v>
      </c>
      <c r="P15" s="227">
        <v>5.9275503055107599</v>
      </c>
      <c r="Q15" s="225">
        <v>221560</v>
      </c>
      <c r="R15" s="582">
        <v>62.74496477038447</v>
      </c>
      <c r="S15" s="225">
        <v>47726</v>
      </c>
      <c r="T15" s="227">
        <v>6.4664119448283337</v>
      </c>
      <c r="U15" s="721">
        <v>138397</v>
      </c>
      <c r="V15" s="228">
        <v>4.9331092949778146</v>
      </c>
      <c r="W15" s="114" t="s">
        <v>165</v>
      </c>
      <c r="X15" s="889" t="s">
        <v>90</v>
      </c>
      <c r="Y15" s="889"/>
      <c r="Z15" s="889"/>
      <c r="AA15" s="890"/>
      <c r="AB15" s="225">
        <v>387681</v>
      </c>
      <c r="AC15" s="233">
        <v>7.5722272951448062</v>
      </c>
      <c r="AD15" s="235">
        <v>0</v>
      </c>
      <c r="AE15" s="233" t="e">
        <v>#DIV/0!</v>
      </c>
      <c r="AF15" s="225">
        <v>77122</v>
      </c>
      <c r="AG15" s="233">
        <v>58.223738845520842</v>
      </c>
      <c r="AH15" s="575">
        <v>0</v>
      </c>
      <c r="AI15" s="723">
        <v>0</v>
      </c>
      <c r="AJ15" s="724">
        <v>3559417</v>
      </c>
      <c r="AK15" s="725">
        <v>6.7434362120188815</v>
      </c>
      <c r="AL15" s="43"/>
      <c r="AM15" s="726">
        <v>209147</v>
      </c>
      <c r="AN15" s="582">
        <v>6.7609626792092969</v>
      </c>
      <c r="AO15" s="724">
        <v>162873</v>
      </c>
      <c r="AP15" s="725">
        <v>7.8954410206343191</v>
      </c>
      <c r="AQ15" s="43"/>
      <c r="AR15" s="241"/>
    </row>
    <row r="16" spans="1:44" ht="30" customHeight="1">
      <c r="A16" s="214"/>
      <c r="B16" s="114" t="s">
        <v>213</v>
      </c>
      <c r="C16" s="889" t="s">
        <v>361</v>
      </c>
      <c r="D16" s="889"/>
      <c r="E16" s="889"/>
      <c r="F16" s="890"/>
      <c r="G16" s="575">
        <v>0</v>
      </c>
      <c r="H16" s="719">
        <v>0</v>
      </c>
      <c r="I16" s="225">
        <v>152862</v>
      </c>
      <c r="J16" s="227">
        <v>1.194084368151251</v>
      </c>
      <c r="K16" s="225">
        <v>149845</v>
      </c>
      <c r="L16" s="233">
        <v>1.0456489677317384</v>
      </c>
      <c r="M16" s="225">
        <v>34926</v>
      </c>
      <c r="N16" s="233">
        <v>1.2014803327515022</v>
      </c>
      <c r="O16" s="225">
        <v>64269</v>
      </c>
      <c r="P16" s="227">
        <v>0.48395127249463404</v>
      </c>
      <c r="Q16" s="581">
        <v>0</v>
      </c>
      <c r="R16" s="720">
        <v>0</v>
      </c>
      <c r="S16" s="225">
        <v>3939</v>
      </c>
      <c r="T16" s="227">
        <v>0.53369644744329725</v>
      </c>
      <c r="U16" s="721">
        <v>37556</v>
      </c>
      <c r="V16" s="228">
        <v>1.3386695714660493</v>
      </c>
      <c r="W16" s="114" t="s">
        <v>213</v>
      </c>
      <c r="X16" s="889" t="s">
        <v>361</v>
      </c>
      <c r="Y16" s="889"/>
      <c r="Z16" s="889"/>
      <c r="AA16" s="890"/>
      <c r="AB16" s="225">
        <v>33841</v>
      </c>
      <c r="AC16" s="233">
        <v>0.66098607848977742</v>
      </c>
      <c r="AD16" s="235">
        <v>0</v>
      </c>
      <c r="AE16" s="233" t="e">
        <v>#DIV/0!</v>
      </c>
      <c r="AF16" s="731">
        <v>0</v>
      </c>
      <c r="AG16" s="37">
        <v>0</v>
      </c>
      <c r="AH16" s="575">
        <v>0</v>
      </c>
      <c r="AI16" s="723">
        <v>0</v>
      </c>
      <c r="AJ16" s="724">
        <v>477238</v>
      </c>
      <c r="AK16" s="725">
        <v>0.90414357490326835</v>
      </c>
      <c r="AL16" s="43"/>
      <c r="AM16" s="726">
        <v>41971</v>
      </c>
      <c r="AN16" s="582">
        <v>1.3567699494092356</v>
      </c>
      <c r="AO16" s="724">
        <v>5599</v>
      </c>
      <c r="AP16" s="228">
        <v>0.27141744963579939</v>
      </c>
      <c r="AQ16" s="43"/>
      <c r="AR16" s="241"/>
    </row>
    <row r="17" spans="1:44" ht="30" customHeight="1">
      <c r="A17" s="214"/>
      <c r="B17" s="114" t="s">
        <v>191</v>
      </c>
      <c r="C17" s="889" t="s">
        <v>362</v>
      </c>
      <c r="D17" s="892"/>
      <c r="E17" s="892"/>
      <c r="F17" s="893"/>
      <c r="G17" s="575"/>
      <c r="H17" s="227"/>
      <c r="I17" s="225"/>
      <c r="J17" s="227"/>
      <c r="K17" s="225"/>
      <c r="L17" s="233"/>
      <c r="M17" s="225"/>
      <c r="N17" s="233"/>
      <c r="O17" s="225"/>
      <c r="P17" s="227"/>
      <c r="Q17" s="225"/>
      <c r="R17" s="582"/>
      <c r="S17" s="225"/>
      <c r="T17" s="227"/>
      <c r="U17" s="225"/>
      <c r="V17" s="228"/>
      <c r="W17" s="114" t="s">
        <v>191</v>
      </c>
      <c r="X17" s="889" t="s">
        <v>362</v>
      </c>
      <c r="Y17" s="889"/>
      <c r="Z17" s="889"/>
      <c r="AA17" s="890"/>
      <c r="AB17" s="225"/>
      <c r="AC17" s="233"/>
      <c r="AD17" s="235"/>
      <c r="AE17" s="233"/>
      <c r="AF17" s="225"/>
      <c r="AG17" s="233"/>
      <c r="AH17" s="225"/>
      <c r="AI17" s="723"/>
      <c r="AJ17" s="225"/>
      <c r="AK17" s="725"/>
      <c r="AL17" s="43"/>
      <c r="AM17" s="726"/>
      <c r="AN17" s="582"/>
      <c r="AO17" s="724"/>
      <c r="AP17" s="228"/>
      <c r="AQ17" s="43"/>
      <c r="AR17" s="241"/>
    </row>
    <row r="18" spans="1:44" ht="30" customHeight="1">
      <c r="A18" s="214"/>
      <c r="B18" s="115"/>
      <c r="C18" s="83" t="s">
        <v>116</v>
      </c>
      <c r="D18" s="889" t="s">
        <v>184</v>
      </c>
      <c r="E18" s="852"/>
      <c r="F18" s="849"/>
      <c r="G18" s="575"/>
      <c r="H18" s="227"/>
      <c r="I18" s="225"/>
      <c r="J18" s="227"/>
      <c r="K18" s="225"/>
      <c r="L18" s="233"/>
      <c r="M18" s="225"/>
      <c r="N18" s="233"/>
      <c r="O18" s="225"/>
      <c r="P18" s="227"/>
      <c r="Q18" s="581"/>
      <c r="R18" s="582"/>
      <c r="S18" s="225"/>
      <c r="T18" s="227"/>
      <c r="U18" s="225"/>
      <c r="V18" s="228"/>
      <c r="W18" s="115"/>
      <c r="X18" s="83" t="s">
        <v>116</v>
      </c>
      <c r="Y18" s="889" t="s">
        <v>184</v>
      </c>
      <c r="Z18" s="889"/>
      <c r="AA18" s="890"/>
      <c r="AB18" s="225"/>
      <c r="AC18" s="233"/>
      <c r="AD18" s="235"/>
      <c r="AE18" s="233"/>
      <c r="AF18" s="225"/>
      <c r="AG18" s="233"/>
      <c r="AH18" s="225"/>
      <c r="AI18" s="723"/>
      <c r="AJ18" s="225"/>
      <c r="AK18" s="725"/>
      <c r="AL18" s="43"/>
      <c r="AM18" s="726"/>
      <c r="AN18" s="582"/>
      <c r="AO18" s="724"/>
      <c r="AP18" s="228"/>
      <c r="AQ18" s="43"/>
      <c r="AR18" s="241"/>
    </row>
    <row r="19" spans="1:44" ht="30" customHeight="1">
      <c r="A19" s="214"/>
      <c r="B19" s="115"/>
      <c r="C19" s="84"/>
      <c r="D19" s="83" t="s">
        <v>225</v>
      </c>
      <c r="E19" s="889" t="s">
        <v>364</v>
      </c>
      <c r="F19" s="890"/>
      <c r="G19" s="575">
        <v>0</v>
      </c>
      <c r="H19" s="719">
        <v>0</v>
      </c>
      <c r="I19" s="225">
        <v>326574</v>
      </c>
      <c r="J19" s="227">
        <v>2.5510389007380949</v>
      </c>
      <c r="K19" s="225">
        <v>190534</v>
      </c>
      <c r="L19" s="233">
        <v>1.3295851073963032</v>
      </c>
      <c r="M19" s="225">
        <v>40776</v>
      </c>
      <c r="N19" s="233">
        <v>1.4027246764094157</v>
      </c>
      <c r="O19" s="225">
        <v>215154</v>
      </c>
      <c r="P19" s="227">
        <v>1.6201287103006192</v>
      </c>
      <c r="Q19" s="581">
        <v>0</v>
      </c>
      <c r="R19" s="720">
        <v>0</v>
      </c>
      <c r="S19" s="225">
        <v>33473</v>
      </c>
      <c r="T19" s="227">
        <v>4.5352681353819468</v>
      </c>
      <c r="U19" s="721">
        <v>21462</v>
      </c>
      <c r="V19" s="228">
        <v>0.76500496173192967</v>
      </c>
      <c r="W19" s="115"/>
      <c r="X19" s="84"/>
      <c r="Y19" s="83" t="s">
        <v>225</v>
      </c>
      <c r="Z19" s="889" t="s">
        <v>364</v>
      </c>
      <c r="AA19" s="890"/>
      <c r="AB19" s="225">
        <v>77199</v>
      </c>
      <c r="AC19" s="233">
        <v>1.5078592320951605</v>
      </c>
      <c r="AD19" s="235">
        <v>0</v>
      </c>
      <c r="AE19" s="233" t="e">
        <v>#DIV/0!</v>
      </c>
      <c r="AF19" s="581">
        <v>0</v>
      </c>
      <c r="AG19" s="37">
        <v>0</v>
      </c>
      <c r="AH19" s="575">
        <v>0</v>
      </c>
      <c r="AI19" s="723">
        <v>0</v>
      </c>
      <c r="AJ19" s="724">
        <v>905172</v>
      </c>
      <c r="AK19" s="725">
        <v>1.7148790498291027</v>
      </c>
      <c r="AL19" s="43"/>
      <c r="AM19" s="726">
        <v>53594</v>
      </c>
      <c r="AN19" s="582">
        <v>1.7324993130647011</v>
      </c>
      <c r="AO19" s="724">
        <v>45083</v>
      </c>
      <c r="AP19" s="228">
        <v>2.185446130010849</v>
      </c>
      <c r="AQ19" s="43"/>
      <c r="AR19" s="241"/>
    </row>
    <row r="20" spans="1:44" ht="30" customHeight="1">
      <c r="A20" s="214"/>
      <c r="B20" s="115"/>
      <c r="C20" s="84"/>
      <c r="D20" s="83" t="s">
        <v>19</v>
      </c>
      <c r="E20" s="889" t="s">
        <v>365</v>
      </c>
      <c r="F20" s="890"/>
      <c r="G20" s="575">
        <v>0</v>
      </c>
      <c r="H20" s="719">
        <v>0</v>
      </c>
      <c r="I20" s="225">
        <v>1425257</v>
      </c>
      <c r="J20" s="227">
        <v>11.133421676401902</v>
      </c>
      <c r="K20" s="225">
        <v>1562313</v>
      </c>
      <c r="L20" s="233">
        <v>10.90213871483116</v>
      </c>
      <c r="M20" s="225">
        <v>129967</v>
      </c>
      <c r="N20" s="233">
        <v>4.4709613012287255</v>
      </c>
      <c r="O20" s="225">
        <v>1337184</v>
      </c>
      <c r="P20" s="227">
        <v>10.069114166386045</v>
      </c>
      <c r="Q20" s="581">
        <v>0</v>
      </c>
      <c r="R20" s="720">
        <v>0</v>
      </c>
      <c r="S20" s="225">
        <v>19158</v>
      </c>
      <c r="T20" s="227">
        <v>2.5957239248841559</v>
      </c>
      <c r="U20" s="721">
        <v>109403</v>
      </c>
      <c r="V20" s="228">
        <v>3.8996290107333098</v>
      </c>
      <c r="W20" s="115"/>
      <c r="X20" s="84"/>
      <c r="Y20" s="83" t="s">
        <v>19</v>
      </c>
      <c r="Z20" s="889" t="s">
        <v>365</v>
      </c>
      <c r="AA20" s="890"/>
      <c r="AB20" s="225">
        <v>312808</v>
      </c>
      <c r="AC20" s="233">
        <v>6.1097997470591974</v>
      </c>
      <c r="AD20" s="235">
        <v>0</v>
      </c>
      <c r="AE20" s="233" t="e">
        <v>#DIV/0!</v>
      </c>
      <c r="AF20" s="581">
        <v>0</v>
      </c>
      <c r="AG20" s="37">
        <v>0</v>
      </c>
      <c r="AH20" s="575">
        <v>0</v>
      </c>
      <c r="AI20" s="723">
        <v>0</v>
      </c>
      <c r="AJ20" s="724">
        <v>4896090</v>
      </c>
      <c r="AK20" s="725">
        <v>9.2758085392364897</v>
      </c>
      <c r="AL20" s="43"/>
      <c r="AM20" s="726">
        <v>78034</v>
      </c>
      <c r="AN20" s="582">
        <v>2.5225557225751185</v>
      </c>
      <c r="AO20" s="724">
        <v>178607</v>
      </c>
      <c r="AP20" s="228">
        <v>8.6581633197180246</v>
      </c>
      <c r="AQ20" s="43"/>
      <c r="AR20" s="241"/>
    </row>
    <row r="21" spans="1:44" ht="30" customHeight="1">
      <c r="A21" s="214"/>
      <c r="B21" s="115"/>
      <c r="C21" s="85"/>
      <c r="D21" s="85" t="s">
        <v>89</v>
      </c>
      <c r="E21" s="889" t="s">
        <v>275</v>
      </c>
      <c r="F21" s="890"/>
      <c r="G21" s="735">
        <v>0</v>
      </c>
      <c r="H21" s="719">
        <v>0</v>
      </c>
      <c r="I21" s="724">
        <v>1751831</v>
      </c>
      <c r="J21" s="227">
        <v>13.684460577139998</v>
      </c>
      <c r="K21" s="724">
        <v>1752847</v>
      </c>
      <c r="L21" s="233">
        <v>12.231723822227464</v>
      </c>
      <c r="M21" s="724">
        <v>170743</v>
      </c>
      <c r="N21" s="233">
        <v>5.8736859776381412</v>
      </c>
      <c r="O21" s="724">
        <v>1552338</v>
      </c>
      <c r="P21" s="227">
        <v>11.689242876686665</v>
      </c>
      <c r="Q21" s="740">
        <v>0</v>
      </c>
      <c r="R21" s="720">
        <v>0</v>
      </c>
      <c r="S21" s="724">
        <v>52631</v>
      </c>
      <c r="T21" s="227">
        <v>7.1309920602661023</v>
      </c>
      <c r="U21" s="721">
        <v>130865</v>
      </c>
      <c r="V21" s="228">
        <v>4.6646339724652393</v>
      </c>
      <c r="W21" s="115"/>
      <c r="X21" s="85"/>
      <c r="Y21" s="85" t="s">
        <v>89</v>
      </c>
      <c r="Z21" s="889" t="s">
        <v>275</v>
      </c>
      <c r="AA21" s="890"/>
      <c r="AB21" s="724">
        <v>390007</v>
      </c>
      <c r="AC21" s="233">
        <v>7.6176589791543581</v>
      </c>
      <c r="AD21" s="741">
        <v>0</v>
      </c>
      <c r="AE21" s="233" t="e">
        <v>#DIV/0!</v>
      </c>
      <c r="AF21" s="740">
        <v>0</v>
      </c>
      <c r="AG21" s="37">
        <v>0</v>
      </c>
      <c r="AH21" s="735">
        <v>0</v>
      </c>
      <c r="AI21" s="723">
        <v>0</v>
      </c>
      <c r="AJ21" s="724">
        <v>5801262</v>
      </c>
      <c r="AK21" s="725">
        <v>10.990687589065592</v>
      </c>
      <c r="AL21" s="43"/>
      <c r="AM21" s="726">
        <v>131628</v>
      </c>
      <c r="AN21" s="582">
        <v>4.2550550356398196</v>
      </c>
      <c r="AO21" s="724">
        <v>223690</v>
      </c>
      <c r="AP21" s="725">
        <v>10.843609449728874</v>
      </c>
      <c r="AQ21" s="43"/>
      <c r="AR21" s="241"/>
    </row>
    <row r="22" spans="1:44" ht="30" customHeight="1">
      <c r="A22" s="214"/>
      <c r="B22" s="115"/>
      <c r="C22" s="83" t="s">
        <v>41</v>
      </c>
      <c r="D22" s="889" t="s">
        <v>20</v>
      </c>
      <c r="E22" s="852"/>
      <c r="F22" s="849"/>
      <c r="G22" s="575">
        <v>0</v>
      </c>
      <c r="H22" s="719">
        <v>0</v>
      </c>
      <c r="I22" s="225">
        <v>1341016</v>
      </c>
      <c r="J22" s="227">
        <v>10.475371531451362</v>
      </c>
      <c r="K22" s="225">
        <v>1648066</v>
      </c>
      <c r="L22" s="233">
        <v>11.500540636349395</v>
      </c>
      <c r="M22" s="225">
        <v>151080</v>
      </c>
      <c r="N22" s="233">
        <v>5.1972641777500126</v>
      </c>
      <c r="O22" s="225">
        <v>1532596</v>
      </c>
      <c r="P22" s="227">
        <v>11.540583865007799</v>
      </c>
      <c r="Q22" s="581">
        <v>0</v>
      </c>
      <c r="R22" s="720">
        <v>0</v>
      </c>
      <c r="S22" s="225">
        <v>19659</v>
      </c>
      <c r="T22" s="227">
        <v>2.6636045849930898</v>
      </c>
      <c r="U22" s="721">
        <v>111580</v>
      </c>
      <c r="V22" s="228">
        <v>3.9772273613851787</v>
      </c>
      <c r="W22" s="115"/>
      <c r="X22" s="83" t="s">
        <v>41</v>
      </c>
      <c r="Y22" s="889" t="s">
        <v>20</v>
      </c>
      <c r="Z22" s="889"/>
      <c r="AA22" s="890"/>
      <c r="AB22" s="225">
        <v>388128</v>
      </c>
      <c r="AC22" s="233">
        <v>7.5809581475748438</v>
      </c>
      <c r="AD22" s="235">
        <v>0</v>
      </c>
      <c r="AE22" s="233" t="e">
        <v>#DIV/0!</v>
      </c>
      <c r="AF22" s="581">
        <v>0</v>
      </c>
      <c r="AG22" s="37">
        <v>0</v>
      </c>
      <c r="AH22" s="575">
        <v>0</v>
      </c>
      <c r="AI22" s="723">
        <v>0</v>
      </c>
      <c r="AJ22" s="724">
        <v>5192125</v>
      </c>
      <c r="AK22" s="725">
        <v>9.8366568857564403</v>
      </c>
      <c r="AL22" s="43"/>
      <c r="AM22" s="726">
        <v>141866</v>
      </c>
      <c r="AN22" s="582">
        <v>4.5860123809985618</v>
      </c>
      <c r="AO22" s="724">
        <v>165099</v>
      </c>
      <c r="AP22" s="228">
        <v>8.0033487260976663</v>
      </c>
      <c r="AQ22" s="43"/>
      <c r="AR22" s="241"/>
    </row>
    <row r="23" spans="1:44" ht="30" customHeight="1">
      <c r="A23" s="214"/>
      <c r="B23" s="218" t="s">
        <v>189</v>
      </c>
      <c r="C23" s="220"/>
      <c r="D23" s="220"/>
      <c r="E23" s="220"/>
      <c r="F23" s="220"/>
      <c r="G23" s="735">
        <v>0</v>
      </c>
      <c r="H23" s="719">
        <v>0</v>
      </c>
      <c r="I23" s="724">
        <v>3092847</v>
      </c>
      <c r="J23" s="227">
        <v>24.15983210859136</v>
      </c>
      <c r="K23" s="724">
        <v>3400913</v>
      </c>
      <c r="L23" s="233">
        <v>23.732264458576857</v>
      </c>
      <c r="M23" s="724">
        <v>321823</v>
      </c>
      <c r="N23" s="233">
        <v>11.070950155388154</v>
      </c>
      <c r="O23" s="724">
        <v>3084934</v>
      </c>
      <c r="P23" s="227">
        <v>23.229826741694463</v>
      </c>
      <c r="Q23" s="740">
        <v>0</v>
      </c>
      <c r="R23" s="720">
        <v>0</v>
      </c>
      <c r="S23" s="724">
        <v>72290</v>
      </c>
      <c r="T23" s="227">
        <v>9.7945966452591922</v>
      </c>
      <c r="U23" s="721">
        <v>242445</v>
      </c>
      <c r="V23" s="228">
        <v>8.641861333850418</v>
      </c>
      <c r="W23" s="218" t="s">
        <v>189</v>
      </c>
      <c r="X23" s="220"/>
      <c r="Y23" s="220"/>
      <c r="Z23" s="220"/>
      <c r="AA23" s="229"/>
      <c r="AB23" s="724">
        <v>778135</v>
      </c>
      <c r="AC23" s="233">
        <v>15.198617126729202</v>
      </c>
      <c r="AD23" s="741">
        <v>0</v>
      </c>
      <c r="AE23" s="233" t="e">
        <v>#DIV/0!</v>
      </c>
      <c r="AF23" s="740">
        <v>0</v>
      </c>
      <c r="AG23" s="37">
        <v>0</v>
      </c>
      <c r="AH23" s="735">
        <v>0</v>
      </c>
      <c r="AI23" s="723">
        <v>0</v>
      </c>
      <c r="AJ23" s="724">
        <v>10993387</v>
      </c>
      <c r="AK23" s="725">
        <v>20.827344474822034</v>
      </c>
      <c r="AL23" s="43"/>
      <c r="AM23" s="726">
        <v>273494</v>
      </c>
      <c r="AN23" s="582">
        <v>8.8410674166383814</v>
      </c>
      <c r="AO23" s="724">
        <v>388789</v>
      </c>
      <c r="AP23" s="725">
        <v>18.84695817582654</v>
      </c>
      <c r="AQ23" s="43"/>
      <c r="AR23" s="241"/>
    </row>
    <row r="24" spans="1:44" ht="30" customHeight="1">
      <c r="A24" s="214"/>
      <c r="B24" s="114" t="s">
        <v>244</v>
      </c>
      <c r="C24" s="889" t="s">
        <v>366</v>
      </c>
      <c r="D24" s="892"/>
      <c r="E24" s="892"/>
      <c r="F24" s="893"/>
      <c r="G24" s="575">
        <v>0</v>
      </c>
      <c r="H24" s="315">
        <v>0</v>
      </c>
      <c r="I24" s="581">
        <v>0</v>
      </c>
      <c r="J24" s="315">
        <v>0</v>
      </c>
      <c r="K24" s="225">
        <v>89822</v>
      </c>
      <c r="L24" s="233">
        <v>0.62679623330508327</v>
      </c>
      <c r="M24" s="225">
        <v>24596</v>
      </c>
      <c r="N24" s="233">
        <v>0.84612066266838304</v>
      </c>
      <c r="O24" s="581">
        <v>0</v>
      </c>
      <c r="P24" s="315">
        <v>0</v>
      </c>
      <c r="Q24" s="581">
        <v>0</v>
      </c>
      <c r="R24" s="720">
        <v>0</v>
      </c>
      <c r="S24" s="225">
        <v>6804</v>
      </c>
      <c r="T24" s="227">
        <v>0.92187627022193319</v>
      </c>
      <c r="U24" s="738">
        <v>0</v>
      </c>
      <c r="V24" s="734">
        <v>0</v>
      </c>
      <c r="W24" s="114" t="s">
        <v>244</v>
      </c>
      <c r="X24" s="889" t="s">
        <v>366</v>
      </c>
      <c r="Y24" s="889"/>
      <c r="Z24" s="889"/>
      <c r="AA24" s="890"/>
      <c r="AB24" s="225">
        <v>36442</v>
      </c>
      <c r="AC24" s="233">
        <v>0.71178909229409493</v>
      </c>
      <c r="AD24" s="235">
        <v>0</v>
      </c>
      <c r="AE24" s="233" t="e">
        <v>#DIV/0!</v>
      </c>
      <c r="AF24" s="581">
        <v>0</v>
      </c>
      <c r="AG24" s="37">
        <v>0</v>
      </c>
      <c r="AH24" s="575">
        <v>0</v>
      </c>
      <c r="AI24" s="723">
        <v>0</v>
      </c>
      <c r="AJ24" s="724">
        <v>157664</v>
      </c>
      <c r="AK24" s="725">
        <v>0.29869979463820762</v>
      </c>
      <c r="AL24" s="43"/>
      <c r="AM24" s="726">
        <v>44047</v>
      </c>
      <c r="AN24" s="582">
        <v>1.4238794873038192</v>
      </c>
      <c r="AO24" s="738">
        <v>0</v>
      </c>
      <c r="AP24" s="629">
        <v>0</v>
      </c>
      <c r="AQ24" s="43"/>
      <c r="AR24" s="241"/>
    </row>
    <row r="25" spans="1:44" ht="30" customHeight="1">
      <c r="A25" s="214"/>
      <c r="B25" s="114" t="s">
        <v>235</v>
      </c>
      <c r="C25" s="889" t="s">
        <v>195</v>
      </c>
      <c r="D25" s="889"/>
      <c r="E25" s="889"/>
      <c r="F25" s="890"/>
      <c r="G25" s="735">
        <v>0</v>
      </c>
      <c r="H25" s="731">
        <v>0</v>
      </c>
      <c r="I25" s="724">
        <v>2605189</v>
      </c>
      <c r="J25" s="227">
        <v>20.350482533131775</v>
      </c>
      <c r="K25" s="724">
        <v>2324667</v>
      </c>
      <c r="L25" s="233">
        <v>16.222000392872882</v>
      </c>
      <c r="M25" s="724">
        <v>551189</v>
      </c>
      <c r="N25" s="233">
        <v>18.961310860933622</v>
      </c>
      <c r="O25" s="724">
        <v>2733337</v>
      </c>
      <c r="P25" s="227">
        <v>20.582270135005455</v>
      </c>
      <c r="Q25" s="724">
        <v>95844</v>
      </c>
      <c r="R25" s="582">
        <v>27.142662951131651</v>
      </c>
      <c r="S25" s="724">
        <v>114490</v>
      </c>
      <c r="T25" s="227">
        <v>15.512288973796167</v>
      </c>
      <c r="U25" s="724">
        <v>581157</v>
      </c>
      <c r="V25" s="228">
        <v>20.715123872204035</v>
      </c>
      <c r="W25" s="114" t="s">
        <v>235</v>
      </c>
      <c r="X25" s="889" t="s">
        <v>195</v>
      </c>
      <c r="Y25" s="889"/>
      <c r="Z25" s="889"/>
      <c r="AA25" s="890"/>
      <c r="AB25" s="724">
        <v>1055054</v>
      </c>
      <c r="AC25" s="233">
        <v>20.60742903740887</v>
      </c>
      <c r="AD25" s="724">
        <v>0</v>
      </c>
      <c r="AE25" s="233" t="e">
        <v>#DIV/0!</v>
      </c>
      <c r="AF25" s="724">
        <v>22541</v>
      </c>
      <c r="AG25" s="233">
        <v>17.017469688505034</v>
      </c>
      <c r="AH25" s="735">
        <v>0</v>
      </c>
      <c r="AI25" s="723">
        <v>0</v>
      </c>
      <c r="AJ25" s="724">
        <v>15275593</v>
      </c>
      <c r="AK25" s="725">
        <v>28.940128958271018</v>
      </c>
      <c r="AL25" s="43"/>
      <c r="AM25" s="726">
        <v>527390</v>
      </c>
      <c r="AN25" s="582">
        <v>17.048602692786371</v>
      </c>
      <c r="AO25" s="724">
        <v>350514</v>
      </c>
      <c r="AP25" s="228">
        <v>16.991537049766492</v>
      </c>
      <c r="AQ25" s="43"/>
      <c r="AR25" s="241"/>
    </row>
    <row r="26" spans="1:44" ht="30" customHeight="1" thickBot="1">
      <c r="A26" s="215"/>
      <c r="B26" s="219" t="s">
        <v>189</v>
      </c>
      <c r="C26" s="221"/>
      <c r="D26" s="221"/>
      <c r="E26" s="221"/>
      <c r="F26" s="221"/>
      <c r="G26" s="743">
        <v>198653</v>
      </c>
      <c r="H26" s="744">
        <v>100</v>
      </c>
      <c r="I26" s="743">
        <v>12801608</v>
      </c>
      <c r="J26" s="744">
        <v>100</v>
      </c>
      <c r="K26" s="743">
        <v>14330335</v>
      </c>
      <c r="L26" s="745">
        <v>100</v>
      </c>
      <c r="M26" s="743">
        <v>2906914</v>
      </c>
      <c r="N26" s="745">
        <v>99.999999999999986</v>
      </c>
      <c r="O26" s="743">
        <v>13280056</v>
      </c>
      <c r="P26" s="744">
        <v>100</v>
      </c>
      <c r="Q26" s="743">
        <v>353112</v>
      </c>
      <c r="R26" s="744">
        <v>100</v>
      </c>
      <c r="S26" s="743">
        <v>738060</v>
      </c>
      <c r="T26" s="744">
        <v>99.999999999999972</v>
      </c>
      <c r="U26" s="743">
        <v>2805472</v>
      </c>
      <c r="V26" s="746">
        <v>99.999999999999986</v>
      </c>
      <c r="W26" s="219" t="s">
        <v>189</v>
      </c>
      <c r="X26" s="221"/>
      <c r="Y26" s="221"/>
      <c r="Z26" s="221"/>
      <c r="AA26" s="230"/>
      <c r="AB26" s="743">
        <v>5119775</v>
      </c>
      <c r="AC26" s="745">
        <v>100</v>
      </c>
      <c r="AD26" s="747">
        <v>0</v>
      </c>
      <c r="AE26" s="745" t="e">
        <v>#DIV/0!</v>
      </c>
      <c r="AF26" s="743">
        <v>132458</v>
      </c>
      <c r="AG26" s="745">
        <v>100</v>
      </c>
      <c r="AH26" s="743">
        <v>116988</v>
      </c>
      <c r="AI26" s="745">
        <v>100</v>
      </c>
      <c r="AJ26" s="748">
        <v>52783431</v>
      </c>
      <c r="AK26" s="746">
        <v>109.83665688575644</v>
      </c>
      <c r="AL26" s="43"/>
      <c r="AM26" s="749">
        <v>3093450</v>
      </c>
      <c r="AN26" s="744">
        <v>100.00000000000001</v>
      </c>
      <c r="AO26" s="743">
        <v>2062874</v>
      </c>
      <c r="AP26" s="746">
        <v>100.00000000000001</v>
      </c>
      <c r="AQ26" s="43"/>
      <c r="AR26" s="241"/>
    </row>
    <row r="27" spans="1:44" ht="23.25" customHeight="1">
      <c r="H27" s="226"/>
      <c r="J27" s="226"/>
      <c r="L27" s="226"/>
      <c r="N27" s="226"/>
      <c r="P27" s="226"/>
      <c r="R27" s="226"/>
      <c r="T27" s="226"/>
      <c r="V27" s="226"/>
      <c r="AC27" s="226"/>
      <c r="AG27" s="226"/>
      <c r="AI27" s="226"/>
      <c r="AK27" s="226"/>
      <c r="AN27" s="226"/>
      <c r="AP27" s="226"/>
    </row>
    <row r="28" spans="1:44" ht="14.25" customHeight="1"/>
    <row r="29" spans="1:44" ht="23.25" customHeight="1"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AB29" s="43"/>
      <c r="AC29" s="43"/>
      <c r="AD29" s="43"/>
      <c r="AE29" s="43"/>
      <c r="AF29" s="43"/>
      <c r="AG29" s="43"/>
      <c r="AH29" s="43"/>
      <c r="AI29" s="43"/>
      <c r="AJ29" s="43"/>
      <c r="AM29" s="43"/>
      <c r="AN29" s="43"/>
      <c r="AO29" s="43"/>
      <c r="AP29" s="43"/>
    </row>
    <row r="30" spans="1:44" ht="17.25" customHeight="1"/>
    <row r="31" spans="1:44" ht="20.25" customHeight="1">
      <c r="C31" s="222"/>
      <c r="D31" s="222"/>
      <c r="E31" s="222"/>
      <c r="F31" s="224"/>
      <c r="G31" s="43"/>
      <c r="I31" s="43"/>
      <c r="K31" s="43"/>
      <c r="M31" s="43"/>
      <c r="O31" s="43"/>
      <c r="Q31" s="43"/>
      <c r="S31" s="43"/>
      <c r="U31" s="43"/>
      <c r="X31" s="222"/>
      <c r="Y31" s="222"/>
      <c r="Z31" s="222"/>
      <c r="AA31" s="224"/>
      <c r="AB31" s="43"/>
      <c r="AD31" s="43"/>
      <c r="AF31" s="43"/>
      <c r="AH31" s="43"/>
      <c r="AJ31" s="43"/>
      <c r="AM31" s="43"/>
      <c r="AO31" s="43"/>
    </row>
    <row r="32" spans="1:44" ht="20.25" customHeight="1">
      <c r="C32" s="222"/>
      <c r="D32" s="222"/>
      <c r="E32" s="222"/>
      <c r="F32" s="224"/>
      <c r="G32" s="43"/>
      <c r="I32" s="43"/>
      <c r="K32" s="43"/>
      <c r="M32" s="43"/>
      <c r="O32" s="43"/>
      <c r="Q32" s="43"/>
      <c r="S32" s="43"/>
      <c r="U32" s="43"/>
      <c r="X32" s="222"/>
      <c r="Y32" s="222"/>
      <c r="Z32" s="222"/>
      <c r="AA32" s="224"/>
      <c r="AB32" s="43"/>
      <c r="AD32" s="43"/>
      <c r="AF32" s="43"/>
      <c r="AH32" s="43"/>
      <c r="AJ32" s="43"/>
      <c r="AM32" s="43"/>
      <c r="AO32" s="43"/>
    </row>
    <row r="33" spans="3:41" ht="20.25" customHeight="1">
      <c r="C33" s="222"/>
      <c r="D33" s="222"/>
      <c r="E33" s="222"/>
      <c r="F33" s="224"/>
      <c r="G33" s="43"/>
      <c r="I33" s="43"/>
      <c r="K33" s="43"/>
      <c r="M33" s="43"/>
      <c r="O33" s="43"/>
      <c r="Q33" s="43"/>
      <c r="S33" s="43"/>
      <c r="U33" s="43"/>
      <c r="X33" s="222"/>
      <c r="Y33" s="222"/>
      <c r="Z33" s="222"/>
      <c r="AA33" s="224"/>
      <c r="AB33" s="43"/>
      <c r="AD33" s="43"/>
      <c r="AF33" s="43"/>
      <c r="AH33" s="43"/>
      <c r="AJ33" s="43"/>
      <c r="AM33" s="43"/>
      <c r="AO33" s="43"/>
    </row>
    <row r="34" spans="3:41" ht="20.25" customHeight="1">
      <c r="C34" s="222"/>
      <c r="D34" s="222"/>
      <c r="E34" s="222"/>
      <c r="F34" s="224"/>
      <c r="G34" s="43"/>
      <c r="I34" s="43"/>
      <c r="K34" s="43"/>
      <c r="M34" s="43"/>
      <c r="O34" s="43"/>
      <c r="Q34" s="43"/>
      <c r="S34" s="43"/>
      <c r="U34" s="43"/>
      <c r="X34" s="222"/>
      <c r="Y34" s="222"/>
      <c r="Z34" s="222"/>
      <c r="AA34" s="224"/>
      <c r="AB34" s="43"/>
      <c r="AD34" s="43"/>
      <c r="AF34" s="43"/>
      <c r="AH34" s="43"/>
      <c r="AJ34" s="43"/>
      <c r="AM34" s="43"/>
      <c r="AO34" s="43"/>
    </row>
    <row r="35" spans="3:41" ht="20.25" customHeight="1">
      <c r="C35" s="222"/>
      <c r="D35" s="222"/>
      <c r="E35" s="222"/>
      <c r="F35" s="224"/>
      <c r="G35" s="43"/>
      <c r="I35" s="43"/>
      <c r="K35" s="43"/>
      <c r="M35" s="43"/>
      <c r="O35" s="43"/>
      <c r="Q35" s="43"/>
      <c r="S35" s="43"/>
      <c r="U35" s="43"/>
      <c r="X35" s="222"/>
      <c r="Y35" s="222"/>
      <c r="Z35" s="222"/>
      <c r="AA35" s="224"/>
      <c r="AB35" s="43"/>
      <c r="AD35" s="43"/>
      <c r="AF35" s="43"/>
      <c r="AH35" s="43"/>
      <c r="AJ35" s="43"/>
      <c r="AM35" s="43"/>
      <c r="AO35" s="43"/>
    </row>
    <row r="64" spans="34:34" ht="27.75" customHeight="1">
      <c r="AH64" s="1" t="s">
        <v>468</v>
      </c>
    </row>
    <row r="65" spans="8:44" ht="27.75" customHeight="1">
      <c r="Q65" s="1">
        <v>8152726</v>
      </c>
      <c r="X65" s="1">
        <v>3526955</v>
      </c>
      <c r="AJ65" s="1">
        <v>1090146</v>
      </c>
    </row>
    <row r="66" spans="8:44" ht="27.75" customHeight="1">
      <c r="Q66" s="1">
        <v>27375</v>
      </c>
      <c r="X66" s="1">
        <v>13236</v>
      </c>
      <c r="AJ66" s="1">
        <v>3614</v>
      </c>
    </row>
    <row r="67" spans="8:44" ht="27.75" customHeight="1">
      <c r="Q67" s="1">
        <v>122312</v>
      </c>
      <c r="X67" s="1">
        <v>58459</v>
      </c>
      <c r="AJ67" s="1">
        <v>20148</v>
      </c>
    </row>
    <row r="74" spans="8:44" ht="27.75" customHeight="1">
      <c r="H74" s="1">
        <v>112340</v>
      </c>
      <c r="J74" s="1">
        <v>182708</v>
      </c>
      <c r="M74" s="1">
        <v>161712</v>
      </c>
      <c r="O74" s="1">
        <v>77619</v>
      </c>
      <c r="Q74" s="1">
        <v>1477135</v>
      </c>
      <c r="X74" s="1">
        <v>64729</v>
      </c>
      <c r="AD74" s="1">
        <v>45560</v>
      </c>
      <c r="AF74" s="1">
        <v>27416</v>
      </c>
      <c r="AJ74" s="1">
        <v>346597</v>
      </c>
      <c r="AM74" s="1">
        <v>27416</v>
      </c>
      <c r="AO74" s="1">
        <v>27416</v>
      </c>
      <c r="AR74" s="1">
        <v>203802</v>
      </c>
    </row>
    <row r="75" spans="8:44" ht="27.75" customHeight="1">
      <c r="H75" s="1">
        <v>393197</v>
      </c>
      <c r="J75" s="1">
        <v>786046</v>
      </c>
      <c r="M75" s="1">
        <v>418917</v>
      </c>
      <c r="O75" s="1">
        <v>566823</v>
      </c>
      <c r="Q75" s="1">
        <v>659030</v>
      </c>
      <c r="X75" s="1">
        <v>227135</v>
      </c>
      <c r="AD75" s="1">
        <v>150527</v>
      </c>
      <c r="AF75" s="1">
        <v>77693</v>
      </c>
      <c r="AJ75" s="1">
        <v>64175</v>
      </c>
      <c r="AM75" s="1">
        <v>77693</v>
      </c>
      <c r="AO75" s="1">
        <v>77693</v>
      </c>
      <c r="AR75" s="1">
        <v>21193</v>
      </c>
    </row>
    <row r="81" spans="8:44" ht="27.75" customHeight="1">
      <c r="H81" s="1">
        <v>95770</v>
      </c>
      <c r="J81" s="1">
        <v>76318</v>
      </c>
      <c r="M81" s="1">
        <v>73457</v>
      </c>
      <c r="O81" s="1">
        <v>103953</v>
      </c>
      <c r="Q81" s="1">
        <v>241894</v>
      </c>
      <c r="X81" s="1">
        <v>115888</v>
      </c>
      <c r="AD81" s="1">
        <v>50621</v>
      </c>
      <c r="AF81" s="1">
        <v>38727</v>
      </c>
      <c r="AJ81" s="1">
        <v>29880</v>
      </c>
      <c r="AM81" s="1">
        <v>38727</v>
      </c>
      <c r="AO81" s="1">
        <v>38727</v>
      </c>
      <c r="AR81" s="1">
        <v>19077</v>
      </c>
    </row>
    <row r="82" spans="8:44" ht="27.75" customHeight="1">
      <c r="H82" s="1">
        <v>702053</v>
      </c>
      <c r="J82" s="1">
        <v>718525</v>
      </c>
      <c r="M82" s="1">
        <v>560543</v>
      </c>
      <c r="O82" s="1">
        <v>579689</v>
      </c>
      <c r="Q82" s="1">
        <v>515948</v>
      </c>
      <c r="X82" s="1">
        <v>248646</v>
      </c>
      <c r="AD82" s="1">
        <v>167372</v>
      </c>
      <c r="AF82" s="1">
        <v>141720</v>
      </c>
      <c r="AJ82" s="1">
        <v>166082</v>
      </c>
      <c r="AM82" s="1">
        <v>141720</v>
      </c>
      <c r="AO82" s="1">
        <v>141720</v>
      </c>
      <c r="AR82" s="1">
        <v>54719</v>
      </c>
    </row>
    <row r="84" spans="8:44" ht="27.75" customHeight="1">
      <c r="H84" s="1">
        <v>31309</v>
      </c>
      <c r="J84" s="1">
        <v>28409</v>
      </c>
      <c r="M84" s="1">
        <v>41370</v>
      </c>
      <c r="O84" s="1">
        <v>26395</v>
      </c>
      <c r="Q84" s="1">
        <v>128560</v>
      </c>
      <c r="X84" s="1">
        <v>75682</v>
      </c>
      <c r="AD84" s="1">
        <v>32967</v>
      </c>
      <c r="AF84" s="1">
        <v>32946</v>
      </c>
      <c r="AJ84" s="1">
        <v>17869</v>
      </c>
      <c r="AM84" s="1">
        <v>32946</v>
      </c>
      <c r="AO84" s="1">
        <v>32946</v>
      </c>
      <c r="AR84" s="1">
        <v>9475</v>
      </c>
    </row>
    <row r="85" spans="8:44" ht="27.75" customHeight="1">
      <c r="H85" s="1">
        <v>566306</v>
      </c>
      <c r="J85" s="1">
        <v>507790</v>
      </c>
      <c r="M85" s="1">
        <v>409100</v>
      </c>
      <c r="O85" s="1">
        <v>406956</v>
      </c>
      <c r="Q85" s="1">
        <v>351152</v>
      </c>
      <c r="X85" s="1">
        <v>154532</v>
      </c>
      <c r="AD85" s="1">
        <v>89660</v>
      </c>
      <c r="AF85" s="1">
        <v>72036</v>
      </c>
      <c r="AJ85" s="1">
        <v>47961</v>
      </c>
      <c r="AM85" s="1">
        <v>72036</v>
      </c>
      <c r="AO85" s="1">
        <v>72036</v>
      </c>
      <c r="AR85" s="1">
        <v>15518</v>
      </c>
    </row>
  </sheetData>
  <mergeCells count="44">
    <mergeCell ref="D22:F22"/>
    <mergeCell ref="C24:F24"/>
    <mergeCell ref="C25:F25"/>
    <mergeCell ref="C17:F17"/>
    <mergeCell ref="D18:F18"/>
    <mergeCell ref="E19:F19"/>
    <mergeCell ref="E20:F20"/>
    <mergeCell ref="E21:F21"/>
    <mergeCell ref="D11:F11"/>
    <mergeCell ref="C13:F13"/>
    <mergeCell ref="C14:F14"/>
    <mergeCell ref="C15:F15"/>
    <mergeCell ref="C16:F16"/>
    <mergeCell ref="C6:F6"/>
    <mergeCell ref="D7:F7"/>
    <mergeCell ref="D8:F8"/>
    <mergeCell ref="D9:F9"/>
    <mergeCell ref="D10:F10"/>
    <mergeCell ref="AF4:AG4"/>
    <mergeCell ref="AO4:AP4"/>
    <mergeCell ref="AM4:AN4"/>
    <mergeCell ref="G3:V3"/>
    <mergeCell ref="AB3:AK3"/>
    <mergeCell ref="AM3:AP3"/>
    <mergeCell ref="X6:AA6"/>
    <mergeCell ref="Y7:AA7"/>
    <mergeCell ref="Y8:AA8"/>
    <mergeCell ref="K4:L4"/>
    <mergeCell ref="AD4:AE4"/>
    <mergeCell ref="Y9:AA9"/>
    <mergeCell ref="Y10:AA10"/>
    <mergeCell ref="Y11:AA11"/>
    <mergeCell ref="X13:AA13"/>
    <mergeCell ref="X14:AA14"/>
    <mergeCell ref="X15:AA15"/>
    <mergeCell ref="X16:AA16"/>
    <mergeCell ref="X17:AA17"/>
    <mergeCell ref="Y18:AA18"/>
    <mergeCell ref="Z19:AA19"/>
    <mergeCell ref="Z20:AA20"/>
    <mergeCell ref="Z21:AA21"/>
    <mergeCell ref="Y22:AA22"/>
    <mergeCell ref="X24:AA24"/>
    <mergeCell ref="X25:AA25"/>
  </mergeCells>
  <phoneticPr fontId="5"/>
  <pageMargins left="0.74803149606299213" right="0.74803149606299213" top="0.98425196850393681" bottom="0.98425196850393681" header="0.51181102362204722" footer="0.51181102362204722"/>
  <pageSetup paperSize="9" scale="67" firstPageNumber="15" orientation="portrait" blackAndWhite="1" useFirstPageNumber="1" r:id="rId1"/>
  <headerFooter alignWithMargins="0"/>
  <colBreaks count="3" manualBreakCount="3">
    <brk id="14" max="25" man="1"/>
    <brk id="22" max="25" man="1"/>
    <brk id="37" max="2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S115"/>
  <sheetViews>
    <sheetView view="pageBreakPreview" zoomScale="70" zoomScaleSheetLayoutView="70" workbookViewId="0">
      <pane xSplit="6" ySplit="4" topLeftCell="G5" activePane="bottomRight" state="frozen"/>
      <selection pane="topRight"/>
      <selection pane="bottomLeft"/>
      <selection pane="bottomRight" activeCell="W11" sqref="W11"/>
    </sheetView>
  </sheetViews>
  <sheetFormatPr defaultColWidth="11" defaultRowHeight="22" customHeight="1"/>
  <cols>
    <col min="1" max="1" width="6.5" style="750" customWidth="1"/>
    <col min="2" max="2" width="2.58203125" style="769" customWidth="1"/>
    <col min="3" max="3" width="4.25" style="769" customWidth="1"/>
    <col min="4" max="4" width="16.58203125" style="769" customWidth="1"/>
    <col min="5" max="5" width="2.58203125" style="769" customWidth="1"/>
    <col min="6" max="6" width="4.83203125" style="769" customWidth="1"/>
    <col min="7" max="18" width="12.58203125" style="750" customWidth="1"/>
    <col min="19" max="85" width="10.25" style="750" customWidth="1"/>
    <col min="86" max="16384" width="11" style="750"/>
  </cols>
  <sheetData>
    <row r="1" spans="1:30" ht="16.5" customHeight="1">
      <c r="A1" s="242"/>
      <c r="B1" s="454" t="s">
        <v>369</v>
      </c>
      <c r="C1" s="455"/>
      <c r="D1" s="455"/>
      <c r="E1" s="455"/>
      <c r="F1" s="455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30" ht="16.5" customHeight="1">
      <c r="B2" s="456"/>
      <c r="C2" s="456"/>
      <c r="D2" s="456"/>
      <c r="E2" s="456"/>
      <c r="F2" s="456"/>
      <c r="G2" s="43"/>
      <c r="H2" s="43"/>
      <c r="I2" s="43"/>
      <c r="J2" s="43"/>
      <c r="K2" s="43"/>
      <c r="L2" s="457"/>
      <c r="M2" s="43"/>
      <c r="N2" s="43"/>
      <c r="O2" s="43"/>
      <c r="P2" s="43"/>
      <c r="Q2" s="43"/>
      <c r="R2" s="457" t="s">
        <v>85</v>
      </c>
    </row>
    <row r="3" spans="1:30" ht="25.5" customHeight="1">
      <c r="A3" s="751"/>
      <c r="B3" s="458"/>
      <c r="C3" s="459"/>
      <c r="D3" s="459"/>
      <c r="E3" s="459"/>
      <c r="F3" s="460" t="s">
        <v>201</v>
      </c>
      <c r="G3" s="967" t="s">
        <v>461</v>
      </c>
      <c r="H3" s="968"/>
      <c r="I3" s="968"/>
      <c r="J3" s="968"/>
      <c r="K3" s="968"/>
      <c r="L3" s="968"/>
      <c r="M3" s="968"/>
      <c r="N3" s="968"/>
      <c r="O3" s="968"/>
      <c r="P3" s="968"/>
      <c r="Q3" s="968"/>
      <c r="R3" s="969"/>
    </row>
    <row r="4" spans="1:30" ht="33" customHeight="1">
      <c r="B4" s="461" t="s">
        <v>1</v>
      </c>
      <c r="C4" s="462"/>
      <c r="D4" s="462"/>
      <c r="E4" s="463"/>
      <c r="F4" s="464" t="s">
        <v>370</v>
      </c>
      <c r="G4" s="465" t="s">
        <v>164</v>
      </c>
      <c r="H4" s="466" t="s">
        <v>166</v>
      </c>
      <c r="I4" s="467" t="s">
        <v>462</v>
      </c>
      <c r="J4" s="467" t="s">
        <v>18</v>
      </c>
      <c r="K4" s="466" t="s">
        <v>167</v>
      </c>
      <c r="L4" s="466" t="s">
        <v>171</v>
      </c>
      <c r="M4" s="468" t="s">
        <v>429</v>
      </c>
      <c r="N4" s="468" t="s">
        <v>456</v>
      </c>
      <c r="O4" s="466" t="s">
        <v>190</v>
      </c>
      <c r="P4" s="467" t="s">
        <v>283</v>
      </c>
      <c r="Q4" s="469" t="s">
        <v>320</v>
      </c>
      <c r="R4" s="470" t="s">
        <v>232</v>
      </c>
      <c r="S4" s="752"/>
      <c r="T4" s="752"/>
      <c r="U4" s="752"/>
      <c r="V4" s="752"/>
      <c r="W4" s="752"/>
      <c r="X4" s="752"/>
      <c r="Y4" s="752"/>
      <c r="Z4" s="752"/>
      <c r="AA4" s="752"/>
      <c r="AB4" s="752"/>
      <c r="AC4" s="752"/>
      <c r="AD4" s="752"/>
    </row>
    <row r="5" spans="1:30" ht="22" customHeight="1">
      <c r="B5" s="471" t="s">
        <v>51</v>
      </c>
      <c r="C5" s="970" t="s">
        <v>373</v>
      </c>
      <c r="D5" s="971"/>
      <c r="E5" s="971"/>
      <c r="F5" s="972"/>
      <c r="G5" s="472"/>
      <c r="H5" s="473"/>
      <c r="I5" s="473"/>
      <c r="J5" s="474"/>
      <c r="K5" s="473"/>
      <c r="L5" s="473"/>
      <c r="M5" s="473"/>
      <c r="N5" s="473"/>
      <c r="O5" s="473"/>
      <c r="P5" s="473"/>
      <c r="Q5" s="473"/>
      <c r="R5" s="475"/>
      <c r="S5" s="752"/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/>
    </row>
    <row r="6" spans="1:30" ht="22" customHeight="1">
      <c r="B6" s="476"/>
      <c r="C6" s="477" t="s">
        <v>116</v>
      </c>
      <c r="D6" s="973" t="s">
        <v>205</v>
      </c>
      <c r="E6" s="974"/>
      <c r="F6" s="478"/>
      <c r="G6" s="479">
        <v>0</v>
      </c>
      <c r="H6" s="479">
        <v>452200</v>
      </c>
      <c r="I6" s="479">
        <v>1636600</v>
      </c>
      <c r="J6" s="479">
        <v>94500</v>
      </c>
      <c r="K6" s="479">
        <v>1300000</v>
      </c>
      <c r="L6" s="479">
        <v>61300</v>
      </c>
      <c r="M6" s="479">
        <v>0</v>
      </c>
      <c r="N6" s="479">
        <v>177600</v>
      </c>
      <c r="O6" s="479">
        <v>50200</v>
      </c>
      <c r="P6" s="479">
        <v>0</v>
      </c>
      <c r="Q6" s="479">
        <v>121000</v>
      </c>
      <c r="R6" s="753">
        <v>3893400</v>
      </c>
      <c r="S6" s="752"/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/>
    </row>
    <row r="7" spans="1:30" ht="22" customHeight="1">
      <c r="B7" s="476"/>
      <c r="C7" s="477" t="s">
        <v>41</v>
      </c>
      <c r="D7" s="973" t="s">
        <v>33</v>
      </c>
      <c r="E7" s="974"/>
      <c r="F7" s="478"/>
      <c r="G7" s="479">
        <v>0</v>
      </c>
      <c r="H7" s="479">
        <v>616139</v>
      </c>
      <c r="I7" s="479">
        <v>501743</v>
      </c>
      <c r="J7" s="479">
        <v>3850</v>
      </c>
      <c r="K7" s="479">
        <v>140286</v>
      </c>
      <c r="L7" s="479">
        <v>12766</v>
      </c>
      <c r="M7" s="479">
        <v>0</v>
      </c>
      <c r="N7" s="479">
        <v>60000</v>
      </c>
      <c r="O7" s="479">
        <v>2000</v>
      </c>
      <c r="P7" s="479">
        <v>36013</v>
      </c>
      <c r="Q7" s="479">
        <v>188824</v>
      </c>
      <c r="R7" s="753">
        <v>1561621</v>
      </c>
      <c r="S7" s="752"/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/>
    </row>
    <row r="8" spans="1:30" ht="22" customHeight="1">
      <c r="B8" s="476"/>
      <c r="C8" s="477" t="s">
        <v>122</v>
      </c>
      <c r="D8" s="973" t="s">
        <v>476</v>
      </c>
      <c r="E8" s="974"/>
      <c r="F8" s="478"/>
      <c r="G8" s="479">
        <v>0</v>
      </c>
      <c r="H8" s="479">
        <v>0</v>
      </c>
      <c r="I8" s="479">
        <v>0</v>
      </c>
      <c r="J8" s="479">
        <v>0</v>
      </c>
      <c r="K8" s="479">
        <v>0</v>
      </c>
      <c r="L8" s="479">
        <v>0</v>
      </c>
      <c r="M8" s="479">
        <v>0</v>
      </c>
      <c r="N8" s="479">
        <v>0</v>
      </c>
      <c r="O8" s="479">
        <v>0</v>
      </c>
      <c r="P8" s="479">
        <v>0</v>
      </c>
      <c r="Q8" s="479">
        <v>0</v>
      </c>
      <c r="R8" s="753">
        <v>0</v>
      </c>
      <c r="S8" s="752"/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/>
    </row>
    <row r="9" spans="1:30" ht="22" customHeight="1">
      <c r="B9" s="476"/>
      <c r="C9" s="477" t="s">
        <v>128</v>
      </c>
      <c r="D9" s="973" t="s">
        <v>477</v>
      </c>
      <c r="E9" s="974"/>
      <c r="F9" s="478"/>
      <c r="G9" s="754">
        <v>305655</v>
      </c>
      <c r="H9" s="754">
        <v>0</v>
      </c>
      <c r="I9" s="754">
        <v>0</v>
      </c>
      <c r="J9" s="754">
        <v>38722</v>
      </c>
      <c r="K9" s="754">
        <v>0</v>
      </c>
      <c r="L9" s="754">
        <v>126496</v>
      </c>
      <c r="M9" s="754">
        <v>41108</v>
      </c>
      <c r="N9" s="754">
        <v>15536</v>
      </c>
      <c r="O9" s="754">
        <v>83617</v>
      </c>
      <c r="P9" s="754">
        <v>0</v>
      </c>
      <c r="Q9" s="754">
        <v>0</v>
      </c>
      <c r="R9" s="753">
        <v>611134</v>
      </c>
      <c r="S9" s="752"/>
      <c r="T9" s="752"/>
      <c r="U9" s="752"/>
      <c r="V9" s="752"/>
      <c r="W9" s="752"/>
      <c r="X9" s="752"/>
      <c r="Y9" s="752"/>
      <c r="Z9" s="752"/>
      <c r="AA9" s="752"/>
      <c r="AB9" s="752"/>
      <c r="AC9" s="752"/>
      <c r="AD9" s="752"/>
    </row>
    <row r="10" spans="1:30" ht="22" customHeight="1">
      <c r="B10" s="476"/>
      <c r="C10" s="477" t="s">
        <v>138</v>
      </c>
      <c r="D10" s="973" t="s">
        <v>374</v>
      </c>
      <c r="E10" s="974"/>
      <c r="F10" s="478"/>
      <c r="G10" s="479">
        <v>0</v>
      </c>
      <c r="H10" s="479">
        <v>654</v>
      </c>
      <c r="I10" s="479">
        <v>39105</v>
      </c>
      <c r="J10" s="479">
        <v>0</v>
      </c>
      <c r="K10" s="479">
        <v>0</v>
      </c>
      <c r="L10" s="479">
        <v>0</v>
      </c>
      <c r="M10" s="479">
        <v>0</v>
      </c>
      <c r="N10" s="479">
        <v>0</v>
      </c>
      <c r="O10" s="479">
        <v>0</v>
      </c>
      <c r="P10" s="479">
        <v>0</v>
      </c>
      <c r="Q10" s="479">
        <v>0</v>
      </c>
      <c r="R10" s="753">
        <v>39759</v>
      </c>
      <c r="S10" s="752"/>
      <c r="T10" s="752"/>
      <c r="U10" s="752"/>
      <c r="V10" s="752"/>
      <c r="W10" s="752"/>
      <c r="X10" s="752"/>
      <c r="Y10" s="752"/>
      <c r="Z10" s="752"/>
      <c r="AA10" s="752"/>
      <c r="AB10" s="752"/>
      <c r="AC10" s="752"/>
      <c r="AD10" s="752"/>
    </row>
    <row r="11" spans="1:30" ht="22" customHeight="1">
      <c r="A11" s="755"/>
      <c r="B11" s="476"/>
      <c r="C11" s="477" t="s">
        <v>142</v>
      </c>
      <c r="D11" s="973" t="s">
        <v>245</v>
      </c>
      <c r="E11" s="974"/>
      <c r="F11" s="478"/>
      <c r="G11" s="479">
        <v>0</v>
      </c>
      <c r="H11" s="479">
        <v>67354</v>
      </c>
      <c r="I11" s="479">
        <v>101305</v>
      </c>
      <c r="J11" s="479">
        <v>79482</v>
      </c>
      <c r="K11" s="479">
        <v>128940</v>
      </c>
      <c r="L11" s="479">
        <v>0</v>
      </c>
      <c r="M11" s="479">
        <v>4000</v>
      </c>
      <c r="N11" s="479">
        <v>54520</v>
      </c>
      <c r="O11" s="479">
        <v>99698</v>
      </c>
      <c r="P11" s="479">
        <v>0</v>
      </c>
      <c r="Q11" s="479">
        <v>0</v>
      </c>
      <c r="R11" s="753">
        <v>535299</v>
      </c>
      <c r="S11" s="752"/>
      <c r="T11" s="752"/>
      <c r="U11" s="752"/>
      <c r="V11" s="752"/>
      <c r="W11" s="752"/>
      <c r="X11" s="752"/>
      <c r="Y11" s="752"/>
      <c r="Z11" s="752"/>
      <c r="AA11" s="752"/>
      <c r="AB11" s="752"/>
      <c r="AC11" s="752"/>
      <c r="AD11" s="752"/>
    </row>
    <row r="12" spans="1:30" ht="22" customHeight="1">
      <c r="B12" s="476"/>
      <c r="C12" s="477" t="s">
        <v>148</v>
      </c>
      <c r="D12" s="973" t="s">
        <v>54</v>
      </c>
      <c r="E12" s="974"/>
      <c r="F12" s="478"/>
      <c r="G12" s="479">
        <v>0</v>
      </c>
      <c r="H12" s="479">
        <v>0</v>
      </c>
      <c r="I12" s="479">
        <v>0</v>
      </c>
      <c r="J12" s="479">
        <v>0</v>
      </c>
      <c r="K12" s="479">
        <v>0</v>
      </c>
      <c r="L12" s="479">
        <v>0</v>
      </c>
      <c r="M12" s="479">
        <v>0</v>
      </c>
      <c r="N12" s="479">
        <v>0</v>
      </c>
      <c r="O12" s="479">
        <v>0</v>
      </c>
      <c r="P12" s="479">
        <v>0</v>
      </c>
      <c r="Q12" s="479">
        <v>0</v>
      </c>
      <c r="R12" s="753">
        <v>0</v>
      </c>
      <c r="S12" s="752"/>
      <c r="T12" s="752"/>
      <c r="U12" s="752"/>
      <c r="V12" s="752"/>
      <c r="W12" s="752"/>
      <c r="X12" s="752"/>
      <c r="Y12" s="752"/>
      <c r="Z12" s="752"/>
      <c r="AA12" s="752"/>
      <c r="AB12" s="752"/>
      <c r="AC12" s="752"/>
      <c r="AD12" s="752"/>
    </row>
    <row r="13" spans="1:30" ht="22" customHeight="1">
      <c r="B13" s="476"/>
      <c r="C13" s="477" t="s">
        <v>66</v>
      </c>
      <c r="D13" s="973" t="s">
        <v>195</v>
      </c>
      <c r="E13" s="974"/>
      <c r="F13" s="478"/>
      <c r="G13" s="479">
        <v>775998</v>
      </c>
      <c r="H13" s="479">
        <v>2175</v>
      </c>
      <c r="I13" s="479">
        <v>8260</v>
      </c>
      <c r="J13" s="479">
        <v>1080</v>
      </c>
      <c r="K13" s="479">
        <v>8140</v>
      </c>
      <c r="L13" s="479">
        <v>0</v>
      </c>
      <c r="M13" s="479">
        <v>0</v>
      </c>
      <c r="N13" s="479">
        <v>0</v>
      </c>
      <c r="O13" s="479">
        <v>0</v>
      </c>
      <c r="P13" s="479">
        <v>0</v>
      </c>
      <c r="Q13" s="479">
        <v>392515</v>
      </c>
      <c r="R13" s="753">
        <v>1188168</v>
      </c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</row>
    <row r="14" spans="1:30" ht="22" customHeight="1">
      <c r="B14" s="480"/>
      <c r="C14" s="481" t="s">
        <v>239</v>
      </c>
      <c r="D14" s="482"/>
      <c r="E14" s="482"/>
      <c r="F14" s="483" t="s">
        <v>24</v>
      </c>
      <c r="G14" s="756">
        <v>1081653</v>
      </c>
      <c r="H14" s="756">
        <v>1138522</v>
      </c>
      <c r="I14" s="756">
        <v>2287013</v>
      </c>
      <c r="J14" s="756">
        <v>217634</v>
      </c>
      <c r="K14" s="756">
        <v>1577366</v>
      </c>
      <c r="L14" s="756">
        <v>200562</v>
      </c>
      <c r="M14" s="756">
        <v>45108</v>
      </c>
      <c r="N14" s="756">
        <v>307656</v>
      </c>
      <c r="O14" s="756">
        <v>235515</v>
      </c>
      <c r="P14" s="756">
        <v>36013</v>
      </c>
      <c r="Q14" s="756">
        <v>702339</v>
      </c>
      <c r="R14" s="753">
        <v>7829381</v>
      </c>
      <c r="S14" s="752"/>
      <c r="T14" s="752"/>
      <c r="U14" s="752"/>
      <c r="V14" s="752"/>
      <c r="W14" s="752"/>
      <c r="X14" s="752"/>
      <c r="Y14" s="752"/>
      <c r="Z14" s="752"/>
      <c r="AA14" s="752"/>
      <c r="AB14" s="752"/>
      <c r="AC14" s="752"/>
      <c r="AD14" s="752"/>
    </row>
    <row r="15" spans="1:30" ht="30" customHeight="1">
      <c r="B15" s="484"/>
      <c r="C15" s="477" t="s">
        <v>151</v>
      </c>
      <c r="D15" s="975" t="s">
        <v>197</v>
      </c>
      <c r="E15" s="975"/>
      <c r="F15" s="483" t="s">
        <v>219</v>
      </c>
      <c r="G15" s="479">
        <v>0</v>
      </c>
      <c r="H15" s="479">
        <v>0</v>
      </c>
      <c r="I15" s="479">
        <v>0</v>
      </c>
      <c r="J15" s="479">
        <v>0</v>
      </c>
      <c r="K15" s="479">
        <v>0</v>
      </c>
      <c r="L15" s="479">
        <v>0</v>
      </c>
      <c r="M15" s="479">
        <v>0</v>
      </c>
      <c r="N15" s="479">
        <v>0</v>
      </c>
      <c r="O15" s="479">
        <v>0</v>
      </c>
      <c r="P15" s="479">
        <v>0</v>
      </c>
      <c r="Q15" s="479">
        <v>0</v>
      </c>
      <c r="R15" s="753">
        <v>0</v>
      </c>
      <c r="S15" s="752"/>
      <c r="T15" s="752"/>
      <c r="U15" s="752"/>
      <c r="V15" s="752"/>
      <c r="W15" s="752"/>
      <c r="X15" s="752"/>
      <c r="Y15" s="752"/>
      <c r="Z15" s="752"/>
      <c r="AA15" s="752"/>
      <c r="AB15" s="752"/>
      <c r="AC15" s="752"/>
      <c r="AD15" s="752"/>
    </row>
    <row r="16" spans="1:30" ht="30" customHeight="1">
      <c r="B16" s="485"/>
      <c r="C16" s="477" t="s">
        <v>187</v>
      </c>
      <c r="D16" s="976" t="s">
        <v>453</v>
      </c>
      <c r="E16" s="977"/>
      <c r="F16" s="478" t="s">
        <v>182</v>
      </c>
      <c r="G16" s="479">
        <v>0</v>
      </c>
      <c r="H16" s="479">
        <v>0</v>
      </c>
      <c r="I16" s="479">
        <v>0</v>
      </c>
      <c r="J16" s="479">
        <v>0</v>
      </c>
      <c r="K16" s="479">
        <v>0</v>
      </c>
      <c r="L16" s="479">
        <v>0</v>
      </c>
      <c r="M16" s="479">
        <v>0</v>
      </c>
      <c r="N16" s="479">
        <v>0</v>
      </c>
      <c r="O16" s="479">
        <v>0</v>
      </c>
      <c r="P16" s="479">
        <v>0</v>
      </c>
      <c r="Q16" s="479">
        <v>0</v>
      </c>
      <c r="R16" s="753">
        <v>0</v>
      </c>
      <c r="S16" s="752"/>
      <c r="T16" s="752"/>
      <c r="U16" s="752"/>
      <c r="V16" s="752"/>
      <c r="W16" s="752"/>
      <c r="X16" s="752"/>
      <c r="Y16" s="752"/>
      <c r="Z16" s="752"/>
      <c r="AA16" s="752"/>
      <c r="AB16" s="752"/>
      <c r="AC16" s="752"/>
      <c r="AD16" s="752"/>
    </row>
    <row r="17" spans="2:45" ht="22" customHeight="1">
      <c r="B17" s="480" t="s">
        <v>375</v>
      </c>
      <c r="C17" s="477"/>
      <c r="D17" s="477"/>
      <c r="E17" s="477"/>
      <c r="F17" s="478" t="s">
        <v>338</v>
      </c>
      <c r="G17" s="756">
        <v>1081653</v>
      </c>
      <c r="H17" s="756">
        <v>1138522</v>
      </c>
      <c r="I17" s="756">
        <v>2287013</v>
      </c>
      <c r="J17" s="756">
        <v>217634</v>
      </c>
      <c r="K17" s="756">
        <v>1577366</v>
      </c>
      <c r="L17" s="756">
        <v>200562</v>
      </c>
      <c r="M17" s="756">
        <v>45108</v>
      </c>
      <c r="N17" s="756">
        <v>307656</v>
      </c>
      <c r="O17" s="756">
        <v>235515</v>
      </c>
      <c r="P17" s="756">
        <v>36013</v>
      </c>
      <c r="Q17" s="756">
        <v>702339</v>
      </c>
      <c r="R17" s="753">
        <v>7829381</v>
      </c>
      <c r="S17" s="752"/>
      <c r="T17" s="752"/>
      <c r="U17" s="752"/>
      <c r="V17" s="752"/>
      <c r="W17" s="752"/>
      <c r="X17" s="752"/>
      <c r="Y17" s="752"/>
      <c r="Z17" s="752"/>
      <c r="AA17" s="752"/>
      <c r="AB17" s="752"/>
      <c r="AC17" s="752"/>
      <c r="AD17" s="752"/>
    </row>
    <row r="18" spans="2:45" ht="22" customHeight="1">
      <c r="B18" s="484" t="s">
        <v>212</v>
      </c>
      <c r="C18" s="973" t="s">
        <v>74</v>
      </c>
      <c r="D18" s="974"/>
      <c r="E18" s="974"/>
      <c r="F18" s="978"/>
      <c r="G18" s="479"/>
      <c r="H18" s="479"/>
      <c r="I18" s="479"/>
      <c r="J18" s="479"/>
      <c r="K18" s="479"/>
      <c r="L18" s="479"/>
      <c r="M18" s="479"/>
      <c r="N18" s="479"/>
      <c r="O18" s="479"/>
      <c r="P18" s="479"/>
      <c r="Q18" s="479"/>
      <c r="R18" s="753"/>
    </row>
    <row r="19" spans="2:45" ht="23.25" customHeight="1">
      <c r="B19" s="484"/>
      <c r="C19" s="477" t="s">
        <v>116</v>
      </c>
      <c r="D19" s="973" t="s">
        <v>32</v>
      </c>
      <c r="E19" s="974"/>
      <c r="F19" s="478"/>
      <c r="G19" s="479">
        <v>0</v>
      </c>
      <c r="H19" s="479">
        <v>676480</v>
      </c>
      <c r="I19" s="479">
        <v>1946516</v>
      </c>
      <c r="J19" s="479">
        <v>183967</v>
      </c>
      <c r="K19" s="479">
        <v>1794706</v>
      </c>
      <c r="L19" s="479">
        <v>61314</v>
      </c>
      <c r="M19" s="479">
        <v>8124</v>
      </c>
      <c r="N19" s="479">
        <v>279744</v>
      </c>
      <c r="O19" s="479">
        <v>153927</v>
      </c>
      <c r="P19" s="479">
        <v>0</v>
      </c>
      <c r="Q19" s="479">
        <v>0</v>
      </c>
      <c r="R19" s="753">
        <v>5104778</v>
      </c>
    </row>
    <row r="20" spans="2:45" ht="23.25" customHeight="1">
      <c r="B20" s="476"/>
      <c r="C20" s="486"/>
      <c r="D20" s="477" t="s">
        <v>376</v>
      </c>
      <c r="E20" s="486"/>
      <c r="F20" s="478"/>
      <c r="G20" s="479">
        <v>0</v>
      </c>
      <c r="H20" s="479">
        <v>0</v>
      </c>
      <c r="I20" s="479">
        <v>0</v>
      </c>
      <c r="J20" s="479">
        <v>0</v>
      </c>
      <c r="K20" s="479">
        <v>0</v>
      </c>
      <c r="L20" s="479">
        <v>0</v>
      </c>
      <c r="M20" s="479">
        <v>0</v>
      </c>
      <c r="N20" s="479">
        <v>21405</v>
      </c>
      <c r="O20" s="479">
        <v>0</v>
      </c>
      <c r="P20" s="479">
        <v>0</v>
      </c>
      <c r="Q20" s="479">
        <v>0</v>
      </c>
      <c r="R20" s="753">
        <v>21405</v>
      </c>
    </row>
    <row r="21" spans="2:45" ht="23.25" customHeight="1">
      <c r="B21" s="476"/>
      <c r="C21" s="477" t="s">
        <v>41</v>
      </c>
      <c r="D21" s="973" t="s">
        <v>34</v>
      </c>
      <c r="E21" s="974"/>
      <c r="F21" s="478"/>
      <c r="G21" s="479">
        <v>1081653</v>
      </c>
      <c r="H21" s="479">
        <v>955596</v>
      </c>
      <c r="I21" s="479">
        <v>1272671</v>
      </c>
      <c r="J21" s="479">
        <v>147165</v>
      </c>
      <c r="K21" s="479">
        <v>855419</v>
      </c>
      <c r="L21" s="479">
        <v>404458</v>
      </c>
      <c r="M21" s="479">
        <v>60957</v>
      </c>
      <c r="N21" s="479">
        <v>31073</v>
      </c>
      <c r="O21" s="479">
        <v>187901</v>
      </c>
      <c r="P21" s="479">
        <v>164910</v>
      </c>
      <c r="Q21" s="479">
        <v>581339</v>
      </c>
      <c r="R21" s="753">
        <v>5743142</v>
      </c>
    </row>
    <row r="22" spans="2:45" ht="23.25" customHeight="1">
      <c r="B22" s="487"/>
      <c r="C22" s="477" t="s">
        <v>122</v>
      </c>
      <c r="D22" s="976" t="s">
        <v>378</v>
      </c>
      <c r="E22" s="977"/>
      <c r="F22" s="488"/>
      <c r="G22" s="754">
        <v>0</v>
      </c>
      <c r="H22" s="754">
        <v>6709</v>
      </c>
      <c r="I22" s="754">
        <v>0</v>
      </c>
      <c r="J22" s="754">
        <v>0</v>
      </c>
      <c r="K22" s="754">
        <v>0</v>
      </c>
      <c r="L22" s="754">
        <v>0</v>
      </c>
      <c r="M22" s="754">
        <v>0</v>
      </c>
      <c r="N22" s="754">
        <v>0</v>
      </c>
      <c r="O22" s="754">
        <v>0</v>
      </c>
      <c r="P22" s="754">
        <v>0</v>
      </c>
      <c r="Q22" s="754">
        <v>0</v>
      </c>
      <c r="R22" s="757">
        <v>6709</v>
      </c>
    </row>
    <row r="23" spans="2:45" ht="23.25" customHeight="1">
      <c r="B23" s="476"/>
      <c r="C23" s="477" t="s">
        <v>128</v>
      </c>
      <c r="D23" s="973" t="s">
        <v>379</v>
      </c>
      <c r="E23" s="974"/>
      <c r="F23" s="478"/>
      <c r="G23" s="754">
        <v>0</v>
      </c>
      <c r="H23" s="754">
        <v>0</v>
      </c>
      <c r="I23" s="754">
        <v>0</v>
      </c>
      <c r="J23" s="754">
        <v>0</v>
      </c>
      <c r="K23" s="754">
        <v>0</v>
      </c>
      <c r="L23" s="754">
        <v>0</v>
      </c>
      <c r="M23" s="754">
        <v>0</v>
      </c>
      <c r="N23" s="754">
        <v>0</v>
      </c>
      <c r="O23" s="754">
        <v>0</v>
      </c>
      <c r="P23" s="754">
        <v>0</v>
      </c>
      <c r="Q23" s="754">
        <v>0</v>
      </c>
      <c r="R23" s="757">
        <v>0</v>
      </c>
    </row>
    <row r="24" spans="2:45" ht="23.25" customHeight="1">
      <c r="B24" s="476"/>
      <c r="C24" s="477" t="s">
        <v>138</v>
      </c>
      <c r="D24" s="973" t="s">
        <v>195</v>
      </c>
      <c r="E24" s="974"/>
      <c r="F24" s="478"/>
      <c r="G24" s="479">
        <v>0</v>
      </c>
      <c r="H24" s="479">
        <v>15881</v>
      </c>
      <c r="I24" s="479">
        <v>7150</v>
      </c>
      <c r="J24" s="479">
        <v>5700</v>
      </c>
      <c r="K24" s="479">
        <v>30820</v>
      </c>
      <c r="L24" s="479">
        <v>0</v>
      </c>
      <c r="M24" s="479">
        <v>0</v>
      </c>
      <c r="N24" s="479">
        <v>6000</v>
      </c>
      <c r="O24" s="479">
        <v>15400</v>
      </c>
      <c r="P24" s="479">
        <v>0</v>
      </c>
      <c r="Q24" s="479">
        <v>121000</v>
      </c>
      <c r="R24" s="753">
        <v>201951</v>
      </c>
    </row>
    <row r="25" spans="2:45" ht="23.25" customHeight="1">
      <c r="B25" s="480"/>
      <c r="C25" s="481" t="s">
        <v>239</v>
      </c>
      <c r="D25" s="482"/>
      <c r="E25" s="482"/>
      <c r="F25" s="478" t="s">
        <v>152</v>
      </c>
      <c r="G25" s="756">
        <v>1081653</v>
      </c>
      <c r="H25" s="756">
        <v>1654666</v>
      </c>
      <c r="I25" s="756">
        <v>3226337</v>
      </c>
      <c r="J25" s="756">
        <v>336832</v>
      </c>
      <c r="K25" s="756">
        <v>2680945</v>
      </c>
      <c r="L25" s="756">
        <v>465772</v>
      </c>
      <c r="M25" s="756">
        <v>69081</v>
      </c>
      <c r="N25" s="756">
        <v>316817</v>
      </c>
      <c r="O25" s="756">
        <v>357228</v>
      </c>
      <c r="P25" s="756">
        <v>164910</v>
      </c>
      <c r="Q25" s="756">
        <v>702339</v>
      </c>
      <c r="R25" s="753">
        <v>11056580</v>
      </c>
    </row>
    <row r="26" spans="2:45" ht="22" customHeight="1">
      <c r="B26" s="489" t="s">
        <v>165</v>
      </c>
      <c r="C26" s="982" t="s">
        <v>204</v>
      </c>
      <c r="D26" s="983"/>
      <c r="E26" s="983"/>
      <c r="F26" s="984"/>
      <c r="G26" s="479"/>
      <c r="H26" s="479"/>
      <c r="I26" s="479"/>
      <c r="J26" s="479"/>
      <c r="K26" s="479"/>
      <c r="L26" s="479"/>
      <c r="M26" s="479"/>
      <c r="N26" s="479"/>
      <c r="O26" s="479"/>
      <c r="P26" s="479"/>
      <c r="Q26" s="479"/>
      <c r="R26" s="753"/>
      <c r="AR26" s="758"/>
    </row>
    <row r="27" spans="2:45" ht="22" customHeight="1">
      <c r="B27" s="490"/>
      <c r="C27" s="985" t="s">
        <v>238</v>
      </c>
      <c r="D27" s="985"/>
      <c r="E27" s="491"/>
      <c r="F27" s="492" t="s">
        <v>240</v>
      </c>
      <c r="G27" s="756">
        <v>0</v>
      </c>
      <c r="H27" s="756">
        <v>516144</v>
      </c>
      <c r="I27" s="756">
        <v>939324</v>
      </c>
      <c r="J27" s="756">
        <v>119198</v>
      </c>
      <c r="K27" s="756">
        <v>1103579</v>
      </c>
      <c r="L27" s="756">
        <v>265210</v>
      </c>
      <c r="M27" s="756">
        <v>23973</v>
      </c>
      <c r="N27" s="756">
        <v>9161</v>
      </c>
      <c r="O27" s="756">
        <v>121713</v>
      </c>
      <c r="P27" s="756">
        <v>128897</v>
      </c>
      <c r="Q27" s="756">
        <v>0</v>
      </c>
      <c r="R27" s="753">
        <v>3227199</v>
      </c>
      <c r="AR27" s="758"/>
      <c r="AS27" s="759"/>
    </row>
    <row r="28" spans="2:45" ht="22.5" customHeight="1">
      <c r="B28" s="484" t="s">
        <v>213</v>
      </c>
      <c r="C28" s="973" t="s">
        <v>28</v>
      </c>
      <c r="D28" s="973"/>
      <c r="E28" s="973"/>
      <c r="F28" s="493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753"/>
      <c r="AR28" s="758"/>
    </row>
    <row r="29" spans="2:45" ht="22.5" customHeight="1">
      <c r="B29" s="484"/>
      <c r="C29" s="477" t="s">
        <v>116</v>
      </c>
      <c r="D29" s="477" t="s">
        <v>380</v>
      </c>
      <c r="E29" s="477"/>
      <c r="F29" s="483"/>
      <c r="G29" s="754">
        <v>0</v>
      </c>
      <c r="H29" s="754">
        <v>241572</v>
      </c>
      <c r="I29" s="754">
        <v>939324</v>
      </c>
      <c r="J29" s="754">
        <v>0</v>
      </c>
      <c r="K29" s="754">
        <v>1099328</v>
      </c>
      <c r="L29" s="754">
        <v>0</v>
      </c>
      <c r="M29" s="754">
        <v>10834</v>
      </c>
      <c r="N29" s="754">
        <v>0</v>
      </c>
      <c r="O29" s="754">
        <v>121418</v>
      </c>
      <c r="P29" s="754">
        <v>128897</v>
      </c>
      <c r="Q29" s="754">
        <v>0</v>
      </c>
      <c r="R29" s="753">
        <v>2541373</v>
      </c>
      <c r="AR29" s="759"/>
    </row>
    <row r="30" spans="2:45" ht="22.5" customHeight="1">
      <c r="B30" s="476"/>
      <c r="C30" s="477" t="s">
        <v>41</v>
      </c>
      <c r="D30" s="477" t="s">
        <v>9</v>
      </c>
      <c r="E30" s="486"/>
      <c r="F30" s="478"/>
      <c r="G30" s="754">
        <v>0</v>
      </c>
      <c r="H30" s="754">
        <v>273981</v>
      </c>
      <c r="I30" s="754">
        <v>0</v>
      </c>
      <c r="J30" s="754">
        <v>119198</v>
      </c>
      <c r="K30" s="754">
        <v>0</v>
      </c>
      <c r="L30" s="754">
        <v>0</v>
      </c>
      <c r="M30" s="754">
        <v>0</v>
      </c>
      <c r="N30" s="754">
        <v>0</v>
      </c>
      <c r="O30" s="754">
        <v>0</v>
      </c>
      <c r="P30" s="754">
        <v>0</v>
      </c>
      <c r="Q30" s="754">
        <v>0</v>
      </c>
      <c r="R30" s="753">
        <v>393179</v>
      </c>
    </row>
    <row r="31" spans="2:45" ht="22.5" customHeight="1">
      <c r="B31" s="476"/>
      <c r="C31" s="477" t="s">
        <v>122</v>
      </c>
      <c r="D31" s="477" t="s">
        <v>381</v>
      </c>
      <c r="E31" s="486"/>
      <c r="F31" s="478"/>
      <c r="G31" s="754">
        <v>0</v>
      </c>
      <c r="H31" s="754">
        <v>0</v>
      </c>
      <c r="I31" s="754">
        <v>0</v>
      </c>
      <c r="J31" s="754">
        <v>0</v>
      </c>
      <c r="K31" s="754">
        <v>0</v>
      </c>
      <c r="L31" s="754">
        <v>0</v>
      </c>
      <c r="M31" s="754">
        <v>0</v>
      </c>
      <c r="N31" s="754">
        <v>0</v>
      </c>
      <c r="O31" s="754">
        <v>0</v>
      </c>
      <c r="P31" s="754">
        <v>0</v>
      </c>
      <c r="Q31" s="754">
        <v>0</v>
      </c>
      <c r="R31" s="753">
        <v>0</v>
      </c>
    </row>
    <row r="32" spans="2:45" ht="22.5" customHeight="1">
      <c r="B32" s="476"/>
      <c r="C32" s="477" t="s">
        <v>128</v>
      </c>
      <c r="D32" s="477" t="s">
        <v>382</v>
      </c>
      <c r="E32" s="486"/>
      <c r="F32" s="478"/>
      <c r="G32" s="754">
        <v>0</v>
      </c>
      <c r="H32" s="754">
        <v>0</v>
      </c>
      <c r="I32" s="754">
        <v>0</v>
      </c>
      <c r="J32" s="754">
        <v>0</v>
      </c>
      <c r="K32" s="754">
        <v>0</v>
      </c>
      <c r="L32" s="754">
        <v>0</v>
      </c>
      <c r="M32" s="754">
        <v>0</v>
      </c>
      <c r="N32" s="754">
        <v>0</v>
      </c>
      <c r="O32" s="754">
        <v>0</v>
      </c>
      <c r="P32" s="754">
        <v>0</v>
      </c>
      <c r="Q32" s="754">
        <v>0</v>
      </c>
      <c r="R32" s="753">
        <v>0</v>
      </c>
    </row>
    <row r="33" spans="2:18" ht="22.5" customHeight="1">
      <c r="B33" s="484"/>
      <c r="C33" s="477" t="s">
        <v>138</v>
      </c>
      <c r="D33" s="477" t="s">
        <v>383</v>
      </c>
      <c r="E33" s="477"/>
      <c r="F33" s="483"/>
      <c r="G33" s="754">
        <v>0</v>
      </c>
      <c r="H33" s="754">
        <v>0</v>
      </c>
      <c r="I33" s="754">
        <v>0</v>
      </c>
      <c r="J33" s="754">
        <v>0</v>
      </c>
      <c r="K33" s="754">
        <v>0</v>
      </c>
      <c r="L33" s="754">
        <v>0</v>
      </c>
      <c r="M33" s="754">
        <v>0</v>
      </c>
      <c r="N33" s="754">
        <v>0</v>
      </c>
      <c r="O33" s="754">
        <v>0</v>
      </c>
      <c r="P33" s="754">
        <v>0</v>
      </c>
      <c r="Q33" s="754">
        <v>0</v>
      </c>
      <c r="R33" s="753">
        <v>0</v>
      </c>
    </row>
    <row r="34" spans="2:18" ht="22.5" customHeight="1">
      <c r="B34" s="476"/>
      <c r="C34" s="477" t="s">
        <v>142</v>
      </c>
      <c r="D34" s="973" t="s">
        <v>289</v>
      </c>
      <c r="E34" s="974"/>
      <c r="F34" s="478"/>
      <c r="G34" s="754">
        <v>0</v>
      </c>
      <c r="H34" s="754">
        <v>0</v>
      </c>
      <c r="I34" s="754">
        <v>0</v>
      </c>
      <c r="J34" s="754">
        <v>0</v>
      </c>
      <c r="K34" s="754">
        <v>0</v>
      </c>
      <c r="L34" s="754">
        <v>0</v>
      </c>
      <c r="M34" s="754">
        <v>0</v>
      </c>
      <c r="N34" s="754">
        <v>0</v>
      </c>
      <c r="O34" s="754">
        <v>0</v>
      </c>
      <c r="P34" s="754">
        <v>0</v>
      </c>
      <c r="Q34" s="754">
        <v>0</v>
      </c>
      <c r="R34" s="753">
        <v>0</v>
      </c>
    </row>
    <row r="35" spans="2:18" ht="22.5" customHeight="1">
      <c r="B35" s="476"/>
      <c r="C35" s="477" t="s">
        <v>148</v>
      </c>
      <c r="D35" s="973" t="s">
        <v>195</v>
      </c>
      <c r="E35" s="974"/>
      <c r="F35" s="478"/>
      <c r="G35" s="754">
        <v>0</v>
      </c>
      <c r="H35" s="754">
        <v>591</v>
      </c>
      <c r="I35" s="754">
        <v>0</v>
      </c>
      <c r="J35" s="754">
        <v>0</v>
      </c>
      <c r="K35" s="754">
        <v>4251</v>
      </c>
      <c r="L35" s="754">
        <v>0</v>
      </c>
      <c r="M35" s="754">
        <v>13139</v>
      </c>
      <c r="N35" s="754">
        <v>9161</v>
      </c>
      <c r="O35" s="754">
        <v>295</v>
      </c>
      <c r="P35" s="754">
        <v>0</v>
      </c>
      <c r="Q35" s="754">
        <v>0</v>
      </c>
      <c r="R35" s="753">
        <v>27437</v>
      </c>
    </row>
    <row r="36" spans="2:18" ht="22" customHeight="1">
      <c r="B36" s="480"/>
      <c r="C36" s="481" t="s">
        <v>239</v>
      </c>
      <c r="D36" s="482"/>
      <c r="E36" s="482"/>
      <c r="F36" s="478" t="s">
        <v>242</v>
      </c>
      <c r="G36" s="756">
        <v>0</v>
      </c>
      <c r="H36" s="756">
        <v>516144</v>
      </c>
      <c r="I36" s="756">
        <v>939324</v>
      </c>
      <c r="J36" s="756">
        <v>119198</v>
      </c>
      <c r="K36" s="756">
        <v>1103579</v>
      </c>
      <c r="L36" s="756">
        <v>0</v>
      </c>
      <c r="M36" s="756">
        <v>23973</v>
      </c>
      <c r="N36" s="756">
        <v>9161</v>
      </c>
      <c r="O36" s="756">
        <v>121713</v>
      </c>
      <c r="P36" s="756">
        <v>128897</v>
      </c>
      <c r="Q36" s="756">
        <v>0</v>
      </c>
      <c r="R36" s="753">
        <v>2961989</v>
      </c>
    </row>
    <row r="37" spans="2:18" ht="22" customHeight="1">
      <c r="B37" s="484" t="s">
        <v>191</v>
      </c>
      <c r="C37" s="494" t="s">
        <v>196</v>
      </c>
      <c r="D37" s="495"/>
      <c r="E37" s="495"/>
      <c r="F37" s="496" t="s">
        <v>126</v>
      </c>
      <c r="G37" s="756">
        <v>0</v>
      </c>
      <c r="H37" s="756">
        <v>0</v>
      </c>
      <c r="I37" s="756">
        <v>0</v>
      </c>
      <c r="J37" s="756">
        <v>0</v>
      </c>
      <c r="K37" s="756">
        <v>0</v>
      </c>
      <c r="L37" s="756">
        <v>265210</v>
      </c>
      <c r="M37" s="756">
        <v>0</v>
      </c>
      <c r="N37" s="756">
        <v>0</v>
      </c>
      <c r="O37" s="756">
        <v>0</v>
      </c>
      <c r="P37" s="756">
        <v>0</v>
      </c>
      <c r="Q37" s="756">
        <v>0</v>
      </c>
      <c r="R37" s="753">
        <v>265210</v>
      </c>
    </row>
    <row r="38" spans="2:18" ht="22" customHeight="1">
      <c r="B38" s="484" t="s">
        <v>244</v>
      </c>
      <c r="C38" s="494" t="s">
        <v>246</v>
      </c>
      <c r="D38" s="495"/>
      <c r="E38" s="495"/>
      <c r="F38" s="496"/>
      <c r="G38" s="760">
        <v>0</v>
      </c>
      <c r="H38" s="760">
        <v>0</v>
      </c>
      <c r="I38" s="760">
        <v>0</v>
      </c>
      <c r="J38" s="760">
        <v>0</v>
      </c>
      <c r="K38" s="760">
        <v>0</v>
      </c>
      <c r="L38" s="760">
        <v>132.23342407833988</v>
      </c>
      <c r="M38" s="760">
        <v>0</v>
      </c>
      <c r="N38" s="760">
        <v>0</v>
      </c>
      <c r="O38" s="760">
        <v>0</v>
      </c>
      <c r="P38" s="760">
        <v>0</v>
      </c>
      <c r="Q38" s="760">
        <v>0</v>
      </c>
      <c r="R38" s="761">
        <v>3.387368682147414</v>
      </c>
    </row>
    <row r="39" spans="2:18" ht="30" customHeight="1">
      <c r="B39" s="497" t="s">
        <v>235</v>
      </c>
      <c r="C39" s="979" t="s">
        <v>427</v>
      </c>
      <c r="D39" s="980"/>
      <c r="E39" s="980"/>
      <c r="F39" s="981"/>
      <c r="G39" s="762">
        <v>0</v>
      </c>
      <c r="H39" s="762">
        <v>0</v>
      </c>
      <c r="I39" s="762">
        <v>0</v>
      </c>
      <c r="J39" s="762">
        <v>0</v>
      </c>
      <c r="K39" s="762">
        <v>0</v>
      </c>
      <c r="L39" s="763">
        <v>43400</v>
      </c>
      <c r="M39" s="762">
        <v>0</v>
      </c>
      <c r="N39" s="762">
        <v>0</v>
      </c>
      <c r="O39" s="764">
        <v>0</v>
      </c>
      <c r="P39" s="762">
        <v>0</v>
      </c>
      <c r="Q39" s="762">
        <v>0</v>
      </c>
      <c r="R39" s="765">
        <v>43400</v>
      </c>
    </row>
    <row r="40" spans="2:18" ht="22" customHeight="1">
      <c r="B40" s="766"/>
      <c r="C40" s="766"/>
      <c r="D40" s="766"/>
      <c r="E40" s="766"/>
      <c r="F40" s="766"/>
    </row>
    <row r="41" spans="2:18" ht="22" customHeight="1">
      <c r="B41" s="767"/>
      <c r="C41" s="767"/>
      <c r="D41" s="767"/>
      <c r="E41" s="767"/>
      <c r="F41" s="767"/>
      <c r="Q41" s="768"/>
    </row>
    <row r="42" spans="2:18" ht="22" customHeight="1">
      <c r="B42" s="767"/>
      <c r="C42" s="767"/>
      <c r="D42" s="767"/>
      <c r="E42" s="767"/>
      <c r="F42" s="767"/>
    </row>
    <row r="43" spans="2:18" ht="22" customHeight="1">
      <c r="B43" s="767"/>
      <c r="C43" s="767"/>
      <c r="D43" s="767"/>
      <c r="E43" s="767"/>
      <c r="F43" s="767"/>
    </row>
    <row r="44" spans="2:18" ht="22" customHeight="1">
      <c r="B44" s="767"/>
      <c r="C44" s="767"/>
      <c r="D44" s="767"/>
      <c r="E44" s="767"/>
      <c r="F44" s="767"/>
    </row>
    <row r="45" spans="2:18" ht="22" customHeight="1">
      <c r="B45" s="767"/>
      <c r="C45" s="767"/>
      <c r="D45" s="767"/>
      <c r="E45" s="767"/>
      <c r="F45" s="767"/>
    </row>
    <row r="46" spans="2:18" ht="22" customHeight="1">
      <c r="B46" s="767"/>
      <c r="C46" s="767"/>
      <c r="D46" s="767"/>
      <c r="E46" s="767"/>
      <c r="F46" s="767"/>
    </row>
    <row r="47" spans="2:18" ht="22" customHeight="1">
      <c r="B47" s="767"/>
      <c r="C47" s="767"/>
      <c r="D47" s="767"/>
      <c r="E47" s="767"/>
      <c r="F47" s="767"/>
    </row>
    <row r="48" spans="2:18" ht="22" customHeight="1">
      <c r="B48" s="767"/>
      <c r="C48" s="767"/>
      <c r="D48" s="767"/>
      <c r="E48" s="767"/>
      <c r="F48" s="767"/>
    </row>
    <row r="49" spans="2:6" ht="22" customHeight="1">
      <c r="B49" s="767"/>
      <c r="C49" s="767"/>
      <c r="D49" s="767"/>
      <c r="E49" s="767"/>
      <c r="F49" s="767"/>
    </row>
    <row r="50" spans="2:6" ht="22" customHeight="1">
      <c r="B50" s="767"/>
      <c r="C50" s="767"/>
      <c r="D50" s="767"/>
      <c r="E50" s="767"/>
      <c r="F50" s="767"/>
    </row>
    <row r="51" spans="2:6" ht="22" customHeight="1">
      <c r="B51" s="767"/>
      <c r="C51" s="767"/>
      <c r="D51" s="767"/>
      <c r="E51" s="767"/>
      <c r="F51" s="767"/>
    </row>
    <row r="52" spans="2:6" ht="22" customHeight="1">
      <c r="B52" s="767"/>
      <c r="C52" s="767"/>
      <c r="D52" s="767"/>
      <c r="E52" s="767"/>
      <c r="F52" s="767"/>
    </row>
    <row r="53" spans="2:6" ht="22" customHeight="1">
      <c r="B53" s="767"/>
      <c r="C53" s="767"/>
      <c r="D53" s="767"/>
      <c r="E53" s="767"/>
      <c r="F53" s="767"/>
    </row>
    <row r="54" spans="2:6" ht="22" customHeight="1">
      <c r="B54" s="767"/>
      <c r="C54" s="767"/>
      <c r="D54" s="767"/>
      <c r="E54" s="767"/>
      <c r="F54" s="767"/>
    </row>
    <row r="55" spans="2:6" ht="22" customHeight="1">
      <c r="B55" s="767"/>
      <c r="C55" s="767"/>
      <c r="D55" s="767"/>
      <c r="E55" s="767"/>
      <c r="F55" s="767"/>
    </row>
    <row r="56" spans="2:6" ht="22" customHeight="1">
      <c r="B56" s="767"/>
      <c r="C56" s="767"/>
      <c r="D56" s="767"/>
      <c r="E56" s="767"/>
      <c r="F56" s="767"/>
    </row>
    <row r="57" spans="2:6" ht="22" customHeight="1">
      <c r="B57" s="767"/>
      <c r="C57" s="767"/>
      <c r="D57" s="767"/>
      <c r="E57" s="767"/>
      <c r="F57" s="767"/>
    </row>
    <row r="58" spans="2:6" ht="22" customHeight="1">
      <c r="B58" s="767"/>
      <c r="C58" s="767"/>
      <c r="D58" s="767"/>
      <c r="E58" s="767"/>
      <c r="F58" s="767"/>
    </row>
    <row r="59" spans="2:6" ht="22" customHeight="1">
      <c r="B59" s="767"/>
      <c r="C59" s="767"/>
      <c r="D59" s="767"/>
      <c r="E59" s="767"/>
      <c r="F59" s="767"/>
    </row>
    <row r="60" spans="2:6" ht="22" customHeight="1">
      <c r="B60" s="767"/>
      <c r="C60" s="767"/>
      <c r="D60" s="767"/>
      <c r="E60" s="767"/>
      <c r="F60" s="767"/>
    </row>
    <row r="61" spans="2:6" ht="22" customHeight="1">
      <c r="B61" s="767"/>
      <c r="C61" s="767"/>
      <c r="D61" s="767"/>
      <c r="E61" s="767"/>
      <c r="F61" s="767"/>
    </row>
    <row r="62" spans="2:6" ht="22" customHeight="1">
      <c r="B62" s="767"/>
      <c r="C62" s="767"/>
      <c r="D62" s="767"/>
      <c r="E62" s="767"/>
      <c r="F62" s="767"/>
    </row>
    <row r="63" spans="2:6" ht="22" customHeight="1">
      <c r="B63" s="767"/>
      <c r="C63" s="767"/>
      <c r="D63" s="767"/>
      <c r="E63" s="767"/>
      <c r="F63" s="767"/>
    </row>
    <row r="64" spans="2:6" ht="22" customHeight="1">
      <c r="B64" s="767"/>
      <c r="C64" s="767"/>
      <c r="D64" s="767"/>
      <c r="E64" s="767"/>
      <c r="F64" s="767"/>
    </row>
    <row r="65" spans="2:6" ht="22" customHeight="1">
      <c r="B65" s="767"/>
      <c r="C65" s="767"/>
      <c r="D65" s="767"/>
      <c r="E65" s="767"/>
      <c r="F65" s="767"/>
    </row>
    <row r="66" spans="2:6" ht="22" customHeight="1">
      <c r="B66" s="767"/>
      <c r="C66" s="767"/>
      <c r="D66" s="767"/>
      <c r="E66" s="767"/>
      <c r="F66" s="767"/>
    </row>
    <row r="67" spans="2:6" ht="22" customHeight="1">
      <c r="B67" s="767"/>
      <c r="C67" s="767"/>
      <c r="D67" s="767"/>
      <c r="E67" s="767"/>
      <c r="F67" s="767"/>
    </row>
    <row r="68" spans="2:6" ht="22" customHeight="1">
      <c r="B68" s="767"/>
      <c r="C68" s="767"/>
      <c r="D68" s="767"/>
      <c r="E68" s="767"/>
      <c r="F68" s="767"/>
    </row>
    <row r="69" spans="2:6" ht="22" customHeight="1">
      <c r="B69" s="767"/>
      <c r="C69" s="767"/>
      <c r="D69" s="767"/>
      <c r="E69" s="767"/>
      <c r="F69" s="767"/>
    </row>
    <row r="70" spans="2:6" ht="22" customHeight="1">
      <c r="B70" s="767"/>
      <c r="C70" s="767"/>
      <c r="D70" s="767"/>
      <c r="E70" s="767"/>
      <c r="F70" s="767"/>
    </row>
    <row r="71" spans="2:6" ht="22" customHeight="1">
      <c r="B71" s="767"/>
      <c r="C71" s="767"/>
      <c r="D71" s="767"/>
      <c r="E71" s="767"/>
      <c r="F71" s="767"/>
    </row>
    <row r="72" spans="2:6" ht="22" customHeight="1">
      <c r="B72" s="767"/>
      <c r="C72" s="767"/>
      <c r="D72" s="767"/>
      <c r="E72" s="767"/>
      <c r="F72" s="767"/>
    </row>
    <row r="73" spans="2:6" ht="22" customHeight="1">
      <c r="B73" s="767"/>
      <c r="C73" s="767"/>
      <c r="D73" s="767"/>
      <c r="E73" s="767"/>
      <c r="F73" s="767"/>
    </row>
    <row r="74" spans="2:6" ht="22" customHeight="1">
      <c r="B74" s="767"/>
      <c r="C74" s="767"/>
      <c r="D74" s="767"/>
      <c r="E74" s="767"/>
      <c r="F74" s="767"/>
    </row>
    <row r="75" spans="2:6" ht="22" customHeight="1">
      <c r="B75" s="767"/>
      <c r="C75" s="767"/>
      <c r="D75" s="767"/>
      <c r="E75" s="767"/>
      <c r="F75" s="767"/>
    </row>
    <row r="76" spans="2:6" ht="22" customHeight="1">
      <c r="B76" s="767"/>
      <c r="C76" s="767"/>
      <c r="D76" s="767"/>
      <c r="E76" s="767"/>
      <c r="F76" s="767"/>
    </row>
    <row r="77" spans="2:6" ht="22" customHeight="1">
      <c r="B77" s="767"/>
      <c r="C77" s="767"/>
      <c r="D77" s="767"/>
      <c r="E77" s="767"/>
      <c r="F77" s="767"/>
    </row>
    <row r="78" spans="2:6" ht="22" customHeight="1">
      <c r="B78" s="767"/>
      <c r="C78" s="767"/>
      <c r="D78" s="767"/>
      <c r="E78" s="767"/>
      <c r="F78" s="767"/>
    </row>
    <row r="79" spans="2:6" ht="22" customHeight="1">
      <c r="B79" s="767"/>
      <c r="C79" s="767"/>
      <c r="D79" s="767"/>
      <c r="E79" s="767"/>
      <c r="F79" s="767"/>
    </row>
    <row r="80" spans="2:6" ht="22" customHeight="1">
      <c r="B80" s="767"/>
      <c r="C80" s="767"/>
      <c r="D80" s="767"/>
      <c r="E80" s="767"/>
      <c r="F80" s="767"/>
    </row>
    <row r="81" spans="2:6" ht="22" customHeight="1">
      <c r="B81" s="767"/>
      <c r="C81" s="767"/>
      <c r="D81" s="767"/>
      <c r="E81" s="767"/>
      <c r="F81" s="767"/>
    </row>
    <row r="82" spans="2:6" ht="22" customHeight="1">
      <c r="B82" s="767"/>
      <c r="C82" s="767"/>
      <c r="D82" s="767"/>
      <c r="E82" s="767"/>
      <c r="F82" s="767"/>
    </row>
    <row r="83" spans="2:6" ht="22" customHeight="1">
      <c r="B83" s="767"/>
      <c r="C83" s="767"/>
      <c r="D83" s="767"/>
      <c r="E83" s="767"/>
      <c r="F83" s="767"/>
    </row>
    <row r="84" spans="2:6" ht="22" customHeight="1">
      <c r="B84" s="767"/>
      <c r="C84" s="767"/>
      <c r="D84" s="767"/>
      <c r="E84" s="767"/>
      <c r="F84" s="767"/>
    </row>
    <row r="85" spans="2:6" ht="22" customHeight="1">
      <c r="B85" s="767"/>
      <c r="C85" s="767"/>
      <c r="D85" s="767"/>
      <c r="E85" s="767"/>
      <c r="F85" s="767"/>
    </row>
    <row r="86" spans="2:6" ht="22" customHeight="1">
      <c r="B86" s="767"/>
      <c r="C86" s="767"/>
      <c r="D86" s="767"/>
      <c r="E86" s="767"/>
      <c r="F86" s="767"/>
    </row>
    <row r="87" spans="2:6" ht="22" customHeight="1">
      <c r="B87" s="767"/>
      <c r="C87" s="767"/>
      <c r="D87" s="767"/>
      <c r="E87" s="767"/>
      <c r="F87" s="767"/>
    </row>
    <row r="88" spans="2:6" ht="22" customHeight="1">
      <c r="B88" s="767"/>
      <c r="C88" s="767"/>
      <c r="D88" s="767"/>
      <c r="E88" s="767"/>
      <c r="F88" s="767"/>
    </row>
    <row r="89" spans="2:6" ht="22" customHeight="1">
      <c r="B89" s="767"/>
      <c r="C89" s="767"/>
      <c r="D89" s="767"/>
      <c r="E89" s="767"/>
      <c r="F89" s="767"/>
    </row>
    <row r="90" spans="2:6" ht="22" customHeight="1">
      <c r="B90" s="767"/>
      <c r="C90" s="767"/>
      <c r="D90" s="767"/>
      <c r="E90" s="767"/>
      <c r="F90" s="767"/>
    </row>
    <row r="91" spans="2:6" ht="22" customHeight="1">
      <c r="B91" s="767"/>
      <c r="C91" s="767"/>
      <c r="D91" s="767"/>
      <c r="E91" s="767"/>
      <c r="F91" s="767"/>
    </row>
    <row r="92" spans="2:6" ht="22" customHeight="1">
      <c r="B92" s="767"/>
      <c r="C92" s="767"/>
      <c r="D92" s="767"/>
      <c r="E92" s="767"/>
      <c r="F92" s="767"/>
    </row>
    <row r="93" spans="2:6" ht="22" customHeight="1">
      <c r="B93" s="767"/>
      <c r="C93" s="767"/>
      <c r="D93" s="767"/>
      <c r="E93" s="767"/>
      <c r="F93" s="767"/>
    </row>
    <row r="94" spans="2:6" ht="22" customHeight="1">
      <c r="B94" s="767"/>
      <c r="C94" s="767"/>
      <c r="D94" s="767"/>
      <c r="E94" s="767"/>
      <c r="F94" s="767"/>
    </row>
    <row r="95" spans="2:6" ht="22" customHeight="1">
      <c r="B95" s="767"/>
      <c r="C95" s="767"/>
      <c r="D95" s="767"/>
      <c r="E95" s="767"/>
      <c r="F95" s="767"/>
    </row>
    <row r="96" spans="2:6" ht="22" customHeight="1">
      <c r="B96" s="767"/>
      <c r="C96" s="767"/>
      <c r="D96" s="767"/>
      <c r="E96" s="767"/>
      <c r="F96" s="767"/>
    </row>
    <row r="97" spans="2:6" ht="22" customHeight="1">
      <c r="B97" s="767"/>
      <c r="C97" s="767"/>
      <c r="D97" s="767"/>
      <c r="E97" s="767"/>
      <c r="F97" s="767"/>
    </row>
    <row r="98" spans="2:6" ht="22" customHeight="1">
      <c r="B98" s="767"/>
      <c r="C98" s="767"/>
      <c r="D98" s="767"/>
      <c r="E98" s="767"/>
      <c r="F98" s="767"/>
    </row>
    <row r="99" spans="2:6" ht="22" customHeight="1">
      <c r="B99" s="767"/>
      <c r="C99" s="767"/>
      <c r="D99" s="767"/>
      <c r="E99" s="767"/>
      <c r="F99" s="767"/>
    </row>
    <row r="100" spans="2:6" ht="22" customHeight="1">
      <c r="B100" s="767"/>
      <c r="C100" s="767"/>
      <c r="D100" s="767"/>
      <c r="E100" s="767"/>
      <c r="F100" s="767"/>
    </row>
    <row r="101" spans="2:6" ht="22" customHeight="1">
      <c r="B101" s="767"/>
      <c r="C101" s="767"/>
      <c r="D101" s="767"/>
      <c r="E101" s="767"/>
      <c r="F101" s="767"/>
    </row>
    <row r="102" spans="2:6" ht="22" customHeight="1">
      <c r="B102" s="767"/>
      <c r="C102" s="767"/>
      <c r="D102" s="767"/>
      <c r="E102" s="767"/>
      <c r="F102" s="767"/>
    </row>
    <row r="103" spans="2:6" ht="22" customHeight="1">
      <c r="B103" s="767"/>
      <c r="C103" s="767"/>
      <c r="D103" s="767"/>
      <c r="E103" s="767"/>
      <c r="F103" s="767"/>
    </row>
    <row r="104" spans="2:6" ht="22" customHeight="1">
      <c r="B104" s="767"/>
      <c r="C104" s="767"/>
      <c r="D104" s="767"/>
      <c r="E104" s="767"/>
      <c r="F104" s="767"/>
    </row>
    <row r="105" spans="2:6" ht="22" customHeight="1">
      <c r="B105" s="767"/>
      <c r="C105" s="767"/>
      <c r="D105" s="767"/>
      <c r="E105" s="767"/>
      <c r="F105" s="767"/>
    </row>
    <row r="106" spans="2:6" ht="22" customHeight="1">
      <c r="B106" s="767"/>
      <c r="C106" s="767"/>
      <c r="D106" s="767"/>
      <c r="E106" s="767"/>
      <c r="F106" s="767"/>
    </row>
    <row r="107" spans="2:6" ht="22" customHeight="1">
      <c r="B107" s="767"/>
      <c r="C107" s="767"/>
      <c r="D107" s="767"/>
      <c r="E107" s="767"/>
      <c r="F107" s="767"/>
    </row>
    <row r="108" spans="2:6" ht="22" customHeight="1">
      <c r="B108" s="767"/>
      <c r="C108" s="767"/>
      <c r="D108" s="767"/>
      <c r="E108" s="767"/>
      <c r="F108" s="767"/>
    </row>
    <row r="109" spans="2:6" ht="22" customHeight="1">
      <c r="B109" s="767"/>
      <c r="C109" s="767"/>
      <c r="D109" s="767"/>
      <c r="E109" s="767"/>
      <c r="F109" s="767"/>
    </row>
    <row r="110" spans="2:6" ht="22" customHeight="1">
      <c r="B110" s="767"/>
      <c r="C110" s="767"/>
      <c r="D110" s="767"/>
      <c r="E110" s="767"/>
      <c r="F110" s="767"/>
    </row>
    <row r="111" spans="2:6" ht="22" customHeight="1">
      <c r="B111" s="767"/>
      <c r="C111" s="767"/>
      <c r="D111" s="767"/>
      <c r="E111" s="767"/>
      <c r="F111" s="767"/>
    </row>
    <row r="112" spans="2:6" ht="22" customHeight="1">
      <c r="B112" s="767"/>
      <c r="C112" s="767"/>
      <c r="D112" s="767"/>
      <c r="E112" s="767"/>
      <c r="F112" s="767"/>
    </row>
    <row r="113" spans="2:6" ht="22" customHeight="1">
      <c r="B113" s="767"/>
      <c r="C113" s="767"/>
      <c r="D113" s="767"/>
      <c r="E113" s="767"/>
      <c r="F113" s="767"/>
    </row>
    <row r="114" spans="2:6" ht="22" customHeight="1">
      <c r="B114" s="767"/>
      <c r="C114" s="767"/>
      <c r="D114" s="767"/>
      <c r="E114" s="767"/>
      <c r="F114" s="767"/>
    </row>
    <row r="115" spans="2:6" ht="22" customHeight="1">
      <c r="B115" s="767"/>
      <c r="C115" s="767"/>
      <c r="D115" s="767"/>
      <c r="E115" s="767"/>
      <c r="F115" s="767"/>
    </row>
  </sheetData>
  <mergeCells count="24">
    <mergeCell ref="C28:E28"/>
    <mergeCell ref="D34:E34"/>
    <mergeCell ref="D35:E35"/>
    <mergeCell ref="C39:F39"/>
    <mergeCell ref="D22:E22"/>
    <mergeCell ref="D23:E23"/>
    <mergeCell ref="D24:E24"/>
    <mergeCell ref="C26:F26"/>
    <mergeCell ref="C27:D27"/>
    <mergeCell ref="D15:E15"/>
    <mergeCell ref="D16:E16"/>
    <mergeCell ref="C18:F18"/>
    <mergeCell ref="D19:E19"/>
    <mergeCell ref="D21:E21"/>
    <mergeCell ref="D9:E9"/>
    <mergeCell ref="D10:E10"/>
    <mergeCell ref="D11:E11"/>
    <mergeCell ref="D12:E12"/>
    <mergeCell ref="D13:E13"/>
    <mergeCell ref="G3:R3"/>
    <mergeCell ref="C5:F5"/>
    <mergeCell ref="D6:E6"/>
    <mergeCell ref="D7:E7"/>
    <mergeCell ref="D8:E8"/>
  </mergeCells>
  <phoneticPr fontId="13"/>
  <pageMargins left="0.70866141732283472" right="0.55118110236220474" top="0.98425196850393681" bottom="0.98425196850393681" header="0.51181102362204722" footer="0.51181102362204722"/>
  <pageSetup paperSize="9" scale="77" firstPageNumber="19" orientation="portrait" blackAndWhite="1" useFirstPageNumber="1" r:id="rId1"/>
  <headerFooter alignWithMargins="0"/>
  <colBreaks count="1" manualBreakCount="1">
    <brk id="12" max="3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Z117"/>
  <sheetViews>
    <sheetView view="pageBreakPreview" zoomScale="85" zoomScaleNormal="75" zoomScaleSheetLayoutView="85" workbookViewId="0">
      <pane xSplit="4" ySplit="5" topLeftCell="E6" activePane="bottomRight" state="frozen"/>
      <selection pane="topRight"/>
      <selection pane="bottomLeft"/>
      <selection pane="bottomRight" activeCell="N13" sqref="N13"/>
    </sheetView>
  </sheetViews>
  <sheetFormatPr defaultColWidth="9" defaultRowHeight="18" customHeight="1"/>
  <cols>
    <col min="1" max="1" width="2.33203125" style="1" customWidth="1"/>
    <col min="2" max="2" width="2.58203125" style="1" customWidth="1"/>
    <col min="3" max="3" width="14.08203125" style="1" customWidth="1"/>
    <col min="4" max="4" width="5.58203125" style="1" customWidth="1"/>
    <col min="5" max="9" width="11.08203125" style="1" customWidth="1"/>
    <col min="10" max="10" width="11.83203125" style="1" customWidth="1"/>
    <col min="11" max="16" width="11.08203125" style="1" customWidth="1"/>
    <col min="17" max="17" width="11" style="1" customWidth="1"/>
    <col min="18" max="18" width="2.58203125" style="1" customWidth="1"/>
    <col min="19" max="19" width="14.08203125" style="1" customWidth="1"/>
    <col min="20" max="20" width="5.58203125" style="1" customWidth="1"/>
    <col min="21" max="22" width="18.08203125" style="1" customWidth="1"/>
    <col min="23" max="23" width="11" style="1" customWidth="1"/>
    <col min="24" max="25" width="9" style="1" customWidth="1"/>
    <col min="26" max="26" width="10.5" style="1" bestFit="1" customWidth="1"/>
    <col min="27" max="27" width="9" style="1" customWidth="1"/>
    <col min="28" max="16384" width="9" style="1"/>
  </cols>
  <sheetData>
    <row r="1" spans="1:22" ht="18" customHeight="1">
      <c r="A1" s="6"/>
      <c r="B1" s="10" t="s">
        <v>91</v>
      </c>
      <c r="C1" s="3"/>
      <c r="D1" s="3"/>
      <c r="R1" s="10" t="s">
        <v>91</v>
      </c>
      <c r="S1" s="3"/>
      <c r="T1" s="3"/>
    </row>
    <row r="2" spans="1:22" ht="17.25" customHeight="1" thickBot="1">
      <c r="F2" s="259"/>
      <c r="J2" s="93"/>
      <c r="P2" s="93" t="s">
        <v>247</v>
      </c>
      <c r="U2" s="82"/>
      <c r="V2" s="93" t="s">
        <v>247</v>
      </c>
    </row>
    <row r="3" spans="1:22" ht="17.25" customHeight="1">
      <c r="A3" s="86"/>
      <c r="B3" s="244"/>
      <c r="C3" s="609"/>
      <c r="D3" s="16" t="s">
        <v>203</v>
      </c>
      <c r="E3" s="257"/>
      <c r="F3" s="257"/>
      <c r="G3" s="257"/>
      <c r="H3" s="257"/>
      <c r="I3" s="257"/>
      <c r="J3" s="98"/>
      <c r="K3" s="98"/>
      <c r="L3" s="257"/>
      <c r="M3" s="257"/>
      <c r="N3" s="257"/>
      <c r="O3" s="989" t="s">
        <v>193</v>
      </c>
      <c r="P3" s="109"/>
      <c r="R3" s="244"/>
      <c r="S3" s="609"/>
      <c r="T3" s="16" t="s">
        <v>203</v>
      </c>
      <c r="U3" s="995" t="s">
        <v>470</v>
      </c>
      <c r="V3" s="992" t="s">
        <v>155</v>
      </c>
    </row>
    <row r="4" spans="1:22" ht="17.25" customHeight="1">
      <c r="B4" s="245"/>
      <c r="C4" s="87"/>
      <c r="D4" s="87"/>
      <c r="E4" s="258" t="s">
        <v>77</v>
      </c>
      <c r="F4" s="258" t="s">
        <v>82</v>
      </c>
      <c r="G4" s="258" t="s">
        <v>83</v>
      </c>
      <c r="H4" s="258" t="s">
        <v>83</v>
      </c>
      <c r="I4" s="258" t="s">
        <v>29</v>
      </c>
      <c r="J4" s="99" t="s">
        <v>84</v>
      </c>
      <c r="K4" s="99" t="s">
        <v>319</v>
      </c>
      <c r="L4" s="258" t="s">
        <v>457</v>
      </c>
      <c r="M4" s="258" t="s">
        <v>305</v>
      </c>
      <c r="N4" s="258" t="s">
        <v>55</v>
      </c>
      <c r="O4" s="990"/>
      <c r="P4" s="263" t="s">
        <v>63</v>
      </c>
      <c r="R4" s="245"/>
      <c r="S4" s="87"/>
      <c r="T4" s="87"/>
      <c r="U4" s="996"/>
      <c r="V4" s="993"/>
    </row>
    <row r="5" spans="1:22" ht="17.25" customHeight="1">
      <c r="B5" s="113" t="s">
        <v>1</v>
      </c>
      <c r="C5" s="117"/>
      <c r="D5" s="117"/>
      <c r="E5" s="122"/>
      <c r="F5" s="122"/>
      <c r="G5" s="260" t="s">
        <v>327</v>
      </c>
      <c r="H5" s="260" t="s">
        <v>442</v>
      </c>
      <c r="I5" s="261"/>
      <c r="J5" s="100"/>
      <c r="K5" s="262"/>
      <c r="L5" s="260"/>
      <c r="M5" s="122"/>
      <c r="N5" s="260"/>
      <c r="O5" s="991"/>
      <c r="P5" s="111"/>
      <c r="R5" s="113" t="s">
        <v>1</v>
      </c>
      <c r="S5" s="117"/>
      <c r="T5" s="117"/>
      <c r="U5" s="997"/>
      <c r="V5" s="994"/>
    </row>
    <row r="6" spans="1:22" ht="17.25" customHeight="1">
      <c r="B6" s="988" t="s">
        <v>494</v>
      </c>
      <c r="C6" s="887"/>
      <c r="D6" s="85"/>
      <c r="E6" s="105"/>
      <c r="F6" s="105"/>
      <c r="G6" s="105"/>
      <c r="H6" s="105"/>
      <c r="I6" s="105"/>
      <c r="J6" s="101"/>
      <c r="K6" s="101"/>
      <c r="L6" s="101"/>
      <c r="M6" s="105"/>
      <c r="N6" s="105"/>
      <c r="O6" s="105"/>
      <c r="P6" s="264"/>
      <c r="R6" s="988" t="s">
        <v>494</v>
      </c>
      <c r="S6" s="887"/>
      <c r="T6" s="85"/>
      <c r="U6" s="214"/>
      <c r="V6" s="264"/>
    </row>
    <row r="7" spans="1:22" s="241" customFormat="1" ht="17.25" customHeight="1">
      <c r="B7" s="246"/>
      <c r="C7" s="986" t="s">
        <v>192</v>
      </c>
      <c r="D7" s="987"/>
      <c r="E7" s="770" t="s">
        <v>36</v>
      </c>
      <c r="F7" s="724">
        <v>214423</v>
      </c>
      <c r="G7" s="724">
        <v>184024</v>
      </c>
      <c r="H7" s="724">
        <v>248851</v>
      </c>
      <c r="I7" s="724">
        <v>206735</v>
      </c>
      <c r="J7" s="771" t="s">
        <v>36</v>
      </c>
      <c r="K7" s="772">
        <v>258083</v>
      </c>
      <c r="L7" s="772">
        <v>197296</v>
      </c>
      <c r="M7" s="724">
        <v>241916</v>
      </c>
      <c r="N7" s="770" t="s">
        <v>36</v>
      </c>
      <c r="O7" s="721" t="s">
        <v>36</v>
      </c>
      <c r="P7" s="773">
        <v>208796</v>
      </c>
      <c r="R7" s="246"/>
      <c r="S7" s="986" t="s">
        <v>192</v>
      </c>
      <c r="T7" s="987"/>
      <c r="U7" s="240">
        <v>287145</v>
      </c>
      <c r="V7" s="773">
        <v>153407</v>
      </c>
    </row>
    <row r="8" spans="1:22" s="241" customFormat="1" ht="17.25" customHeight="1">
      <c r="B8" s="246"/>
      <c r="C8" s="986" t="s">
        <v>237</v>
      </c>
      <c r="D8" s="987"/>
      <c r="E8" s="770" t="s">
        <v>36</v>
      </c>
      <c r="F8" s="724">
        <v>99938</v>
      </c>
      <c r="G8" s="724">
        <v>93056</v>
      </c>
      <c r="H8" s="724">
        <v>120097</v>
      </c>
      <c r="I8" s="724">
        <v>73079</v>
      </c>
      <c r="J8" s="771" t="s">
        <v>36</v>
      </c>
      <c r="K8" s="772">
        <v>126111</v>
      </c>
      <c r="L8" s="772">
        <v>111718</v>
      </c>
      <c r="M8" s="724">
        <v>110241</v>
      </c>
      <c r="N8" s="770" t="s">
        <v>36</v>
      </c>
      <c r="O8" s="721" t="s">
        <v>36</v>
      </c>
      <c r="P8" s="773">
        <v>96842</v>
      </c>
      <c r="R8" s="246"/>
      <c r="S8" s="986" t="s">
        <v>237</v>
      </c>
      <c r="T8" s="987"/>
      <c r="U8" s="240">
        <v>154634</v>
      </c>
      <c r="V8" s="773">
        <v>70547</v>
      </c>
    </row>
    <row r="9" spans="1:22" s="241" customFormat="1" ht="17.25" customHeight="1">
      <c r="B9" s="246"/>
      <c r="C9" s="986" t="s">
        <v>502</v>
      </c>
      <c r="D9" s="987"/>
      <c r="E9" s="770" t="s">
        <v>36</v>
      </c>
      <c r="F9" s="742">
        <v>0</v>
      </c>
      <c r="G9" s="742">
        <v>0</v>
      </c>
      <c r="H9" s="742">
        <v>0</v>
      </c>
      <c r="I9" s="742">
        <v>0</v>
      </c>
      <c r="J9" s="771" t="s">
        <v>36</v>
      </c>
      <c r="K9" s="774">
        <v>0</v>
      </c>
      <c r="L9" s="774">
        <v>0</v>
      </c>
      <c r="M9" s="774">
        <v>0</v>
      </c>
      <c r="N9" s="770" t="s">
        <v>36</v>
      </c>
      <c r="O9" s="721" t="s">
        <v>36</v>
      </c>
      <c r="P9" s="775">
        <v>0</v>
      </c>
      <c r="R9" s="246"/>
      <c r="S9" s="986" t="s">
        <v>502</v>
      </c>
      <c r="T9" s="987"/>
      <c r="U9" s="776">
        <v>0</v>
      </c>
      <c r="V9" s="777">
        <v>0</v>
      </c>
    </row>
    <row r="10" spans="1:22" s="241" customFormat="1" ht="17.25" customHeight="1">
      <c r="B10" s="246"/>
      <c r="C10" s="251" t="s">
        <v>63</v>
      </c>
      <c r="D10" s="251"/>
      <c r="E10" s="770" t="s">
        <v>36</v>
      </c>
      <c r="F10" s="724">
        <v>314361</v>
      </c>
      <c r="G10" s="724">
        <v>277080</v>
      </c>
      <c r="H10" s="724">
        <v>368948</v>
      </c>
      <c r="I10" s="724">
        <v>279814</v>
      </c>
      <c r="J10" s="771" t="s">
        <v>36</v>
      </c>
      <c r="K10" s="772">
        <v>384194</v>
      </c>
      <c r="L10" s="772">
        <v>309014</v>
      </c>
      <c r="M10" s="724">
        <v>352157</v>
      </c>
      <c r="N10" s="770" t="s">
        <v>36</v>
      </c>
      <c r="O10" s="721" t="s">
        <v>36</v>
      </c>
      <c r="P10" s="773">
        <v>305638</v>
      </c>
      <c r="R10" s="246"/>
      <c r="S10" s="251" t="s">
        <v>63</v>
      </c>
      <c r="T10" s="251"/>
      <c r="U10" s="240">
        <v>441779</v>
      </c>
      <c r="V10" s="773">
        <v>223954</v>
      </c>
    </row>
    <row r="11" spans="1:22" s="243" customFormat="1" ht="17.25" customHeight="1">
      <c r="B11" s="247"/>
      <c r="C11" s="252" t="s">
        <v>251</v>
      </c>
      <c r="D11" s="254" t="s">
        <v>250</v>
      </c>
      <c r="E11" s="778" t="s">
        <v>36</v>
      </c>
      <c r="F11" s="779">
        <v>45.027522935779814</v>
      </c>
      <c r="G11" s="779">
        <v>45.384</v>
      </c>
      <c r="H11" s="779">
        <v>51.911764705882355</v>
      </c>
      <c r="I11" s="779">
        <v>47.166666666666664</v>
      </c>
      <c r="J11" s="780" t="s">
        <v>36</v>
      </c>
      <c r="K11" s="781">
        <v>49.666666666666664</v>
      </c>
      <c r="L11" s="781">
        <v>44.157894736842103</v>
      </c>
      <c r="M11" s="779">
        <v>47.952380952380949</v>
      </c>
      <c r="N11" s="778" t="s">
        <v>36</v>
      </c>
      <c r="O11" s="778" t="s">
        <v>36</v>
      </c>
      <c r="P11" s="782">
        <v>46.32848232848233</v>
      </c>
      <c r="R11" s="247"/>
      <c r="S11" s="252" t="s">
        <v>251</v>
      </c>
      <c r="T11" s="254" t="s">
        <v>250</v>
      </c>
      <c r="U11" s="783">
        <v>40.3125</v>
      </c>
      <c r="V11" s="782">
        <v>57.805555555555557</v>
      </c>
    </row>
    <row r="12" spans="1:22" s="243" customFormat="1" ht="17.25" customHeight="1">
      <c r="B12" s="247"/>
      <c r="C12" s="252" t="s">
        <v>253</v>
      </c>
      <c r="D12" s="254" t="s">
        <v>249</v>
      </c>
      <c r="E12" s="778" t="s">
        <v>36</v>
      </c>
      <c r="F12" s="779">
        <v>7.8807339449541285</v>
      </c>
      <c r="G12" s="779">
        <v>11.536</v>
      </c>
      <c r="H12" s="779">
        <v>12.970588235294118</v>
      </c>
      <c r="I12" s="779">
        <v>4.6568627450980395</v>
      </c>
      <c r="J12" s="780" t="s">
        <v>36</v>
      </c>
      <c r="K12" s="781">
        <v>9.1666666666666661</v>
      </c>
      <c r="L12" s="781">
        <v>11.982456140350877</v>
      </c>
      <c r="M12" s="779">
        <v>5.5238095238095237</v>
      </c>
      <c r="N12" s="778" t="s">
        <v>36</v>
      </c>
      <c r="O12" s="778" t="s">
        <v>36</v>
      </c>
      <c r="P12" s="782">
        <v>8.8191268191268186</v>
      </c>
      <c r="R12" s="247"/>
      <c r="S12" s="252" t="s">
        <v>253</v>
      </c>
      <c r="T12" s="254" t="s">
        <v>249</v>
      </c>
      <c r="U12" s="783">
        <v>19.75</v>
      </c>
      <c r="V12" s="782">
        <v>4.916666666666667</v>
      </c>
    </row>
    <row r="13" spans="1:22" ht="17.25" customHeight="1">
      <c r="B13" s="908" t="s">
        <v>495</v>
      </c>
      <c r="C13" s="852"/>
      <c r="D13" s="85"/>
      <c r="E13" s="724"/>
      <c r="F13" s="724"/>
      <c r="G13" s="724"/>
      <c r="H13" s="724"/>
      <c r="I13" s="724"/>
      <c r="J13" s="771"/>
      <c r="K13" s="772"/>
      <c r="L13" s="772"/>
      <c r="M13" s="724"/>
      <c r="N13" s="724"/>
      <c r="O13" s="724"/>
      <c r="P13" s="773"/>
      <c r="R13" s="908" t="s">
        <v>495</v>
      </c>
      <c r="S13" s="852"/>
      <c r="T13" s="85"/>
      <c r="U13" s="240"/>
      <c r="V13" s="773"/>
    </row>
    <row r="14" spans="1:22" ht="17.25" customHeight="1">
      <c r="B14" s="246"/>
      <c r="C14" s="986" t="s">
        <v>192</v>
      </c>
      <c r="D14" s="987"/>
      <c r="E14" s="770" t="s">
        <v>36</v>
      </c>
      <c r="F14" s="724">
        <v>569153</v>
      </c>
      <c r="G14" s="724">
        <v>468139</v>
      </c>
      <c r="H14" s="724">
        <v>300627</v>
      </c>
      <c r="I14" s="724">
        <v>474222</v>
      </c>
      <c r="J14" s="771" t="s">
        <v>36</v>
      </c>
      <c r="K14" s="772">
        <v>272987</v>
      </c>
      <c r="L14" s="784">
        <v>296376</v>
      </c>
      <c r="M14" s="724">
        <v>359013</v>
      </c>
      <c r="N14" s="770" t="s">
        <v>36</v>
      </c>
      <c r="O14" s="721" t="s">
        <v>36</v>
      </c>
      <c r="P14" s="773">
        <v>422204</v>
      </c>
      <c r="R14" s="246"/>
      <c r="S14" s="986" t="s">
        <v>192</v>
      </c>
      <c r="T14" s="987"/>
      <c r="U14" s="240">
        <v>488709</v>
      </c>
      <c r="V14" s="773">
        <v>314957</v>
      </c>
    </row>
    <row r="15" spans="1:22" ht="17.25" customHeight="1">
      <c r="B15" s="246"/>
      <c r="C15" s="986" t="s">
        <v>237</v>
      </c>
      <c r="D15" s="987"/>
      <c r="E15" s="770" t="s">
        <v>36</v>
      </c>
      <c r="F15" s="724">
        <v>642135</v>
      </c>
      <c r="G15" s="724">
        <v>357909</v>
      </c>
      <c r="H15" s="724">
        <v>216444</v>
      </c>
      <c r="I15" s="724">
        <v>697287</v>
      </c>
      <c r="J15" s="771" t="s">
        <v>36</v>
      </c>
      <c r="K15" s="772">
        <v>440212</v>
      </c>
      <c r="L15" s="784">
        <v>160938</v>
      </c>
      <c r="M15" s="724">
        <v>260495</v>
      </c>
      <c r="N15" s="770" t="s">
        <v>36</v>
      </c>
      <c r="O15" s="721" t="s">
        <v>36</v>
      </c>
      <c r="P15" s="773">
        <v>401917</v>
      </c>
      <c r="R15" s="246"/>
      <c r="S15" s="986" t="s">
        <v>237</v>
      </c>
      <c r="T15" s="987"/>
      <c r="U15" s="240">
        <v>496440</v>
      </c>
      <c r="V15" s="773">
        <v>252704</v>
      </c>
    </row>
    <row r="16" spans="1:22" ht="17.25" customHeight="1">
      <c r="B16" s="246"/>
      <c r="C16" s="986" t="s">
        <v>502</v>
      </c>
      <c r="D16" s="987"/>
      <c r="E16" s="770" t="s">
        <v>36</v>
      </c>
      <c r="F16" s="742">
        <v>0</v>
      </c>
      <c r="G16" s="742">
        <v>0</v>
      </c>
      <c r="H16" s="742">
        <v>0</v>
      </c>
      <c r="I16" s="742">
        <v>0</v>
      </c>
      <c r="J16" s="771" t="s">
        <v>36</v>
      </c>
      <c r="K16" s="774">
        <v>0</v>
      </c>
      <c r="L16" s="774">
        <v>0</v>
      </c>
      <c r="M16" s="774">
        <v>0</v>
      </c>
      <c r="N16" s="770" t="s">
        <v>36</v>
      </c>
      <c r="O16" s="721" t="s">
        <v>36</v>
      </c>
      <c r="P16" s="775">
        <v>0</v>
      </c>
      <c r="R16" s="246"/>
      <c r="S16" s="986" t="s">
        <v>502</v>
      </c>
      <c r="T16" s="987"/>
      <c r="U16" s="776">
        <v>0</v>
      </c>
      <c r="V16" s="775">
        <v>0</v>
      </c>
    </row>
    <row r="17" spans="2:52" ht="17.25" customHeight="1">
      <c r="B17" s="246"/>
      <c r="C17" s="251" t="s">
        <v>63</v>
      </c>
      <c r="D17" s="251"/>
      <c r="E17" s="785" t="s">
        <v>36</v>
      </c>
      <c r="F17" s="786">
        <v>1211288</v>
      </c>
      <c r="G17" s="786">
        <v>826048</v>
      </c>
      <c r="H17" s="786">
        <v>517071</v>
      </c>
      <c r="I17" s="786">
        <v>1171509</v>
      </c>
      <c r="J17" s="787" t="s">
        <v>36</v>
      </c>
      <c r="K17" s="788">
        <v>713199</v>
      </c>
      <c r="L17" s="789">
        <v>457314</v>
      </c>
      <c r="M17" s="786">
        <v>619508</v>
      </c>
      <c r="N17" s="785" t="s">
        <v>36</v>
      </c>
      <c r="O17" s="785" t="s">
        <v>36</v>
      </c>
      <c r="P17" s="790">
        <v>824121</v>
      </c>
      <c r="R17" s="246"/>
      <c r="S17" s="251" t="s">
        <v>63</v>
      </c>
      <c r="T17" s="251"/>
      <c r="U17" s="791">
        <v>985149</v>
      </c>
      <c r="V17" s="790">
        <v>567661</v>
      </c>
    </row>
    <row r="18" spans="2:52" s="243" customFormat="1" ht="17.25" customHeight="1">
      <c r="B18" s="247"/>
      <c r="C18" s="252" t="s">
        <v>251</v>
      </c>
      <c r="D18" s="254" t="s">
        <v>250</v>
      </c>
      <c r="E18" s="778" t="s">
        <v>36</v>
      </c>
      <c r="F18" s="779">
        <v>43.036144578313255</v>
      </c>
      <c r="G18" s="779">
        <v>45.66101694915254</v>
      </c>
      <c r="H18" s="779">
        <v>47.929824561403507</v>
      </c>
      <c r="I18" s="779">
        <v>43.169642857142854</v>
      </c>
      <c r="J18" s="780" t="s">
        <v>36</v>
      </c>
      <c r="K18" s="781">
        <v>44.92307692307692</v>
      </c>
      <c r="L18" s="792">
        <v>44.702380952380949</v>
      </c>
      <c r="M18" s="779">
        <v>42.252336448598129</v>
      </c>
      <c r="N18" s="778" t="s">
        <v>36</v>
      </c>
      <c r="O18" s="778" t="s">
        <v>36</v>
      </c>
      <c r="P18" s="782">
        <v>44.361769352290679</v>
      </c>
      <c r="R18" s="247"/>
      <c r="S18" s="252" t="s">
        <v>251</v>
      </c>
      <c r="T18" s="254" t="s">
        <v>250</v>
      </c>
      <c r="U18" s="783">
        <v>50.5</v>
      </c>
      <c r="V18" s="782">
        <v>143.05263157894737</v>
      </c>
    </row>
    <row r="19" spans="2:52" s="243" customFormat="1" ht="17.25" customHeight="1">
      <c r="B19" s="247"/>
      <c r="C19" s="252" t="s">
        <v>253</v>
      </c>
      <c r="D19" s="254" t="s">
        <v>249</v>
      </c>
      <c r="E19" s="778" t="s">
        <v>36</v>
      </c>
      <c r="F19" s="779">
        <v>16.891566265060241</v>
      </c>
      <c r="G19" s="779">
        <v>10.457627118644067</v>
      </c>
      <c r="H19" s="779">
        <v>6.5087719298245617</v>
      </c>
      <c r="I19" s="779">
        <v>14.9375</v>
      </c>
      <c r="J19" s="780" t="s">
        <v>36</v>
      </c>
      <c r="K19" s="781">
        <v>4.8461538461538458</v>
      </c>
      <c r="L19" s="792">
        <v>5.6190476190476186</v>
      </c>
      <c r="M19" s="779">
        <v>2.8598130841121496</v>
      </c>
      <c r="N19" s="778" t="s">
        <v>36</v>
      </c>
      <c r="O19" s="778" t="s">
        <v>36</v>
      </c>
      <c r="P19" s="782">
        <v>9.6966824644549767</v>
      </c>
      <c r="R19" s="247"/>
      <c r="S19" s="252" t="s">
        <v>253</v>
      </c>
      <c r="T19" s="254" t="s">
        <v>249</v>
      </c>
      <c r="U19" s="783">
        <v>22.357142857142858</v>
      </c>
      <c r="V19" s="782">
        <v>60.368421052631582</v>
      </c>
    </row>
    <row r="20" spans="2:52" ht="17.25" customHeight="1">
      <c r="B20" s="908" t="s">
        <v>496</v>
      </c>
      <c r="C20" s="892"/>
      <c r="D20" s="85"/>
      <c r="E20" s="724"/>
      <c r="F20" s="724"/>
      <c r="G20" s="724"/>
      <c r="H20" s="724"/>
      <c r="I20" s="724"/>
      <c r="J20" s="771"/>
      <c r="K20" s="772"/>
      <c r="L20" s="724"/>
      <c r="M20" s="724"/>
      <c r="N20" s="724"/>
      <c r="O20" s="724"/>
      <c r="P20" s="773"/>
      <c r="R20" s="908" t="s">
        <v>496</v>
      </c>
      <c r="S20" s="892"/>
      <c r="T20" s="85"/>
      <c r="U20" s="240"/>
      <c r="V20" s="773"/>
    </row>
    <row r="21" spans="2:52" ht="17.25" customHeight="1">
      <c r="B21" s="246"/>
      <c r="C21" s="986" t="s">
        <v>192</v>
      </c>
      <c r="D21" s="987"/>
      <c r="E21" s="770" t="s">
        <v>36</v>
      </c>
      <c r="F21" s="724">
        <v>277326</v>
      </c>
      <c r="G21" s="724">
        <v>255996</v>
      </c>
      <c r="H21" s="724">
        <v>251834</v>
      </c>
      <c r="I21" s="724">
        <v>277773</v>
      </c>
      <c r="J21" s="771" t="s">
        <v>36</v>
      </c>
      <c r="K21" s="772">
        <v>324457</v>
      </c>
      <c r="L21" s="793">
        <v>241090</v>
      </c>
      <c r="M21" s="724">
        <v>278361</v>
      </c>
      <c r="N21" s="770" t="s">
        <v>36</v>
      </c>
      <c r="O21" s="721" t="s">
        <v>36</v>
      </c>
      <c r="P21" s="773">
        <v>268132</v>
      </c>
      <c r="R21" s="246"/>
      <c r="S21" s="986" t="s">
        <v>192</v>
      </c>
      <c r="T21" s="987"/>
      <c r="U21" s="240">
        <v>265151</v>
      </c>
      <c r="V21" s="773">
        <v>216782</v>
      </c>
    </row>
    <row r="22" spans="2:52" s="241" customFormat="1" ht="17.25" customHeight="1">
      <c r="B22" s="246"/>
      <c r="C22" s="986" t="s">
        <v>237</v>
      </c>
      <c r="D22" s="987"/>
      <c r="E22" s="770" t="s">
        <v>36</v>
      </c>
      <c r="F22" s="724">
        <v>173957</v>
      </c>
      <c r="G22" s="724">
        <v>154205</v>
      </c>
      <c r="H22" s="724">
        <v>134969</v>
      </c>
      <c r="I22" s="724">
        <v>189769</v>
      </c>
      <c r="J22" s="771" t="s">
        <v>36</v>
      </c>
      <c r="K22" s="772">
        <v>160977</v>
      </c>
      <c r="L22" s="793">
        <v>132607</v>
      </c>
      <c r="M22" s="724">
        <v>189347</v>
      </c>
      <c r="N22" s="770" t="s">
        <v>36</v>
      </c>
      <c r="O22" s="721" t="s">
        <v>36</v>
      </c>
      <c r="P22" s="773">
        <v>167966</v>
      </c>
      <c r="R22" s="246"/>
      <c r="S22" s="986" t="s">
        <v>237</v>
      </c>
      <c r="T22" s="987"/>
      <c r="U22" s="240">
        <v>159014</v>
      </c>
      <c r="V22" s="773">
        <v>149707</v>
      </c>
    </row>
    <row r="23" spans="2:52" ht="17.25" customHeight="1">
      <c r="B23" s="246"/>
      <c r="C23" s="986" t="s">
        <v>502</v>
      </c>
      <c r="D23" s="987"/>
      <c r="E23" s="770" t="s">
        <v>36</v>
      </c>
      <c r="F23" s="742">
        <v>0</v>
      </c>
      <c r="G23" s="742">
        <v>0</v>
      </c>
      <c r="H23" s="742">
        <v>0</v>
      </c>
      <c r="I23" s="742">
        <v>0</v>
      </c>
      <c r="J23" s="771" t="s">
        <v>36</v>
      </c>
      <c r="K23" s="774">
        <v>0</v>
      </c>
      <c r="L23" s="774">
        <v>0</v>
      </c>
      <c r="M23" s="774">
        <v>0</v>
      </c>
      <c r="N23" s="770" t="s">
        <v>36</v>
      </c>
      <c r="O23" s="721" t="s">
        <v>36</v>
      </c>
      <c r="P23" s="775">
        <v>0</v>
      </c>
      <c r="R23" s="246"/>
      <c r="S23" s="986" t="s">
        <v>502</v>
      </c>
      <c r="T23" s="987"/>
      <c r="U23" s="776">
        <v>0</v>
      </c>
      <c r="V23" s="775">
        <v>0</v>
      </c>
    </row>
    <row r="24" spans="2:52" s="241" customFormat="1" ht="17.25" customHeight="1">
      <c r="B24" s="246"/>
      <c r="C24" s="251" t="s">
        <v>63</v>
      </c>
      <c r="D24" s="251"/>
      <c r="E24" s="785" t="s">
        <v>36</v>
      </c>
      <c r="F24" s="786">
        <v>451283</v>
      </c>
      <c r="G24" s="786">
        <v>410201</v>
      </c>
      <c r="H24" s="786">
        <v>386803</v>
      </c>
      <c r="I24" s="786">
        <v>467542</v>
      </c>
      <c r="J24" s="787" t="s">
        <v>36</v>
      </c>
      <c r="K24" s="788">
        <v>485434</v>
      </c>
      <c r="L24" s="794">
        <v>373697</v>
      </c>
      <c r="M24" s="786">
        <v>467708</v>
      </c>
      <c r="N24" s="785" t="s">
        <v>36</v>
      </c>
      <c r="O24" s="785" t="s">
        <v>36</v>
      </c>
      <c r="P24" s="790">
        <v>436098</v>
      </c>
      <c r="R24" s="246"/>
      <c r="S24" s="251" t="s">
        <v>63</v>
      </c>
      <c r="T24" s="251"/>
      <c r="U24" s="791">
        <v>424165</v>
      </c>
      <c r="V24" s="790">
        <v>366489</v>
      </c>
    </row>
    <row r="25" spans="2:52" s="243" customFormat="1" ht="17.25" customHeight="1">
      <c r="B25" s="247"/>
      <c r="C25" s="252" t="s">
        <v>251</v>
      </c>
      <c r="D25" s="254" t="s">
        <v>250</v>
      </c>
      <c r="E25" s="778" t="s">
        <v>36</v>
      </c>
      <c r="F25" s="779">
        <v>38.262180974477957</v>
      </c>
      <c r="G25" s="779">
        <v>38.363817097415506</v>
      </c>
      <c r="H25" s="779">
        <v>45.295652173913041</v>
      </c>
      <c r="I25" s="779">
        <v>44.00709219858156</v>
      </c>
      <c r="J25" s="780" t="s">
        <v>36</v>
      </c>
      <c r="K25" s="781">
        <v>49.96551724137931</v>
      </c>
      <c r="L25" s="736">
        <v>40.927999999999997</v>
      </c>
      <c r="M25" s="779">
        <v>41.319277108433738</v>
      </c>
      <c r="N25" s="778" t="s">
        <v>36</v>
      </c>
      <c r="O25" s="778" t="s">
        <v>36</v>
      </c>
      <c r="P25" s="782">
        <v>40.756696428571431</v>
      </c>
      <c r="R25" s="247"/>
      <c r="S25" s="252" t="s">
        <v>251</v>
      </c>
      <c r="T25" s="254" t="s">
        <v>250</v>
      </c>
      <c r="U25" s="783">
        <v>40.028037383177569</v>
      </c>
      <c r="V25" s="782">
        <v>59.418604651162788</v>
      </c>
    </row>
    <row r="26" spans="2:52" s="243" customFormat="1" ht="17.25" customHeight="1">
      <c r="B26" s="247"/>
      <c r="C26" s="252" t="s">
        <v>253</v>
      </c>
      <c r="D26" s="254" t="s">
        <v>249</v>
      </c>
      <c r="E26" s="778" t="s">
        <v>36</v>
      </c>
      <c r="F26" s="779">
        <v>15.94199535962877</v>
      </c>
      <c r="G26" s="779">
        <v>11.667992047713717</v>
      </c>
      <c r="H26" s="779">
        <v>10.260869565217391</v>
      </c>
      <c r="I26" s="779">
        <v>15.711583924349881</v>
      </c>
      <c r="J26" s="780" t="s">
        <v>36</v>
      </c>
      <c r="K26" s="781">
        <v>19.620689655172413</v>
      </c>
      <c r="L26" s="736">
        <v>12.592000000000001</v>
      </c>
      <c r="M26" s="779">
        <v>11.054216867469879</v>
      </c>
      <c r="N26" s="778" t="s">
        <v>36</v>
      </c>
      <c r="O26" s="778" t="s">
        <v>36</v>
      </c>
      <c r="P26" s="782">
        <v>13.696428571428571</v>
      </c>
      <c r="R26" s="247"/>
      <c r="S26" s="252" t="s">
        <v>253</v>
      </c>
      <c r="T26" s="254" t="s">
        <v>249</v>
      </c>
      <c r="U26" s="783">
        <v>19</v>
      </c>
      <c r="V26" s="782">
        <v>27.534883720930232</v>
      </c>
    </row>
    <row r="27" spans="2:52" ht="17.25" customHeight="1">
      <c r="B27" s="908" t="s">
        <v>497</v>
      </c>
      <c r="C27" s="852"/>
      <c r="D27" s="85"/>
      <c r="E27" s="724"/>
      <c r="F27" s="724"/>
      <c r="G27" s="724"/>
      <c r="H27" s="724"/>
      <c r="I27" s="724"/>
      <c r="J27" s="771"/>
      <c r="K27" s="772"/>
      <c r="L27" s="724"/>
      <c r="M27" s="724"/>
      <c r="N27" s="724"/>
      <c r="O27" s="724"/>
      <c r="P27" s="773"/>
      <c r="R27" s="908" t="s">
        <v>497</v>
      </c>
      <c r="S27" s="852"/>
      <c r="T27" s="85"/>
      <c r="U27" s="240"/>
      <c r="V27" s="773"/>
    </row>
    <row r="28" spans="2:52" s="241" customFormat="1" ht="17.25" customHeight="1">
      <c r="B28" s="246"/>
      <c r="C28" s="986" t="s">
        <v>192</v>
      </c>
      <c r="D28" s="987"/>
      <c r="E28" s="770" t="s">
        <v>36</v>
      </c>
      <c r="F28" s="724">
        <v>240083</v>
      </c>
      <c r="G28" s="724">
        <v>277708</v>
      </c>
      <c r="H28" s="724">
        <v>189176</v>
      </c>
      <c r="I28" s="724">
        <v>270417</v>
      </c>
      <c r="J28" s="771" t="s">
        <v>36</v>
      </c>
      <c r="K28" s="784" t="s">
        <v>36</v>
      </c>
      <c r="L28" s="784" t="s">
        <v>36</v>
      </c>
      <c r="M28" s="724">
        <v>223537</v>
      </c>
      <c r="N28" s="770" t="s">
        <v>36</v>
      </c>
      <c r="O28" s="721" t="s">
        <v>36</v>
      </c>
      <c r="P28" s="773">
        <v>217973</v>
      </c>
      <c r="R28" s="246"/>
      <c r="S28" s="986" t="s">
        <v>192</v>
      </c>
      <c r="T28" s="987"/>
      <c r="U28" s="240">
        <v>290333</v>
      </c>
      <c r="V28" s="773">
        <v>216417</v>
      </c>
    </row>
    <row r="29" spans="2:52" s="241" customFormat="1" ht="17.25" customHeight="1">
      <c r="B29" s="246"/>
      <c r="C29" s="986" t="s">
        <v>237</v>
      </c>
      <c r="D29" s="987"/>
      <c r="E29" s="770" t="s">
        <v>36</v>
      </c>
      <c r="F29" s="724">
        <v>154111</v>
      </c>
      <c r="G29" s="724">
        <v>129625</v>
      </c>
      <c r="H29" s="724">
        <v>74986</v>
      </c>
      <c r="I29" s="724">
        <v>116333</v>
      </c>
      <c r="J29" s="771" t="s">
        <v>36</v>
      </c>
      <c r="K29" s="784" t="s">
        <v>36</v>
      </c>
      <c r="L29" s="784" t="s">
        <v>36</v>
      </c>
      <c r="M29" s="724">
        <v>116278</v>
      </c>
      <c r="N29" s="770" t="s">
        <v>36</v>
      </c>
      <c r="O29" s="721" t="s">
        <v>36</v>
      </c>
      <c r="P29" s="773">
        <v>103763</v>
      </c>
      <c r="R29" s="246"/>
      <c r="S29" s="986" t="s">
        <v>237</v>
      </c>
      <c r="T29" s="987"/>
      <c r="U29" s="240">
        <v>143750</v>
      </c>
      <c r="V29" s="773">
        <v>187021</v>
      </c>
      <c r="AZ29" s="265"/>
    </row>
    <row r="30" spans="2:52" ht="17.25" customHeight="1">
      <c r="B30" s="246"/>
      <c r="C30" s="986" t="s">
        <v>502</v>
      </c>
      <c r="D30" s="987"/>
      <c r="E30" s="770" t="s">
        <v>36</v>
      </c>
      <c r="F30" s="742">
        <v>0</v>
      </c>
      <c r="G30" s="742">
        <v>0</v>
      </c>
      <c r="H30" s="742">
        <v>0</v>
      </c>
      <c r="I30" s="742">
        <v>0</v>
      </c>
      <c r="J30" s="771" t="s">
        <v>36</v>
      </c>
      <c r="K30" s="771" t="s">
        <v>36</v>
      </c>
      <c r="L30" s="784" t="s">
        <v>36</v>
      </c>
      <c r="M30" s="742">
        <v>0</v>
      </c>
      <c r="N30" s="770" t="s">
        <v>36</v>
      </c>
      <c r="O30" s="721" t="s">
        <v>36</v>
      </c>
      <c r="P30" s="775">
        <v>0</v>
      </c>
      <c r="R30" s="246"/>
      <c r="S30" s="986" t="s">
        <v>502</v>
      </c>
      <c r="T30" s="987"/>
      <c r="U30" s="776">
        <v>0</v>
      </c>
      <c r="V30" s="775">
        <v>0</v>
      </c>
    </row>
    <row r="31" spans="2:52" s="241" customFormat="1" ht="17.25" customHeight="1">
      <c r="B31" s="246"/>
      <c r="C31" s="251" t="s">
        <v>63</v>
      </c>
      <c r="D31" s="251"/>
      <c r="E31" s="785" t="s">
        <v>36</v>
      </c>
      <c r="F31" s="786">
        <v>394194</v>
      </c>
      <c r="G31" s="786">
        <v>407333</v>
      </c>
      <c r="H31" s="786">
        <v>264162</v>
      </c>
      <c r="I31" s="786">
        <v>386750</v>
      </c>
      <c r="J31" s="787" t="s">
        <v>36</v>
      </c>
      <c r="K31" s="789" t="s">
        <v>36</v>
      </c>
      <c r="L31" s="789" t="s">
        <v>36</v>
      </c>
      <c r="M31" s="786">
        <v>339815</v>
      </c>
      <c r="N31" s="785" t="s">
        <v>36</v>
      </c>
      <c r="O31" s="785" t="s">
        <v>36</v>
      </c>
      <c r="P31" s="790">
        <v>321736</v>
      </c>
      <c r="R31" s="246"/>
      <c r="S31" s="251" t="s">
        <v>63</v>
      </c>
      <c r="T31" s="251"/>
      <c r="U31" s="791">
        <v>434083</v>
      </c>
      <c r="V31" s="790">
        <v>403438</v>
      </c>
      <c r="AZ31" s="265"/>
    </row>
    <row r="32" spans="2:52" s="243" customFormat="1" ht="17.25" customHeight="1">
      <c r="B32" s="247"/>
      <c r="C32" s="252" t="s">
        <v>251</v>
      </c>
      <c r="D32" s="254" t="s">
        <v>250</v>
      </c>
      <c r="E32" s="778" t="s">
        <v>36</v>
      </c>
      <c r="F32" s="779">
        <v>56.666666666666664</v>
      </c>
      <c r="G32" s="779">
        <v>44.5</v>
      </c>
      <c r="H32" s="779">
        <v>60.727272727272727</v>
      </c>
      <c r="I32" s="779">
        <v>62</v>
      </c>
      <c r="J32" s="780" t="s">
        <v>36</v>
      </c>
      <c r="K32" s="792" t="s">
        <v>36</v>
      </c>
      <c r="L32" s="792" t="s">
        <v>36</v>
      </c>
      <c r="M32" s="779">
        <v>55.777777777777779</v>
      </c>
      <c r="N32" s="778" t="s">
        <v>36</v>
      </c>
      <c r="O32" s="778" t="s">
        <v>36</v>
      </c>
      <c r="P32" s="782">
        <v>57.518518518518519</v>
      </c>
      <c r="R32" s="247"/>
      <c r="S32" s="252" t="s">
        <v>251</v>
      </c>
      <c r="T32" s="254" t="s">
        <v>250</v>
      </c>
      <c r="U32" s="783">
        <v>57</v>
      </c>
      <c r="V32" s="782">
        <v>40.75</v>
      </c>
      <c r="AZ32" s="266"/>
    </row>
    <row r="33" spans="2:22" s="243" customFormat="1" ht="17.25" customHeight="1">
      <c r="B33" s="247"/>
      <c r="C33" s="252" t="s">
        <v>253</v>
      </c>
      <c r="D33" s="254" t="s">
        <v>249</v>
      </c>
      <c r="E33" s="778" t="s">
        <v>36</v>
      </c>
      <c r="F33" s="779">
        <v>13</v>
      </c>
      <c r="G33" s="779">
        <v>23.5</v>
      </c>
      <c r="H33" s="779">
        <v>7.1818181818181817</v>
      </c>
      <c r="I33" s="779">
        <v>25.5</v>
      </c>
      <c r="J33" s="780" t="s">
        <v>36</v>
      </c>
      <c r="K33" s="792" t="s">
        <v>36</v>
      </c>
      <c r="L33" s="792" t="s">
        <v>36</v>
      </c>
      <c r="M33" s="779">
        <v>7.8888888888888893</v>
      </c>
      <c r="N33" s="778" t="s">
        <v>36</v>
      </c>
      <c r="O33" s="778" t="s">
        <v>36</v>
      </c>
      <c r="P33" s="782">
        <v>10.62962962962963</v>
      </c>
      <c r="R33" s="247"/>
      <c r="S33" s="252" t="s">
        <v>253</v>
      </c>
      <c r="T33" s="254" t="s">
        <v>249</v>
      </c>
      <c r="U33" s="783">
        <v>34</v>
      </c>
      <c r="V33" s="782">
        <v>16.75</v>
      </c>
    </row>
    <row r="34" spans="2:22" ht="17.25" customHeight="1">
      <c r="B34" s="908" t="s">
        <v>498</v>
      </c>
      <c r="C34" s="852"/>
      <c r="D34" s="84"/>
      <c r="E34" s="724"/>
      <c r="F34" s="724"/>
      <c r="G34" s="724"/>
      <c r="H34" s="724"/>
      <c r="I34" s="724"/>
      <c r="J34" s="771"/>
      <c r="K34" s="772"/>
      <c r="L34" s="724"/>
      <c r="M34" s="724"/>
      <c r="N34" s="724"/>
      <c r="O34" s="724"/>
      <c r="P34" s="773"/>
      <c r="R34" s="908" t="s">
        <v>498</v>
      </c>
      <c r="S34" s="852"/>
      <c r="T34" s="84"/>
      <c r="U34" s="240"/>
      <c r="V34" s="773"/>
    </row>
    <row r="35" spans="2:22" s="241" customFormat="1" ht="17.25" customHeight="1">
      <c r="B35" s="246"/>
      <c r="C35" s="986" t="s">
        <v>192</v>
      </c>
      <c r="D35" s="987"/>
      <c r="E35" s="770" t="s">
        <v>36</v>
      </c>
      <c r="F35" s="724">
        <v>281044</v>
      </c>
      <c r="G35" s="724">
        <v>277074</v>
      </c>
      <c r="H35" s="724">
        <v>261848</v>
      </c>
      <c r="I35" s="724">
        <v>277448</v>
      </c>
      <c r="J35" s="771" t="s">
        <v>36</v>
      </c>
      <c r="K35" s="772">
        <v>348361</v>
      </c>
      <c r="L35" s="793">
        <v>227002</v>
      </c>
      <c r="M35" s="724">
        <v>276426</v>
      </c>
      <c r="N35" s="770" t="s">
        <v>36</v>
      </c>
      <c r="O35" s="721" t="s">
        <v>36</v>
      </c>
      <c r="P35" s="773">
        <v>272115</v>
      </c>
      <c r="R35" s="246"/>
      <c r="S35" s="986" t="s">
        <v>192</v>
      </c>
      <c r="T35" s="987"/>
      <c r="U35" s="240">
        <v>243366</v>
      </c>
      <c r="V35" s="773">
        <v>202042</v>
      </c>
    </row>
    <row r="36" spans="2:22" s="241" customFormat="1" ht="17.25" customHeight="1">
      <c r="B36" s="246"/>
      <c r="C36" s="986" t="s">
        <v>237</v>
      </c>
      <c r="D36" s="987"/>
      <c r="E36" s="770" t="s">
        <v>36</v>
      </c>
      <c r="F36" s="724">
        <v>175767</v>
      </c>
      <c r="G36" s="724">
        <v>161299</v>
      </c>
      <c r="H36" s="724">
        <v>134376</v>
      </c>
      <c r="I36" s="724">
        <v>165774</v>
      </c>
      <c r="J36" s="771" t="s">
        <v>36</v>
      </c>
      <c r="K36" s="772">
        <v>182176</v>
      </c>
      <c r="L36" s="793">
        <v>109155</v>
      </c>
      <c r="M36" s="724">
        <v>174867</v>
      </c>
      <c r="N36" s="770" t="s">
        <v>36</v>
      </c>
      <c r="O36" s="721" t="s">
        <v>36</v>
      </c>
      <c r="P36" s="773">
        <v>158997</v>
      </c>
      <c r="R36" s="246"/>
      <c r="S36" s="986" t="s">
        <v>237</v>
      </c>
      <c r="T36" s="987"/>
      <c r="U36" s="240">
        <v>123926</v>
      </c>
      <c r="V36" s="773">
        <v>144456</v>
      </c>
    </row>
    <row r="37" spans="2:22" ht="17.25" customHeight="1">
      <c r="B37" s="246"/>
      <c r="C37" s="986" t="s">
        <v>502</v>
      </c>
      <c r="D37" s="987"/>
      <c r="E37" s="770" t="s">
        <v>36</v>
      </c>
      <c r="F37" s="742">
        <v>0</v>
      </c>
      <c r="G37" s="742">
        <v>0</v>
      </c>
      <c r="H37" s="742">
        <v>0</v>
      </c>
      <c r="I37" s="742">
        <v>0</v>
      </c>
      <c r="J37" s="771" t="s">
        <v>36</v>
      </c>
      <c r="K37" s="774">
        <v>0</v>
      </c>
      <c r="L37" s="774">
        <v>0</v>
      </c>
      <c r="M37" s="774">
        <v>0</v>
      </c>
      <c r="N37" s="795" t="s">
        <v>36</v>
      </c>
      <c r="O37" s="123" t="s">
        <v>36</v>
      </c>
      <c r="P37" s="775">
        <v>0</v>
      </c>
      <c r="R37" s="246"/>
      <c r="S37" s="986" t="s">
        <v>502</v>
      </c>
      <c r="T37" s="987"/>
      <c r="U37" s="776">
        <v>0</v>
      </c>
      <c r="V37" s="775">
        <v>0</v>
      </c>
    </row>
    <row r="38" spans="2:22" s="241" customFormat="1" ht="17.25" customHeight="1">
      <c r="B38" s="246"/>
      <c r="C38" s="251" t="s">
        <v>63</v>
      </c>
      <c r="D38" s="251"/>
      <c r="E38" s="785" t="s">
        <v>36</v>
      </c>
      <c r="F38" s="786">
        <v>456811</v>
      </c>
      <c r="G38" s="786">
        <v>438373</v>
      </c>
      <c r="H38" s="786">
        <v>396224</v>
      </c>
      <c r="I38" s="786">
        <v>443222</v>
      </c>
      <c r="J38" s="787" t="s">
        <v>36</v>
      </c>
      <c r="K38" s="788">
        <v>530537</v>
      </c>
      <c r="L38" s="794">
        <v>336157</v>
      </c>
      <c r="M38" s="786">
        <v>451293</v>
      </c>
      <c r="N38" s="785" t="s">
        <v>36</v>
      </c>
      <c r="O38" s="785" t="s">
        <v>36</v>
      </c>
      <c r="P38" s="790">
        <v>431112</v>
      </c>
      <c r="R38" s="246"/>
      <c r="S38" s="251" t="s">
        <v>63</v>
      </c>
      <c r="T38" s="251"/>
      <c r="U38" s="791">
        <v>367292</v>
      </c>
      <c r="V38" s="790">
        <v>346498</v>
      </c>
    </row>
    <row r="39" spans="2:22" s="243" customFormat="1" ht="17.25" customHeight="1">
      <c r="B39" s="247"/>
      <c r="C39" s="252" t="s">
        <v>251</v>
      </c>
      <c r="D39" s="254" t="s">
        <v>250</v>
      </c>
      <c r="E39" s="778" t="s">
        <v>36</v>
      </c>
      <c r="F39" s="779">
        <v>37.984251968503933</v>
      </c>
      <c r="G39" s="779">
        <v>38.77514792899408</v>
      </c>
      <c r="H39" s="779">
        <v>45.320754716981135</v>
      </c>
      <c r="I39" s="779">
        <v>41.455284552845526</v>
      </c>
      <c r="J39" s="780" t="s">
        <v>36</v>
      </c>
      <c r="K39" s="781">
        <v>45.111111111111114</v>
      </c>
      <c r="L39" s="736">
        <v>38.985074626865675</v>
      </c>
      <c r="M39" s="779">
        <v>39.44</v>
      </c>
      <c r="N39" s="778" t="s">
        <v>36</v>
      </c>
      <c r="O39" s="778" t="s">
        <v>36</v>
      </c>
      <c r="P39" s="782">
        <v>39.894060995184589</v>
      </c>
      <c r="R39" s="247"/>
      <c r="S39" s="252" t="s">
        <v>251</v>
      </c>
      <c r="T39" s="254" t="s">
        <v>250</v>
      </c>
      <c r="U39" s="783">
        <v>33.791666666666664</v>
      </c>
      <c r="V39" s="782">
        <v>43.1</v>
      </c>
    </row>
    <row r="40" spans="2:22" s="243" customFormat="1" ht="17.25" customHeight="1">
      <c r="B40" s="247"/>
      <c r="C40" s="252" t="s">
        <v>253</v>
      </c>
      <c r="D40" s="254" t="s">
        <v>249</v>
      </c>
      <c r="E40" s="778" t="s">
        <v>36</v>
      </c>
      <c r="F40" s="779">
        <v>14.73228346456693</v>
      </c>
      <c r="G40" s="779">
        <v>10.78698224852071</v>
      </c>
      <c r="H40" s="779">
        <v>15.90566037735849</v>
      </c>
      <c r="I40" s="779">
        <v>14.422764227642276</v>
      </c>
      <c r="J40" s="780" t="s">
        <v>36</v>
      </c>
      <c r="K40" s="781">
        <v>16.444444444444443</v>
      </c>
      <c r="L40" s="736">
        <v>12.223880597014926</v>
      </c>
      <c r="M40" s="779">
        <v>11.013333333333334</v>
      </c>
      <c r="N40" s="778" t="s">
        <v>36</v>
      </c>
      <c r="O40" s="778" t="s">
        <v>36</v>
      </c>
      <c r="P40" s="782">
        <v>13.008025682182986</v>
      </c>
      <c r="R40" s="247"/>
      <c r="S40" s="252" t="s">
        <v>253</v>
      </c>
      <c r="T40" s="254" t="s">
        <v>249</v>
      </c>
      <c r="U40" s="783">
        <v>12</v>
      </c>
      <c r="V40" s="782">
        <v>17.2</v>
      </c>
    </row>
    <row r="41" spans="2:22" ht="17.25" customHeight="1">
      <c r="B41" s="908" t="s">
        <v>499</v>
      </c>
      <c r="C41" s="889"/>
      <c r="D41" s="85"/>
      <c r="E41" s="724"/>
      <c r="F41" s="724"/>
      <c r="G41" s="724"/>
      <c r="H41" s="724"/>
      <c r="I41" s="724"/>
      <c r="J41" s="771"/>
      <c r="K41" s="772"/>
      <c r="L41" s="724"/>
      <c r="M41" s="724"/>
      <c r="N41" s="724"/>
      <c r="O41" s="724"/>
      <c r="P41" s="773"/>
      <c r="R41" s="908" t="s">
        <v>499</v>
      </c>
      <c r="S41" s="889"/>
      <c r="T41" s="85"/>
      <c r="U41" s="240"/>
      <c r="V41" s="773"/>
    </row>
    <row r="42" spans="2:22" s="241" customFormat="1" ht="17.25" customHeight="1">
      <c r="B42" s="246"/>
      <c r="C42" s="986" t="s">
        <v>192</v>
      </c>
      <c r="D42" s="987"/>
      <c r="E42" s="770" t="s">
        <v>36</v>
      </c>
      <c r="F42" s="724">
        <v>170426</v>
      </c>
      <c r="G42" s="724">
        <v>219487</v>
      </c>
      <c r="H42" s="724">
        <v>137531</v>
      </c>
      <c r="I42" s="724">
        <v>175805</v>
      </c>
      <c r="J42" s="771" t="s">
        <v>36</v>
      </c>
      <c r="K42" s="784" t="s">
        <v>36</v>
      </c>
      <c r="L42" s="793">
        <v>140827</v>
      </c>
      <c r="M42" s="724">
        <v>160049</v>
      </c>
      <c r="N42" s="770" t="s">
        <v>36</v>
      </c>
      <c r="O42" s="721" t="s">
        <v>36</v>
      </c>
      <c r="P42" s="773">
        <v>183488</v>
      </c>
      <c r="R42" s="246"/>
      <c r="S42" s="986" t="s">
        <v>192</v>
      </c>
      <c r="T42" s="987"/>
      <c r="U42" s="240">
        <v>206620</v>
      </c>
      <c r="V42" s="773">
        <v>117722</v>
      </c>
    </row>
    <row r="43" spans="2:22" s="241" customFormat="1" ht="17.25" customHeight="1">
      <c r="B43" s="246"/>
      <c r="C43" s="986" t="s">
        <v>237</v>
      </c>
      <c r="D43" s="987"/>
      <c r="E43" s="770" t="s">
        <v>36</v>
      </c>
      <c r="F43" s="724">
        <v>47350</v>
      </c>
      <c r="G43" s="724">
        <v>77478</v>
      </c>
      <c r="H43" s="724">
        <v>34860</v>
      </c>
      <c r="I43" s="724">
        <v>55480</v>
      </c>
      <c r="J43" s="771" t="s">
        <v>36</v>
      </c>
      <c r="K43" s="784" t="s">
        <v>36</v>
      </c>
      <c r="L43" s="793">
        <v>43387</v>
      </c>
      <c r="M43" s="724">
        <v>54074</v>
      </c>
      <c r="N43" s="770" t="s">
        <v>36</v>
      </c>
      <c r="O43" s="721" t="s">
        <v>36</v>
      </c>
      <c r="P43" s="773">
        <v>59197</v>
      </c>
      <c r="R43" s="246"/>
      <c r="S43" s="986" t="s">
        <v>237</v>
      </c>
      <c r="T43" s="987"/>
      <c r="U43" s="240">
        <v>437837</v>
      </c>
      <c r="V43" s="773">
        <v>18043</v>
      </c>
    </row>
    <row r="44" spans="2:22" ht="17.25" customHeight="1">
      <c r="B44" s="246"/>
      <c r="C44" s="986" t="s">
        <v>502</v>
      </c>
      <c r="D44" s="987"/>
      <c r="E44" s="770" t="s">
        <v>36</v>
      </c>
      <c r="F44" s="742">
        <v>0</v>
      </c>
      <c r="G44" s="742">
        <v>0</v>
      </c>
      <c r="H44" s="796">
        <v>173</v>
      </c>
      <c r="I44" s="742">
        <v>0</v>
      </c>
      <c r="J44" s="771" t="s">
        <v>36</v>
      </c>
      <c r="K44" s="771" t="s">
        <v>36</v>
      </c>
      <c r="L44" s="797">
        <v>0</v>
      </c>
      <c r="M44" s="797">
        <v>0</v>
      </c>
      <c r="N44" s="770" t="s">
        <v>36</v>
      </c>
      <c r="O44" s="721" t="s">
        <v>36</v>
      </c>
      <c r="P44" s="798">
        <v>20</v>
      </c>
      <c r="R44" s="246"/>
      <c r="S44" s="986" t="s">
        <v>502</v>
      </c>
      <c r="T44" s="987"/>
      <c r="U44" s="776">
        <v>0</v>
      </c>
      <c r="V44" s="775">
        <v>0</v>
      </c>
    </row>
    <row r="45" spans="2:22" s="241" customFormat="1" ht="17.25" customHeight="1">
      <c r="B45" s="246"/>
      <c r="C45" s="251" t="s">
        <v>63</v>
      </c>
      <c r="D45" s="251"/>
      <c r="E45" s="785" t="s">
        <v>36</v>
      </c>
      <c r="F45" s="786">
        <v>217776</v>
      </c>
      <c r="G45" s="786">
        <v>296965</v>
      </c>
      <c r="H45" s="786">
        <v>172564</v>
      </c>
      <c r="I45" s="786">
        <v>231285</v>
      </c>
      <c r="J45" s="787" t="s">
        <v>36</v>
      </c>
      <c r="K45" s="789" t="s">
        <v>36</v>
      </c>
      <c r="L45" s="794">
        <v>184214</v>
      </c>
      <c r="M45" s="786">
        <v>214123</v>
      </c>
      <c r="N45" s="785" t="s">
        <v>36</v>
      </c>
      <c r="O45" s="785" t="s">
        <v>36</v>
      </c>
      <c r="P45" s="790">
        <v>242705</v>
      </c>
      <c r="R45" s="246"/>
      <c r="S45" s="251" t="s">
        <v>63</v>
      </c>
      <c r="T45" s="251"/>
      <c r="U45" s="791">
        <v>644457</v>
      </c>
      <c r="V45" s="790">
        <v>135765</v>
      </c>
    </row>
    <row r="46" spans="2:22" s="243" customFormat="1" ht="17.25" customHeight="1">
      <c r="B46" s="247"/>
      <c r="C46" s="252" t="s">
        <v>251</v>
      </c>
      <c r="D46" s="254" t="s">
        <v>250</v>
      </c>
      <c r="E46" s="778" t="s">
        <v>36</v>
      </c>
      <c r="F46" s="779">
        <v>51.958333333333336</v>
      </c>
      <c r="G46" s="779">
        <v>50.700854700854698</v>
      </c>
      <c r="H46" s="779">
        <v>57.837837837837839</v>
      </c>
      <c r="I46" s="779">
        <v>54.75</v>
      </c>
      <c r="J46" s="780" t="s">
        <v>36</v>
      </c>
      <c r="K46" s="792" t="s">
        <v>36</v>
      </c>
      <c r="L46" s="736">
        <v>44.370370370370374</v>
      </c>
      <c r="M46" s="779">
        <v>54.470588235294116</v>
      </c>
      <c r="N46" s="778" t="s">
        <v>36</v>
      </c>
      <c r="O46" s="778" t="s">
        <v>36</v>
      </c>
      <c r="P46" s="782">
        <v>52.065517241379311</v>
      </c>
      <c r="R46" s="247"/>
      <c r="S46" s="252" t="s">
        <v>251</v>
      </c>
      <c r="T46" s="254" t="s">
        <v>250</v>
      </c>
      <c r="U46" s="783">
        <v>37.636363636363633</v>
      </c>
      <c r="V46" s="782">
        <v>32.75</v>
      </c>
    </row>
    <row r="47" spans="2:22" s="243" customFormat="1" ht="17.25" customHeight="1">
      <c r="B47" s="247"/>
      <c r="C47" s="252" t="s">
        <v>253</v>
      </c>
      <c r="D47" s="254" t="s">
        <v>249</v>
      </c>
      <c r="E47" s="778" t="s">
        <v>36</v>
      </c>
      <c r="F47" s="779">
        <v>7.8125</v>
      </c>
      <c r="G47" s="779">
        <v>11.897435897435898</v>
      </c>
      <c r="H47" s="779">
        <v>4.3243243243243246</v>
      </c>
      <c r="I47" s="779">
        <v>1.5909090909090908</v>
      </c>
      <c r="J47" s="780" t="s">
        <v>36</v>
      </c>
      <c r="K47" s="792" t="s">
        <v>36</v>
      </c>
      <c r="L47" s="736">
        <v>8</v>
      </c>
      <c r="M47" s="779">
        <v>0.94117647058823528</v>
      </c>
      <c r="N47" s="778" t="s">
        <v>36</v>
      </c>
      <c r="O47" s="778" t="s">
        <v>36</v>
      </c>
      <c r="P47" s="782">
        <v>7.6862068965517238</v>
      </c>
      <c r="R47" s="247"/>
      <c r="S47" s="252" t="s">
        <v>253</v>
      </c>
      <c r="T47" s="254" t="s">
        <v>249</v>
      </c>
      <c r="U47" s="783">
        <v>16</v>
      </c>
      <c r="V47" s="782">
        <v>1.25</v>
      </c>
    </row>
    <row r="48" spans="2:22" ht="17.25" customHeight="1">
      <c r="B48" s="908" t="s">
        <v>500</v>
      </c>
      <c r="C48" s="889"/>
      <c r="D48" s="85"/>
      <c r="E48" s="724"/>
      <c r="F48" s="724"/>
      <c r="G48" s="724"/>
      <c r="H48" s="724"/>
      <c r="I48" s="724"/>
      <c r="J48" s="771"/>
      <c r="K48" s="772"/>
      <c r="L48" s="772"/>
      <c r="M48" s="724"/>
      <c r="N48" s="724"/>
      <c r="O48" s="724"/>
      <c r="P48" s="773"/>
      <c r="R48" s="908" t="s">
        <v>500</v>
      </c>
      <c r="S48" s="889"/>
      <c r="T48" s="85"/>
      <c r="U48" s="240"/>
      <c r="V48" s="773"/>
    </row>
    <row r="49" spans="2:22" s="241" customFormat="1" ht="17.25" customHeight="1">
      <c r="B49" s="246"/>
      <c r="C49" s="986" t="s">
        <v>192</v>
      </c>
      <c r="D49" s="987"/>
      <c r="E49" s="770" t="s">
        <v>36</v>
      </c>
      <c r="F49" s="724">
        <v>292829</v>
      </c>
      <c r="G49" s="724">
        <v>281883</v>
      </c>
      <c r="H49" s="724">
        <v>247890</v>
      </c>
      <c r="I49" s="724">
        <v>290628</v>
      </c>
      <c r="J49" s="771" t="s">
        <v>36</v>
      </c>
      <c r="K49" s="772">
        <v>304608</v>
      </c>
      <c r="L49" s="772">
        <v>236487</v>
      </c>
      <c r="M49" s="724">
        <v>289585</v>
      </c>
      <c r="N49" s="770" t="s">
        <v>36</v>
      </c>
      <c r="O49" s="721" t="s">
        <v>36</v>
      </c>
      <c r="P49" s="773">
        <v>280249</v>
      </c>
      <c r="R49" s="246"/>
      <c r="S49" s="986" t="s">
        <v>192</v>
      </c>
      <c r="T49" s="987"/>
      <c r="U49" s="240">
        <v>268754</v>
      </c>
      <c r="V49" s="773">
        <v>218766</v>
      </c>
    </row>
    <row r="50" spans="2:22" s="241" customFormat="1" ht="17.25" customHeight="1">
      <c r="B50" s="246"/>
      <c r="C50" s="986" t="s">
        <v>237</v>
      </c>
      <c r="D50" s="987"/>
      <c r="E50" s="770" t="s">
        <v>36</v>
      </c>
      <c r="F50" s="724">
        <v>204646</v>
      </c>
      <c r="G50" s="724">
        <v>173600</v>
      </c>
      <c r="H50" s="724">
        <v>135509</v>
      </c>
      <c r="I50" s="724">
        <v>234574</v>
      </c>
      <c r="J50" s="771" t="s">
        <v>36</v>
      </c>
      <c r="K50" s="772">
        <v>214984</v>
      </c>
      <c r="L50" s="772">
        <v>124624</v>
      </c>
      <c r="M50" s="724">
        <v>190465</v>
      </c>
      <c r="N50" s="770" t="s">
        <v>36</v>
      </c>
      <c r="O50" s="721" t="s">
        <v>36</v>
      </c>
      <c r="P50" s="773">
        <v>187814</v>
      </c>
      <c r="R50" s="246"/>
      <c r="S50" s="986" t="s">
        <v>237</v>
      </c>
      <c r="T50" s="987"/>
      <c r="U50" s="240">
        <v>195281</v>
      </c>
      <c r="V50" s="773">
        <v>147839</v>
      </c>
    </row>
    <row r="51" spans="2:22" ht="17.25" customHeight="1">
      <c r="B51" s="246"/>
      <c r="C51" s="986" t="s">
        <v>502</v>
      </c>
      <c r="D51" s="987"/>
      <c r="E51" s="770" t="s">
        <v>36</v>
      </c>
      <c r="F51" s="742">
        <v>0</v>
      </c>
      <c r="G51" s="742">
        <v>0</v>
      </c>
      <c r="H51" s="796">
        <v>18</v>
      </c>
      <c r="I51" s="742">
        <v>0</v>
      </c>
      <c r="J51" s="771" t="s">
        <v>36</v>
      </c>
      <c r="K51" s="774">
        <v>0</v>
      </c>
      <c r="L51" s="774">
        <v>0</v>
      </c>
      <c r="M51" s="774">
        <v>0</v>
      </c>
      <c r="N51" s="770" t="s">
        <v>36</v>
      </c>
      <c r="O51" s="721" t="s">
        <v>36</v>
      </c>
      <c r="P51" s="798">
        <v>1</v>
      </c>
      <c r="R51" s="246"/>
      <c r="S51" s="986" t="s">
        <v>502</v>
      </c>
      <c r="T51" s="987"/>
      <c r="U51" s="776">
        <v>0</v>
      </c>
      <c r="V51" s="775">
        <v>0</v>
      </c>
    </row>
    <row r="52" spans="2:22" s="241" customFormat="1" ht="17.25" customHeight="1">
      <c r="B52" s="246"/>
      <c r="C52" s="251" t="s">
        <v>63</v>
      </c>
      <c r="D52" s="251"/>
      <c r="E52" s="785" t="s">
        <v>36</v>
      </c>
      <c r="F52" s="786">
        <v>497475</v>
      </c>
      <c r="G52" s="786">
        <v>455483</v>
      </c>
      <c r="H52" s="786">
        <v>383417</v>
      </c>
      <c r="I52" s="786">
        <v>525202</v>
      </c>
      <c r="J52" s="787" t="s">
        <v>36</v>
      </c>
      <c r="K52" s="788">
        <v>519592</v>
      </c>
      <c r="L52" s="788">
        <v>361111</v>
      </c>
      <c r="M52" s="786">
        <v>480050</v>
      </c>
      <c r="N52" s="785" t="s">
        <v>36</v>
      </c>
      <c r="O52" s="785" t="s">
        <v>36</v>
      </c>
      <c r="P52" s="790">
        <v>468064</v>
      </c>
      <c r="R52" s="246"/>
      <c r="S52" s="251" t="s">
        <v>63</v>
      </c>
      <c r="T52" s="251"/>
      <c r="U52" s="791">
        <v>464035</v>
      </c>
      <c r="V52" s="790">
        <v>366605</v>
      </c>
    </row>
    <row r="53" spans="2:22" s="243" customFormat="1" ht="17.25" customHeight="1">
      <c r="B53" s="247"/>
      <c r="C53" s="252" t="s">
        <v>251</v>
      </c>
      <c r="D53" s="254" t="s">
        <v>250</v>
      </c>
      <c r="E53" s="778" t="s">
        <v>36</v>
      </c>
      <c r="F53" s="779">
        <v>40.523096129837704</v>
      </c>
      <c r="G53" s="779">
        <v>41.743824336688014</v>
      </c>
      <c r="H53" s="779">
        <v>48.586319218241044</v>
      </c>
      <c r="I53" s="779">
        <v>44.532258064516128</v>
      </c>
      <c r="J53" s="780" t="s">
        <v>36</v>
      </c>
      <c r="K53" s="781">
        <v>48.174603174603178</v>
      </c>
      <c r="L53" s="781">
        <v>42.216666666666669</v>
      </c>
      <c r="M53" s="779">
        <v>42.740384615384613</v>
      </c>
      <c r="N53" s="778" t="s">
        <v>36</v>
      </c>
      <c r="O53" s="778" t="s">
        <v>36</v>
      </c>
      <c r="P53" s="782">
        <v>42.877535101404057</v>
      </c>
      <c r="R53" s="247"/>
      <c r="S53" s="252" t="s">
        <v>251</v>
      </c>
      <c r="T53" s="254" t="s">
        <v>250</v>
      </c>
      <c r="U53" s="783">
        <v>38.59051724137931</v>
      </c>
      <c r="V53" s="782">
        <v>66.469230769230762</v>
      </c>
    </row>
    <row r="54" spans="2:22" s="243" customFormat="1" ht="17.25" customHeight="1" thickBot="1">
      <c r="B54" s="248"/>
      <c r="C54" s="253" t="s">
        <v>253</v>
      </c>
      <c r="D54" s="255" t="s">
        <v>249</v>
      </c>
      <c r="E54" s="799" t="s">
        <v>36</v>
      </c>
      <c r="F54" s="800">
        <v>14.253433208489389</v>
      </c>
      <c r="G54" s="800">
        <v>11.366880146386093</v>
      </c>
      <c r="H54" s="800">
        <v>10.013029315960912</v>
      </c>
      <c r="I54" s="800">
        <v>13.261786600496277</v>
      </c>
      <c r="J54" s="801" t="s">
        <v>36</v>
      </c>
      <c r="K54" s="802">
        <v>14.126984126984127</v>
      </c>
      <c r="L54" s="802">
        <v>10.455555555555556</v>
      </c>
      <c r="M54" s="800">
        <v>7.8990384615384617</v>
      </c>
      <c r="N54" s="799" t="s">
        <v>36</v>
      </c>
      <c r="O54" s="799" t="s">
        <v>36</v>
      </c>
      <c r="P54" s="803">
        <v>11.841913676547062</v>
      </c>
      <c r="R54" s="248"/>
      <c r="S54" s="253" t="s">
        <v>253</v>
      </c>
      <c r="T54" s="255" t="s">
        <v>249</v>
      </c>
      <c r="U54" s="804">
        <v>16.862068965517242</v>
      </c>
      <c r="V54" s="803">
        <v>22.530769230769231</v>
      </c>
    </row>
    <row r="55" spans="2:22" s="43" customFormat="1" ht="13" customHeight="1">
      <c r="B55" s="249"/>
      <c r="C55" s="249"/>
      <c r="D55" s="256"/>
      <c r="E55" s="249"/>
      <c r="F55" s="249"/>
      <c r="G55" s="249"/>
      <c r="H55" s="249"/>
      <c r="I55" s="249"/>
      <c r="J55" s="249"/>
      <c r="K55" s="249"/>
      <c r="L55" s="249"/>
      <c r="M55" s="249"/>
      <c r="N55" s="249"/>
      <c r="O55" s="249"/>
      <c r="P55" s="249"/>
      <c r="R55" s="249"/>
      <c r="S55" s="249"/>
      <c r="T55" s="256"/>
      <c r="U55" s="249"/>
      <c r="V55" s="249"/>
    </row>
    <row r="56" spans="2:22" s="43" customFormat="1" ht="13" customHeight="1">
      <c r="B56" s="250"/>
      <c r="C56" s="250"/>
      <c r="D56" s="250"/>
      <c r="R56" s="250"/>
      <c r="S56" s="250"/>
      <c r="T56" s="250"/>
    </row>
    <row r="57" spans="2:22" s="43" customFormat="1" ht="13" customHeight="1">
      <c r="B57" s="250"/>
      <c r="C57" s="250"/>
      <c r="D57" s="250"/>
      <c r="R57" s="250"/>
      <c r="S57" s="250"/>
      <c r="T57" s="250"/>
    </row>
    <row r="58" spans="2:22" s="43" customFormat="1" ht="13" customHeight="1">
      <c r="B58" s="250"/>
      <c r="C58" s="250"/>
      <c r="D58" s="250"/>
      <c r="R58" s="250"/>
      <c r="S58" s="250"/>
      <c r="T58" s="250"/>
    </row>
    <row r="59" spans="2:22" s="43" customFormat="1" ht="12.75" customHeight="1">
      <c r="B59" s="250"/>
      <c r="C59" s="250"/>
      <c r="D59" s="250"/>
      <c r="R59" s="250"/>
      <c r="S59" s="250"/>
      <c r="T59" s="250"/>
    </row>
    <row r="60" spans="2:22" s="43" customFormat="1" ht="13" customHeight="1">
      <c r="B60" s="250"/>
      <c r="C60" s="250"/>
      <c r="D60" s="250"/>
      <c r="R60" s="250"/>
      <c r="S60" s="250"/>
      <c r="T60" s="250"/>
    </row>
    <row r="61" spans="2:22" s="43" customFormat="1" ht="13" customHeight="1">
      <c r="B61" s="250"/>
      <c r="C61" s="250"/>
      <c r="D61" s="250"/>
      <c r="R61" s="250"/>
      <c r="S61" s="250"/>
      <c r="T61" s="250"/>
    </row>
    <row r="62" spans="2:22" s="43" customFormat="1" ht="13" customHeight="1">
      <c r="B62" s="250"/>
      <c r="C62" s="250"/>
      <c r="D62" s="250"/>
      <c r="R62" s="250"/>
      <c r="S62" s="250"/>
      <c r="T62" s="250"/>
    </row>
    <row r="63" spans="2:22" s="43" customFormat="1" ht="13" customHeight="1">
      <c r="B63" s="250"/>
      <c r="C63" s="250"/>
      <c r="D63" s="250"/>
      <c r="R63" s="250"/>
      <c r="S63" s="250"/>
      <c r="T63" s="250"/>
    </row>
    <row r="64" spans="2:22" s="43" customFormat="1" ht="13" customHeight="1">
      <c r="B64" s="249"/>
      <c r="C64" s="249"/>
      <c r="D64" s="249"/>
      <c r="E64" s="249"/>
      <c r="F64" s="249"/>
      <c r="G64" s="249"/>
      <c r="H64" s="249"/>
      <c r="I64" s="249"/>
      <c r="J64" s="249"/>
      <c r="K64" s="249"/>
      <c r="L64" s="249"/>
      <c r="M64" s="249"/>
      <c r="N64" s="249"/>
      <c r="O64" s="249"/>
      <c r="P64" s="249"/>
      <c r="R64" s="249"/>
      <c r="S64" s="249"/>
      <c r="T64" s="249"/>
      <c r="U64" s="249"/>
      <c r="V64" s="249"/>
    </row>
    <row r="65" spans="2:22" s="43" customFormat="1" ht="13" customHeight="1">
      <c r="B65" s="250"/>
      <c r="C65" s="250"/>
      <c r="D65" s="250"/>
      <c r="R65" s="250"/>
      <c r="S65" s="250"/>
      <c r="T65" s="250"/>
    </row>
    <row r="66" spans="2:22" s="43" customFormat="1" ht="13" customHeight="1">
      <c r="B66" s="250"/>
      <c r="C66" s="250"/>
      <c r="D66" s="250"/>
      <c r="R66" s="250"/>
      <c r="S66" s="250"/>
      <c r="T66" s="250"/>
    </row>
    <row r="67" spans="2:22" s="43" customFormat="1" ht="13" customHeight="1">
      <c r="B67" s="250"/>
      <c r="C67" s="250"/>
      <c r="D67" s="250"/>
      <c r="R67" s="250"/>
      <c r="S67" s="250"/>
      <c r="T67" s="250"/>
    </row>
    <row r="68" spans="2:22" s="43" customFormat="1" ht="13" customHeight="1">
      <c r="B68" s="250"/>
      <c r="C68" s="250"/>
      <c r="D68" s="250"/>
      <c r="R68" s="250"/>
      <c r="S68" s="250"/>
      <c r="T68" s="250"/>
    </row>
    <row r="69" spans="2:22" s="43" customFormat="1" ht="13" customHeight="1">
      <c r="B69" s="250"/>
      <c r="C69" s="250"/>
      <c r="D69" s="250"/>
      <c r="R69" s="250"/>
      <c r="S69" s="250"/>
      <c r="T69" s="250"/>
    </row>
    <row r="70" spans="2:22" s="43" customFormat="1" ht="13" customHeight="1">
      <c r="B70" s="250"/>
      <c r="C70" s="250"/>
      <c r="D70" s="250"/>
      <c r="R70" s="250"/>
      <c r="S70" s="250"/>
      <c r="T70" s="250"/>
    </row>
    <row r="71" spans="2:22" s="43" customFormat="1" ht="13" customHeight="1">
      <c r="B71" s="250"/>
      <c r="C71" s="250"/>
      <c r="D71" s="250"/>
      <c r="R71" s="250"/>
      <c r="S71" s="250"/>
      <c r="T71" s="250"/>
    </row>
    <row r="72" spans="2:22" s="43" customFormat="1" ht="13" customHeight="1">
      <c r="B72" s="250"/>
      <c r="C72" s="250"/>
      <c r="D72" s="250"/>
      <c r="R72" s="250"/>
      <c r="S72" s="250"/>
      <c r="T72" s="250"/>
    </row>
    <row r="73" spans="2:22" s="43" customFormat="1" ht="13" customHeight="1"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R73" s="249"/>
      <c r="S73" s="249"/>
      <c r="T73" s="249"/>
      <c r="U73" s="249"/>
      <c r="V73" s="249"/>
    </row>
    <row r="74" spans="2:22" s="43" customFormat="1" ht="13" customHeight="1">
      <c r="B74" s="250"/>
      <c r="C74" s="250"/>
      <c r="D74" s="250"/>
      <c r="R74" s="250"/>
      <c r="S74" s="250"/>
      <c r="T74" s="250"/>
    </row>
    <row r="75" spans="2:22" s="43" customFormat="1" ht="13" customHeight="1">
      <c r="B75" s="250"/>
      <c r="C75" s="250"/>
      <c r="D75" s="250"/>
      <c r="R75" s="250"/>
      <c r="S75" s="250"/>
      <c r="T75" s="250"/>
    </row>
    <row r="76" spans="2:22" s="43" customFormat="1" ht="13" customHeight="1">
      <c r="B76" s="250"/>
      <c r="C76" s="250"/>
      <c r="D76" s="250"/>
      <c r="R76" s="250"/>
      <c r="S76" s="250"/>
      <c r="T76" s="250"/>
    </row>
    <row r="77" spans="2:22" s="43" customFormat="1" ht="13" customHeight="1">
      <c r="B77" s="250"/>
      <c r="C77" s="250"/>
      <c r="D77" s="250"/>
      <c r="R77" s="250"/>
      <c r="S77" s="250"/>
      <c r="T77" s="250"/>
    </row>
    <row r="78" spans="2:22" s="43" customFormat="1" ht="13" customHeight="1">
      <c r="B78" s="250"/>
      <c r="C78" s="250"/>
      <c r="D78" s="250"/>
      <c r="R78" s="250"/>
      <c r="S78" s="250"/>
      <c r="T78" s="250"/>
    </row>
    <row r="79" spans="2:22" s="43" customFormat="1" ht="13" customHeight="1">
      <c r="B79" s="250"/>
      <c r="C79" s="250"/>
      <c r="D79" s="250"/>
      <c r="R79" s="250"/>
      <c r="S79" s="250"/>
      <c r="T79" s="250"/>
    </row>
    <row r="80" spans="2:22" s="43" customFormat="1" ht="13" customHeight="1">
      <c r="B80" s="250"/>
      <c r="C80" s="250"/>
      <c r="D80" s="250"/>
      <c r="R80" s="250"/>
      <c r="S80" s="250"/>
      <c r="T80" s="250"/>
    </row>
    <row r="81" spans="2:22" s="43" customFormat="1" ht="13" customHeight="1">
      <c r="B81" s="250"/>
      <c r="C81" s="250"/>
      <c r="D81" s="250"/>
      <c r="R81" s="250"/>
      <c r="S81" s="250"/>
      <c r="T81" s="250"/>
    </row>
    <row r="82" spans="2:22" s="43" customFormat="1" ht="13" customHeight="1"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R82" s="249"/>
      <c r="S82" s="249"/>
      <c r="T82" s="249"/>
      <c r="U82" s="249"/>
      <c r="V82" s="249"/>
    </row>
    <row r="83" spans="2:22" s="43" customFormat="1" ht="13" customHeight="1">
      <c r="B83" s="250"/>
      <c r="C83" s="250"/>
      <c r="D83" s="250"/>
      <c r="R83" s="250"/>
      <c r="S83" s="250"/>
      <c r="T83" s="250"/>
    </row>
    <row r="84" spans="2:22" s="43" customFormat="1" ht="13" customHeight="1">
      <c r="B84" s="250"/>
      <c r="C84" s="250"/>
      <c r="D84" s="250"/>
      <c r="R84" s="250"/>
      <c r="S84" s="250"/>
      <c r="T84" s="250"/>
    </row>
    <row r="85" spans="2:22" s="43" customFormat="1" ht="13" customHeight="1">
      <c r="B85" s="250"/>
      <c r="C85" s="250"/>
      <c r="D85" s="250"/>
      <c r="R85" s="250"/>
      <c r="S85" s="250"/>
      <c r="T85" s="250"/>
    </row>
    <row r="86" spans="2:22" s="43" customFormat="1" ht="13" customHeight="1">
      <c r="B86" s="250"/>
      <c r="C86" s="250"/>
      <c r="D86" s="250"/>
      <c r="R86" s="250"/>
      <c r="S86" s="250"/>
      <c r="T86" s="250"/>
    </row>
    <row r="87" spans="2:22" s="43" customFormat="1" ht="13" customHeight="1">
      <c r="B87" s="250"/>
      <c r="C87" s="250"/>
      <c r="D87" s="250"/>
      <c r="R87" s="250"/>
      <c r="S87" s="250"/>
      <c r="T87" s="250"/>
    </row>
    <row r="88" spans="2:22" s="43" customFormat="1" ht="13" customHeight="1">
      <c r="B88" s="250"/>
      <c r="C88" s="250"/>
      <c r="D88" s="250"/>
      <c r="R88" s="250"/>
      <c r="S88" s="250"/>
      <c r="T88" s="250"/>
    </row>
    <row r="89" spans="2:22" s="43" customFormat="1" ht="13" customHeight="1">
      <c r="B89" s="250"/>
      <c r="C89" s="250"/>
      <c r="D89" s="250"/>
      <c r="R89" s="250"/>
      <c r="S89" s="250"/>
      <c r="T89" s="250"/>
    </row>
    <row r="90" spans="2:22" s="43" customFormat="1" ht="13" customHeight="1">
      <c r="B90" s="250"/>
      <c r="C90" s="250"/>
      <c r="D90" s="250"/>
      <c r="R90" s="250"/>
      <c r="S90" s="250"/>
      <c r="T90" s="250"/>
    </row>
    <row r="91" spans="2:22" s="43" customFormat="1" ht="13" customHeight="1"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R91" s="249"/>
      <c r="S91" s="249"/>
      <c r="T91" s="249"/>
      <c r="U91" s="249"/>
      <c r="V91" s="249"/>
    </row>
    <row r="92" spans="2:22" s="43" customFormat="1" ht="13" customHeight="1">
      <c r="B92" s="250"/>
      <c r="C92" s="250"/>
      <c r="D92" s="250"/>
      <c r="R92" s="250"/>
      <c r="S92" s="250"/>
      <c r="T92" s="250"/>
    </row>
    <row r="93" spans="2:22" s="43" customFormat="1" ht="13" customHeight="1">
      <c r="B93" s="250"/>
      <c r="C93" s="250"/>
      <c r="D93" s="250"/>
      <c r="R93" s="250"/>
      <c r="S93" s="250"/>
      <c r="T93" s="250"/>
    </row>
    <row r="94" spans="2:22" s="43" customFormat="1" ht="13" customHeight="1">
      <c r="B94" s="250"/>
      <c r="C94" s="250"/>
      <c r="D94" s="250"/>
      <c r="R94" s="250"/>
      <c r="S94" s="250"/>
      <c r="T94" s="250"/>
    </row>
    <row r="95" spans="2:22" s="43" customFormat="1" ht="13" customHeight="1">
      <c r="B95" s="250"/>
      <c r="C95" s="250"/>
      <c r="D95" s="250"/>
      <c r="R95" s="250"/>
      <c r="S95" s="250"/>
      <c r="T95" s="250"/>
    </row>
    <row r="96" spans="2:22" s="43" customFormat="1" ht="13" customHeight="1">
      <c r="B96" s="250"/>
      <c r="C96" s="250"/>
      <c r="D96" s="250"/>
      <c r="R96" s="250"/>
      <c r="S96" s="250"/>
      <c r="T96" s="250"/>
    </row>
    <row r="97" spans="2:22" s="43" customFormat="1" ht="13" customHeight="1">
      <c r="B97" s="250"/>
      <c r="C97" s="250"/>
      <c r="D97" s="250"/>
      <c r="R97" s="250"/>
      <c r="S97" s="250"/>
      <c r="T97" s="250"/>
    </row>
    <row r="98" spans="2:22" s="43" customFormat="1" ht="13" customHeight="1">
      <c r="B98" s="250"/>
      <c r="C98" s="250"/>
      <c r="D98" s="250"/>
      <c r="R98" s="250"/>
      <c r="S98" s="250"/>
      <c r="T98" s="250"/>
    </row>
    <row r="99" spans="2:22" s="43" customFormat="1" ht="13" customHeight="1">
      <c r="B99" s="250"/>
      <c r="C99" s="250"/>
      <c r="D99" s="250"/>
      <c r="R99" s="250"/>
      <c r="S99" s="250"/>
      <c r="T99" s="250"/>
    </row>
    <row r="100" spans="2:22" s="43" customFormat="1" ht="13" customHeight="1"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R100" s="249"/>
      <c r="S100" s="249"/>
      <c r="T100" s="249"/>
      <c r="U100" s="249"/>
      <c r="V100" s="249"/>
    </row>
    <row r="101" spans="2:22" s="43" customFormat="1" ht="13" customHeight="1">
      <c r="B101" s="250"/>
      <c r="C101" s="250"/>
      <c r="D101" s="250"/>
      <c r="R101" s="250"/>
      <c r="S101" s="250"/>
      <c r="T101" s="250"/>
    </row>
    <row r="102" spans="2:22" s="43" customFormat="1" ht="13" customHeight="1">
      <c r="B102" s="250"/>
      <c r="C102" s="250"/>
      <c r="D102" s="250"/>
      <c r="R102" s="250"/>
      <c r="S102" s="250"/>
      <c r="T102" s="250"/>
    </row>
    <row r="103" spans="2:22" s="43" customFormat="1" ht="13" customHeight="1">
      <c r="B103" s="250"/>
      <c r="C103" s="250"/>
      <c r="D103" s="250"/>
      <c r="R103" s="250"/>
      <c r="S103" s="250"/>
      <c r="T103" s="250"/>
    </row>
    <row r="104" spans="2:22" s="43" customFormat="1" ht="13" customHeight="1">
      <c r="B104" s="250"/>
      <c r="C104" s="250"/>
      <c r="D104" s="250"/>
      <c r="R104" s="250"/>
      <c r="S104" s="250"/>
      <c r="T104" s="250"/>
    </row>
    <row r="105" spans="2:22" s="43" customFormat="1" ht="13" customHeight="1">
      <c r="B105" s="250"/>
      <c r="C105" s="250"/>
      <c r="D105" s="250"/>
      <c r="R105" s="250"/>
      <c r="S105" s="250"/>
      <c r="T105" s="250"/>
    </row>
    <row r="106" spans="2:22" s="43" customFormat="1" ht="13" customHeight="1">
      <c r="B106" s="250"/>
      <c r="C106" s="250"/>
      <c r="D106" s="250"/>
      <c r="R106" s="250"/>
      <c r="S106" s="250"/>
      <c r="T106" s="250"/>
    </row>
    <row r="107" spans="2:22" s="43" customFormat="1" ht="13" customHeight="1">
      <c r="B107" s="250"/>
      <c r="C107" s="250"/>
      <c r="D107" s="250"/>
      <c r="R107" s="250"/>
      <c r="S107" s="250"/>
      <c r="T107" s="250"/>
    </row>
    <row r="108" spans="2:22" s="43" customFormat="1" ht="13" customHeight="1">
      <c r="B108" s="250"/>
      <c r="C108" s="250"/>
      <c r="D108" s="250"/>
      <c r="R108" s="250"/>
      <c r="S108" s="250"/>
      <c r="T108" s="250"/>
    </row>
    <row r="109" spans="2:22" s="43" customFormat="1" ht="13" customHeight="1"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R109" s="249"/>
      <c r="S109" s="249"/>
      <c r="T109" s="249"/>
      <c r="U109" s="249"/>
      <c r="V109" s="249"/>
    </row>
    <row r="110" spans="2:22" s="43" customFormat="1" ht="13" customHeight="1">
      <c r="B110" s="250"/>
      <c r="C110" s="250"/>
      <c r="D110" s="250"/>
      <c r="R110" s="250"/>
      <c r="S110" s="250"/>
      <c r="T110" s="250"/>
    </row>
    <row r="111" spans="2:22" s="43" customFormat="1" ht="13" customHeight="1">
      <c r="B111" s="250"/>
      <c r="C111" s="250"/>
      <c r="D111" s="250"/>
      <c r="R111" s="250"/>
      <c r="S111" s="250"/>
      <c r="T111" s="250"/>
    </row>
    <row r="112" spans="2:22" s="43" customFormat="1" ht="13" customHeight="1">
      <c r="B112" s="250"/>
      <c r="C112" s="250"/>
      <c r="D112" s="250"/>
      <c r="R112" s="250"/>
      <c r="S112" s="250"/>
      <c r="T112" s="250"/>
    </row>
    <row r="113" spans="2:20" s="43" customFormat="1" ht="13" customHeight="1">
      <c r="B113" s="250"/>
      <c r="C113" s="250"/>
      <c r="D113" s="250"/>
      <c r="R113" s="250"/>
      <c r="S113" s="250"/>
      <c r="T113" s="250"/>
    </row>
    <row r="114" spans="2:20" s="43" customFormat="1" ht="13" customHeight="1">
      <c r="B114" s="250"/>
      <c r="C114" s="250"/>
      <c r="D114" s="250"/>
      <c r="R114" s="250"/>
      <c r="S114" s="250"/>
      <c r="T114" s="250"/>
    </row>
    <row r="115" spans="2:20" s="43" customFormat="1" ht="13" customHeight="1">
      <c r="B115" s="250"/>
      <c r="C115" s="250"/>
      <c r="D115" s="250"/>
      <c r="R115" s="250"/>
      <c r="S115" s="250"/>
      <c r="T115" s="250"/>
    </row>
    <row r="116" spans="2:20" s="43" customFormat="1" ht="13" customHeight="1">
      <c r="B116" s="250"/>
      <c r="C116" s="250"/>
      <c r="D116" s="250"/>
      <c r="R116" s="250"/>
      <c r="S116" s="250"/>
      <c r="T116" s="250"/>
    </row>
    <row r="117" spans="2:20" s="43" customFormat="1" ht="13" customHeight="1">
      <c r="B117" s="250"/>
      <c r="C117" s="250"/>
      <c r="D117" s="250"/>
      <c r="R117" s="250"/>
      <c r="S117" s="250"/>
      <c r="T117" s="250"/>
    </row>
  </sheetData>
  <mergeCells count="59">
    <mergeCell ref="C51:D51"/>
    <mergeCell ref="S51:T51"/>
    <mergeCell ref="C30:D30"/>
    <mergeCell ref="S30:T30"/>
    <mergeCell ref="C37:D37"/>
    <mergeCell ref="S37:T37"/>
    <mergeCell ref="C44:D44"/>
    <mergeCell ref="S44:T44"/>
    <mergeCell ref="C50:D50"/>
    <mergeCell ref="B48:C48"/>
    <mergeCell ref="C49:D49"/>
    <mergeCell ref="S49:T49"/>
    <mergeCell ref="S50:T50"/>
    <mergeCell ref="C16:D16"/>
    <mergeCell ref="S9:T9"/>
    <mergeCell ref="S16:T16"/>
    <mergeCell ref="C23:D23"/>
    <mergeCell ref="S23:T23"/>
    <mergeCell ref="S15:T15"/>
    <mergeCell ref="R20:S20"/>
    <mergeCell ref="S21:T21"/>
    <mergeCell ref="S22:T22"/>
    <mergeCell ref="O3:O5"/>
    <mergeCell ref="V3:V5"/>
    <mergeCell ref="B41:C41"/>
    <mergeCell ref="C42:D42"/>
    <mergeCell ref="C43:D43"/>
    <mergeCell ref="C28:D28"/>
    <mergeCell ref="C29:D29"/>
    <mergeCell ref="B34:C34"/>
    <mergeCell ref="C35:D35"/>
    <mergeCell ref="C36:D36"/>
    <mergeCell ref="C15:D15"/>
    <mergeCell ref="B20:C20"/>
    <mergeCell ref="C21:D21"/>
    <mergeCell ref="U3:U5"/>
    <mergeCell ref="C22:D22"/>
    <mergeCell ref="B27:C27"/>
    <mergeCell ref="B6:C6"/>
    <mergeCell ref="C7:D7"/>
    <mergeCell ref="C8:D8"/>
    <mergeCell ref="B13:C13"/>
    <mergeCell ref="C14:D14"/>
    <mergeCell ref="C9:D9"/>
    <mergeCell ref="R6:S6"/>
    <mergeCell ref="S7:T7"/>
    <mergeCell ref="S8:T8"/>
    <mergeCell ref="R13:S13"/>
    <mergeCell ref="S14:T14"/>
    <mergeCell ref="R27:S27"/>
    <mergeCell ref="S28:T28"/>
    <mergeCell ref="S29:T29"/>
    <mergeCell ref="R34:S34"/>
    <mergeCell ref="R48:S48"/>
    <mergeCell ref="S35:T35"/>
    <mergeCell ref="S36:T36"/>
    <mergeCell ref="R41:S41"/>
    <mergeCell ref="S42:T42"/>
    <mergeCell ref="S43:T43"/>
  </mergeCells>
  <phoneticPr fontId="5"/>
  <pageMargins left="0.75" right="0.78" top="0.88" bottom="0.94" header="0.5" footer="0.5"/>
  <pageSetup paperSize="9" scale="78" firstPageNumber="21" fitToWidth="2" orientation="portrait" blackAndWhite="1" useFirstPageNumber="1" r:id="rId1"/>
  <headerFooter alignWithMargins="0"/>
  <colBreaks count="2" manualBreakCount="2">
    <brk id="10" max="46" man="1"/>
    <brk id="17" max="46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T85"/>
  <sheetViews>
    <sheetView view="pageBreakPreview" zoomScale="85" zoomScaleNormal="75" zoomScaleSheetLayoutView="85" workbookViewId="0">
      <pane xSplit="4" ySplit="4" topLeftCell="E5" activePane="bottomRight" state="frozen"/>
      <selection pane="topRight"/>
      <selection pane="bottomLeft"/>
      <selection pane="bottomRight" activeCell="G1" sqref="G1"/>
    </sheetView>
  </sheetViews>
  <sheetFormatPr defaultColWidth="9" defaultRowHeight="35.25" customHeight="1"/>
  <cols>
    <col min="1" max="1" width="2.08203125" style="1" customWidth="1"/>
    <col min="2" max="2" width="3.08203125" style="1" customWidth="1"/>
    <col min="3" max="3" width="14.08203125" style="1" customWidth="1"/>
    <col min="4" max="4" width="6.58203125" style="1" customWidth="1"/>
    <col min="5" max="7" width="10.08203125" style="1" customWidth="1"/>
    <col min="8" max="8" width="10.5" style="1" customWidth="1"/>
    <col min="9" max="10" width="10.08203125" style="1" customWidth="1"/>
    <col min="11" max="13" width="10.5" style="1" customWidth="1"/>
    <col min="14" max="14" width="11.08203125" style="1" customWidth="1"/>
    <col min="15" max="15" width="10.5" style="1" customWidth="1"/>
    <col min="16" max="16" width="10.75" style="1" customWidth="1"/>
    <col min="17" max="17" width="9" style="1" customWidth="1"/>
    <col min="18" max="16384" width="9" style="1"/>
  </cols>
  <sheetData>
    <row r="1" spans="1:16" ht="22.5" customHeight="1">
      <c r="A1" s="6"/>
      <c r="C1" s="116" t="s">
        <v>270</v>
      </c>
      <c r="D1" s="3"/>
    </row>
    <row r="2" spans="1:16" ht="22.5" customHeight="1">
      <c r="J2" s="49"/>
      <c r="P2" s="49" t="s">
        <v>93</v>
      </c>
    </row>
    <row r="3" spans="1:16" ht="32.25" customHeight="1">
      <c r="A3" s="86"/>
      <c r="B3" s="216"/>
      <c r="C3" s="16"/>
      <c r="D3" s="16" t="s">
        <v>201</v>
      </c>
      <c r="E3" s="842" t="s">
        <v>170</v>
      </c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16" ht="35.25" customHeight="1">
      <c r="B4" s="113" t="s">
        <v>6</v>
      </c>
      <c r="C4" s="223"/>
      <c r="D4" s="28" t="s">
        <v>203</v>
      </c>
      <c r="E4" s="122" t="s">
        <v>77</v>
      </c>
      <c r="F4" s="122" t="s">
        <v>82</v>
      </c>
      <c r="G4" s="271" t="s">
        <v>444</v>
      </c>
      <c r="H4" s="272" t="s">
        <v>443</v>
      </c>
      <c r="I4" s="122" t="s">
        <v>29</v>
      </c>
      <c r="J4" s="129" t="s">
        <v>84</v>
      </c>
      <c r="K4" s="129" t="s">
        <v>319</v>
      </c>
      <c r="L4" s="122" t="s">
        <v>457</v>
      </c>
      <c r="M4" s="122" t="s">
        <v>305</v>
      </c>
      <c r="N4" s="130" t="s">
        <v>55</v>
      </c>
      <c r="O4" s="130" t="s">
        <v>321</v>
      </c>
      <c r="P4" s="111" t="s">
        <v>189</v>
      </c>
    </row>
    <row r="5" spans="1:16" ht="39" customHeight="1">
      <c r="B5" s="114" t="s">
        <v>163</v>
      </c>
      <c r="C5" s="964" t="s">
        <v>94</v>
      </c>
      <c r="D5" s="965"/>
      <c r="E5" s="805" t="s">
        <v>36</v>
      </c>
      <c r="F5" s="227">
        <v>25.79400304845451</v>
      </c>
      <c r="G5" s="998">
        <v>23.051459100461351</v>
      </c>
      <c r="H5" s="999"/>
      <c r="I5" s="227">
        <v>28.571668140359275</v>
      </c>
      <c r="J5" s="233">
        <v>28.469697026181677</v>
      </c>
      <c r="K5" s="233">
        <v>40.657952081660177</v>
      </c>
      <c r="L5" s="233">
        <v>59.46871936662972</v>
      </c>
      <c r="M5" s="227">
        <v>66.498022932136195</v>
      </c>
      <c r="N5" s="232">
        <v>49.661160067702234</v>
      </c>
      <c r="O5" s="805" t="s">
        <v>36</v>
      </c>
      <c r="P5" s="228">
        <v>32.03058939985678</v>
      </c>
    </row>
    <row r="6" spans="1:16" ht="39" customHeight="1">
      <c r="B6" s="114" t="s">
        <v>260</v>
      </c>
      <c r="C6" s="1000" t="s">
        <v>86</v>
      </c>
      <c r="D6" s="1001"/>
      <c r="E6" s="805" t="s">
        <v>36</v>
      </c>
      <c r="F6" s="227">
        <v>86.37271964994116</v>
      </c>
      <c r="G6" s="1002">
        <v>88.552414050690771</v>
      </c>
      <c r="H6" s="1003"/>
      <c r="I6" s="227">
        <v>73.308804146996138</v>
      </c>
      <c r="J6" s="233">
        <v>109.73293384458313</v>
      </c>
      <c r="K6" s="233">
        <v>91.466012536585467</v>
      </c>
      <c r="L6" s="233">
        <v>63.691673144593473</v>
      </c>
      <c r="M6" s="227">
        <v>75.044100117769148</v>
      </c>
      <c r="N6" s="227">
        <v>106.84308046273262</v>
      </c>
      <c r="O6" s="805" t="s">
        <v>36</v>
      </c>
      <c r="P6" s="228">
        <v>82.722507300450118</v>
      </c>
    </row>
    <row r="7" spans="1:16" ht="39" customHeight="1">
      <c r="B7" s="114" t="s">
        <v>261</v>
      </c>
      <c r="C7" s="892" t="s">
        <v>95</v>
      </c>
      <c r="D7" s="893"/>
      <c r="E7" s="805" t="s">
        <v>36</v>
      </c>
      <c r="F7" s="227">
        <v>171.64757146530076</v>
      </c>
      <c r="G7" s="1002">
        <v>144.97532733979583</v>
      </c>
      <c r="H7" s="1003"/>
      <c r="I7" s="227">
        <v>238.88135237013199</v>
      </c>
      <c r="J7" s="233">
        <v>33.857811567583482</v>
      </c>
      <c r="K7" s="233">
        <v>172.49399252209972</v>
      </c>
      <c r="L7" s="233">
        <v>541.43094195207266</v>
      </c>
      <c r="M7" s="227">
        <v>364.20069073189194</v>
      </c>
      <c r="N7" s="227">
        <v>40.731750475265763</v>
      </c>
      <c r="O7" s="805" t="s">
        <v>36</v>
      </c>
      <c r="P7" s="228">
        <v>191.87562213136417</v>
      </c>
    </row>
    <row r="8" spans="1:16" ht="39" customHeight="1">
      <c r="B8" s="114" t="s">
        <v>262</v>
      </c>
      <c r="C8" s="892" t="s">
        <v>53</v>
      </c>
      <c r="D8" s="893"/>
      <c r="E8" s="227">
        <v>100</v>
      </c>
      <c r="F8" s="227">
        <v>108.7873219625324</v>
      </c>
      <c r="G8" s="227">
        <v>97.615089861082495</v>
      </c>
      <c r="H8" s="227">
        <v>98.035387758590929</v>
      </c>
      <c r="I8" s="227">
        <v>104.98374962675821</v>
      </c>
      <c r="J8" s="233">
        <v>162.64556288089898</v>
      </c>
      <c r="K8" s="233">
        <v>92.738307267338314</v>
      </c>
      <c r="L8" s="805" t="s">
        <v>36</v>
      </c>
      <c r="M8" s="227">
        <v>110.27705992173533</v>
      </c>
      <c r="N8" s="227">
        <v>104.14772984644189</v>
      </c>
      <c r="O8" s="227">
        <v>100</v>
      </c>
      <c r="P8" s="228">
        <v>104.95099196768223</v>
      </c>
    </row>
    <row r="9" spans="1:16" ht="39" customHeight="1">
      <c r="B9" s="114" t="s">
        <v>263</v>
      </c>
      <c r="C9" s="892" t="s">
        <v>73</v>
      </c>
      <c r="D9" s="893"/>
      <c r="E9" s="227">
        <v>100</v>
      </c>
      <c r="F9" s="227">
        <v>108.93627581785039</v>
      </c>
      <c r="G9" s="227">
        <v>97.595938964441515</v>
      </c>
      <c r="H9" s="227">
        <v>97.983806882487755</v>
      </c>
      <c r="I9" s="227">
        <v>105.70968977841659</v>
      </c>
      <c r="J9" s="233">
        <v>147.2292077301253</v>
      </c>
      <c r="K9" s="233">
        <v>93.010324363872854</v>
      </c>
      <c r="L9" s="805" t="s">
        <v>36</v>
      </c>
      <c r="M9" s="227">
        <v>112.21957996201004</v>
      </c>
      <c r="N9" s="227">
        <v>104.14772984644189</v>
      </c>
      <c r="O9" s="227">
        <v>100</v>
      </c>
      <c r="P9" s="228">
        <v>105.25343454842866</v>
      </c>
    </row>
    <row r="10" spans="1:16" ht="39" customHeight="1">
      <c r="B10" s="114" t="s">
        <v>264</v>
      </c>
      <c r="C10" s="1000" t="s">
        <v>271</v>
      </c>
      <c r="D10" s="1004"/>
      <c r="E10" s="805" t="s">
        <v>36</v>
      </c>
      <c r="F10" s="227">
        <v>93.083006962703621</v>
      </c>
      <c r="G10" s="227">
        <v>87.036670563839465</v>
      </c>
      <c r="H10" s="227">
        <v>78.33174389960341</v>
      </c>
      <c r="I10" s="227">
        <v>98.284479493153611</v>
      </c>
      <c r="J10" s="723">
        <v>0</v>
      </c>
      <c r="K10" s="233">
        <v>66.054799829259522</v>
      </c>
      <c r="L10" s="805" t="s">
        <v>36</v>
      </c>
      <c r="M10" s="227">
        <v>81.188806238525927</v>
      </c>
      <c r="N10" s="575">
        <v>0</v>
      </c>
      <c r="O10" s="805" t="s">
        <v>489</v>
      </c>
      <c r="P10" s="228">
        <v>89.754607165439708</v>
      </c>
    </row>
    <row r="11" spans="1:16" ht="39" customHeight="1">
      <c r="B11" s="114" t="s">
        <v>35</v>
      </c>
      <c r="C11" s="1000" t="s">
        <v>17</v>
      </c>
      <c r="D11" s="1004"/>
      <c r="E11" s="805" t="s">
        <v>36</v>
      </c>
      <c r="F11" s="227">
        <v>119.68318141170636</v>
      </c>
      <c r="G11" s="227">
        <v>138.58114155917409</v>
      </c>
      <c r="H11" s="227">
        <v>80.438691904478205</v>
      </c>
      <c r="I11" s="227">
        <v>108.66851630245611</v>
      </c>
      <c r="J11" s="233">
        <v>182.55009929590179</v>
      </c>
      <c r="K11" s="233">
        <v>127.72283451368227</v>
      </c>
      <c r="L11" s="805" t="s">
        <v>36</v>
      </c>
      <c r="M11" s="227">
        <v>48.467941426069373</v>
      </c>
      <c r="N11" s="227">
        <v>213.83003552812428</v>
      </c>
      <c r="O11" s="805" t="s">
        <v>36</v>
      </c>
      <c r="P11" s="228">
        <v>161.35063691610171</v>
      </c>
    </row>
    <row r="12" spans="1:16" ht="39" customHeight="1">
      <c r="B12" s="913" t="s">
        <v>268</v>
      </c>
      <c r="C12" s="892"/>
      <c r="D12" s="893"/>
      <c r="E12" s="805"/>
      <c r="F12" s="227"/>
      <c r="G12" s="227"/>
      <c r="H12" s="227"/>
      <c r="I12" s="227"/>
      <c r="J12" s="233"/>
      <c r="K12" s="233"/>
      <c r="L12" s="233"/>
      <c r="M12" s="227"/>
      <c r="N12" s="227"/>
      <c r="O12" s="805"/>
      <c r="P12" s="228"/>
    </row>
    <row r="13" spans="1:16" ht="39" customHeight="1">
      <c r="B13" s="114" t="s">
        <v>265</v>
      </c>
      <c r="C13" s="892" t="s">
        <v>96</v>
      </c>
      <c r="D13" s="893"/>
      <c r="E13" s="805" t="s">
        <v>36</v>
      </c>
      <c r="F13" s="227">
        <v>8.8844295072514488</v>
      </c>
      <c r="G13" s="227">
        <v>11.14736083481244</v>
      </c>
      <c r="H13" s="227">
        <v>7.6714363906482133</v>
      </c>
      <c r="I13" s="227">
        <v>7.3003965373982975</v>
      </c>
      <c r="J13" s="806" t="s">
        <v>36</v>
      </c>
      <c r="K13" s="233">
        <v>15.502285021095435</v>
      </c>
      <c r="L13" s="805" t="s">
        <v>36</v>
      </c>
      <c r="M13" s="227">
        <v>5.1675640414260968</v>
      </c>
      <c r="N13" s="805" t="s">
        <v>36</v>
      </c>
      <c r="O13" s="805" t="s">
        <v>36</v>
      </c>
      <c r="P13" s="228">
        <v>13.622062689350409</v>
      </c>
    </row>
    <row r="14" spans="1:16" ht="39" customHeight="1">
      <c r="B14" s="114" t="s">
        <v>30</v>
      </c>
      <c r="C14" s="892" t="s">
        <v>100</v>
      </c>
      <c r="D14" s="893"/>
      <c r="E14" s="805" t="s">
        <v>36</v>
      </c>
      <c r="F14" s="227">
        <v>1.4075222871718844</v>
      </c>
      <c r="G14" s="227">
        <v>1.4978813663242705</v>
      </c>
      <c r="H14" s="227">
        <v>1.1628222170094091</v>
      </c>
      <c r="I14" s="227">
        <v>1.5920894612403127</v>
      </c>
      <c r="J14" s="806" t="s">
        <v>36</v>
      </c>
      <c r="K14" s="233">
        <v>2.2509428732010388</v>
      </c>
      <c r="L14" s="805" t="s">
        <v>36</v>
      </c>
      <c r="M14" s="227">
        <v>0.69796120194864808</v>
      </c>
      <c r="N14" s="805" t="s">
        <v>36</v>
      </c>
      <c r="O14" s="805" t="s">
        <v>36</v>
      </c>
      <c r="P14" s="228">
        <v>2.252945226810156</v>
      </c>
    </row>
    <row r="15" spans="1:16" ht="39" customHeight="1">
      <c r="B15" s="114" t="s">
        <v>266</v>
      </c>
      <c r="C15" s="892" t="s">
        <v>102</v>
      </c>
      <c r="D15" s="893"/>
      <c r="E15" s="805" t="s">
        <v>36</v>
      </c>
      <c r="F15" s="227">
        <v>10.291951794423333</v>
      </c>
      <c r="G15" s="227">
        <v>12.64524220113671</v>
      </c>
      <c r="H15" s="227">
        <v>8.8342586076576222</v>
      </c>
      <c r="I15" s="227">
        <v>8.8924859986386089</v>
      </c>
      <c r="J15" s="806" t="s">
        <v>36</v>
      </c>
      <c r="K15" s="233">
        <v>17.753227894296476</v>
      </c>
      <c r="L15" s="805" t="s">
        <v>36</v>
      </c>
      <c r="M15" s="227">
        <v>5.8655252433747451</v>
      </c>
      <c r="N15" s="805" t="s">
        <v>36</v>
      </c>
      <c r="O15" s="805" t="s">
        <v>36</v>
      </c>
      <c r="P15" s="228">
        <v>15.875007916160566</v>
      </c>
    </row>
    <row r="16" spans="1:16" ht="39" customHeight="1">
      <c r="B16" s="267" t="s">
        <v>267</v>
      </c>
      <c r="C16" s="915" t="s">
        <v>52</v>
      </c>
      <c r="D16" s="916"/>
      <c r="E16" s="807" t="s">
        <v>36</v>
      </c>
      <c r="F16" s="808">
        <v>55.760850536140751</v>
      </c>
      <c r="G16" s="808">
        <v>63.728234691496525</v>
      </c>
      <c r="H16" s="808">
        <v>92.22050199390101</v>
      </c>
      <c r="I16" s="808">
        <v>54.822438909822559</v>
      </c>
      <c r="J16" s="809" t="s">
        <v>36</v>
      </c>
      <c r="K16" s="810">
        <v>123.07833159127495</v>
      </c>
      <c r="L16" s="807" t="s">
        <v>36</v>
      </c>
      <c r="M16" s="808">
        <v>77.09345733220907</v>
      </c>
      <c r="N16" s="807" t="s">
        <v>36</v>
      </c>
      <c r="O16" s="807" t="s">
        <v>36</v>
      </c>
      <c r="P16" s="811">
        <v>62.994770708853935</v>
      </c>
    </row>
    <row r="17" spans="2:46" s="43" customFormat="1" ht="13">
      <c r="B17" s="268"/>
      <c r="E17" s="812"/>
      <c r="F17" s="812"/>
      <c r="G17" s="812"/>
      <c r="H17" s="812"/>
      <c r="I17" s="812"/>
      <c r="J17" s="812"/>
      <c r="K17" s="812"/>
      <c r="L17" s="812"/>
      <c r="M17" s="812"/>
      <c r="N17" s="812"/>
      <c r="O17" s="812"/>
      <c r="P17" s="812"/>
    </row>
    <row r="18" spans="2:46" ht="13.5" customHeight="1">
      <c r="E18" s="812"/>
      <c r="F18" s="812"/>
      <c r="G18" s="812"/>
      <c r="H18" s="812"/>
      <c r="I18" s="812"/>
      <c r="J18" s="812"/>
      <c r="K18" s="812"/>
      <c r="L18" s="812"/>
      <c r="M18" s="812"/>
      <c r="N18" s="812"/>
      <c r="O18" s="812"/>
      <c r="P18" s="812"/>
    </row>
    <row r="19" spans="2:46" ht="13.5" customHeight="1">
      <c r="E19" s="812"/>
      <c r="F19" s="812"/>
      <c r="G19" s="812"/>
      <c r="H19" s="812"/>
      <c r="I19" s="812"/>
      <c r="J19" s="813"/>
      <c r="K19" s="812"/>
      <c r="L19" s="812"/>
      <c r="M19" s="812"/>
      <c r="N19" s="812"/>
      <c r="O19" s="812"/>
      <c r="P19" s="812"/>
    </row>
    <row r="20" spans="2:46" ht="13.5" customHeight="1">
      <c r="E20" s="812"/>
      <c r="F20" s="812"/>
      <c r="G20" s="812"/>
      <c r="H20" s="812"/>
      <c r="I20" s="812"/>
      <c r="J20" s="812"/>
      <c r="K20" s="812"/>
      <c r="L20" s="812"/>
      <c r="M20" s="812"/>
      <c r="N20" s="812"/>
      <c r="O20" s="812"/>
      <c r="P20" s="812"/>
    </row>
    <row r="21" spans="2:46" ht="13.5" customHeight="1">
      <c r="C21" s="269"/>
      <c r="D21" s="269"/>
      <c r="E21" s="814"/>
      <c r="F21" s="814"/>
      <c r="G21" s="814"/>
      <c r="H21" s="814"/>
      <c r="I21" s="814"/>
      <c r="J21" s="814"/>
      <c r="K21" s="814"/>
      <c r="L21" s="814"/>
      <c r="M21" s="814"/>
      <c r="N21" s="814"/>
      <c r="O21" s="814"/>
      <c r="P21" s="814"/>
    </row>
    <row r="22" spans="2:46" ht="13.5" customHeight="1">
      <c r="E22" s="812"/>
      <c r="F22" s="812"/>
      <c r="G22" s="812"/>
      <c r="H22" s="812"/>
      <c r="I22" s="812"/>
      <c r="J22" s="812"/>
      <c r="K22" s="812"/>
      <c r="L22" s="812"/>
      <c r="M22" s="812"/>
      <c r="N22" s="812"/>
      <c r="O22" s="812"/>
      <c r="P22" s="812"/>
    </row>
    <row r="23" spans="2:46" ht="13.5" customHeight="1">
      <c r="E23" s="812"/>
      <c r="F23" s="812"/>
      <c r="G23" s="812"/>
      <c r="H23" s="812"/>
      <c r="I23" s="812"/>
      <c r="J23" s="812"/>
      <c r="K23" s="812"/>
      <c r="L23" s="812"/>
      <c r="M23" s="812"/>
      <c r="N23" s="812"/>
      <c r="O23" s="812"/>
      <c r="P23" s="812"/>
    </row>
    <row r="24" spans="2:46" ht="13.5" customHeight="1">
      <c r="E24" s="812"/>
      <c r="F24" s="812"/>
      <c r="G24" s="812"/>
      <c r="H24" s="812"/>
      <c r="I24" s="812"/>
      <c r="J24" s="812"/>
      <c r="K24" s="812"/>
      <c r="L24" s="812"/>
      <c r="M24" s="812"/>
      <c r="N24" s="812"/>
      <c r="O24" s="812"/>
      <c r="P24" s="812"/>
    </row>
    <row r="25" spans="2:46" ht="13.5" customHeight="1">
      <c r="E25" s="812"/>
      <c r="F25" s="812"/>
      <c r="G25" s="812"/>
      <c r="H25" s="812"/>
      <c r="I25" s="812"/>
      <c r="J25" s="812"/>
      <c r="K25" s="812"/>
      <c r="L25" s="812"/>
      <c r="M25" s="812"/>
      <c r="N25" s="812"/>
      <c r="O25" s="812"/>
      <c r="P25" s="812"/>
    </row>
    <row r="26" spans="2:46" ht="13.5" customHeight="1">
      <c r="E26" s="812"/>
      <c r="F26" s="812"/>
      <c r="G26" s="812"/>
      <c r="H26" s="812"/>
      <c r="I26" s="812"/>
      <c r="J26" s="812"/>
      <c r="K26" s="812"/>
      <c r="L26" s="812"/>
      <c r="M26" s="812"/>
      <c r="N26" s="812"/>
      <c r="O26" s="812"/>
      <c r="P26" s="812"/>
      <c r="AT26" s="7"/>
    </row>
    <row r="27" spans="2:46" ht="13.5" customHeight="1">
      <c r="E27" s="812"/>
      <c r="F27" s="812"/>
      <c r="G27" s="812"/>
      <c r="H27" s="812"/>
      <c r="I27" s="812"/>
      <c r="J27" s="812"/>
      <c r="K27" s="812"/>
      <c r="L27" s="812"/>
      <c r="M27" s="812"/>
      <c r="N27" s="812"/>
      <c r="O27" s="812"/>
      <c r="P27" s="812"/>
      <c r="AT27" s="7"/>
    </row>
    <row r="28" spans="2:46" ht="13.5" customHeight="1">
      <c r="E28" s="815"/>
      <c r="F28" s="815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AT28" s="7"/>
    </row>
    <row r="29" spans="2:46" ht="13.5" customHeight="1">
      <c r="E29" s="812"/>
      <c r="F29" s="812"/>
      <c r="G29" s="812"/>
      <c r="H29" s="812"/>
      <c r="I29" s="812"/>
      <c r="J29" s="812"/>
      <c r="K29" s="812"/>
      <c r="L29" s="812"/>
      <c r="M29" s="812"/>
      <c r="N29" s="812"/>
      <c r="O29" s="812"/>
      <c r="P29" s="812"/>
    </row>
    <row r="30" spans="2:46" ht="13.5" customHeight="1">
      <c r="E30" s="812"/>
      <c r="F30" s="812"/>
      <c r="G30" s="812"/>
      <c r="H30" s="812"/>
      <c r="I30" s="812"/>
      <c r="J30" s="812"/>
      <c r="K30" s="812"/>
      <c r="L30" s="812"/>
      <c r="M30" s="812"/>
      <c r="N30" s="812"/>
      <c r="O30" s="812"/>
      <c r="P30" s="812"/>
    </row>
    <row r="31" spans="2:46" ht="13.5" customHeight="1">
      <c r="E31" s="812"/>
      <c r="F31" s="812"/>
      <c r="G31" s="812"/>
      <c r="H31" s="812"/>
      <c r="I31" s="812"/>
      <c r="J31" s="812"/>
      <c r="K31" s="812"/>
      <c r="L31" s="812"/>
      <c r="M31" s="812"/>
      <c r="N31" s="812"/>
      <c r="O31" s="812"/>
      <c r="P31" s="812"/>
    </row>
    <row r="32" spans="2:46" ht="13.5" customHeight="1">
      <c r="E32" s="812"/>
      <c r="F32" s="812"/>
      <c r="G32" s="812"/>
      <c r="H32" s="812"/>
      <c r="I32" s="812"/>
      <c r="J32" s="812"/>
      <c r="K32" s="812"/>
      <c r="L32" s="812"/>
      <c r="M32" s="812"/>
      <c r="N32" s="812"/>
      <c r="O32" s="812"/>
      <c r="P32" s="812"/>
    </row>
    <row r="33" spans="3:16" s="43" customFormat="1" ht="13.5" customHeight="1">
      <c r="C33" s="270"/>
      <c r="D33" s="270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</row>
    <row r="34" spans="3:16" s="43" customFormat="1" ht="13.5" customHeight="1">
      <c r="C34" s="270"/>
      <c r="D34" s="270"/>
      <c r="E34" s="814"/>
      <c r="F34" s="814"/>
      <c r="G34" s="814"/>
      <c r="H34" s="814"/>
      <c r="I34" s="814"/>
      <c r="J34" s="814"/>
      <c r="K34" s="814"/>
      <c r="L34" s="814"/>
      <c r="M34" s="814"/>
      <c r="N34" s="814"/>
      <c r="O34" s="814"/>
      <c r="P34" s="814"/>
    </row>
    <row r="35" spans="3:16" s="43" customFormat="1" ht="13.5" customHeight="1">
      <c r="C35" s="270"/>
      <c r="D35" s="270"/>
      <c r="E35" s="814"/>
      <c r="F35" s="814"/>
      <c r="G35" s="814"/>
      <c r="H35" s="814"/>
      <c r="I35" s="814"/>
      <c r="J35" s="814"/>
      <c r="K35" s="814"/>
      <c r="L35" s="814"/>
      <c r="M35" s="814"/>
      <c r="N35" s="814"/>
      <c r="O35" s="814"/>
      <c r="P35" s="814"/>
    </row>
    <row r="36" spans="3:16" s="43" customFormat="1" ht="13.5" customHeight="1">
      <c r="E36" s="812"/>
      <c r="F36" s="812"/>
      <c r="G36" s="812"/>
      <c r="H36" s="812"/>
      <c r="I36" s="812"/>
      <c r="J36" s="812"/>
      <c r="K36" s="812"/>
      <c r="L36" s="812"/>
      <c r="M36" s="812"/>
      <c r="N36" s="812"/>
      <c r="O36" s="812"/>
      <c r="P36" s="812"/>
    </row>
    <row r="37" spans="3:16" s="43" customFormat="1" ht="13.5" customHeight="1">
      <c r="E37" s="812"/>
      <c r="F37" s="812"/>
      <c r="G37" s="812"/>
      <c r="H37" s="812"/>
      <c r="I37" s="812"/>
      <c r="J37" s="812"/>
      <c r="K37" s="812"/>
      <c r="L37" s="812"/>
      <c r="M37" s="812"/>
      <c r="N37" s="812"/>
      <c r="O37" s="812"/>
      <c r="P37" s="812"/>
    </row>
    <row r="38" spans="3:16" s="43" customFormat="1" ht="13.5" customHeight="1">
      <c r="C38" s="270"/>
      <c r="D38" s="270"/>
      <c r="E38" s="814"/>
      <c r="F38" s="814"/>
      <c r="G38" s="814"/>
      <c r="H38" s="814"/>
      <c r="I38" s="814"/>
      <c r="J38" s="814"/>
      <c r="K38" s="814"/>
      <c r="L38" s="814"/>
      <c r="M38" s="814"/>
      <c r="N38" s="814"/>
      <c r="O38" s="814"/>
      <c r="P38" s="814"/>
    </row>
    <row r="39" spans="3:16" s="43" customFormat="1" ht="13.5" customHeight="1">
      <c r="C39" s="270"/>
      <c r="D39" s="270"/>
      <c r="E39" s="814"/>
      <c r="F39" s="814"/>
      <c r="G39" s="814"/>
      <c r="H39" s="814"/>
      <c r="I39" s="814"/>
      <c r="J39" s="814"/>
      <c r="K39" s="814"/>
      <c r="L39" s="814"/>
      <c r="M39" s="814"/>
      <c r="N39" s="814"/>
      <c r="O39" s="814"/>
      <c r="P39" s="814"/>
    </row>
    <row r="40" spans="3:16" s="43" customFormat="1" ht="13.5" customHeight="1">
      <c r="C40" s="270"/>
      <c r="D40" s="270"/>
      <c r="E40" s="814"/>
      <c r="F40" s="814"/>
      <c r="G40" s="814"/>
      <c r="H40" s="814"/>
      <c r="I40" s="814"/>
      <c r="J40" s="814"/>
      <c r="K40" s="814"/>
      <c r="L40" s="814"/>
      <c r="M40" s="814"/>
      <c r="N40" s="814"/>
      <c r="O40" s="814"/>
      <c r="P40" s="814"/>
    </row>
    <row r="41" spans="3:16" s="43" customFormat="1" ht="13.5" customHeight="1">
      <c r="E41" s="812"/>
      <c r="F41" s="812"/>
      <c r="G41" s="812"/>
      <c r="H41" s="812"/>
      <c r="I41" s="812"/>
      <c r="J41" s="812"/>
      <c r="K41" s="812"/>
      <c r="L41" s="812"/>
      <c r="M41" s="812"/>
      <c r="N41" s="812"/>
      <c r="O41" s="812"/>
      <c r="P41" s="812"/>
    </row>
    <row r="42" spans="3:16" s="43" customFormat="1" ht="13.5" customHeight="1">
      <c r="E42" s="812"/>
      <c r="F42" s="812"/>
      <c r="G42" s="812"/>
      <c r="H42" s="812"/>
      <c r="I42" s="812"/>
      <c r="J42" s="812"/>
      <c r="K42" s="812"/>
      <c r="L42" s="812"/>
      <c r="M42" s="812"/>
      <c r="N42" s="812"/>
      <c r="O42" s="812"/>
      <c r="P42" s="812"/>
    </row>
    <row r="43" spans="3:16" ht="19.5" customHeight="1">
      <c r="E43" s="816"/>
      <c r="F43" s="816"/>
      <c r="G43" s="816"/>
      <c r="H43" s="816"/>
      <c r="I43" s="816"/>
      <c r="J43" s="816"/>
      <c r="K43" s="816"/>
      <c r="L43" s="816"/>
      <c r="M43" s="816"/>
      <c r="N43" s="816"/>
      <c r="O43" s="816"/>
      <c r="P43" s="812"/>
    </row>
    <row r="44" spans="3:16" ht="19.5" customHeight="1"/>
    <row r="81" spans="8:37" ht="35.25" customHeight="1">
      <c r="H81" s="1">
        <v>95770</v>
      </c>
      <c r="J81" s="1">
        <v>76318</v>
      </c>
      <c r="O81" s="1">
        <v>103953</v>
      </c>
      <c r="Q81" s="1">
        <v>241894</v>
      </c>
      <c r="T81" s="1">
        <v>115888</v>
      </c>
      <c r="AB81" s="1">
        <v>50621</v>
      </c>
      <c r="AD81" s="1">
        <v>38727</v>
      </c>
      <c r="AF81" s="1">
        <v>12318</v>
      </c>
      <c r="AH81" s="1">
        <v>29880</v>
      </c>
      <c r="AK81" s="1">
        <v>19077</v>
      </c>
    </row>
    <row r="82" spans="8:37" ht="35.25" customHeight="1">
      <c r="H82" s="1">
        <v>702053</v>
      </c>
      <c r="J82" s="1">
        <v>718525</v>
      </c>
      <c r="O82" s="1">
        <v>579689</v>
      </c>
      <c r="Q82" s="1">
        <v>515948</v>
      </c>
      <c r="T82" s="1">
        <v>248646</v>
      </c>
      <c r="AB82" s="1">
        <v>167372</v>
      </c>
      <c r="AD82" s="1">
        <v>141720</v>
      </c>
      <c r="AF82" s="1">
        <v>128589</v>
      </c>
      <c r="AH82" s="1">
        <v>166082</v>
      </c>
      <c r="AK82" s="1">
        <v>54719</v>
      </c>
    </row>
    <row r="84" spans="8:37" ht="35.25" customHeight="1">
      <c r="H84" s="1">
        <v>31309</v>
      </c>
      <c r="J84" s="1">
        <v>28409</v>
      </c>
      <c r="O84" s="1">
        <v>26395</v>
      </c>
      <c r="Q84" s="1">
        <v>128560</v>
      </c>
      <c r="T84" s="1">
        <v>75682</v>
      </c>
      <c r="AB84" s="1">
        <v>32967</v>
      </c>
      <c r="AD84" s="1">
        <v>32946</v>
      </c>
      <c r="AF84" s="1">
        <v>7632</v>
      </c>
      <c r="AH84" s="1">
        <v>17869</v>
      </c>
      <c r="AK84" s="1">
        <v>9475</v>
      </c>
    </row>
    <row r="85" spans="8:37" ht="35.25" customHeight="1">
      <c r="H85" s="1">
        <v>566306</v>
      </c>
      <c r="J85" s="1">
        <v>507790</v>
      </c>
      <c r="O85" s="1">
        <v>406956</v>
      </c>
      <c r="Q85" s="1">
        <v>351152</v>
      </c>
      <c r="T85" s="1">
        <v>154532</v>
      </c>
      <c r="AB85" s="1">
        <v>89660</v>
      </c>
      <c r="AD85" s="1">
        <v>72036</v>
      </c>
      <c r="AF85" s="1">
        <v>40050</v>
      </c>
      <c r="AH85" s="1">
        <v>47961</v>
      </c>
      <c r="AK85" s="1">
        <v>15518</v>
      </c>
    </row>
  </sheetData>
  <mergeCells count="16">
    <mergeCell ref="C16:D16"/>
    <mergeCell ref="C11:D11"/>
    <mergeCell ref="B12:D12"/>
    <mergeCell ref="C13:D13"/>
    <mergeCell ref="C14:D14"/>
    <mergeCell ref="C15:D15"/>
    <mergeCell ref="C7:D7"/>
    <mergeCell ref="G7:H7"/>
    <mergeCell ref="C8:D8"/>
    <mergeCell ref="C9:D9"/>
    <mergeCell ref="C10:D10"/>
    <mergeCell ref="E3:P3"/>
    <mergeCell ref="C5:D5"/>
    <mergeCell ref="G5:H5"/>
    <mergeCell ref="C6:D6"/>
    <mergeCell ref="G6:H6"/>
  </mergeCells>
  <phoneticPr fontId="5"/>
  <pageMargins left="0.6692913385826772" right="0.74803149606299213" top="0.98425196850393681" bottom="0.98425196850393681" header="0.51181102362204722" footer="0.51181102362204722"/>
  <pageSetup paperSize="9" scale="94" firstPageNumber="23" orientation="portrait" blackAndWhite="1" useFirstPageNumber="1" r:id="rId1"/>
  <headerFooter alignWithMargins="0"/>
  <colBreaks count="2" manualBreakCount="2">
    <brk id="10" max="15" man="1"/>
    <brk id="10" min="16" max="41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U54"/>
  <sheetViews>
    <sheetView view="pageBreakPreview" zoomScale="85" zoomScaleNormal="75" zoomScaleSheetLayoutView="85" workbookViewId="0">
      <pane xSplit="6" ySplit="5" topLeftCell="G6" activePane="bottomRight" state="frozen"/>
      <selection pane="topRight"/>
      <selection pane="bottomLeft"/>
      <selection pane="bottomRight" activeCell="AC1" sqref="AC1"/>
    </sheetView>
  </sheetViews>
  <sheetFormatPr defaultColWidth="9" defaultRowHeight="16.5" customHeight="1"/>
  <cols>
    <col min="1" max="1" width="2.33203125" style="5" customWidth="1"/>
    <col min="2" max="2" width="3.83203125" style="273" customWidth="1"/>
    <col min="3" max="3" width="3.83203125" style="5" customWidth="1"/>
    <col min="4" max="4" width="2.25" style="5" customWidth="1"/>
    <col min="5" max="5" width="9" style="5" customWidth="1"/>
    <col min="6" max="6" width="13.5" style="5" customWidth="1"/>
    <col min="7" max="8" width="9.5" style="5" customWidth="1"/>
    <col min="9" max="10" width="8.58203125" style="5" customWidth="1"/>
    <col min="11" max="11" width="8.58203125" style="5" hidden="1" customWidth="1"/>
    <col min="12" max="13" width="8.58203125" style="5" customWidth="1"/>
    <col min="14" max="17" width="8.5" style="5" customWidth="1"/>
    <col min="18" max="18" width="8.5" style="5" hidden="1" customWidth="1"/>
    <col min="19" max="20" width="8.5" style="5" customWidth="1"/>
    <col min="21" max="21" width="8.5" style="5" hidden="1" customWidth="1"/>
    <col min="22" max="22" width="3.83203125" style="273" customWidth="1"/>
    <col min="23" max="23" width="3.83203125" style="5" customWidth="1"/>
    <col min="24" max="24" width="2.25" style="5" customWidth="1"/>
    <col min="25" max="25" width="9" style="5" customWidth="1"/>
    <col min="26" max="26" width="13.5" style="5" customWidth="1"/>
    <col min="27" max="34" width="8.5" style="5" customWidth="1"/>
    <col min="35" max="35" width="8.5" style="5" hidden="1" customWidth="1"/>
    <col min="36" max="37" width="8.5" style="5" customWidth="1"/>
    <col min="38" max="38" width="8.5" style="5" hidden="1" customWidth="1"/>
    <col min="39" max="39" width="10.5" style="5" customWidth="1"/>
    <col min="40" max="43" width="10" style="5" customWidth="1"/>
    <col min="44" max="44" width="3.08203125" style="5" customWidth="1"/>
    <col min="45" max="45" width="13.83203125" style="5" bestFit="1" customWidth="1"/>
    <col min="46" max="46" width="12.75" style="5" bestFit="1" customWidth="1"/>
    <col min="47" max="47" width="10.58203125" style="5" bestFit="1" customWidth="1"/>
    <col min="48" max="48" width="9.08203125" style="5" bestFit="1" customWidth="1"/>
    <col min="49" max="49" width="9" style="5" customWidth="1"/>
    <col min="50" max="16384" width="9" style="5"/>
  </cols>
  <sheetData>
    <row r="1" spans="1:43" ht="16.5" customHeight="1">
      <c r="A1" s="275"/>
      <c r="C1" s="291" t="s">
        <v>308</v>
      </c>
      <c r="W1" s="291" t="s">
        <v>308</v>
      </c>
    </row>
    <row r="2" spans="1:43" ht="16.5" customHeight="1" thickBot="1">
      <c r="AL2" s="370"/>
    </row>
    <row r="3" spans="1:43" ht="16.5" customHeight="1">
      <c r="A3" s="276"/>
      <c r="B3" s="278"/>
      <c r="C3" s="292"/>
      <c r="D3" s="292"/>
      <c r="E3" s="292"/>
      <c r="F3" s="304" t="s">
        <v>194</v>
      </c>
      <c r="G3" s="312" t="s">
        <v>78</v>
      </c>
      <c r="H3" s="324"/>
      <c r="I3" s="324"/>
      <c r="J3" s="324"/>
      <c r="K3" s="331"/>
      <c r="L3" s="1017" t="s">
        <v>436</v>
      </c>
      <c r="M3" s="1009"/>
      <c r="N3" s="1009" t="s">
        <v>132</v>
      </c>
      <c r="O3" s="1009"/>
      <c r="P3" s="1009"/>
      <c r="Q3" s="1009"/>
      <c r="R3" s="1010"/>
      <c r="S3" s="1007" t="s">
        <v>465</v>
      </c>
      <c r="T3" s="1008"/>
      <c r="U3" s="549"/>
      <c r="V3" s="278"/>
      <c r="W3" s="292"/>
      <c r="X3" s="292"/>
      <c r="Y3" s="292"/>
      <c r="Z3" s="345" t="s">
        <v>194</v>
      </c>
      <c r="AA3" s="1011" t="s">
        <v>295</v>
      </c>
      <c r="AB3" s="1012"/>
      <c r="AC3" s="1012"/>
      <c r="AD3" s="1012"/>
      <c r="AE3" s="1012"/>
      <c r="AF3" s="1012"/>
      <c r="AG3" s="1012"/>
      <c r="AH3" s="1012"/>
      <c r="AI3" s="1012"/>
      <c r="AJ3" s="1005" t="s">
        <v>430</v>
      </c>
      <c r="AK3" s="1006"/>
      <c r="AL3" s="371"/>
      <c r="AN3" s="961" t="s">
        <v>454</v>
      </c>
      <c r="AO3" s="962"/>
      <c r="AP3" s="962"/>
      <c r="AQ3" s="963"/>
    </row>
    <row r="4" spans="1:43" ht="16.5" customHeight="1">
      <c r="B4" s="279"/>
      <c r="C4" s="293"/>
      <c r="D4" s="293"/>
      <c r="E4" s="293"/>
      <c r="F4" s="305" t="s">
        <v>175</v>
      </c>
      <c r="G4" s="313" t="s">
        <v>60</v>
      </c>
      <c r="H4" s="325"/>
      <c r="I4" s="326" t="s">
        <v>437</v>
      </c>
      <c r="J4" s="325"/>
      <c r="K4" s="332" t="s">
        <v>103</v>
      </c>
      <c r="L4" s="1013" t="s">
        <v>23</v>
      </c>
      <c r="M4" s="1014"/>
      <c r="N4" s="340" t="s">
        <v>61</v>
      </c>
      <c r="O4" s="342"/>
      <c r="P4" s="313" t="s">
        <v>322</v>
      </c>
      <c r="Q4" s="325"/>
      <c r="R4" s="343" t="s">
        <v>103</v>
      </c>
      <c r="S4" s="313" t="s">
        <v>318</v>
      </c>
      <c r="T4" s="381"/>
      <c r="U4" s="528" t="s">
        <v>103</v>
      </c>
      <c r="V4" s="279"/>
      <c r="W4" s="293"/>
      <c r="X4" s="293"/>
      <c r="Y4" s="293"/>
      <c r="Z4" s="346" t="s">
        <v>175</v>
      </c>
      <c r="AA4" s="1015" t="s">
        <v>316</v>
      </c>
      <c r="AB4" s="1016"/>
      <c r="AC4" s="313" t="s">
        <v>62</v>
      </c>
      <c r="AD4" s="325"/>
      <c r="AE4" s="340" t="s">
        <v>455</v>
      </c>
      <c r="AF4" s="325"/>
      <c r="AG4" s="340" t="s">
        <v>447</v>
      </c>
      <c r="AH4" s="342"/>
      <c r="AI4" s="367" t="s">
        <v>103</v>
      </c>
      <c r="AJ4" s="340" t="s">
        <v>319</v>
      </c>
      <c r="AK4" s="381"/>
      <c r="AL4" s="508" t="s">
        <v>103</v>
      </c>
      <c r="AN4" s="372" t="s">
        <v>467</v>
      </c>
      <c r="AO4" s="325"/>
      <c r="AP4" s="340" t="s">
        <v>447</v>
      </c>
      <c r="AQ4" s="381"/>
    </row>
    <row r="5" spans="1:43" ht="16.5" customHeight="1">
      <c r="B5" s="280" t="s">
        <v>384</v>
      </c>
      <c r="C5" s="294"/>
      <c r="D5" s="294"/>
      <c r="E5" s="294"/>
      <c r="F5" s="306" t="s">
        <v>317</v>
      </c>
      <c r="G5" s="314">
        <v>1</v>
      </c>
      <c r="H5" s="314">
        <v>2</v>
      </c>
      <c r="I5" s="314">
        <v>1</v>
      </c>
      <c r="J5" s="314">
        <v>2</v>
      </c>
      <c r="K5" s="333" t="e">
        <f>#REF!</f>
        <v>#REF!</v>
      </c>
      <c r="L5" s="314">
        <v>1</v>
      </c>
      <c r="M5" s="339">
        <v>2</v>
      </c>
      <c r="N5" s="314">
        <v>1</v>
      </c>
      <c r="O5" s="314">
        <v>2</v>
      </c>
      <c r="P5" s="314">
        <v>1</v>
      </c>
      <c r="Q5" s="314">
        <v>2</v>
      </c>
      <c r="R5" s="344" t="e">
        <f>#REF!</f>
        <v>#REF!</v>
      </c>
      <c r="S5" s="314">
        <v>1</v>
      </c>
      <c r="T5" s="382">
        <v>2</v>
      </c>
      <c r="U5" s="529" t="s">
        <v>48</v>
      </c>
      <c r="V5" s="280" t="s">
        <v>384</v>
      </c>
      <c r="W5" s="294"/>
      <c r="X5" s="294"/>
      <c r="Y5" s="294"/>
      <c r="Z5" s="347" t="s">
        <v>317</v>
      </c>
      <c r="AA5" s="357">
        <v>1</v>
      </c>
      <c r="AB5" s="314">
        <v>2</v>
      </c>
      <c r="AC5" s="314">
        <v>1</v>
      </c>
      <c r="AD5" s="314">
        <v>2</v>
      </c>
      <c r="AE5" s="314">
        <v>1</v>
      </c>
      <c r="AF5" s="314">
        <v>2</v>
      </c>
      <c r="AG5" s="314">
        <v>1</v>
      </c>
      <c r="AH5" s="339">
        <v>2</v>
      </c>
      <c r="AI5" s="368" t="s">
        <v>48</v>
      </c>
      <c r="AJ5" s="314">
        <v>1</v>
      </c>
      <c r="AK5" s="382">
        <v>2</v>
      </c>
      <c r="AL5" s="509" t="s">
        <v>48</v>
      </c>
      <c r="AN5" s="357">
        <v>1</v>
      </c>
      <c r="AO5" s="314">
        <v>2</v>
      </c>
      <c r="AP5" s="314">
        <v>1</v>
      </c>
      <c r="AQ5" s="382">
        <v>2</v>
      </c>
    </row>
    <row r="6" spans="1:43" ht="19" customHeight="1">
      <c r="B6" s="281"/>
      <c r="C6" s="1018" t="s">
        <v>52</v>
      </c>
      <c r="D6" s="964"/>
      <c r="E6" s="964"/>
      <c r="F6" s="965"/>
      <c r="G6" s="551">
        <v>0</v>
      </c>
      <c r="H6" s="551">
        <v>0</v>
      </c>
      <c r="I6" s="315">
        <v>47.6087938071054</v>
      </c>
      <c r="J6" s="315">
        <v>50.771457889853927</v>
      </c>
      <c r="K6" s="45">
        <v>43.7</v>
      </c>
      <c r="L6" s="37">
        <v>47.565348468110535</v>
      </c>
      <c r="M6" s="37">
        <v>46.850005093110177</v>
      </c>
      <c r="N6" s="37">
        <v>49.406366211781815</v>
      </c>
      <c r="O6" s="37">
        <v>48.37164843280781</v>
      </c>
      <c r="P6" s="315">
        <v>0</v>
      </c>
      <c r="Q6" s="315">
        <v>0</v>
      </c>
      <c r="R6" s="45">
        <v>47.2</v>
      </c>
      <c r="S6" s="315">
        <v>48.254590031151423</v>
      </c>
      <c r="T6" s="817">
        <v>54.753245992255522</v>
      </c>
      <c r="U6" s="526">
        <v>45.2</v>
      </c>
      <c r="V6" s="527"/>
      <c r="W6" s="1018" t="s">
        <v>52</v>
      </c>
      <c r="X6" s="964"/>
      <c r="Y6" s="964"/>
      <c r="Z6" s="1019"/>
      <c r="AA6" s="358">
        <v>60.959266394315136</v>
      </c>
      <c r="AB6" s="315">
        <v>60.858766375613442</v>
      </c>
      <c r="AC6" s="315">
        <v>0</v>
      </c>
      <c r="AD6" s="315">
        <v>0</v>
      </c>
      <c r="AE6" s="315">
        <v>50.54169468049669</v>
      </c>
      <c r="AF6" s="551">
        <v>64.359794002577814</v>
      </c>
      <c r="AG6" s="315">
        <v>0</v>
      </c>
      <c r="AH6" s="37">
        <v>0</v>
      </c>
      <c r="AI6" s="38">
        <v>46.4</v>
      </c>
      <c r="AJ6" s="315">
        <v>67.425034926334121</v>
      </c>
      <c r="AK6" s="629">
        <v>65.571904723193228</v>
      </c>
      <c r="AL6" s="510">
        <v>49.6</v>
      </c>
      <c r="AN6" s="359">
        <v>57.23852085349187</v>
      </c>
      <c r="AO6" s="315">
        <v>63.39488273610371</v>
      </c>
      <c r="AP6" s="551">
        <v>55.370183947143758</v>
      </c>
      <c r="AQ6" s="629">
        <v>54.033789751579597</v>
      </c>
    </row>
    <row r="7" spans="1:43" ht="19" customHeight="1">
      <c r="B7" s="281" t="s">
        <v>40</v>
      </c>
      <c r="C7" s="295"/>
      <c r="D7" s="1020" t="s">
        <v>385</v>
      </c>
      <c r="E7" s="892"/>
      <c r="F7" s="893"/>
      <c r="G7" s="551">
        <v>0</v>
      </c>
      <c r="H7" s="551">
        <v>0</v>
      </c>
      <c r="I7" s="315">
        <v>19.530020607690027</v>
      </c>
      <c r="J7" s="315">
        <v>25.770535022384333</v>
      </c>
      <c r="K7" s="45">
        <v>18.2</v>
      </c>
      <c r="L7" s="37">
        <v>18.270789383872675</v>
      </c>
      <c r="M7" s="37">
        <v>22.026264200559805</v>
      </c>
      <c r="N7" s="37">
        <v>16.873428105172103</v>
      </c>
      <c r="O7" s="37">
        <v>21.39869741513138</v>
      </c>
      <c r="P7" s="315">
        <v>0</v>
      </c>
      <c r="Q7" s="315">
        <v>0</v>
      </c>
      <c r="R7" s="45">
        <v>18.8</v>
      </c>
      <c r="S7" s="315">
        <v>19.868839278111032</v>
      </c>
      <c r="T7" s="629">
        <v>28.51293269723767</v>
      </c>
      <c r="U7" s="530">
        <v>18.399999999999999</v>
      </c>
      <c r="V7" s="281" t="s">
        <v>40</v>
      </c>
      <c r="W7" s="295"/>
      <c r="X7" s="1020" t="s">
        <v>385</v>
      </c>
      <c r="Y7" s="892"/>
      <c r="Z7" s="1021"/>
      <c r="AA7" s="358">
        <v>21.962778624607424</v>
      </c>
      <c r="AB7" s="315">
        <v>31.671559598942384</v>
      </c>
      <c r="AC7" s="315">
        <v>0</v>
      </c>
      <c r="AD7" s="315">
        <v>0</v>
      </c>
      <c r="AE7" s="315">
        <v>26.361988956090759</v>
      </c>
      <c r="AF7" s="551">
        <v>36.283805363232993</v>
      </c>
      <c r="AG7" s="315">
        <v>0</v>
      </c>
      <c r="AH7" s="37">
        <v>0</v>
      </c>
      <c r="AI7" s="38">
        <v>19.600000000000001</v>
      </c>
      <c r="AJ7" s="315">
        <v>27.607799202262285</v>
      </c>
      <c r="AK7" s="629">
        <v>31.201257350350918</v>
      </c>
      <c r="AL7" s="510">
        <v>20.5</v>
      </c>
      <c r="AN7" s="359">
        <v>23.458989628949826</v>
      </c>
      <c r="AO7" s="315">
        <v>24.664824063747595</v>
      </c>
      <c r="AP7" s="551">
        <v>18.45059354287304</v>
      </c>
      <c r="AQ7" s="629">
        <v>28.51667140116168</v>
      </c>
    </row>
    <row r="8" spans="1:43" ht="19" customHeight="1">
      <c r="B8" s="281"/>
      <c r="C8" s="295"/>
      <c r="D8" s="1020" t="s">
        <v>386</v>
      </c>
      <c r="E8" s="892"/>
      <c r="F8" s="893"/>
      <c r="G8" s="551">
        <v>0</v>
      </c>
      <c r="H8" s="551">
        <v>0</v>
      </c>
      <c r="I8" s="315">
        <v>12.719863141358079</v>
      </c>
      <c r="J8" s="315">
        <v>15.860585254985315</v>
      </c>
      <c r="K8" s="45">
        <v>15.2</v>
      </c>
      <c r="L8" s="37">
        <v>14.771069392288416</v>
      </c>
      <c r="M8" s="37">
        <v>15.411876383029382</v>
      </c>
      <c r="N8" s="37">
        <v>14.552559184702538</v>
      </c>
      <c r="O8" s="37">
        <v>17.671634818407391</v>
      </c>
      <c r="P8" s="315">
        <v>0</v>
      </c>
      <c r="Q8" s="315">
        <v>0</v>
      </c>
      <c r="R8" s="45">
        <v>15.7</v>
      </c>
      <c r="S8" s="315">
        <v>17.801914237562706</v>
      </c>
      <c r="T8" s="629">
        <v>18.684180457148997</v>
      </c>
      <c r="U8" s="530">
        <v>14.2</v>
      </c>
      <c r="V8" s="281"/>
      <c r="W8" s="295"/>
      <c r="X8" s="1020" t="s">
        <v>386</v>
      </c>
      <c r="Y8" s="892"/>
      <c r="Z8" s="1021"/>
      <c r="AA8" s="358">
        <v>15.426307240445555</v>
      </c>
      <c r="AB8" s="315">
        <v>17.31317128748907</v>
      </c>
      <c r="AC8" s="315">
        <v>0</v>
      </c>
      <c r="AD8" s="315">
        <v>0</v>
      </c>
      <c r="AE8" s="315">
        <v>16.675851914078706</v>
      </c>
      <c r="AF8" s="551">
        <v>19.028277594643612</v>
      </c>
      <c r="AG8" s="315">
        <v>0</v>
      </c>
      <c r="AH8" s="37">
        <v>0</v>
      </c>
      <c r="AI8" s="38">
        <v>13.9</v>
      </c>
      <c r="AJ8" s="315">
        <v>23.245888141244119</v>
      </c>
      <c r="AK8" s="629">
        <v>22.020973904560606</v>
      </c>
      <c r="AL8" s="510">
        <v>14</v>
      </c>
      <c r="AN8" s="359">
        <v>13.523064696865408</v>
      </c>
      <c r="AO8" s="315">
        <v>17.921867170957992</v>
      </c>
      <c r="AP8" s="551">
        <v>15.525995523930527</v>
      </c>
      <c r="AQ8" s="629">
        <v>19.271075208665192</v>
      </c>
    </row>
    <row r="9" spans="1:43" ht="19" customHeight="1">
      <c r="B9" s="281" t="s">
        <v>106</v>
      </c>
      <c r="C9" s="1020" t="s">
        <v>359</v>
      </c>
      <c r="D9" s="892"/>
      <c r="E9" s="892"/>
      <c r="F9" s="893"/>
      <c r="G9" s="551">
        <v>100</v>
      </c>
      <c r="H9" s="551">
        <v>100</v>
      </c>
      <c r="I9" s="315">
        <v>1.4107315136057241</v>
      </c>
      <c r="J9" s="315">
        <v>1.1933426538877145</v>
      </c>
      <c r="K9" s="45">
        <v>1.3</v>
      </c>
      <c r="L9" s="37">
        <v>1.3610767890218594</v>
      </c>
      <c r="M9" s="37">
        <v>1.2085825468175559</v>
      </c>
      <c r="N9" s="37">
        <v>1.4554794967193991</v>
      </c>
      <c r="O9" s="37">
        <v>1.4047531124868751</v>
      </c>
      <c r="P9" s="315">
        <v>100</v>
      </c>
      <c r="Q9" s="315">
        <v>100</v>
      </c>
      <c r="R9" s="45">
        <v>1.4</v>
      </c>
      <c r="S9" s="315">
        <v>0.52161290258697346</v>
      </c>
      <c r="T9" s="629">
        <v>0.49570537767772999</v>
      </c>
      <c r="U9" s="530">
        <v>1.5</v>
      </c>
      <c r="V9" s="281" t="s">
        <v>106</v>
      </c>
      <c r="W9" s="1020" t="s">
        <v>359</v>
      </c>
      <c r="X9" s="892"/>
      <c r="Y9" s="892"/>
      <c r="Z9" s="1021"/>
      <c r="AA9" s="358">
        <v>0.83375964231027166</v>
      </c>
      <c r="AB9" s="315">
        <v>0.76765256901304957</v>
      </c>
      <c r="AC9" s="315">
        <v>8.5123416197289963</v>
      </c>
      <c r="AD9" s="315">
        <v>10.11237227848388</v>
      </c>
      <c r="AE9" s="315">
        <v>9.819522808778184E-3</v>
      </c>
      <c r="AF9" s="551">
        <v>1.1441924923863079E-2</v>
      </c>
      <c r="AG9" s="315">
        <v>29.734248171206811</v>
      </c>
      <c r="AH9" s="37">
        <v>24.75879146597412</v>
      </c>
      <c r="AI9" s="38">
        <v>1.6</v>
      </c>
      <c r="AJ9" s="315">
        <v>1.31795449790442</v>
      </c>
      <c r="AK9" s="629">
        <v>1.199224995257838</v>
      </c>
      <c r="AL9" s="510">
        <v>1.8</v>
      </c>
      <c r="AN9" s="359">
        <v>1.2869545555810482</v>
      </c>
      <c r="AO9" s="315">
        <v>1.1738350385491927</v>
      </c>
      <c r="AP9" s="551">
        <v>2.2367919143944546</v>
      </c>
      <c r="AQ9" s="629">
        <v>1.9608565525572577</v>
      </c>
    </row>
    <row r="10" spans="1:43" ht="19" customHeight="1">
      <c r="B10" s="281"/>
      <c r="C10" s="295"/>
      <c r="D10" s="874" t="s">
        <v>107</v>
      </c>
      <c r="E10" s="874"/>
      <c r="F10" s="875"/>
      <c r="G10" s="551">
        <v>100</v>
      </c>
      <c r="H10" s="45">
        <v>100</v>
      </c>
      <c r="I10" s="315">
        <v>1.4107315136057241</v>
      </c>
      <c r="J10" s="315">
        <v>1.1933426538877145</v>
      </c>
      <c r="K10" s="45">
        <v>1.2</v>
      </c>
      <c r="L10" s="37">
        <v>1.3087047710558903</v>
      </c>
      <c r="M10" s="37">
        <v>1.1825936241759629</v>
      </c>
      <c r="N10" s="37">
        <v>1.4554794967193991</v>
      </c>
      <c r="O10" s="37">
        <v>1.4047531124868751</v>
      </c>
      <c r="P10" s="315">
        <v>100</v>
      </c>
      <c r="Q10" s="315">
        <v>100</v>
      </c>
      <c r="R10" s="45">
        <v>1.4</v>
      </c>
      <c r="S10" s="315">
        <v>0.52161290258697346</v>
      </c>
      <c r="T10" s="629">
        <v>0.49570537767772999</v>
      </c>
      <c r="U10" s="530">
        <v>1.5</v>
      </c>
      <c r="V10" s="281"/>
      <c r="W10" s="295"/>
      <c r="X10" s="874" t="s">
        <v>107</v>
      </c>
      <c r="Y10" s="874"/>
      <c r="Z10" s="1022"/>
      <c r="AA10" s="358">
        <v>0.83375964231027166</v>
      </c>
      <c r="AB10" s="315">
        <v>0.76737736307300453</v>
      </c>
      <c r="AC10" s="315">
        <v>8.5101422755734237</v>
      </c>
      <c r="AD10" s="315">
        <v>10.11237227848388</v>
      </c>
      <c r="AE10" s="315">
        <v>5.1211865366355119E-3</v>
      </c>
      <c r="AF10" s="551">
        <v>7.8774623307593158E-3</v>
      </c>
      <c r="AG10" s="315">
        <v>29.734248171206811</v>
      </c>
      <c r="AH10" s="37">
        <v>24.75879146597412</v>
      </c>
      <c r="AI10" s="38">
        <v>1.6</v>
      </c>
      <c r="AJ10" s="315">
        <v>1.31795449790442</v>
      </c>
      <c r="AK10" s="629">
        <v>1.199224995257838</v>
      </c>
      <c r="AL10" s="510">
        <v>1.8</v>
      </c>
      <c r="AN10" s="359">
        <v>1.2866220435524256</v>
      </c>
      <c r="AO10" s="315">
        <v>1.1543099128804408</v>
      </c>
      <c r="AP10" s="551">
        <v>1.8788593192970982</v>
      </c>
      <c r="AQ10" s="629">
        <v>1.5897723273452475</v>
      </c>
    </row>
    <row r="11" spans="1:43" s="274" customFormat="1" ht="19" customHeight="1">
      <c r="B11" s="281" t="s">
        <v>108</v>
      </c>
      <c r="C11" s="296"/>
      <c r="D11" s="874" t="s">
        <v>109</v>
      </c>
      <c r="E11" s="892"/>
      <c r="F11" s="893"/>
      <c r="G11" s="45" t="s">
        <v>36</v>
      </c>
      <c r="H11" s="45" t="s">
        <v>36</v>
      </c>
      <c r="I11" s="45" t="s">
        <v>36</v>
      </c>
      <c r="J11" s="45" t="s">
        <v>36</v>
      </c>
      <c r="K11" s="334" t="s">
        <v>36</v>
      </c>
      <c r="L11" s="45">
        <v>5.237201796596902E-2</v>
      </c>
      <c r="M11" s="38">
        <v>2.5988922641593026E-2</v>
      </c>
      <c r="N11" s="38" t="s">
        <v>36</v>
      </c>
      <c r="O11" s="45" t="s">
        <v>36</v>
      </c>
      <c r="P11" s="45" t="s">
        <v>36</v>
      </c>
      <c r="Q11" s="45" t="s">
        <v>36</v>
      </c>
      <c r="R11" s="334" t="s">
        <v>36</v>
      </c>
      <c r="S11" s="45" t="s">
        <v>36</v>
      </c>
      <c r="T11" s="818" t="s">
        <v>36</v>
      </c>
      <c r="U11" s="531" t="s">
        <v>36</v>
      </c>
      <c r="V11" s="281" t="s">
        <v>108</v>
      </c>
      <c r="W11" s="296"/>
      <c r="X11" s="874" t="s">
        <v>109</v>
      </c>
      <c r="Y11" s="892"/>
      <c r="Z11" s="1021"/>
      <c r="AA11" s="359" t="s">
        <v>36</v>
      </c>
      <c r="AB11" s="45" t="s">
        <v>36</v>
      </c>
      <c r="AC11" s="45" t="s">
        <v>36</v>
      </c>
      <c r="AD11" s="45" t="s">
        <v>36</v>
      </c>
      <c r="AE11" s="45" t="s">
        <v>36</v>
      </c>
      <c r="AF11" s="45" t="s">
        <v>36</v>
      </c>
      <c r="AG11" s="45" t="s">
        <v>36</v>
      </c>
      <c r="AH11" s="38" t="s">
        <v>36</v>
      </c>
      <c r="AI11" s="369" t="s">
        <v>36</v>
      </c>
      <c r="AJ11" s="45" t="s">
        <v>36</v>
      </c>
      <c r="AK11" s="818" t="s">
        <v>36</v>
      </c>
      <c r="AL11" s="511" t="s">
        <v>36</v>
      </c>
      <c r="AN11" s="359">
        <v>0</v>
      </c>
      <c r="AO11" s="315">
        <v>1.9525125668751718E-2</v>
      </c>
      <c r="AP11" s="551">
        <v>0.35793259509735592</v>
      </c>
      <c r="AQ11" s="627">
        <v>0.37108422521201001</v>
      </c>
    </row>
    <row r="12" spans="1:43" ht="19" customHeight="1">
      <c r="B12" s="281"/>
      <c r="C12" s="1020" t="s">
        <v>90</v>
      </c>
      <c r="D12" s="892"/>
      <c r="E12" s="892"/>
      <c r="F12" s="893"/>
      <c r="G12" s="551">
        <v>0</v>
      </c>
      <c r="H12" s="45">
        <v>0</v>
      </c>
      <c r="I12" s="315">
        <v>6.6768079827559985</v>
      </c>
      <c r="J12" s="315">
        <v>6.4084894037717888</v>
      </c>
      <c r="K12" s="45">
        <v>7.2</v>
      </c>
      <c r="L12" s="37">
        <v>6.2689877356234476</v>
      </c>
      <c r="M12" s="37">
        <v>6.2370133501978815</v>
      </c>
      <c r="N12" s="37">
        <v>6.4245135365823574</v>
      </c>
      <c r="O12" s="37">
        <v>5.9275503055107599</v>
      </c>
      <c r="P12" s="45">
        <v>0</v>
      </c>
      <c r="Q12" s="45">
        <v>0</v>
      </c>
      <c r="R12" s="45">
        <v>6.9</v>
      </c>
      <c r="S12" s="45">
        <v>6.1265107841719919</v>
      </c>
      <c r="T12" s="629">
        <v>7.5722272951448062</v>
      </c>
      <c r="U12" s="530">
        <v>6.7</v>
      </c>
      <c r="V12" s="281"/>
      <c r="W12" s="1020" t="s">
        <v>90</v>
      </c>
      <c r="X12" s="892"/>
      <c r="Y12" s="892"/>
      <c r="Z12" s="1021"/>
      <c r="AA12" s="358">
        <v>6.7907633865359989</v>
      </c>
      <c r="AB12" s="315">
        <v>6.2937190436318371</v>
      </c>
      <c r="AC12" s="315">
        <v>40.119776282712493</v>
      </c>
      <c r="AD12" s="315">
        <v>62.74496477038447</v>
      </c>
      <c r="AE12" s="315">
        <v>3.7469231770337807</v>
      </c>
      <c r="AF12" s="551">
        <v>4.9331092949778146</v>
      </c>
      <c r="AG12" s="315">
        <v>58.544832855489403</v>
      </c>
      <c r="AH12" s="37">
        <v>58.223738845520842</v>
      </c>
      <c r="AI12" s="38">
        <v>7.5</v>
      </c>
      <c r="AJ12" s="315">
        <v>6.1763256821602361</v>
      </c>
      <c r="AK12" s="629">
        <v>6.4664119448283337</v>
      </c>
      <c r="AL12" s="510">
        <v>7.7</v>
      </c>
      <c r="AN12" s="359">
        <v>4.4405651374438468</v>
      </c>
      <c r="AO12" s="315">
        <v>6.7609626792092969</v>
      </c>
      <c r="AP12" s="551">
        <v>7.3943099807171464</v>
      </c>
      <c r="AQ12" s="629">
        <v>7.8954410206343191</v>
      </c>
    </row>
    <row r="13" spans="1:43" ht="19" customHeight="1">
      <c r="B13" s="281" t="s">
        <v>98</v>
      </c>
      <c r="C13" s="1020" t="s">
        <v>362</v>
      </c>
      <c r="D13" s="892"/>
      <c r="E13" s="892"/>
      <c r="F13" s="893"/>
      <c r="G13" s="551">
        <v>0</v>
      </c>
      <c r="H13" s="45">
        <v>0</v>
      </c>
      <c r="I13" s="315">
        <v>24.772252983774429</v>
      </c>
      <c r="J13" s="315">
        <v>23.732264458576857</v>
      </c>
      <c r="K13" s="45">
        <v>24.9</v>
      </c>
      <c r="L13" s="315">
        <v>24.55045167092868</v>
      </c>
      <c r="M13" s="37">
        <v>24.15983210859136</v>
      </c>
      <c r="N13" s="37">
        <v>23.845924477801326</v>
      </c>
      <c r="O13" s="37">
        <v>23.229826741694463</v>
      </c>
      <c r="P13" s="315">
        <v>0</v>
      </c>
      <c r="Q13" s="315">
        <v>0</v>
      </c>
      <c r="R13" s="45">
        <v>24.6</v>
      </c>
      <c r="S13" s="315">
        <v>15.507482874643777</v>
      </c>
      <c r="T13" s="629">
        <v>15.198617126729202</v>
      </c>
      <c r="U13" s="530">
        <v>15.5</v>
      </c>
      <c r="V13" s="281" t="s">
        <v>98</v>
      </c>
      <c r="W13" s="1020" t="s">
        <v>362</v>
      </c>
      <c r="X13" s="892"/>
      <c r="Y13" s="892"/>
      <c r="Z13" s="1021"/>
      <c r="AA13" s="358">
        <v>11.575669235634081</v>
      </c>
      <c r="AB13" s="315">
        <v>11.070950155388154</v>
      </c>
      <c r="AC13" s="315">
        <v>0</v>
      </c>
      <c r="AD13" s="315">
        <v>0</v>
      </c>
      <c r="AE13" s="315">
        <v>10.601983731540825</v>
      </c>
      <c r="AF13" s="551">
        <v>8.641861333850418</v>
      </c>
      <c r="AG13" s="315">
        <v>0</v>
      </c>
      <c r="AH13" s="37">
        <v>0</v>
      </c>
      <c r="AI13" s="38">
        <v>14.4</v>
      </c>
      <c r="AJ13" s="315">
        <v>9.6630199299448591</v>
      </c>
      <c r="AK13" s="629">
        <v>9.7945966452591922</v>
      </c>
      <c r="AL13" s="510">
        <v>12.6</v>
      </c>
      <c r="AN13" s="359">
        <v>10.571820935622346</v>
      </c>
      <c r="AO13" s="315">
        <v>8.8410674166383796</v>
      </c>
      <c r="AP13" s="551">
        <v>17.462980649269078</v>
      </c>
      <c r="AQ13" s="629">
        <v>18.846958175826543</v>
      </c>
    </row>
    <row r="14" spans="1:43" ht="19" customHeight="1">
      <c r="B14" s="281"/>
      <c r="C14" s="295"/>
      <c r="D14" s="1020" t="s">
        <v>387</v>
      </c>
      <c r="E14" s="892"/>
      <c r="F14" s="893"/>
      <c r="G14" s="551">
        <v>0</v>
      </c>
      <c r="H14" s="45">
        <v>0</v>
      </c>
      <c r="I14" s="315">
        <v>12.889961270212671</v>
      </c>
      <c r="J14" s="315">
        <v>12.231723822227464</v>
      </c>
      <c r="K14" s="45">
        <v>13.5</v>
      </c>
      <c r="L14" s="37">
        <v>13.859904295974813</v>
      </c>
      <c r="M14" s="37">
        <v>13.684460577139998</v>
      </c>
      <c r="N14" s="37">
        <v>12.09429397752487</v>
      </c>
      <c r="O14" s="37">
        <v>11.689242876686665</v>
      </c>
      <c r="P14" s="315">
        <v>0</v>
      </c>
      <c r="Q14" s="315">
        <v>0</v>
      </c>
      <c r="R14" s="45">
        <v>13.8</v>
      </c>
      <c r="S14" s="315">
        <v>8.0322128990222854</v>
      </c>
      <c r="T14" s="629">
        <v>7.6176589791543581</v>
      </c>
      <c r="U14" s="530">
        <v>8.3000000000000007</v>
      </c>
      <c r="V14" s="281"/>
      <c r="W14" s="295"/>
      <c r="X14" s="1020" t="s">
        <v>387</v>
      </c>
      <c r="Y14" s="892"/>
      <c r="Z14" s="1021"/>
      <c r="AA14" s="358">
        <v>6.2889864334765244</v>
      </c>
      <c r="AB14" s="315">
        <v>5.8736859776381412</v>
      </c>
      <c r="AC14" s="315">
        <v>0</v>
      </c>
      <c r="AD14" s="315">
        <v>0</v>
      </c>
      <c r="AE14" s="315">
        <v>10.580042501149919</v>
      </c>
      <c r="AF14" s="551">
        <v>4.6646339724652393</v>
      </c>
      <c r="AG14" s="315">
        <v>0</v>
      </c>
      <c r="AH14" s="37">
        <v>0</v>
      </c>
      <c r="AI14" s="38">
        <v>9</v>
      </c>
      <c r="AJ14" s="315">
        <v>7.0393942052656087</v>
      </c>
      <c r="AK14" s="629">
        <v>7.1309920602661023</v>
      </c>
      <c r="AL14" s="510">
        <v>8.4</v>
      </c>
      <c r="AN14" s="359">
        <v>5.2896013513288844</v>
      </c>
      <c r="AO14" s="315">
        <v>4.2550550356398196</v>
      </c>
      <c r="AP14" s="551">
        <v>10.383056709945535</v>
      </c>
      <c r="AQ14" s="629">
        <v>10.843609449728874</v>
      </c>
    </row>
    <row r="15" spans="1:43" ht="19" customHeight="1">
      <c r="B15" s="281" t="s">
        <v>110</v>
      </c>
      <c r="C15" s="295"/>
      <c r="D15" s="295"/>
      <c r="E15" s="1020" t="s">
        <v>388</v>
      </c>
      <c r="F15" s="893"/>
      <c r="G15" s="551">
        <v>0</v>
      </c>
      <c r="H15" s="45">
        <v>0</v>
      </c>
      <c r="I15" s="315">
        <v>1.4861938155226806</v>
      </c>
      <c r="J15" s="315">
        <v>1.3295851073963032</v>
      </c>
      <c r="K15" s="45">
        <v>4</v>
      </c>
      <c r="L15" s="37">
        <v>2.8444184922942686</v>
      </c>
      <c r="M15" s="37">
        <v>2.5510389007380949</v>
      </c>
      <c r="N15" s="37">
        <v>1.753673260212812</v>
      </c>
      <c r="O15" s="37">
        <v>1.6201287103006192</v>
      </c>
      <c r="P15" s="315">
        <v>0</v>
      </c>
      <c r="Q15" s="315">
        <v>0</v>
      </c>
      <c r="R15" s="45">
        <v>4</v>
      </c>
      <c r="S15" s="315">
        <v>1.8302693518010589</v>
      </c>
      <c r="T15" s="629">
        <v>1.5078592320951605</v>
      </c>
      <c r="U15" s="530">
        <v>2.4</v>
      </c>
      <c r="V15" s="281" t="s">
        <v>110</v>
      </c>
      <c r="W15" s="295"/>
      <c r="X15" s="295"/>
      <c r="Y15" s="1020" t="s">
        <v>388</v>
      </c>
      <c r="Z15" s="1021"/>
      <c r="AA15" s="358">
        <v>1.6584547923206732</v>
      </c>
      <c r="AB15" s="315">
        <v>1.4027246764094157</v>
      </c>
      <c r="AC15" s="315">
        <v>0</v>
      </c>
      <c r="AD15" s="315">
        <v>0</v>
      </c>
      <c r="AE15" s="315">
        <v>2.6450223711281597</v>
      </c>
      <c r="AF15" s="551">
        <v>0.76500496173192967</v>
      </c>
      <c r="AG15" s="315">
        <v>0</v>
      </c>
      <c r="AH15" s="37">
        <v>0</v>
      </c>
      <c r="AI15" s="38">
        <v>3.9</v>
      </c>
      <c r="AJ15" s="315">
        <v>4.3848578312602502</v>
      </c>
      <c r="AK15" s="629">
        <v>4.5352681353819468</v>
      </c>
      <c r="AL15" s="510">
        <v>4.8</v>
      </c>
      <c r="AN15" s="359">
        <v>2.2928366933673825</v>
      </c>
      <c r="AO15" s="315">
        <v>1.7324993130647011</v>
      </c>
      <c r="AP15" s="551">
        <v>2.5380805290977979</v>
      </c>
      <c r="AQ15" s="629">
        <v>2.185446130010849</v>
      </c>
    </row>
    <row r="16" spans="1:43" ht="19" customHeight="1">
      <c r="B16" s="281"/>
      <c r="C16" s="295"/>
      <c r="D16" s="295"/>
      <c r="E16" s="1020" t="s">
        <v>186</v>
      </c>
      <c r="F16" s="893"/>
      <c r="G16" s="551">
        <v>0</v>
      </c>
      <c r="H16" s="45">
        <v>0</v>
      </c>
      <c r="I16" s="315">
        <v>11.403767454689991</v>
      </c>
      <c r="J16" s="315">
        <v>10.90213871483116</v>
      </c>
      <c r="K16" s="45">
        <v>9.5</v>
      </c>
      <c r="L16" s="37">
        <v>11.015485803680544</v>
      </c>
      <c r="M16" s="37">
        <v>11.133421676401902</v>
      </c>
      <c r="N16" s="37">
        <v>10.340620717312058</v>
      </c>
      <c r="O16" s="37">
        <v>10.069114166386045</v>
      </c>
      <c r="P16" s="315">
        <v>0</v>
      </c>
      <c r="Q16" s="315">
        <v>0</v>
      </c>
      <c r="R16" s="45">
        <v>9.9</v>
      </c>
      <c r="S16" s="315">
        <v>6.2019435472212265</v>
      </c>
      <c r="T16" s="629">
        <v>6.1097997470591974</v>
      </c>
      <c r="U16" s="530">
        <v>5.8</v>
      </c>
      <c r="V16" s="281"/>
      <c r="W16" s="295"/>
      <c r="X16" s="295"/>
      <c r="Y16" s="1020" t="s">
        <v>186</v>
      </c>
      <c r="Z16" s="1021"/>
      <c r="AA16" s="358">
        <v>4.6305316411558515</v>
      </c>
      <c r="AB16" s="315">
        <v>4.4709613012287255</v>
      </c>
      <c r="AC16" s="315">
        <v>0</v>
      </c>
      <c r="AD16" s="315">
        <v>0</v>
      </c>
      <c r="AE16" s="315">
        <v>7.9350201300217584</v>
      </c>
      <c r="AF16" s="551">
        <v>3.8996290107333098</v>
      </c>
      <c r="AG16" s="315">
        <v>0</v>
      </c>
      <c r="AH16" s="37">
        <v>0</v>
      </c>
      <c r="AI16" s="38">
        <v>5.0999999999999996</v>
      </c>
      <c r="AJ16" s="315">
        <v>2.6545363740053585</v>
      </c>
      <c r="AK16" s="629">
        <v>2.5957239248841559</v>
      </c>
      <c r="AL16" s="510">
        <v>3.6</v>
      </c>
      <c r="AN16" s="359">
        <v>2.9967646579615015</v>
      </c>
      <c r="AO16" s="315">
        <v>2.5225557225751185</v>
      </c>
      <c r="AP16" s="551">
        <v>7.8449761808477376</v>
      </c>
      <c r="AQ16" s="629">
        <v>8.6581633197180246</v>
      </c>
    </row>
    <row r="17" spans="2:46" ht="19" customHeight="1">
      <c r="B17" s="281" t="s">
        <v>111</v>
      </c>
      <c r="C17" s="295"/>
      <c r="D17" s="874" t="s">
        <v>12</v>
      </c>
      <c r="E17" s="874"/>
      <c r="F17" s="875"/>
      <c r="G17" s="551">
        <v>0</v>
      </c>
      <c r="H17" s="45">
        <v>0</v>
      </c>
      <c r="I17" s="315">
        <v>11.882291713561759</v>
      </c>
      <c r="J17" s="315">
        <v>11.500540636349395</v>
      </c>
      <c r="K17" s="45">
        <v>11.4</v>
      </c>
      <c r="L17" s="37">
        <v>10.690547374953866</v>
      </c>
      <c r="M17" s="37">
        <v>10.475371531451362</v>
      </c>
      <c r="N17" s="37">
        <v>11.751630500276454</v>
      </c>
      <c r="O17" s="37">
        <v>11.540583865007799</v>
      </c>
      <c r="P17" s="315">
        <v>0</v>
      </c>
      <c r="Q17" s="315">
        <v>0</v>
      </c>
      <c r="R17" s="45">
        <v>10.8</v>
      </c>
      <c r="S17" s="315">
        <v>7.4752699756214929</v>
      </c>
      <c r="T17" s="629">
        <v>7.5809581475748438</v>
      </c>
      <c r="U17" s="530">
        <v>7.2</v>
      </c>
      <c r="V17" s="281" t="s">
        <v>111</v>
      </c>
      <c r="W17" s="295"/>
      <c r="X17" s="874" t="s">
        <v>12</v>
      </c>
      <c r="Y17" s="874"/>
      <c r="Z17" s="1022"/>
      <c r="AA17" s="358">
        <v>5.2866828021575571</v>
      </c>
      <c r="AB17" s="315">
        <v>5.1972641777500126</v>
      </c>
      <c r="AC17" s="315">
        <v>0</v>
      </c>
      <c r="AD17" s="315">
        <v>0</v>
      </c>
      <c r="AE17" s="315">
        <v>2.1941230390906275E-2</v>
      </c>
      <c r="AF17" s="551">
        <v>3.9772273613851787</v>
      </c>
      <c r="AG17" s="315">
        <v>0</v>
      </c>
      <c r="AH17" s="37">
        <v>0</v>
      </c>
      <c r="AI17" s="38">
        <v>5.3</v>
      </c>
      <c r="AJ17" s="315">
        <v>2.6236257246792514</v>
      </c>
      <c r="AK17" s="629">
        <v>2.6636045849930898</v>
      </c>
      <c r="AL17" s="510">
        <v>4.2</v>
      </c>
      <c r="AN17" s="359">
        <v>5.2822195842934621</v>
      </c>
      <c r="AO17" s="315">
        <v>4.5860123809985618</v>
      </c>
      <c r="AP17" s="551">
        <v>7.0799239393235416</v>
      </c>
      <c r="AQ17" s="629">
        <v>8.0033487260976663</v>
      </c>
    </row>
    <row r="18" spans="2:46" ht="19" customHeight="1">
      <c r="B18" s="282"/>
      <c r="C18" s="1020" t="s">
        <v>311</v>
      </c>
      <c r="D18" s="892"/>
      <c r="E18" s="892"/>
      <c r="F18" s="893"/>
      <c r="G18" s="551">
        <v>0</v>
      </c>
      <c r="H18" s="45">
        <v>0</v>
      </c>
      <c r="I18" s="315">
        <v>0.73295656928959996</v>
      </c>
      <c r="J18" s="315">
        <v>0.62679623330508327</v>
      </c>
      <c r="K18" s="45">
        <v>0.3</v>
      </c>
      <c r="L18" s="37">
        <v>0</v>
      </c>
      <c r="M18" s="37">
        <v>0</v>
      </c>
      <c r="N18" s="37">
        <v>0</v>
      </c>
      <c r="O18" s="37">
        <v>0</v>
      </c>
      <c r="P18" s="315">
        <v>0</v>
      </c>
      <c r="Q18" s="315">
        <v>0</v>
      </c>
      <c r="R18" s="45">
        <v>0.5</v>
      </c>
      <c r="S18" s="315">
        <v>0.79738114240335245</v>
      </c>
      <c r="T18" s="629">
        <v>0.71178909229409493</v>
      </c>
      <c r="U18" s="530">
        <v>0.4</v>
      </c>
      <c r="V18" s="282"/>
      <c r="W18" s="1020" t="s">
        <v>311</v>
      </c>
      <c r="X18" s="892"/>
      <c r="Y18" s="892"/>
      <c r="Z18" s="1021"/>
      <c r="AA18" s="358">
        <v>0.95253574830856924</v>
      </c>
      <c r="AB18" s="315">
        <v>0.84612066266838304</v>
      </c>
      <c r="AC18" s="315">
        <v>0</v>
      </c>
      <c r="AD18" s="315">
        <v>0</v>
      </c>
      <c r="AE18" s="315">
        <v>0</v>
      </c>
      <c r="AF18" s="551">
        <v>0</v>
      </c>
      <c r="AG18" s="315">
        <v>0</v>
      </c>
      <c r="AH18" s="37">
        <v>0</v>
      </c>
      <c r="AI18" s="38">
        <v>0.5</v>
      </c>
      <c r="AJ18" s="315">
        <v>0.97307803926597325</v>
      </c>
      <c r="AK18" s="629">
        <v>0.92187627022193319</v>
      </c>
      <c r="AL18" s="510">
        <v>0.6</v>
      </c>
      <c r="AN18" s="359">
        <v>1.5188151931396119</v>
      </c>
      <c r="AO18" s="315">
        <v>1.4238794873038192</v>
      </c>
      <c r="AP18" s="551">
        <v>0</v>
      </c>
      <c r="AQ18" s="629">
        <v>0</v>
      </c>
    </row>
    <row r="19" spans="2:46" ht="19" customHeight="1">
      <c r="B19" s="283"/>
      <c r="C19" s="1031" t="s">
        <v>195</v>
      </c>
      <c r="D19" s="1032"/>
      <c r="E19" s="1032"/>
      <c r="F19" s="1033"/>
      <c r="G19" s="335">
        <v>0</v>
      </c>
      <c r="H19" s="335">
        <v>0</v>
      </c>
      <c r="I19" s="316">
        <v>18.798457143468852</v>
      </c>
      <c r="J19" s="316">
        <v>17.267649360604636</v>
      </c>
      <c r="K19" s="335">
        <v>10.3</v>
      </c>
      <c r="L19" s="316">
        <v>20.254135336315471</v>
      </c>
      <c r="M19" s="341">
        <v>21.544566901283019</v>
      </c>
      <c r="N19" s="341">
        <v>18.867716277115107</v>
      </c>
      <c r="O19" s="341">
        <v>21.066221407500095</v>
      </c>
      <c r="P19" s="341">
        <v>0</v>
      </c>
      <c r="Q19" s="341">
        <v>0</v>
      </c>
      <c r="R19" s="335">
        <v>9.6</v>
      </c>
      <c r="S19" s="341">
        <v>28.792422265042475</v>
      </c>
      <c r="T19" s="819">
        <v>21.268415115898648</v>
      </c>
      <c r="U19" s="542">
        <v>19.399999999999999</v>
      </c>
      <c r="V19" s="283"/>
      <c r="W19" s="1031" t="s">
        <v>195</v>
      </c>
      <c r="X19" s="1032"/>
      <c r="Y19" s="1032"/>
      <c r="Z19" s="1034"/>
      <c r="AA19" s="360">
        <v>18.888005592895951</v>
      </c>
      <c r="AB19" s="316">
        <v>20.162791193685123</v>
      </c>
      <c r="AC19" s="316">
        <v>51.367882097558507</v>
      </c>
      <c r="AD19" s="316">
        <v>27.142662951131655</v>
      </c>
      <c r="AE19" s="316">
        <v>35.099578888119936</v>
      </c>
      <c r="AF19" s="335">
        <v>22.053793443670102</v>
      </c>
      <c r="AG19" s="316">
        <v>11.720918973303782</v>
      </c>
      <c r="AH19" s="341">
        <v>17.017469688505031</v>
      </c>
      <c r="AI19" s="439">
        <v>17.8</v>
      </c>
      <c r="AJ19" s="316">
        <v>14.444586924390393</v>
      </c>
      <c r="AK19" s="819">
        <v>16.045985421239479</v>
      </c>
      <c r="AL19" s="521">
        <v>16.5</v>
      </c>
      <c r="AN19" s="373">
        <v>24.943323324721277</v>
      </c>
      <c r="AO19" s="316">
        <v>18.405372642195601</v>
      </c>
      <c r="AP19" s="335">
        <v>17.535733508475573</v>
      </c>
      <c r="AQ19" s="819">
        <v>17.262954499402284</v>
      </c>
    </row>
    <row r="20" spans="2:46" ht="19" customHeight="1">
      <c r="B20" s="281"/>
      <c r="C20" s="295"/>
      <c r="D20" s="302"/>
      <c r="E20" s="820"/>
      <c r="F20" s="295" t="s">
        <v>114</v>
      </c>
      <c r="G20" s="551" t="s">
        <v>36</v>
      </c>
      <c r="H20" s="45" t="s">
        <v>36</v>
      </c>
      <c r="I20" s="315">
        <v>63.629803454962101</v>
      </c>
      <c r="J20" s="315">
        <v>53.461527553248814</v>
      </c>
      <c r="K20" s="315">
        <v>83.2</v>
      </c>
      <c r="L20" s="315">
        <v>81.341504278791632</v>
      </c>
      <c r="M20" s="37">
        <v>73.077022486430593</v>
      </c>
      <c r="N20" s="315">
        <v>90.644618910086919</v>
      </c>
      <c r="O20" s="37">
        <v>85.595703456949593</v>
      </c>
      <c r="P20" s="551" t="s">
        <v>36</v>
      </c>
      <c r="Q20" s="551" t="s">
        <v>36</v>
      </c>
      <c r="R20" s="37">
        <v>82.5</v>
      </c>
      <c r="S20" s="315">
        <v>80.520186747307548</v>
      </c>
      <c r="T20" s="817">
        <v>66.587312142572159</v>
      </c>
      <c r="U20" s="532">
        <v>76.099999999999994</v>
      </c>
      <c r="V20" s="527"/>
      <c r="W20" s="295"/>
      <c r="X20" s="302"/>
      <c r="Y20" s="820"/>
      <c r="Z20" s="348" t="s">
        <v>114</v>
      </c>
      <c r="AA20" s="358">
        <v>79.442359602343799</v>
      </c>
      <c r="AB20" s="315">
        <v>58.531110744347245</v>
      </c>
      <c r="AC20" s="315">
        <v>83.072416678974065</v>
      </c>
      <c r="AD20" s="315">
        <v>77.257362474532314</v>
      </c>
      <c r="AE20" s="315">
        <v>65.560529922338972</v>
      </c>
      <c r="AF20" s="315">
        <v>58.847662972396229</v>
      </c>
      <c r="AG20" s="315">
        <v>66.200578592092569</v>
      </c>
      <c r="AH20" s="37">
        <v>55.13564329841526</v>
      </c>
      <c r="AI20" s="37">
        <v>68.2</v>
      </c>
      <c r="AJ20" s="315">
        <v>60.751366120218577</v>
      </c>
      <c r="AK20" s="629">
        <v>52.513698630136986</v>
      </c>
      <c r="AL20" s="512">
        <v>69.599999999999994</v>
      </c>
      <c r="AN20" s="374">
        <v>83.072416678974065</v>
      </c>
      <c r="AO20" s="315">
        <v>77.257362474532314</v>
      </c>
      <c r="AP20" s="426">
        <v>66.200578592092569</v>
      </c>
      <c r="AQ20" s="629">
        <v>55.13564329841526</v>
      </c>
    </row>
    <row r="21" spans="2:46" ht="19" customHeight="1">
      <c r="B21" s="281"/>
      <c r="C21" s="295"/>
      <c r="D21" s="303"/>
      <c r="E21" s="821"/>
      <c r="F21" s="295" t="s">
        <v>312</v>
      </c>
      <c r="G21" s="45">
        <v>0</v>
      </c>
      <c r="H21" s="45">
        <v>0</v>
      </c>
      <c r="I21" s="315">
        <v>64.034258091635138</v>
      </c>
      <c r="J21" s="315">
        <v>56.377766069546887</v>
      </c>
      <c r="K21" s="45">
        <v>70.2</v>
      </c>
      <c r="L21" s="38">
        <v>0</v>
      </c>
      <c r="M21" s="38">
        <v>0</v>
      </c>
      <c r="N21" s="45">
        <v>0</v>
      </c>
      <c r="O21" s="38">
        <v>0</v>
      </c>
      <c r="P21" s="45">
        <v>0</v>
      </c>
      <c r="Q21" s="551">
        <v>0</v>
      </c>
      <c r="R21" s="38">
        <v>93.4</v>
      </c>
      <c r="S21" s="45">
        <v>0</v>
      </c>
      <c r="T21" s="629">
        <v>0</v>
      </c>
      <c r="U21" s="530">
        <v>92.8</v>
      </c>
      <c r="V21" s="281"/>
      <c r="W21" s="295"/>
      <c r="X21" s="303"/>
      <c r="Y21" s="821"/>
      <c r="Z21" s="348" t="s">
        <v>312</v>
      </c>
      <c r="AA21" s="358">
        <v>85.854663982360265</v>
      </c>
      <c r="AB21" s="315">
        <v>87.839461667868306</v>
      </c>
      <c r="AC21" s="315">
        <v>87.950198708395433</v>
      </c>
      <c r="AD21" s="315">
        <v>82.129765395894424</v>
      </c>
      <c r="AE21" s="315">
        <v>0</v>
      </c>
      <c r="AF21" s="315">
        <v>0</v>
      </c>
      <c r="AG21" s="45">
        <v>0</v>
      </c>
      <c r="AH21" s="38">
        <v>0</v>
      </c>
      <c r="AI21" s="38">
        <v>80.099999999999994</v>
      </c>
      <c r="AJ21" s="45">
        <v>0</v>
      </c>
      <c r="AK21" s="818">
        <v>0</v>
      </c>
      <c r="AL21" s="510">
        <v>68.599999999999994</v>
      </c>
      <c r="AN21" s="359">
        <v>87.950198708395433</v>
      </c>
      <c r="AO21" s="551">
        <v>82.129765395894424</v>
      </c>
      <c r="AP21" s="551">
        <v>0</v>
      </c>
      <c r="AQ21" s="627">
        <v>0</v>
      </c>
    </row>
    <row r="22" spans="2:46" ht="19" customHeight="1">
      <c r="B22" s="1023" t="s">
        <v>116</v>
      </c>
      <c r="C22" s="1024" t="s">
        <v>281</v>
      </c>
      <c r="D22" s="1024"/>
      <c r="E22" s="1024"/>
      <c r="F22" s="295" t="s">
        <v>115</v>
      </c>
      <c r="G22" s="551">
        <v>0</v>
      </c>
      <c r="H22" s="45">
        <v>0</v>
      </c>
      <c r="I22" s="45">
        <v>0</v>
      </c>
      <c r="J22" s="45">
        <v>0</v>
      </c>
      <c r="K22" s="315">
        <v>23.7</v>
      </c>
      <c r="L22" s="37">
        <v>0.49180327868852464</v>
      </c>
      <c r="M22" s="37">
        <v>0.95890410958904115</v>
      </c>
      <c r="N22" s="315">
        <v>0</v>
      </c>
      <c r="O22" s="37">
        <v>0</v>
      </c>
      <c r="P22" s="551">
        <v>0</v>
      </c>
      <c r="Q22" s="551">
        <v>0</v>
      </c>
      <c r="R22" s="37">
        <v>10.5</v>
      </c>
      <c r="S22" s="315">
        <v>0</v>
      </c>
      <c r="T22" s="629">
        <v>0</v>
      </c>
      <c r="U22" s="530">
        <v>16.100000000000001</v>
      </c>
      <c r="V22" s="1023" t="s">
        <v>116</v>
      </c>
      <c r="W22" s="1024" t="s">
        <v>281</v>
      </c>
      <c r="X22" s="1024"/>
      <c r="Y22" s="1024"/>
      <c r="Z22" s="348" t="s">
        <v>115</v>
      </c>
      <c r="AA22" s="358">
        <v>0</v>
      </c>
      <c r="AB22" s="315">
        <v>0</v>
      </c>
      <c r="AC22" s="315">
        <v>0</v>
      </c>
      <c r="AD22" s="315">
        <v>0</v>
      </c>
      <c r="AE22" s="315">
        <v>0</v>
      </c>
      <c r="AF22" s="315">
        <v>0</v>
      </c>
      <c r="AG22" s="315">
        <v>0</v>
      </c>
      <c r="AH22" s="37">
        <v>0</v>
      </c>
      <c r="AI22" s="37">
        <v>6.8</v>
      </c>
      <c r="AJ22" s="315">
        <v>0</v>
      </c>
      <c r="AK22" s="629">
        <v>0</v>
      </c>
      <c r="AL22" s="510">
        <v>10.3</v>
      </c>
      <c r="AN22" s="359">
        <v>0</v>
      </c>
      <c r="AO22" s="315">
        <v>0</v>
      </c>
      <c r="AP22" s="551">
        <v>0</v>
      </c>
      <c r="AQ22" s="629">
        <v>0</v>
      </c>
    </row>
    <row r="23" spans="2:46" ht="19" customHeight="1">
      <c r="B23" s="1023"/>
      <c r="C23" s="1024"/>
      <c r="D23" s="1024"/>
      <c r="E23" s="1024"/>
      <c r="F23" s="295" t="s">
        <v>389</v>
      </c>
      <c r="G23" s="551">
        <v>0</v>
      </c>
      <c r="H23" s="45">
        <v>0</v>
      </c>
      <c r="I23" s="315">
        <v>0</v>
      </c>
      <c r="J23" s="315">
        <v>0</v>
      </c>
      <c r="K23" s="315">
        <v>0.3</v>
      </c>
      <c r="L23" s="315">
        <v>1.3661202185792349</v>
      </c>
      <c r="M23" s="37">
        <v>22.671232876712331</v>
      </c>
      <c r="N23" s="315">
        <v>0</v>
      </c>
      <c r="O23" s="37">
        <v>40.753424657534246</v>
      </c>
      <c r="P23" s="551">
        <v>0</v>
      </c>
      <c r="Q23" s="551">
        <v>0</v>
      </c>
      <c r="R23" s="38">
        <v>0.9</v>
      </c>
      <c r="S23" s="315">
        <v>0</v>
      </c>
      <c r="T23" s="629">
        <v>97.534246575342465</v>
      </c>
      <c r="U23" s="530">
        <v>2.6</v>
      </c>
      <c r="V23" s="1023"/>
      <c r="W23" s="1024"/>
      <c r="X23" s="1024"/>
      <c r="Y23" s="1024"/>
      <c r="Z23" s="348" t="s">
        <v>389</v>
      </c>
      <c r="AA23" s="358">
        <v>0</v>
      </c>
      <c r="AB23" s="315">
        <v>0</v>
      </c>
      <c r="AC23" s="315">
        <v>0</v>
      </c>
      <c r="AD23" s="315">
        <v>0</v>
      </c>
      <c r="AE23" s="315">
        <v>0</v>
      </c>
      <c r="AF23" s="315">
        <v>0</v>
      </c>
      <c r="AG23" s="315">
        <v>0</v>
      </c>
      <c r="AH23" s="37">
        <v>0</v>
      </c>
      <c r="AI23" s="38">
        <v>0</v>
      </c>
      <c r="AJ23" s="315">
        <v>0</v>
      </c>
      <c r="AK23" s="629">
        <v>0</v>
      </c>
      <c r="AL23" s="510">
        <v>0</v>
      </c>
      <c r="AN23" s="359">
        <v>0</v>
      </c>
      <c r="AO23" s="315">
        <v>0</v>
      </c>
      <c r="AP23" s="551">
        <v>0</v>
      </c>
      <c r="AQ23" s="629">
        <v>0</v>
      </c>
    </row>
    <row r="24" spans="2:46" ht="19" customHeight="1">
      <c r="B24" s="284"/>
      <c r="C24" s="297"/>
      <c r="D24" s="822"/>
      <c r="E24" s="822"/>
      <c r="F24" s="307" t="s">
        <v>202</v>
      </c>
      <c r="G24" s="335" t="s">
        <v>36</v>
      </c>
      <c r="H24" s="335" t="s">
        <v>36</v>
      </c>
      <c r="I24" s="316">
        <v>63.699908925318759</v>
      </c>
      <c r="J24" s="316">
        <v>53.978203542507764</v>
      </c>
      <c r="K24" s="316">
        <v>80.599999999999994</v>
      </c>
      <c r="L24" s="316">
        <v>78.765251890111529</v>
      </c>
      <c r="M24" s="341">
        <v>70.970163257646831</v>
      </c>
      <c r="N24" s="316">
        <v>89.753762704582371</v>
      </c>
      <c r="O24" s="341">
        <v>85.154993100198581</v>
      </c>
      <c r="P24" s="335" t="s">
        <v>36</v>
      </c>
      <c r="Q24" s="335" t="s">
        <v>36</v>
      </c>
      <c r="R24" s="341">
        <v>81.400000000000006</v>
      </c>
      <c r="S24" s="316">
        <v>78.986468904501692</v>
      </c>
      <c r="T24" s="819">
        <v>67.176777560339204</v>
      </c>
      <c r="U24" s="533">
        <v>77.099999999999994</v>
      </c>
      <c r="V24" s="284"/>
      <c r="W24" s="297"/>
      <c r="X24" s="822"/>
      <c r="Y24" s="822"/>
      <c r="Z24" s="349" t="s">
        <v>202</v>
      </c>
      <c r="AA24" s="360">
        <v>82.05308352849336</v>
      </c>
      <c r="AB24" s="316">
        <v>70.463796477495109</v>
      </c>
      <c r="AC24" s="316">
        <v>85.229425817612665</v>
      </c>
      <c r="AD24" s="316">
        <v>79.143489612895905</v>
      </c>
      <c r="AE24" s="335">
        <v>65.560529922338972</v>
      </c>
      <c r="AF24" s="316">
        <v>58.847662972396229</v>
      </c>
      <c r="AG24" s="316">
        <v>66.200578592092569</v>
      </c>
      <c r="AH24" s="341">
        <v>55.13564329841526</v>
      </c>
      <c r="AI24" s="341">
        <v>70</v>
      </c>
      <c r="AJ24" s="316">
        <v>60.751366120218577</v>
      </c>
      <c r="AK24" s="819">
        <v>52.513698630136986</v>
      </c>
      <c r="AL24" s="513">
        <v>68.5</v>
      </c>
      <c r="AN24" s="373">
        <v>85.229425817612665</v>
      </c>
      <c r="AO24" s="316">
        <v>79.143489612895905</v>
      </c>
      <c r="AP24" s="335">
        <v>66.200578592092569</v>
      </c>
      <c r="AQ24" s="819">
        <v>55.13564329841526</v>
      </c>
    </row>
    <row r="25" spans="2:46" ht="19" customHeight="1">
      <c r="B25" s="281"/>
      <c r="C25" s="295"/>
      <c r="D25" s="295"/>
      <c r="E25" s="295"/>
      <c r="F25" s="295" t="s">
        <v>117</v>
      </c>
      <c r="G25" s="426" t="s">
        <v>36</v>
      </c>
      <c r="H25" s="426" t="s">
        <v>36</v>
      </c>
      <c r="I25" s="317">
        <v>382.2</v>
      </c>
      <c r="J25" s="317">
        <v>316.89999999999998</v>
      </c>
      <c r="K25" s="76">
        <v>502</v>
      </c>
      <c r="L25" s="336">
        <v>345</v>
      </c>
      <c r="M25" s="336">
        <v>310.8</v>
      </c>
      <c r="N25" s="336">
        <v>365.3</v>
      </c>
      <c r="O25" s="317">
        <v>346.6</v>
      </c>
      <c r="P25" s="426" t="s">
        <v>36</v>
      </c>
      <c r="Q25" s="426" t="s">
        <v>36</v>
      </c>
      <c r="R25" s="337">
        <v>354</v>
      </c>
      <c r="S25" s="317">
        <v>165.9</v>
      </c>
      <c r="T25" s="823">
        <v>141.1</v>
      </c>
      <c r="U25" s="534">
        <v>195</v>
      </c>
      <c r="V25" s="281"/>
      <c r="W25" s="295"/>
      <c r="X25" s="295"/>
      <c r="Y25" s="295"/>
      <c r="Z25" s="348" t="s">
        <v>117</v>
      </c>
      <c r="AA25" s="361">
        <v>114.9</v>
      </c>
      <c r="AB25" s="317">
        <v>98.6</v>
      </c>
      <c r="AC25" s="317">
        <v>169.6</v>
      </c>
      <c r="AD25" s="317">
        <v>152.80000000000001</v>
      </c>
      <c r="AE25" s="551">
        <v>130.5</v>
      </c>
      <c r="AF25" s="317">
        <v>117.1</v>
      </c>
      <c r="AG25" s="317">
        <v>67.5</v>
      </c>
      <c r="AH25" s="336">
        <v>56.2</v>
      </c>
      <c r="AI25" s="337">
        <v>99</v>
      </c>
      <c r="AJ25" s="317">
        <v>24.3</v>
      </c>
      <c r="AK25" s="823">
        <v>21</v>
      </c>
      <c r="AL25" s="514">
        <v>50</v>
      </c>
      <c r="AN25" s="359">
        <v>169.6</v>
      </c>
      <c r="AO25" s="317">
        <v>152.80000000000001</v>
      </c>
      <c r="AP25" s="551">
        <v>67.5</v>
      </c>
      <c r="AQ25" s="823">
        <v>56.2</v>
      </c>
      <c r="AT25" s="824"/>
    </row>
    <row r="26" spans="2:46" ht="19" customHeight="1">
      <c r="B26" s="616" t="s">
        <v>41</v>
      </c>
      <c r="C26" s="295" t="s">
        <v>50</v>
      </c>
      <c r="D26" s="295"/>
      <c r="E26" s="295"/>
      <c r="F26" s="295" t="s">
        <v>118</v>
      </c>
      <c r="G26" s="426" t="s">
        <v>36</v>
      </c>
      <c r="H26" s="426" t="s">
        <v>36</v>
      </c>
      <c r="I26" s="317">
        <v>909</v>
      </c>
      <c r="J26" s="317">
        <v>821.2</v>
      </c>
      <c r="K26" s="76">
        <v>1209</v>
      </c>
      <c r="L26" s="336">
        <v>937.3</v>
      </c>
      <c r="M26" s="336">
        <v>800.5</v>
      </c>
      <c r="N26" s="336">
        <v>929.1</v>
      </c>
      <c r="O26" s="336">
        <v>823</v>
      </c>
      <c r="P26" s="426" t="s">
        <v>36</v>
      </c>
      <c r="Q26" s="426" t="s">
        <v>36</v>
      </c>
      <c r="R26" s="337">
        <v>854</v>
      </c>
      <c r="S26" s="317">
        <v>471.4</v>
      </c>
      <c r="T26" s="823">
        <v>403.9</v>
      </c>
      <c r="U26" s="534">
        <v>417</v>
      </c>
      <c r="V26" s="616" t="s">
        <v>41</v>
      </c>
      <c r="W26" s="295" t="s">
        <v>50</v>
      </c>
      <c r="X26" s="295"/>
      <c r="Y26" s="295"/>
      <c r="Z26" s="348" t="s">
        <v>118</v>
      </c>
      <c r="AA26" s="361">
        <v>288.10000000000002</v>
      </c>
      <c r="AB26" s="317">
        <v>259.10000000000002</v>
      </c>
      <c r="AC26" s="317">
        <v>290.8</v>
      </c>
      <c r="AD26" s="317">
        <v>269.5</v>
      </c>
      <c r="AE26" s="551">
        <v>270.10000000000002</v>
      </c>
      <c r="AF26" s="317">
        <v>243.9</v>
      </c>
      <c r="AG26" s="317">
        <v>192.3</v>
      </c>
      <c r="AH26" s="336">
        <v>183.2</v>
      </c>
      <c r="AI26" s="337">
        <v>236</v>
      </c>
      <c r="AJ26" s="317">
        <v>98.8</v>
      </c>
      <c r="AK26" s="823">
        <v>87.8</v>
      </c>
      <c r="AL26" s="514">
        <v>142</v>
      </c>
      <c r="AN26" s="374">
        <v>290.8</v>
      </c>
      <c r="AO26" s="317">
        <v>269.5</v>
      </c>
      <c r="AP26" s="426">
        <v>192.3</v>
      </c>
      <c r="AQ26" s="823">
        <v>183.2</v>
      </c>
      <c r="AT26" s="824"/>
    </row>
    <row r="27" spans="2:46" ht="19" customHeight="1">
      <c r="B27" s="285"/>
      <c r="C27" s="298"/>
      <c r="D27" s="298"/>
      <c r="E27" s="298"/>
      <c r="F27" s="307" t="s">
        <v>368</v>
      </c>
      <c r="G27" s="434" t="s">
        <v>36</v>
      </c>
      <c r="H27" s="434" t="s">
        <v>36</v>
      </c>
      <c r="I27" s="318">
        <v>1291.2</v>
      </c>
      <c r="J27" s="318">
        <v>1138.0999999999999</v>
      </c>
      <c r="K27" s="825">
        <v>1711</v>
      </c>
      <c r="L27" s="327">
        <v>1282.3</v>
      </c>
      <c r="M27" s="327">
        <v>1111.3</v>
      </c>
      <c r="N27" s="327">
        <v>1294.4000000000001</v>
      </c>
      <c r="O27" s="327">
        <v>1169.5999999999999</v>
      </c>
      <c r="P27" s="444" t="s">
        <v>36</v>
      </c>
      <c r="Q27" s="444" t="s">
        <v>36</v>
      </c>
      <c r="R27" s="329">
        <v>1208</v>
      </c>
      <c r="S27" s="327">
        <v>637.29999999999995</v>
      </c>
      <c r="T27" s="826">
        <v>545</v>
      </c>
      <c r="U27" s="537">
        <f>SUM(U25:U26)</f>
        <v>612</v>
      </c>
      <c r="V27" s="285"/>
      <c r="W27" s="298"/>
      <c r="X27" s="298"/>
      <c r="Y27" s="298"/>
      <c r="Z27" s="349" t="s">
        <v>368</v>
      </c>
      <c r="AA27" s="362">
        <v>403</v>
      </c>
      <c r="AB27" s="327">
        <v>357.70000000000005</v>
      </c>
      <c r="AC27" s="327">
        <v>460.4</v>
      </c>
      <c r="AD27" s="318">
        <v>422.3</v>
      </c>
      <c r="AE27" s="551">
        <v>400.6</v>
      </c>
      <c r="AF27" s="327">
        <v>361</v>
      </c>
      <c r="AG27" s="327">
        <v>259.8</v>
      </c>
      <c r="AH27" s="327">
        <v>239.39999999999998</v>
      </c>
      <c r="AI27" s="329">
        <v>335</v>
      </c>
      <c r="AJ27" s="327">
        <v>123.1</v>
      </c>
      <c r="AK27" s="826">
        <v>108.8</v>
      </c>
      <c r="AL27" s="517">
        <f>SUM(AL25:AL26)</f>
        <v>192</v>
      </c>
      <c r="AN27" s="375">
        <v>460.4</v>
      </c>
      <c r="AO27" s="318">
        <v>422.3</v>
      </c>
      <c r="AP27" s="444">
        <v>259.8</v>
      </c>
      <c r="AQ27" s="826">
        <v>239.39999999999998</v>
      </c>
      <c r="AT27" s="824"/>
    </row>
    <row r="28" spans="2:46" ht="19" customHeight="1">
      <c r="B28" s="281"/>
      <c r="C28" s="295" t="s">
        <v>119</v>
      </c>
      <c r="D28" s="295"/>
      <c r="E28" s="1025" t="s">
        <v>390</v>
      </c>
      <c r="F28" s="295" t="s">
        <v>117</v>
      </c>
      <c r="G28" s="426" t="s">
        <v>36</v>
      </c>
      <c r="H28" s="426" t="s">
        <v>36</v>
      </c>
      <c r="I28" s="317">
        <v>4.0999999999999996</v>
      </c>
      <c r="J28" s="827">
        <v>3.2</v>
      </c>
      <c r="K28" s="317">
        <v>3.4</v>
      </c>
      <c r="L28" s="336">
        <v>3.9</v>
      </c>
      <c r="M28" s="336">
        <v>4.0999999999999996</v>
      </c>
      <c r="N28" s="336">
        <v>3</v>
      </c>
      <c r="O28" s="336">
        <v>3.1</v>
      </c>
      <c r="P28" s="426" t="s">
        <v>36</v>
      </c>
      <c r="Q28" s="426" t="s">
        <v>36</v>
      </c>
      <c r="R28" s="336">
        <v>3.9</v>
      </c>
      <c r="S28" s="317">
        <v>4.3</v>
      </c>
      <c r="T28" s="823">
        <v>3.5</v>
      </c>
      <c r="U28" s="535">
        <v>6.2</v>
      </c>
      <c r="V28" s="281"/>
      <c r="W28" s="295" t="s">
        <v>119</v>
      </c>
      <c r="X28" s="295"/>
      <c r="Y28" s="1025" t="s">
        <v>390</v>
      </c>
      <c r="Z28" s="348" t="s">
        <v>117</v>
      </c>
      <c r="AA28" s="361">
        <v>7.1</v>
      </c>
      <c r="AB28" s="317">
        <v>4.9000000000000004</v>
      </c>
      <c r="AC28" s="426" t="s">
        <v>36</v>
      </c>
      <c r="AD28" s="426" t="s">
        <v>36</v>
      </c>
      <c r="AE28" s="36">
        <v>5</v>
      </c>
      <c r="AF28" s="317">
        <v>4.7</v>
      </c>
      <c r="AG28" s="551" t="s">
        <v>36</v>
      </c>
      <c r="AH28" s="442" t="s">
        <v>36</v>
      </c>
      <c r="AI28" s="336">
        <v>8.3000000000000007</v>
      </c>
      <c r="AJ28" s="317">
        <v>4.9000000000000004</v>
      </c>
      <c r="AK28" s="823">
        <v>3.8</v>
      </c>
      <c r="AL28" s="515">
        <v>8.9</v>
      </c>
      <c r="AN28" s="374">
        <v>7.9</v>
      </c>
      <c r="AO28" s="426">
        <v>6.8</v>
      </c>
      <c r="AP28" s="426">
        <v>3.3</v>
      </c>
      <c r="AQ28" s="435">
        <v>2.4</v>
      </c>
    </row>
    <row r="29" spans="2:46" ht="19" customHeight="1">
      <c r="B29" s="616" t="s">
        <v>122</v>
      </c>
      <c r="C29" s="295" t="s">
        <v>7</v>
      </c>
      <c r="D29" s="295"/>
      <c r="E29" s="1026"/>
      <c r="F29" s="295" t="s">
        <v>118</v>
      </c>
      <c r="G29" s="426" t="s">
        <v>36</v>
      </c>
      <c r="H29" s="426" t="s">
        <v>36</v>
      </c>
      <c r="I29" s="317">
        <v>6.5</v>
      </c>
      <c r="J29" s="317">
        <v>5.6</v>
      </c>
      <c r="K29" s="317">
        <v>5.5</v>
      </c>
      <c r="L29" s="317">
        <v>7.1</v>
      </c>
      <c r="M29" s="336">
        <v>7</v>
      </c>
      <c r="N29" s="336">
        <v>5</v>
      </c>
      <c r="O29" s="336">
        <v>4.8</v>
      </c>
      <c r="P29" s="426" t="s">
        <v>36</v>
      </c>
      <c r="Q29" s="426" t="s">
        <v>36</v>
      </c>
      <c r="R29" s="336">
        <v>6.4</v>
      </c>
      <c r="S29" s="317">
        <v>8</v>
      </c>
      <c r="T29" s="823">
        <v>6.8</v>
      </c>
      <c r="U29" s="535">
        <v>9.1999999999999993</v>
      </c>
      <c r="V29" s="616" t="s">
        <v>122</v>
      </c>
      <c r="W29" s="295" t="s">
        <v>7</v>
      </c>
      <c r="X29" s="295"/>
      <c r="Y29" s="1026"/>
      <c r="Z29" s="348" t="s">
        <v>118</v>
      </c>
      <c r="AA29" s="361">
        <v>11.6</v>
      </c>
      <c r="AB29" s="317">
        <v>8.6</v>
      </c>
      <c r="AC29" s="426" t="s">
        <v>36</v>
      </c>
      <c r="AD29" s="426" t="s">
        <v>36</v>
      </c>
      <c r="AE29" s="551">
        <v>6.9</v>
      </c>
      <c r="AF29" s="317">
        <v>6.6</v>
      </c>
      <c r="AG29" s="551" t="s">
        <v>36</v>
      </c>
      <c r="AH29" s="442" t="s">
        <v>36</v>
      </c>
      <c r="AI29" s="336">
        <v>13.9</v>
      </c>
      <c r="AJ29" s="317">
        <v>13.2</v>
      </c>
      <c r="AK29" s="823">
        <v>10.6</v>
      </c>
      <c r="AL29" s="515">
        <v>17.8</v>
      </c>
      <c r="AN29" s="374">
        <v>8.9</v>
      </c>
      <c r="AO29" s="426">
        <v>8</v>
      </c>
      <c r="AP29" s="426">
        <v>7.4</v>
      </c>
      <c r="AQ29" s="435">
        <v>6.4</v>
      </c>
    </row>
    <row r="30" spans="2:46" ht="19" customHeight="1">
      <c r="B30" s="281"/>
      <c r="C30" s="295" t="s">
        <v>123</v>
      </c>
      <c r="D30" s="295"/>
      <c r="E30" s="1035" t="s">
        <v>274</v>
      </c>
      <c r="F30" s="295" t="s">
        <v>117</v>
      </c>
      <c r="G30" s="426" t="s">
        <v>36</v>
      </c>
      <c r="H30" s="426" t="s">
        <v>36</v>
      </c>
      <c r="I30" s="317">
        <v>0.7</v>
      </c>
      <c r="J30" s="317">
        <v>0.6</v>
      </c>
      <c r="K30" s="317">
        <v>0.8</v>
      </c>
      <c r="L30" s="336">
        <v>0.7</v>
      </c>
      <c r="M30" s="336">
        <v>0.7</v>
      </c>
      <c r="N30" s="336">
        <v>0.7</v>
      </c>
      <c r="O30" s="336">
        <v>0.7</v>
      </c>
      <c r="P30" s="426" t="s">
        <v>36</v>
      </c>
      <c r="Q30" s="426" t="s">
        <v>36</v>
      </c>
      <c r="R30" s="336">
        <v>0.9</v>
      </c>
      <c r="S30" s="317">
        <v>1</v>
      </c>
      <c r="T30" s="823">
        <v>0.8</v>
      </c>
      <c r="U30" s="535">
        <v>1.2</v>
      </c>
      <c r="V30" s="281"/>
      <c r="W30" s="295" t="s">
        <v>123</v>
      </c>
      <c r="X30" s="295"/>
      <c r="Y30" s="1035" t="s">
        <v>274</v>
      </c>
      <c r="Z30" s="348" t="s">
        <v>117</v>
      </c>
      <c r="AA30" s="361">
        <v>0.8</v>
      </c>
      <c r="AB30" s="317">
        <v>1</v>
      </c>
      <c r="AC30" s="426" t="s">
        <v>36</v>
      </c>
      <c r="AD30" s="426" t="s">
        <v>36</v>
      </c>
      <c r="AE30" s="551">
        <v>1</v>
      </c>
      <c r="AF30" s="317">
        <v>0.9</v>
      </c>
      <c r="AG30" s="551" t="s">
        <v>36</v>
      </c>
      <c r="AH30" s="442" t="s">
        <v>36</v>
      </c>
      <c r="AI30" s="336">
        <v>1.2</v>
      </c>
      <c r="AJ30" s="317">
        <v>0.8</v>
      </c>
      <c r="AK30" s="823">
        <v>0.7</v>
      </c>
      <c r="AL30" s="515">
        <v>1.2</v>
      </c>
      <c r="AN30" s="374">
        <v>1.1000000000000001</v>
      </c>
      <c r="AO30" s="426">
        <v>27.5</v>
      </c>
      <c r="AP30" s="426">
        <v>23</v>
      </c>
      <c r="AQ30" s="435">
        <v>20.7</v>
      </c>
    </row>
    <row r="31" spans="2:46" ht="19" customHeight="1">
      <c r="B31" s="285"/>
      <c r="C31" s="298" t="s">
        <v>127</v>
      </c>
      <c r="D31" s="298"/>
      <c r="E31" s="1036"/>
      <c r="F31" s="298" t="s">
        <v>118</v>
      </c>
      <c r="G31" s="434" t="s">
        <v>36</v>
      </c>
      <c r="H31" s="434" t="s">
        <v>36</v>
      </c>
      <c r="I31" s="327">
        <v>1.1000000000000001</v>
      </c>
      <c r="J31" s="327">
        <v>1</v>
      </c>
      <c r="K31" s="318">
        <v>1.4</v>
      </c>
      <c r="L31" s="327">
        <v>1.3</v>
      </c>
      <c r="M31" s="327">
        <v>1.2</v>
      </c>
      <c r="N31" s="327">
        <v>1.2</v>
      </c>
      <c r="O31" s="327">
        <v>1.2</v>
      </c>
      <c r="P31" s="434" t="s">
        <v>36</v>
      </c>
      <c r="Q31" s="434" t="s">
        <v>36</v>
      </c>
      <c r="R31" s="327">
        <v>1.4</v>
      </c>
      <c r="S31" s="318">
        <v>1.8</v>
      </c>
      <c r="T31" s="826">
        <v>1.5</v>
      </c>
      <c r="U31" s="536">
        <v>1.8</v>
      </c>
      <c r="V31" s="285"/>
      <c r="W31" s="298" t="s">
        <v>127</v>
      </c>
      <c r="X31" s="298"/>
      <c r="Y31" s="1036"/>
      <c r="Z31" s="350" t="s">
        <v>118</v>
      </c>
      <c r="AA31" s="363">
        <v>1.4</v>
      </c>
      <c r="AB31" s="318">
        <v>1.7</v>
      </c>
      <c r="AC31" s="434" t="s">
        <v>36</v>
      </c>
      <c r="AD31" s="434" t="s">
        <v>36</v>
      </c>
      <c r="AE31" s="551">
        <v>1.3</v>
      </c>
      <c r="AF31" s="318">
        <v>1.2</v>
      </c>
      <c r="AG31" s="439" t="s">
        <v>36</v>
      </c>
      <c r="AH31" s="444" t="s">
        <v>36</v>
      </c>
      <c r="AI31" s="327">
        <v>2</v>
      </c>
      <c r="AJ31" s="318">
        <v>2.1</v>
      </c>
      <c r="AK31" s="826">
        <v>2.1</v>
      </c>
      <c r="AL31" s="516">
        <v>2.2999999999999998</v>
      </c>
      <c r="AN31" s="376">
        <v>1.2</v>
      </c>
      <c r="AO31" s="434">
        <v>32.299999999999997</v>
      </c>
      <c r="AP31" s="434">
        <v>52.3</v>
      </c>
      <c r="AQ31" s="436">
        <v>54.3</v>
      </c>
    </row>
    <row r="32" spans="2:46" s="4" customFormat="1" ht="19" customHeight="1">
      <c r="B32" s="286" t="s">
        <v>128</v>
      </c>
      <c r="C32" s="21" t="s">
        <v>130</v>
      </c>
      <c r="D32" s="21"/>
      <c r="E32" s="21"/>
      <c r="F32" s="21" t="s">
        <v>131</v>
      </c>
      <c r="G32" s="424" t="s">
        <v>36</v>
      </c>
      <c r="H32" s="424" t="s">
        <v>36</v>
      </c>
      <c r="I32" s="328">
        <v>57139</v>
      </c>
      <c r="J32" s="328">
        <v>64518</v>
      </c>
      <c r="K32" s="319">
        <v>60570</v>
      </c>
      <c r="L32" s="337">
        <v>59992</v>
      </c>
      <c r="M32" s="337">
        <v>62696</v>
      </c>
      <c r="N32" s="337">
        <v>65603</v>
      </c>
      <c r="O32" s="337">
        <v>67876</v>
      </c>
      <c r="P32" s="424" t="s">
        <v>36</v>
      </c>
      <c r="Q32" s="424" t="s">
        <v>36</v>
      </c>
      <c r="R32" s="337">
        <v>51920</v>
      </c>
      <c r="S32" s="319">
        <v>42284</v>
      </c>
      <c r="T32" s="828">
        <v>45279</v>
      </c>
      <c r="U32" s="534">
        <v>35908</v>
      </c>
      <c r="V32" s="286" t="s">
        <v>128</v>
      </c>
      <c r="W32" s="21" t="s">
        <v>130</v>
      </c>
      <c r="X32" s="21"/>
      <c r="Y32" s="21"/>
      <c r="Z32" s="351" t="s">
        <v>131</v>
      </c>
      <c r="AA32" s="364">
        <v>30899</v>
      </c>
      <c r="AB32" s="319">
        <v>30776</v>
      </c>
      <c r="AC32" s="424" t="s">
        <v>36</v>
      </c>
      <c r="AD32" s="424" t="s">
        <v>36</v>
      </c>
      <c r="AE32" s="596">
        <v>33981</v>
      </c>
      <c r="AF32" s="319">
        <v>36265</v>
      </c>
      <c r="AG32" s="424" t="s">
        <v>36</v>
      </c>
      <c r="AH32" s="440" t="s">
        <v>36</v>
      </c>
      <c r="AI32" s="337">
        <v>29247</v>
      </c>
      <c r="AJ32" s="319">
        <v>26419</v>
      </c>
      <c r="AK32" s="828">
        <v>25424</v>
      </c>
      <c r="AL32" s="514">
        <v>22861</v>
      </c>
      <c r="AN32" s="377">
        <v>27926</v>
      </c>
      <c r="AO32" s="424">
        <v>30614</v>
      </c>
      <c r="AP32" s="424">
        <v>41789</v>
      </c>
      <c r="AQ32" s="829">
        <v>47944</v>
      </c>
    </row>
    <row r="33" spans="2:47" s="4" customFormat="1" ht="19" customHeight="1">
      <c r="B33" s="287"/>
      <c r="C33" s="299" t="s">
        <v>134</v>
      </c>
      <c r="D33" s="299"/>
      <c r="E33" s="299"/>
      <c r="F33" s="299" t="s">
        <v>135</v>
      </c>
      <c r="G33" s="425" t="s">
        <v>36</v>
      </c>
      <c r="H33" s="425" t="s">
        <v>36</v>
      </c>
      <c r="I33" s="329">
        <v>18446</v>
      </c>
      <c r="J33" s="329">
        <v>19821</v>
      </c>
      <c r="K33" s="320">
        <v>16460</v>
      </c>
      <c r="L33" s="329">
        <v>16104</v>
      </c>
      <c r="M33" s="329">
        <v>18724</v>
      </c>
      <c r="N33" s="329">
        <v>14946</v>
      </c>
      <c r="O33" s="329">
        <v>15655</v>
      </c>
      <c r="P33" s="425" t="s">
        <v>36</v>
      </c>
      <c r="Q33" s="425" t="s">
        <v>36</v>
      </c>
      <c r="R33" s="329">
        <v>15149</v>
      </c>
      <c r="S33" s="320">
        <v>12186</v>
      </c>
      <c r="T33" s="830">
        <v>13292</v>
      </c>
      <c r="U33" s="537">
        <v>10452</v>
      </c>
      <c r="V33" s="287"/>
      <c r="W33" s="299" t="s">
        <v>134</v>
      </c>
      <c r="X33" s="299"/>
      <c r="Y33" s="299"/>
      <c r="Z33" s="352" t="s">
        <v>135</v>
      </c>
      <c r="AA33" s="365">
        <v>11879</v>
      </c>
      <c r="AB33" s="320">
        <v>12870</v>
      </c>
      <c r="AC33" s="425" t="s">
        <v>36</v>
      </c>
      <c r="AD33" s="425" t="s">
        <v>36</v>
      </c>
      <c r="AE33" s="597">
        <v>10562</v>
      </c>
      <c r="AF33" s="320">
        <v>13037</v>
      </c>
      <c r="AG33" s="425" t="s">
        <v>36</v>
      </c>
      <c r="AH33" s="441" t="s">
        <v>36</v>
      </c>
      <c r="AI33" s="329">
        <v>9998</v>
      </c>
      <c r="AJ33" s="320">
        <v>8627</v>
      </c>
      <c r="AK33" s="830">
        <v>9289</v>
      </c>
      <c r="AL33" s="517">
        <v>8098</v>
      </c>
      <c r="AN33" s="378">
        <v>12592</v>
      </c>
      <c r="AO33" s="425">
        <v>12663</v>
      </c>
      <c r="AP33" s="425">
        <v>11834</v>
      </c>
      <c r="AQ33" s="831">
        <v>12759</v>
      </c>
    </row>
    <row r="34" spans="2:47" s="4" customFormat="1" ht="19" customHeight="1">
      <c r="B34" s="286" t="s">
        <v>138</v>
      </c>
      <c r="C34" s="21" t="s">
        <v>141</v>
      </c>
      <c r="D34" s="21"/>
      <c r="E34" s="21"/>
      <c r="F34" s="21" t="s">
        <v>391</v>
      </c>
      <c r="G34" s="424" t="s">
        <v>36</v>
      </c>
      <c r="H34" s="424" t="s">
        <v>36</v>
      </c>
      <c r="I34" s="319">
        <v>354.79962850487954</v>
      </c>
      <c r="J34" s="319">
        <v>318.94935046794245</v>
      </c>
      <c r="K34" s="319">
        <v>296</v>
      </c>
      <c r="L34" s="337">
        <v>350.16279940119762</v>
      </c>
      <c r="M34" s="337">
        <v>389.18301552266888</v>
      </c>
      <c r="N34" s="319">
        <v>272.57098139891008</v>
      </c>
      <c r="O34" s="337">
        <v>283.88690490611748</v>
      </c>
      <c r="P34" s="424" t="s">
        <v>36</v>
      </c>
      <c r="Q34" s="424" t="s">
        <v>36</v>
      </c>
      <c r="R34" s="337">
        <v>330</v>
      </c>
      <c r="S34" s="319">
        <v>277.42771762058783</v>
      </c>
      <c r="T34" s="828">
        <v>250.63151364764269</v>
      </c>
      <c r="U34" s="534">
        <v>317</v>
      </c>
      <c r="V34" s="286" t="s">
        <v>138</v>
      </c>
      <c r="W34" s="21" t="s">
        <v>141</v>
      </c>
      <c r="X34" s="21"/>
      <c r="Y34" s="21"/>
      <c r="Z34" s="351" t="s">
        <v>391</v>
      </c>
      <c r="AA34" s="364">
        <v>356.36672268907563</v>
      </c>
      <c r="AB34" s="319">
        <v>262.6078028747433</v>
      </c>
      <c r="AC34" s="424" t="s">
        <v>36</v>
      </c>
      <c r="AD34" s="424" t="s">
        <v>36</v>
      </c>
      <c r="AE34" s="551">
        <v>243.45329977628634</v>
      </c>
      <c r="AF34" s="319">
        <v>256.86055512551144</v>
      </c>
      <c r="AG34" s="424" t="s">
        <v>36</v>
      </c>
      <c r="AH34" s="440" t="s">
        <v>36</v>
      </c>
      <c r="AI34" s="337">
        <v>381</v>
      </c>
      <c r="AJ34" s="319">
        <v>242.19890410958905</v>
      </c>
      <c r="AK34" s="828">
        <v>194.9494298463064</v>
      </c>
      <c r="AL34" s="514">
        <v>242</v>
      </c>
      <c r="AN34" s="377">
        <v>331.33802638254696</v>
      </c>
      <c r="AO34" s="424">
        <v>311.22757943810575</v>
      </c>
      <c r="AP34" s="424">
        <v>223.33013157894737</v>
      </c>
      <c r="AQ34" s="829">
        <v>198.80989769212468</v>
      </c>
    </row>
    <row r="35" spans="2:47" s="4" customFormat="1" ht="19" customHeight="1">
      <c r="B35" s="287"/>
      <c r="C35" s="299" t="s">
        <v>134</v>
      </c>
      <c r="D35" s="299"/>
      <c r="E35" s="299"/>
      <c r="F35" s="308" t="s">
        <v>276</v>
      </c>
      <c r="G35" s="425" t="s">
        <v>36</v>
      </c>
      <c r="H35" s="425" t="s">
        <v>36</v>
      </c>
      <c r="I35" s="320">
        <v>59.709824994914086</v>
      </c>
      <c r="J35" s="320">
        <v>56.647210010816607</v>
      </c>
      <c r="K35" s="320">
        <v>73</v>
      </c>
      <c r="L35" s="329">
        <v>66.561655205122122</v>
      </c>
      <c r="M35" s="329">
        <v>65.528518338004147</v>
      </c>
      <c r="N35" s="320">
        <v>65.074823385197689</v>
      </c>
      <c r="O35" s="329">
        <v>67.691301610042686</v>
      </c>
      <c r="P35" s="425" t="s">
        <v>36</v>
      </c>
      <c r="Q35" s="425" t="s">
        <v>36</v>
      </c>
      <c r="R35" s="329">
        <v>67</v>
      </c>
      <c r="S35" s="320">
        <v>62.540847704793308</v>
      </c>
      <c r="T35" s="830">
        <v>56.887918896085608</v>
      </c>
      <c r="U35" s="537">
        <v>62</v>
      </c>
      <c r="V35" s="287"/>
      <c r="W35" s="299" t="s">
        <v>134</v>
      </c>
      <c r="X35" s="299"/>
      <c r="Y35" s="299"/>
      <c r="Z35" s="353" t="s">
        <v>276</v>
      </c>
      <c r="AA35" s="365">
        <v>41.673355476504</v>
      </c>
      <c r="AB35" s="320">
        <v>51.489652951123276</v>
      </c>
      <c r="AC35" s="425" t="s">
        <v>36</v>
      </c>
      <c r="AD35" s="425" t="s">
        <v>36</v>
      </c>
      <c r="AE35" s="551">
        <v>46.398006768460043</v>
      </c>
      <c r="AF35" s="320">
        <v>47.38743701164902</v>
      </c>
      <c r="AG35" s="425" t="s">
        <v>36</v>
      </c>
      <c r="AH35" s="441" t="s">
        <v>36</v>
      </c>
      <c r="AI35" s="329">
        <v>56</v>
      </c>
      <c r="AJ35" s="320">
        <v>37.84357876712329</v>
      </c>
      <c r="AK35" s="830">
        <v>38.028336557059959</v>
      </c>
      <c r="AL35" s="517">
        <v>41</v>
      </c>
      <c r="AN35" s="378">
        <v>46.203774452580568</v>
      </c>
      <c r="AO35" s="425">
        <v>1250.8954635108482</v>
      </c>
      <c r="AP35" s="425">
        <v>1581.8350419384901</v>
      </c>
      <c r="AQ35" s="831">
        <v>1684.6733870967741</v>
      </c>
    </row>
    <row r="36" spans="2:47" s="4" customFormat="1" ht="19" customHeight="1">
      <c r="B36" s="286" t="s">
        <v>142</v>
      </c>
      <c r="C36" s="21" t="s">
        <v>130</v>
      </c>
      <c r="D36" s="21"/>
      <c r="E36" s="21"/>
      <c r="F36" s="21" t="s">
        <v>145</v>
      </c>
      <c r="G36" s="424" t="s">
        <v>36</v>
      </c>
      <c r="H36" s="424" t="s">
        <v>36</v>
      </c>
      <c r="I36" s="319">
        <v>564.69775397970727</v>
      </c>
      <c r="J36" s="319">
        <v>604.48028730691021</v>
      </c>
      <c r="K36" s="319">
        <v>1524</v>
      </c>
      <c r="L36" s="337">
        <v>1014.2997538822316</v>
      </c>
      <c r="M36" s="337">
        <v>1060.3499498355452</v>
      </c>
      <c r="N36" s="319">
        <v>659.73409892506879</v>
      </c>
      <c r="O36" s="337">
        <v>658.96686697171833</v>
      </c>
      <c r="P36" s="424" t="s">
        <v>36</v>
      </c>
      <c r="Q36" s="424" t="s">
        <v>36</v>
      </c>
      <c r="R36" s="337">
        <v>1337</v>
      </c>
      <c r="S36" s="319">
        <v>531.64440456056798</v>
      </c>
      <c r="T36" s="828">
        <v>515.8705762856838</v>
      </c>
      <c r="U36" s="534">
        <v>635</v>
      </c>
      <c r="V36" s="286" t="s">
        <v>142</v>
      </c>
      <c r="W36" s="21" t="s">
        <v>130</v>
      </c>
      <c r="X36" s="21"/>
      <c r="Y36" s="21"/>
      <c r="Z36" s="351" t="s">
        <v>145</v>
      </c>
      <c r="AA36" s="364">
        <v>429.52615672447291</v>
      </c>
      <c r="AB36" s="319">
        <v>412.0535984963318</v>
      </c>
      <c r="AC36" s="424" t="s">
        <v>36</v>
      </c>
      <c r="AD36" s="424" t="s">
        <v>36</v>
      </c>
      <c r="AE36" s="36">
        <v>660.00375155337758</v>
      </c>
      <c r="AF36" s="319">
        <v>210.38907568791601</v>
      </c>
      <c r="AG36" s="424" t="s">
        <v>36</v>
      </c>
      <c r="AH36" s="440" t="s">
        <v>36</v>
      </c>
      <c r="AI36" s="337">
        <v>881</v>
      </c>
      <c r="AJ36" s="319">
        <v>987.59614507645995</v>
      </c>
      <c r="AK36" s="828">
        <v>1153.7241926033157</v>
      </c>
      <c r="AL36" s="514">
        <v>898</v>
      </c>
      <c r="AN36" s="377">
        <v>522.9291006575005</v>
      </c>
      <c r="AO36" s="424">
        <v>441.93582967073741</v>
      </c>
      <c r="AP36" s="424">
        <v>656.59663397924987</v>
      </c>
      <c r="AQ36" s="829">
        <v>606.14983327955247</v>
      </c>
    </row>
    <row r="37" spans="2:47" s="4" customFormat="1" ht="19" customHeight="1">
      <c r="B37" s="287"/>
      <c r="C37" s="299" t="s">
        <v>146</v>
      </c>
      <c r="D37" s="299"/>
      <c r="E37" s="299"/>
      <c r="F37" s="299" t="s">
        <v>147</v>
      </c>
      <c r="G37" s="425" t="s">
        <v>36</v>
      </c>
      <c r="H37" s="425" t="s">
        <v>36</v>
      </c>
      <c r="I37" s="320">
        <v>4333.002735787556</v>
      </c>
      <c r="J37" s="320">
        <v>4956.5296015583608</v>
      </c>
      <c r="K37" s="320">
        <v>3632</v>
      </c>
      <c r="L37" s="329">
        <v>3928.0452471515196</v>
      </c>
      <c r="M37" s="329">
        <v>4627.653115228889</v>
      </c>
      <c r="N37" s="320">
        <v>3890.1545949522533</v>
      </c>
      <c r="O37" s="320">
        <v>4095.4848668614591</v>
      </c>
      <c r="P37" s="425" t="s">
        <v>36</v>
      </c>
      <c r="Q37" s="425" t="s">
        <v>36</v>
      </c>
      <c r="R37" s="329">
        <v>3332</v>
      </c>
      <c r="S37" s="320">
        <v>1801.4990968602954</v>
      </c>
      <c r="T37" s="830">
        <v>2090.2918849566981</v>
      </c>
      <c r="U37" s="537">
        <v>1511</v>
      </c>
      <c r="V37" s="287"/>
      <c r="W37" s="299" t="s">
        <v>146</v>
      </c>
      <c r="X37" s="299"/>
      <c r="Y37" s="299"/>
      <c r="Z37" s="352" t="s">
        <v>147</v>
      </c>
      <c r="AA37" s="365">
        <v>1199.2696265381019</v>
      </c>
      <c r="AB37" s="320">
        <v>1313.3551607752784</v>
      </c>
      <c r="AC37" s="425" t="s">
        <v>36</v>
      </c>
      <c r="AD37" s="425" t="s">
        <v>36</v>
      </c>
      <c r="AE37" s="439">
        <v>1979.9995310558279</v>
      </c>
      <c r="AF37" s="320">
        <v>1072.4627736224525</v>
      </c>
      <c r="AG37" s="425" t="s">
        <v>36</v>
      </c>
      <c r="AH37" s="441" t="s">
        <v>36</v>
      </c>
      <c r="AI37" s="329">
        <v>1141</v>
      </c>
      <c r="AJ37" s="320">
        <v>597.87796795670806</v>
      </c>
      <c r="AK37" s="830">
        <v>660.32468203908593</v>
      </c>
      <c r="AL37" s="517">
        <v>670</v>
      </c>
      <c r="AN37" s="378">
        <v>683.47451521655057</v>
      </c>
      <c r="AO37" s="425">
        <v>643.46793545035496</v>
      </c>
      <c r="AP37" s="425">
        <v>2029.4805050267723</v>
      </c>
      <c r="AQ37" s="831">
        <v>2401.4063676454771</v>
      </c>
    </row>
    <row r="38" spans="2:47" s="4" customFormat="1" ht="19" customHeight="1">
      <c r="B38" s="288" t="s">
        <v>148</v>
      </c>
      <c r="C38" s="300" t="s">
        <v>136</v>
      </c>
      <c r="D38" s="299"/>
      <c r="E38" s="299"/>
      <c r="F38" s="299"/>
      <c r="G38" s="552">
        <v>0</v>
      </c>
      <c r="H38" s="595">
        <v>0</v>
      </c>
      <c r="I38" s="330">
        <v>714.62272581048717</v>
      </c>
      <c r="J38" s="330">
        <v>776.66427441180792</v>
      </c>
      <c r="K38" s="330">
        <v>316</v>
      </c>
      <c r="L38" s="321">
        <v>0</v>
      </c>
      <c r="M38" s="832">
        <v>0</v>
      </c>
      <c r="N38" s="321">
        <v>0</v>
      </c>
      <c r="O38" s="832">
        <v>0</v>
      </c>
      <c r="P38" s="425" t="s">
        <v>36</v>
      </c>
      <c r="Q38" s="425" t="s">
        <v>488</v>
      </c>
      <c r="R38" s="329">
        <v>452</v>
      </c>
      <c r="S38" s="320">
        <v>663.2295046862904</v>
      </c>
      <c r="T38" s="830">
        <v>707.73533238818436</v>
      </c>
      <c r="U38" s="537">
        <v>263</v>
      </c>
      <c r="V38" s="288" t="s">
        <v>148</v>
      </c>
      <c r="W38" s="300" t="s">
        <v>136</v>
      </c>
      <c r="X38" s="299"/>
      <c r="Y38" s="299"/>
      <c r="Z38" s="352"/>
      <c r="AA38" s="365">
        <v>652.34040528969649</v>
      </c>
      <c r="AB38" s="320">
        <v>683.08939928347263</v>
      </c>
      <c r="AC38" s="425" t="s">
        <v>36</v>
      </c>
      <c r="AD38" s="425" t="s">
        <v>36</v>
      </c>
      <c r="AE38" s="595">
        <v>0</v>
      </c>
      <c r="AF38" s="316">
        <v>0</v>
      </c>
      <c r="AG38" s="552" t="s">
        <v>36</v>
      </c>
      <c r="AH38" s="595" t="s">
        <v>36</v>
      </c>
      <c r="AI38" s="329">
        <v>323</v>
      </c>
      <c r="AJ38" s="320">
        <v>810.54643579941535</v>
      </c>
      <c r="AK38" s="830">
        <v>887.43967653580285</v>
      </c>
      <c r="AL38" s="517">
        <v>343</v>
      </c>
      <c r="AN38" s="379">
        <v>735.82382885495201</v>
      </c>
      <c r="AO38" s="321">
        <v>789.74073941262952</v>
      </c>
      <c r="AP38" s="552">
        <v>0</v>
      </c>
      <c r="AQ38" s="833">
        <v>0</v>
      </c>
    </row>
    <row r="39" spans="2:47" ht="19" customHeight="1">
      <c r="B39" s="281"/>
      <c r="C39" s="295"/>
      <c r="D39" s="295"/>
      <c r="E39" s="295"/>
      <c r="F39" s="295" t="s">
        <v>149</v>
      </c>
      <c r="G39" s="426" t="s">
        <v>36</v>
      </c>
      <c r="H39" s="426" t="s">
        <v>36</v>
      </c>
      <c r="I39" s="317">
        <v>64.701326123850507</v>
      </c>
      <c r="J39" s="317">
        <v>68.855952218501685</v>
      </c>
      <c r="K39" s="317">
        <v>113.3</v>
      </c>
      <c r="L39" s="336">
        <v>59.576357320764409</v>
      </c>
      <c r="M39" s="336">
        <v>64.018874742018653</v>
      </c>
      <c r="N39" s="317">
        <v>50.873741022480978</v>
      </c>
      <c r="O39" s="317">
        <v>51.022523401842399</v>
      </c>
      <c r="P39" s="426" t="s">
        <v>36</v>
      </c>
      <c r="Q39" s="426" t="s">
        <v>36</v>
      </c>
      <c r="R39" s="336">
        <v>96.8</v>
      </c>
      <c r="S39" s="317">
        <v>89.959965375459859</v>
      </c>
      <c r="T39" s="823">
        <v>91.154030492622965</v>
      </c>
      <c r="U39" s="535">
        <v>159.4</v>
      </c>
      <c r="V39" s="281"/>
      <c r="W39" s="295"/>
      <c r="X39" s="295"/>
      <c r="Y39" s="295"/>
      <c r="Z39" s="348" t="s">
        <v>149</v>
      </c>
      <c r="AA39" s="361">
        <v>100</v>
      </c>
      <c r="AB39" s="317">
        <v>100</v>
      </c>
      <c r="AC39" s="426" t="s">
        <v>36</v>
      </c>
      <c r="AD39" s="426" t="s">
        <v>36</v>
      </c>
      <c r="AE39" s="426">
        <v>100</v>
      </c>
      <c r="AF39" s="317">
        <v>100</v>
      </c>
      <c r="AG39" s="426" t="s">
        <v>36</v>
      </c>
      <c r="AH39" s="442" t="s">
        <v>36</v>
      </c>
      <c r="AI39" s="336">
        <v>117</v>
      </c>
      <c r="AJ39" s="317">
        <v>101.01893181468371</v>
      </c>
      <c r="AK39" s="823">
        <v>100</v>
      </c>
      <c r="AL39" s="515">
        <v>121</v>
      </c>
      <c r="AN39" s="374">
        <v>37.286636212022337</v>
      </c>
      <c r="AO39" s="426">
        <v>16.468261372541704</v>
      </c>
      <c r="AP39" s="426">
        <v>89.206546509218981</v>
      </c>
      <c r="AQ39" s="435">
        <v>93.951156755317967</v>
      </c>
    </row>
    <row r="40" spans="2:47" ht="19" customHeight="1">
      <c r="B40" s="616" t="s">
        <v>66</v>
      </c>
      <c r="C40" s="1024" t="s">
        <v>392</v>
      </c>
      <c r="D40" s="1024"/>
      <c r="E40" s="1024"/>
      <c r="F40" s="295" t="s">
        <v>143</v>
      </c>
      <c r="G40" s="426" t="s">
        <v>36</v>
      </c>
      <c r="H40" s="426" t="s">
        <v>36</v>
      </c>
      <c r="I40" s="317">
        <v>88.835694914338831</v>
      </c>
      <c r="J40" s="317">
        <v>94.162501368163745</v>
      </c>
      <c r="K40" s="317">
        <v>88.4</v>
      </c>
      <c r="L40" s="336">
        <v>74.748256215544302</v>
      </c>
      <c r="M40" s="336">
        <v>79.85058133375243</v>
      </c>
      <c r="N40" s="317">
        <v>53.487056374804773</v>
      </c>
      <c r="O40" s="317">
        <v>57.859950463062674</v>
      </c>
      <c r="P40" s="426" t="s">
        <v>36</v>
      </c>
      <c r="Q40" s="426" t="s">
        <v>36</v>
      </c>
      <c r="R40" s="336">
        <v>88.5</v>
      </c>
      <c r="S40" s="317">
        <v>61.88543565934048</v>
      </c>
      <c r="T40" s="823">
        <v>69.806079128411042</v>
      </c>
      <c r="U40" s="535">
        <v>85.2</v>
      </c>
      <c r="V40" s="616" t="s">
        <v>66</v>
      </c>
      <c r="W40" s="1024" t="s">
        <v>392</v>
      </c>
      <c r="X40" s="1024"/>
      <c r="Y40" s="1024"/>
      <c r="Z40" s="348" t="s">
        <v>143</v>
      </c>
      <c r="AA40" s="361">
        <v>100</v>
      </c>
      <c r="AB40" s="317">
        <v>100</v>
      </c>
      <c r="AC40" s="426" t="s">
        <v>36</v>
      </c>
      <c r="AD40" s="426" t="s">
        <v>36</v>
      </c>
      <c r="AE40" s="426">
        <v>100</v>
      </c>
      <c r="AF40" s="317">
        <v>100</v>
      </c>
      <c r="AG40" s="426" t="s">
        <v>36</v>
      </c>
      <c r="AH40" s="442" t="s">
        <v>36</v>
      </c>
      <c r="AI40" s="336">
        <v>109.7</v>
      </c>
      <c r="AJ40" s="317">
        <v>114.81236652089902</v>
      </c>
      <c r="AK40" s="823">
        <v>100</v>
      </c>
      <c r="AL40" s="515">
        <v>116.4</v>
      </c>
      <c r="AN40" s="374">
        <v>42.520943134535365</v>
      </c>
      <c r="AO40" s="426">
        <v>38.221800753517698</v>
      </c>
      <c r="AP40" s="426">
        <v>89.24371488806834</v>
      </c>
      <c r="AQ40" s="435">
        <v>91.450503059790492</v>
      </c>
    </row>
    <row r="41" spans="2:47" ht="19" customHeight="1">
      <c r="B41" s="285"/>
      <c r="C41" s="298"/>
      <c r="D41" s="298"/>
      <c r="E41" s="298"/>
      <c r="F41" s="307" t="s">
        <v>393</v>
      </c>
      <c r="G41" s="434" t="s">
        <v>36</v>
      </c>
      <c r="H41" s="434" t="s">
        <v>36</v>
      </c>
      <c r="I41" s="318">
        <v>86.053037240971335</v>
      </c>
      <c r="J41" s="318">
        <v>91.411686245291236</v>
      </c>
      <c r="K41" s="318">
        <v>95.8</v>
      </c>
      <c r="L41" s="327">
        <v>71.63458177321327</v>
      </c>
      <c r="M41" s="327">
        <v>76.899255693043443</v>
      </c>
      <c r="N41" s="318">
        <v>53.108125511838288</v>
      </c>
      <c r="O41" s="318">
        <v>56.912283278512795</v>
      </c>
      <c r="P41" s="434" t="s">
        <v>36</v>
      </c>
      <c r="Q41" s="434" t="s">
        <v>36</v>
      </c>
      <c r="R41" s="327">
        <v>90.9</v>
      </c>
      <c r="S41" s="318">
        <v>68.282670388003623</v>
      </c>
      <c r="T41" s="826">
        <v>74.031748148110168</v>
      </c>
      <c r="U41" s="536">
        <v>107.1</v>
      </c>
      <c r="V41" s="285"/>
      <c r="W41" s="298"/>
      <c r="X41" s="298"/>
      <c r="Y41" s="298"/>
      <c r="Z41" s="349" t="s">
        <v>393</v>
      </c>
      <c r="AA41" s="363">
        <v>100</v>
      </c>
      <c r="AB41" s="318">
        <v>100</v>
      </c>
      <c r="AC41" s="434" t="s">
        <v>36</v>
      </c>
      <c r="AD41" s="434" t="s">
        <v>36</v>
      </c>
      <c r="AE41" s="434">
        <v>100</v>
      </c>
      <c r="AF41" s="318">
        <v>100</v>
      </c>
      <c r="AG41" s="434" t="s">
        <v>36</v>
      </c>
      <c r="AH41" s="444" t="s">
        <v>36</v>
      </c>
      <c r="AI41" s="327">
        <v>112.9</v>
      </c>
      <c r="AJ41" s="318">
        <v>106.22039845832293</v>
      </c>
      <c r="AK41" s="826">
        <v>100</v>
      </c>
      <c r="AL41" s="516">
        <v>119</v>
      </c>
      <c r="AN41" s="376">
        <v>40.252074427960778</v>
      </c>
      <c r="AO41" s="434">
        <v>29.364572887227641</v>
      </c>
      <c r="AP41" s="434">
        <v>89.234629284349609</v>
      </c>
      <c r="AQ41" s="436">
        <v>91.954490589655322</v>
      </c>
    </row>
    <row r="42" spans="2:47" ht="19" customHeight="1">
      <c r="B42" s="281"/>
      <c r="C42" s="1027" t="s">
        <v>294</v>
      </c>
      <c r="D42" s="1028"/>
      <c r="E42" s="1028"/>
      <c r="F42" s="309" t="s">
        <v>394</v>
      </c>
      <c r="G42" s="426" t="s">
        <v>36</v>
      </c>
      <c r="H42" s="426" t="s">
        <v>36</v>
      </c>
      <c r="I42" s="317">
        <v>12.571495858436018</v>
      </c>
      <c r="J42" s="317">
        <v>14.034651765574777</v>
      </c>
      <c r="K42" s="317">
        <v>14.9</v>
      </c>
      <c r="L42" s="336">
        <v>11.133837803559436</v>
      </c>
      <c r="M42" s="336">
        <v>12.524764428216791</v>
      </c>
      <c r="N42" s="317">
        <v>7.120523518796225</v>
      </c>
      <c r="O42" s="317">
        <v>7.5398005296723722</v>
      </c>
      <c r="P42" s="426" t="s">
        <v>36</v>
      </c>
      <c r="Q42" s="426" t="s">
        <v>36</v>
      </c>
      <c r="R42" s="336">
        <v>14.5</v>
      </c>
      <c r="S42" s="317">
        <v>7.0191761559842831</v>
      </c>
      <c r="T42" s="823">
        <v>7.940487800048512</v>
      </c>
      <c r="U42" s="535">
        <v>11.1</v>
      </c>
      <c r="V42" s="281"/>
      <c r="W42" s="1027" t="s">
        <v>294</v>
      </c>
      <c r="X42" s="1028"/>
      <c r="Y42" s="1028"/>
      <c r="Z42" s="354" t="s">
        <v>394</v>
      </c>
      <c r="AA42" s="361">
        <v>8.5401121118741816</v>
      </c>
      <c r="AB42" s="317">
        <v>8.9005134620898172</v>
      </c>
      <c r="AC42" s="426" t="s">
        <v>36</v>
      </c>
      <c r="AD42" s="426" t="s">
        <v>36</v>
      </c>
      <c r="AE42" s="426">
        <v>12.933025802071931</v>
      </c>
      <c r="AF42" s="317">
        <v>5.6339574391141687</v>
      </c>
      <c r="AG42" s="426" t="s">
        <v>36</v>
      </c>
      <c r="AH42" s="442" t="s">
        <v>36</v>
      </c>
      <c r="AI42" s="336">
        <v>13.3</v>
      </c>
      <c r="AJ42" s="317">
        <v>12.532436828781055</v>
      </c>
      <c r="AK42" s="823">
        <v>13.384857570833111</v>
      </c>
      <c r="AL42" s="515">
        <v>14.3</v>
      </c>
      <c r="AN42" s="374">
        <v>2.4512406647248044</v>
      </c>
      <c r="AO42" s="426">
        <v>1.523642234990634</v>
      </c>
      <c r="AP42" s="426">
        <v>11.419900560239768</v>
      </c>
      <c r="AQ42" s="435">
        <v>12.308131422047444</v>
      </c>
    </row>
    <row r="43" spans="2:47" ht="19" customHeight="1">
      <c r="B43" s="616" t="s">
        <v>151</v>
      </c>
      <c r="C43" s="1029"/>
      <c r="D43" s="1029"/>
      <c r="E43" s="1029"/>
      <c r="F43" s="310" t="s">
        <v>42</v>
      </c>
      <c r="G43" s="426" t="s">
        <v>36</v>
      </c>
      <c r="H43" s="426" t="s">
        <v>36</v>
      </c>
      <c r="I43" s="317">
        <v>7.3364479651752452</v>
      </c>
      <c r="J43" s="317">
        <v>7.4904491559450319</v>
      </c>
      <c r="K43" s="317">
        <v>7.5</v>
      </c>
      <c r="L43" s="336">
        <v>6.8174911512858465</v>
      </c>
      <c r="M43" s="336">
        <v>6.6773424064725333</v>
      </c>
      <c r="N43" s="317">
        <v>6.5204055557157439</v>
      </c>
      <c r="O43" s="317">
        <v>6.3148307581388146</v>
      </c>
      <c r="P43" s="426" t="s">
        <v>36</v>
      </c>
      <c r="Q43" s="426" t="s">
        <v>36</v>
      </c>
      <c r="R43" s="336">
        <v>8.3000000000000007</v>
      </c>
      <c r="S43" s="317">
        <v>7.0589422028767901</v>
      </c>
      <c r="T43" s="823">
        <v>7.0487508532348118</v>
      </c>
      <c r="U43" s="535">
        <v>8.4</v>
      </c>
      <c r="V43" s="616" t="s">
        <v>151</v>
      </c>
      <c r="W43" s="1029"/>
      <c r="X43" s="1029"/>
      <c r="Y43" s="1029"/>
      <c r="Z43" s="355" t="s">
        <v>42</v>
      </c>
      <c r="AA43" s="361">
        <v>9.8999614220456493</v>
      </c>
      <c r="AB43" s="317">
        <v>9.9224854692834992</v>
      </c>
      <c r="AC43" s="426" t="s">
        <v>36</v>
      </c>
      <c r="AD43" s="426" t="s">
        <v>36</v>
      </c>
      <c r="AE43" s="426">
        <v>8.5802830038054694</v>
      </c>
      <c r="AF43" s="317">
        <v>8.0382212769987813</v>
      </c>
      <c r="AG43" s="426" t="s">
        <v>36</v>
      </c>
      <c r="AH43" s="442" t="s">
        <v>36</v>
      </c>
      <c r="AI43" s="336">
        <v>9.5</v>
      </c>
      <c r="AJ43" s="317">
        <v>16.888191071303332</v>
      </c>
      <c r="AK43" s="823">
        <v>16.696548689895806</v>
      </c>
      <c r="AL43" s="515">
        <v>10</v>
      </c>
      <c r="AN43" s="374">
        <v>6.0973429612340837</v>
      </c>
      <c r="AO43" s="426">
        <v>5.8736226829222149</v>
      </c>
      <c r="AP43" s="426">
        <v>17.59720828676452</v>
      </c>
      <c r="AQ43" s="435">
        <v>18.355836179598324</v>
      </c>
    </row>
    <row r="44" spans="2:47" ht="19" customHeight="1" thickBot="1">
      <c r="B44" s="289"/>
      <c r="C44" s="1030"/>
      <c r="D44" s="1030"/>
      <c r="E44" s="1030"/>
      <c r="F44" s="311" t="s">
        <v>286</v>
      </c>
      <c r="G44" s="433" t="s">
        <v>36</v>
      </c>
      <c r="H44" s="433" t="s">
        <v>36</v>
      </c>
      <c r="I44" s="322">
        <v>5.3189370319565681</v>
      </c>
      <c r="J44" s="322">
        <v>5.3590185404096005</v>
      </c>
      <c r="K44" s="322">
        <v>5.0999999999999996</v>
      </c>
      <c r="L44" s="338">
        <v>4.4750980172111277</v>
      </c>
      <c r="M44" s="338">
        <v>4.3913215235131098</v>
      </c>
      <c r="N44" s="322">
        <v>3.8791247730978742</v>
      </c>
      <c r="O44" s="322">
        <v>3.7473483951090993</v>
      </c>
      <c r="P44" s="433" t="s">
        <v>36</v>
      </c>
      <c r="Q44" s="433" t="s">
        <v>36</v>
      </c>
      <c r="R44" s="338">
        <v>5.8</v>
      </c>
      <c r="S44" s="322">
        <v>4.4577510462981715</v>
      </c>
      <c r="T44" s="834">
        <v>4.454642009899449</v>
      </c>
      <c r="U44" s="538">
        <v>4.3</v>
      </c>
      <c r="V44" s="289"/>
      <c r="W44" s="1030"/>
      <c r="X44" s="1030"/>
      <c r="Y44" s="1030"/>
      <c r="Z44" s="356" t="s">
        <v>286</v>
      </c>
      <c r="AA44" s="366">
        <v>4.9075119483187466</v>
      </c>
      <c r="AB44" s="322">
        <v>5.0486094821070191</v>
      </c>
      <c r="AC44" s="433" t="s">
        <v>36</v>
      </c>
      <c r="AD44" s="433" t="s">
        <v>36</v>
      </c>
      <c r="AE44" s="433">
        <v>6.2874674501975107</v>
      </c>
      <c r="AF44" s="322">
        <v>6.0713624563563648</v>
      </c>
      <c r="AG44" s="433" t="s">
        <v>36</v>
      </c>
      <c r="AH44" s="443" t="s">
        <v>36</v>
      </c>
      <c r="AI44" s="338">
        <v>4.7</v>
      </c>
      <c r="AJ44" s="322">
        <v>5.6491551153472859</v>
      </c>
      <c r="AK44" s="834">
        <v>5.8268673721367303</v>
      </c>
      <c r="AL44" s="518">
        <v>4.2</v>
      </c>
      <c r="AN44" s="380">
        <v>4.2740238467018523</v>
      </c>
      <c r="AO44" s="433">
        <v>4.0397884592339377</v>
      </c>
      <c r="AP44" s="433">
        <v>6.9496479427140256</v>
      </c>
      <c r="AQ44" s="835">
        <v>6.6253150438368689</v>
      </c>
    </row>
    <row r="45" spans="2:47" ht="16.5" customHeight="1">
      <c r="K45" s="301" t="s">
        <v>423</v>
      </c>
    </row>
    <row r="46" spans="2:47" ht="16.5" customHeight="1">
      <c r="B46" s="290"/>
      <c r="K46" s="273"/>
      <c r="Q46" s="276"/>
      <c r="V46" s="290"/>
    </row>
    <row r="47" spans="2:47" ht="16.5" customHeight="1">
      <c r="G47" s="323"/>
      <c r="H47" s="836"/>
      <c r="I47" s="836"/>
      <c r="J47" s="836"/>
      <c r="K47" s="836"/>
      <c r="L47" s="836"/>
      <c r="M47" s="836"/>
      <c r="N47" s="836"/>
      <c r="O47" s="836"/>
      <c r="P47" s="277"/>
      <c r="Q47" s="836"/>
      <c r="R47" s="277"/>
      <c r="S47" s="277"/>
      <c r="T47" s="836"/>
      <c r="U47" s="277"/>
      <c r="AA47" s="323"/>
      <c r="AB47" s="836"/>
      <c r="AC47" s="323"/>
      <c r="AD47" s="836"/>
      <c r="AE47" s="323"/>
      <c r="AF47" s="836"/>
      <c r="AG47" s="323"/>
      <c r="AH47" s="836"/>
      <c r="AI47" s="277"/>
      <c r="AJ47" s="277"/>
      <c r="AK47" s="277"/>
      <c r="AL47" s="323"/>
      <c r="AM47" s="323"/>
      <c r="AN47" s="323"/>
      <c r="AO47" s="323"/>
      <c r="AP47" s="323"/>
      <c r="AQ47" s="323"/>
      <c r="AR47" s="323"/>
      <c r="AS47" s="4"/>
      <c r="AU47" s="323"/>
    </row>
    <row r="48" spans="2:47" ht="16.5" customHeight="1">
      <c r="AA48" s="323"/>
    </row>
    <row r="49" spans="27:27" ht="16.5" customHeight="1">
      <c r="AA49" s="323"/>
    </row>
    <row r="50" spans="27:27" ht="16.5" customHeight="1">
      <c r="AA50" s="323"/>
    </row>
    <row r="53" spans="27:27" ht="16.5" customHeight="1">
      <c r="AA53" s="323"/>
    </row>
    <row r="54" spans="27:27" ht="16.5" customHeight="1">
      <c r="AA54" s="323"/>
    </row>
  </sheetData>
  <mergeCells count="48">
    <mergeCell ref="C42:E44"/>
    <mergeCell ref="W42:Y44"/>
    <mergeCell ref="C19:F19"/>
    <mergeCell ref="W19:Z19"/>
    <mergeCell ref="C40:E40"/>
    <mergeCell ref="W40:Y40"/>
    <mergeCell ref="E30:E31"/>
    <mergeCell ref="Y30:Y31"/>
    <mergeCell ref="B22:B23"/>
    <mergeCell ref="C22:E23"/>
    <mergeCell ref="V22:V23"/>
    <mergeCell ref="W22:Y23"/>
    <mergeCell ref="E28:E29"/>
    <mergeCell ref="Y28:Y29"/>
    <mergeCell ref="E16:F16"/>
    <mergeCell ref="Y16:Z16"/>
    <mergeCell ref="D17:F17"/>
    <mergeCell ref="X17:Z17"/>
    <mergeCell ref="C18:F18"/>
    <mergeCell ref="W18:Z18"/>
    <mergeCell ref="C13:F13"/>
    <mergeCell ref="W13:Z13"/>
    <mergeCell ref="D14:F14"/>
    <mergeCell ref="X14:Z14"/>
    <mergeCell ref="E15:F15"/>
    <mergeCell ref="Y15:Z15"/>
    <mergeCell ref="D10:F10"/>
    <mergeCell ref="X10:Z10"/>
    <mergeCell ref="D11:F11"/>
    <mergeCell ref="X11:Z11"/>
    <mergeCell ref="C12:F12"/>
    <mergeCell ref="W12:Z12"/>
    <mergeCell ref="D7:F7"/>
    <mergeCell ref="X7:Z7"/>
    <mergeCell ref="D8:F8"/>
    <mergeCell ref="X8:Z8"/>
    <mergeCell ref="C9:F9"/>
    <mergeCell ref="W9:Z9"/>
    <mergeCell ref="L4:M4"/>
    <mergeCell ref="AA4:AB4"/>
    <mergeCell ref="L3:M3"/>
    <mergeCell ref="C6:F6"/>
    <mergeCell ref="W6:Z6"/>
    <mergeCell ref="AJ3:AK3"/>
    <mergeCell ref="S3:T3"/>
    <mergeCell ref="AN3:AQ3"/>
    <mergeCell ref="N3:R3"/>
    <mergeCell ref="AA3:AI3"/>
  </mergeCells>
  <phoneticPr fontId="5"/>
  <pageMargins left="0.75" right="0.75" top="1" bottom="1" header="0.5" footer="0.5"/>
  <pageSetup paperSize="9" scale="72" firstPageNumber="25" orientation="portrait" blackAndWhite="1" useFirstPageNumber="1" r:id="rId1"/>
  <headerFooter alignWithMargins="0"/>
  <colBreaks count="3" manualBreakCount="3">
    <brk id="13" max="43" man="1"/>
    <brk id="21" max="43" man="1"/>
    <brk id="35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●決算まとめ</vt:lpstr>
      <vt:lpstr>●施設業務</vt:lpstr>
      <vt:lpstr>●貸借対照表</vt:lpstr>
      <vt:lpstr>●損益計算書</vt:lpstr>
      <vt:lpstr>●費用構成表</vt:lpstr>
      <vt:lpstr>●資本的収支</vt:lpstr>
      <vt:lpstr>●職員別給与表</vt:lpstr>
      <vt:lpstr>●財務分析表</vt:lpstr>
      <vt:lpstr>●経営分析表１</vt:lpstr>
      <vt:lpstr>●経営分析表２</vt:lpstr>
      <vt:lpstr>●経営分析表１!Print_Area</vt:lpstr>
      <vt:lpstr>●経営分析表２!Print_Area</vt:lpstr>
      <vt:lpstr>●決算まとめ!Print_Area</vt:lpstr>
      <vt:lpstr>●財務分析表!Print_Area</vt:lpstr>
      <vt:lpstr>●施設業務!Print_Area</vt:lpstr>
      <vt:lpstr>●資本的収支!Print_Area</vt:lpstr>
      <vt:lpstr>●職員別給与表!Print_Area</vt:lpstr>
      <vt:lpstr>●損益計算書!Print_Area</vt:lpstr>
      <vt:lpstr>●貸借対照表!Print_Area</vt:lpstr>
      <vt:lpstr>●費用構成表!Print_Area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前書き部分</dc:title>
  <dc:creator>市町村振興課</dc:creator>
  <cp:lastModifiedBy>w</cp:lastModifiedBy>
  <cp:lastPrinted>2021-08-30T01:05:32Z</cp:lastPrinted>
  <dcterms:created xsi:type="dcterms:W3CDTF">1997-12-10T15:48:42Z</dcterms:created>
  <dcterms:modified xsi:type="dcterms:W3CDTF">2022-02-16T02:58:50Z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2018-06-25T08:11:36Z</vt:filetime>
  </property>
</Properties>
</file>