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w01\BH00$\05_理財係\11 公営企業\R2公営企業\01 決算統計\20 統計年報（原稿）\01 法適\04病院\"/>
    </mc:Choice>
  </mc:AlternateContent>
  <bookViews>
    <workbookView xWindow="0" yWindow="0" windowWidth="14370" windowHeight="12825" tabRatio="879"/>
  </bookViews>
  <sheets>
    <sheet name="●決算まとめ" sheetId="7" r:id="rId1"/>
    <sheet name="●施設業務" sheetId="8" r:id="rId2"/>
    <sheet name="●貸借対照表" sheetId="10" r:id="rId3"/>
    <sheet name="●損益計算書" sheetId="9" r:id="rId4"/>
    <sheet name="●費用構成表" sheetId="11" r:id="rId5"/>
    <sheet name="●資本的収支" sheetId="12" r:id="rId6"/>
    <sheet name="●職員別給与表" sheetId="13" r:id="rId7"/>
    <sheet name="●財務分析表" sheetId="14" r:id="rId8"/>
    <sheet name="●経営分析表１" sheetId="15" r:id="rId9"/>
    <sheet name="●経営分析表２" sheetId="16" r:id="rId10"/>
  </sheets>
  <definedNames>
    <definedName name="_xlnm.Print_Area" localSheetId="8">●経営分析表１!$B$1:$AQ$44</definedName>
    <definedName name="_xlnm.Print_Area" localSheetId="9">●経営分析表２!$B$1:$AU$33</definedName>
    <definedName name="_xlnm.Print_Area" localSheetId="0">●決算まとめ!$B$1:$AG$42</definedName>
    <definedName name="_xlnm.Print_Area" localSheetId="7">●財務分析表!$B$1:$P$16</definedName>
    <definedName name="_xlnm.Print_Area" localSheetId="1">●施設業務!$B$1:$S$40</definedName>
    <definedName name="_xlnm.Print_Area" localSheetId="5">●資本的収支!$B$1:$R$39</definedName>
    <definedName name="_xlnm.Print_Area" localSheetId="6">●職員別給与表!$B$1:$V$47</definedName>
    <definedName name="_xlnm.Print_Area" localSheetId="3">●損益計算書!$B$1:$BP$46</definedName>
    <definedName name="_xlnm.Print_Area" localSheetId="2">●貸借対照表!$B$1:$Q$48</definedName>
    <definedName name="_xlnm.Print_Area" localSheetId="4">●費用構成表!$B$1:$AP$26</definedName>
  </definedNames>
  <calcPr calcId="152511"/>
</workbook>
</file>

<file path=xl/calcChain.xml><?xml version="1.0" encoding="utf-8"?>
<calcChain xmlns="http://schemas.openxmlformats.org/spreadsheetml/2006/main">
  <c r="AU31" i="16" l="1"/>
  <c r="AS31" i="16" l="1"/>
  <c r="BO70" i="9" l="1"/>
  <c r="BL70" i="9"/>
  <c r="AU32" i="16" l="1"/>
  <c r="AS32" i="16" l="1"/>
  <c r="AO31" i="16" l="1"/>
  <c r="AL31" i="16"/>
  <c r="AH31" i="16"/>
  <c r="AF31" i="16"/>
  <c r="V31" i="16"/>
  <c r="S31" i="16"/>
  <c r="Q31" i="16"/>
  <c r="O31" i="16"/>
  <c r="L31" i="16"/>
  <c r="J31" i="16"/>
  <c r="J32" i="16" s="1"/>
  <c r="AL32" i="16"/>
  <c r="AL27" i="15"/>
  <c r="U27" i="15"/>
  <c r="AN70" i="9"/>
  <c r="O32" i="16" l="1"/>
  <c r="Q32" i="16"/>
  <c r="AH32" i="16"/>
  <c r="AF32" i="16"/>
  <c r="L32" i="16"/>
  <c r="V32" i="16"/>
  <c r="S32" i="16"/>
  <c r="BA70" i="9"/>
  <c r="AO32" i="16"/>
  <c r="AY70" i="9" l="1"/>
  <c r="R70" i="9"/>
  <c r="AS70" i="9"/>
  <c r="AA70" i="9"/>
  <c r="I70" i="9"/>
  <c r="AJ70" i="9" l="1"/>
  <c r="O70" i="9"/>
  <c r="AG70" i="9"/>
  <c r="AV70" i="9" l="1"/>
  <c r="L70" i="9"/>
  <c r="AD70" i="9"/>
  <c r="BB70" i="9"/>
</calcChain>
</file>

<file path=xl/comments1.xml><?xml version="1.0" encoding="utf-8"?>
<comments xmlns="http://schemas.openxmlformats.org/spreadsheetml/2006/main">
  <authors>
    <author>w</author>
  </authors>
  <commentList>
    <comment ref="AW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頭に「－」付記</t>
        </r>
      </text>
    </comment>
  </commentList>
</comments>
</file>

<file path=xl/sharedStrings.xml><?xml version="1.0" encoding="utf-8"?>
<sst xmlns="http://schemas.openxmlformats.org/spreadsheetml/2006/main" count="2350" uniqueCount="541">
  <si>
    <t>彦　　根　　市</t>
  </si>
  <si>
    <t>項　目</t>
  </si>
  <si>
    <t>料金収入</t>
  </si>
  <si>
    <t>ａ</t>
  </si>
  <si>
    <t>２００床以上　３００床未満</t>
  </si>
  <si>
    <t>大　　津　　市</t>
    <rPh sb="0" eb="7">
      <t>オオツシ</t>
    </rPh>
    <phoneticPr fontId="15"/>
  </si>
  <si>
    <t>項　目</t>
    <rPh sb="0" eb="3">
      <t>コウモク</t>
    </rPh>
    <phoneticPr fontId="5"/>
  </si>
  <si>
    <t>人一日</t>
  </si>
  <si>
    <t>年    度</t>
  </si>
  <si>
    <t>当年度損益勘定留保資金</t>
  </si>
  <si>
    <t>医師</t>
    <rPh sb="0" eb="2">
      <t>イシ</t>
    </rPh>
    <phoneticPr fontId="23"/>
  </si>
  <si>
    <t>年　度</t>
  </si>
  <si>
    <t>うちその他医療材料費</t>
  </si>
  <si>
    <t>(未処理欠損金)</t>
  </si>
  <si>
    <t>（単位：千円）</t>
  </si>
  <si>
    <t>鉄筋ｺﾝｸﾘｰﾄ造</t>
    <rPh sb="0" eb="2">
      <t>テッキン</t>
    </rPh>
    <rPh sb="8" eb="9">
      <t>ヅク</t>
    </rPh>
    <phoneticPr fontId="23"/>
  </si>
  <si>
    <t>（病院事業　　資本的収支決算のまとめ）</t>
  </si>
  <si>
    <t>企 業 債 償 還 金 対 減 価 償 却 費 比 率</t>
    <rPh sb="14" eb="17">
      <t>ゲンカ</t>
    </rPh>
    <rPh sb="18" eb="23">
      <t>ショウキャクヒ</t>
    </rPh>
    <rPh sb="24" eb="27">
      <t>ヒリツ</t>
    </rPh>
    <phoneticPr fontId="5"/>
  </si>
  <si>
    <t>長浜市
（湖北病院）</t>
    <rPh sb="0" eb="3">
      <t>ナガハマシ</t>
    </rPh>
    <rPh sb="5" eb="7">
      <t>コホク</t>
    </rPh>
    <rPh sb="7" eb="9">
      <t>ビョウイン</t>
    </rPh>
    <phoneticPr fontId="23"/>
  </si>
  <si>
    <t>イ</t>
  </si>
  <si>
    <t>その他医療材料費</t>
  </si>
  <si>
    <t>東近江市（蒲生病院）</t>
    <rPh sb="0" eb="1">
      <t>ヒガシ</t>
    </rPh>
    <rPh sb="1" eb="3">
      <t>オウミ</t>
    </rPh>
    <rPh sb="3" eb="4">
      <t>シ</t>
    </rPh>
    <rPh sb="5" eb="7">
      <t>ガモウ</t>
    </rPh>
    <rPh sb="7" eb="9">
      <t>ビョウイン</t>
    </rPh>
    <phoneticPr fontId="5"/>
  </si>
  <si>
    <t>事業名</t>
    <rPh sb="0" eb="2">
      <t>ジギョウ</t>
    </rPh>
    <rPh sb="2" eb="3">
      <t>メイ</t>
    </rPh>
    <phoneticPr fontId="15"/>
  </si>
  <si>
    <t>彦根市</t>
  </si>
  <si>
    <t>(Ａ)</t>
  </si>
  <si>
    <t>繰延資産</t>
    <rPh sb="2" eb="4">
      <t>シサン</t>
    </rPh>
    <phoneticPr fontId="5"/>
  </si>
  <si>
    <t>金　　額</t>
  </si>
  <si>
    <t>単年度欠損金比率</t>
  </si>
  <si>
    <t>（Ｆ）の補てん財源</t>
  </si>
  <si>
    <t>近江八幡市</t>
  </si>
  <si>
    <t>９.</t>
  </si>
  <si>
    <t>公立甲賀病院組合</t>
    <rPh sb="0" eb="2">
      <t>コウリツ</t>
    </rPh>
    <rPh sb="2" eb="4">
      <t>コウガ</t>
    </rPh>
    <rPh sb="4" eb="6">
      <t>ビョウイン</t>
    </rPh>
    <rPh sb="6" eb="8">
      <t>クミアイ</t>
    </rPh>
    <phoneticPr fontId="5"/>
  </si>
  <si>
    <t>建設改良費</t>
  </si>
  <si>
    <t>他会計出資金</t>
  </si>
  <si>
    <t>企業債償還金</t>
  </si>
  <si>
    <t>７.</t>
  </si>
  <si>
    <t>-</t>
  </si>
  <si>
    <t>不採算地区病院</t>
    <rPh sb="0" eb="5">
      <t>フサイサンチク</t>
    </rPh>
    <rPh sb="5" eb="7">
      <t>ビョウイン</t>
    </rPh>
    <phoneticPr fontId="15"/>
  </si>
  <si>
    <t>平均外来一人当たり通院回数</t>
  </si>
  <si>
    <t>累積欠損金比率</t>
  </si>
  <si>
    <t>費</t>
  </si>
  <si>
    <t>(2)</t>
  </si>
  <si>
    <t>検査収入　 ％</t>
  </si>
  <si>
    <t>准看護師</t>
    <rPh sb="0" eb="1">
      <t>ジュン</t>
    </rPh>
    <rPh sb="1" eb="3">
      <t>カンゴ</t>
    </rPh>
    <rPh sb="3" eb="4">
      <t>シ</t>
    </rPh>
    <phoneticPr fontId="23"/>
  </si>
  <si>
    <t>公立甲賀病院組合</t>
    <rPh sb="0" eb="2">
      <t>コウリツ</t>
    </rPh>
    <rPh sb="2" eb="4">
      <t>コウカ</t>
    </rPh>
    <rPh sb="4" eb="6">
      <t>ビョウイン</t>
    </rPh>
    <rPh sb="6" eb="8">
      <t>クミアイ</t>
    </rPh>
    <phoneticPr fontId="15"/>
  </si>
  <si>
    <t>不良債務比率</t>
  </si>
  <si>
    <t>木造</t>
    <rPh sb="0" eb="2">
      <t>モクゾウ</t>
    </rPh>
    <phoneticPr fontId="23"/>
  </si>
  <si>
    <t>不良債務</t>
  </si>
  <si>
    <t>平均</t>
  </si>
  <si>
    <t>団体名</t>
    <rPh sb="0" eb="3">
      <t>ダンタイメイ</t>
    </rPh>
    <phoneticPr fontId="5"/>
  </si>
  <si>
    <t>一日平均患者数</t>
  </si>
  <si>
    <t>1.</t>
  </si>
  <si>
    <t>職員給与費</t>
  </si>
  <si>
    <t>総収支比率</t>
  </si>
  <si>
    <t>工事負担金</t>
  </si>
  <si>
    <t>東近江市</t>
    <rPh sb="0" eb="1">
      <t>ヒガシ</t>
    </rPh>
    <rPh sb="1" eb="3">
      <t>オウミ</t>
    </rPh>
    <rPh sb="3" eb="4">
      <t>シ</t>
    </rPh>
    <phoneticPr fontId="5"/>
  </si>
  <si>
    <t>ｅ</t>
  </si>
  <si>
    <t>（病院事業　　収益的収支決算のまとめ）</t>
  </si>
  <si>
    <t>基本給</t>
    <rPh sb="1" eb="2">
      <t>ホン</t>
    </rPh>
    <phoneticPr fontId="5"/>
  </si>
  <si>
    <t>資産合計</t>
  </si>
  <si>
    <t>大　　津　　市</t>
  </si>
  <si>
    <t>近 江 八 幡 市</t>
  </si>
  <si>
    <t>守　　山　　市</t>
  </si>
  <si>
    <t>計</t>
  </si>
  <si>
    <t>総収益</t>
  </si>
  <si>
    <t>総費用</t>
  </si>
  <si>
    <t>(8)</t>
  </si>
  <si>
    <t>純利益</t>
  </si>
  <si>
    <t>近 江 八 幡 市</t>
    <rPh sb="0" eb="9">
      <t>オウミハチマンシ</t>
    </rPh>
    <phoneticPr fontId="15"/>
  </si>
  <si>
    <t>純損失</t>
  </si>
  <si>
    <t>耐火構造</t>
    <rPh sb="0" eb="2">
      <t>タイカ</t>
    </rPh>
    <rPh sb="2" eb="4">
      <t>コウゾウ</t>
    </rPh>
    <phoneticPr fontId="23"/>
  </si>
  <si>
    <t>累積欠損金</t>
  </si>
  <si>
    <t>医業収益</t>
  </si>
  <si>
    <t>経常収支比率</t>
  </si>
  <si>
    <t>資本的支出</t>
  </si>
  <si>
    <t>上部財源</t>
  </si>
  <si>
    <t>差引資金不足</t>
  </si>
  <si>
    <t>大　津　市</t>
  </si>
  <si>
    <t>５００床以上</t>
  </si>
  <si>
    <t>退職給付費</t>
    <rPh sb="2" eb="4">
      <t>キュウフ</t>
    </rPh>
    <phoneticPr fontId="5"/>
  </si>
  <si>
    <t>充てるための企業債</t>
    <rPh sb="5" eb="7">
      <t>キギョウ</t>
    </rPh>
    <rPh sb="7" eb="8">
      <t>サイ</t>
    </rPh>
    <phoneticPr fontId="5"/>
  </si>
  <si>
    <t>資本剰余金</t>
  </si>
  <si>
    <t>彦　根　市</t>
  </si>
  <si>
    <t>長　浜　市</t>
  </si>
  <si>
    <t>守　山　市</t>
  </si>
  <si>
    <t>（単位：千円、％）</t>
  </si>
  <si>
    <t>固 定 資 産 対 
長 期 資 本 比 率</t>
    <rPh sb="11" eb="14">
      <t>チョウキ</t>
    </rPh>
    <rPh sb="15" eb="18">
      <t>シホン</t>
    </rPh>
    <rPh sb="19" eb="22">
      <t>ヒリツ</t>
    </rPh>
    <phoneticPr fontId="5"/>
  </si>
  <si>
    <t>構成比</t>
  </si>
  <si>
    <t>想定企業会計</t>
    <rPh sb="0" eb="2">
      <t>ソウテイ</t>
    </rPh>
    <rPh sb="2" eb="4">
      <t>キギョウ</t>
    </rPh>
    <rPh sb="4" eb="6">
      <t>カイケイ</t>
    </rPh>
    <phoneticPr fontId="15"/>
  </si>
  <si>
    <t>　　   小           計</t>
  </si>
  <si>
    <t>減価償却費</t>
  </si>
  <si>
    <t>（職員別給与表）　平均月額</t>
  </si>
  <si>
    <t xml:space="preserve">支払利息 </t>
  </si>
  <si>
    <t>（単位：％）</t>
  </si>
  <si>
    <t>自己資本構成比率</t>
  </si>
  <si>
    <t>流動比率</t>
  </si>
  <si>
    <t>企業債償還元金</t>
  </si>
  <si>
    <t>外部資金</t>
  </si>
  <si>
    <t>成</t>
  </si>
  <si>
    <t>（損益計算書）</t>
  </si>
  <si>
    <t>企業債利息</t>
  </si>
  <si>
    <t>投資その他の資産</t>
    <rPh sb="4" eb="5">
      <t>タ</t>
    </rPh>
    <rPh sb="6" eb="8">
      <t>シサン</t>
    </rPh>
    <phoneticPr fontId="5"/>
  </si>
  <si>
    <t>企業債元利償還金</t>
  </si>
  <si>
    <t>全国黒字</t>
  </si>
  <si>
    <t>業務</t>
    <rPh sb="0" eb="2">
      <t>ギョウム</t>
    </rPh>
    <phoneticPr fontId="23"/>
  </si>
  <si>
    <t>流動資産</t>
  </si>
  <si>
    <t>用</t>
  </si>
  <si>
    <t>う ち 企 業 債 利 息</t>
  </si>
  <si>
    <t>構</t>
  </si>
  <si>
    <t>うち一時借入金利息</t>
  </si>
  <si>
    <t>比</t>
  </si>
  <si>
    <t>(%)</t>
  </si>
  <si>
    <t>(３条　他会計繰入金計)</t>
  </si>
  <si>
    <t>薬剤職員</t>
    <rPh sb="0" eb="2">
      <t>ヤクザイ</t>
    </rPh>
    <rPh sb="2" eb="4">
      <t>ショクイン</t>
    </rPh>
    <phoneticPr fontId="23"/>
  </si>
  <si>
    <t>一　　般　％</t>
  </si>
  <si>
    <t>結　　核　％</t>
  </si>
  <si>
    <t>(1)</t>
  </si>
  <si>
    <t>入　　院　人</t>
  </si>
  <si>
    <t>外　　来　人</t>
  </si>
  <si>
    <t>職員一</t>
  </si>
  <si>
    <t>一床当たりの
固定資産</t>
    <rPh sb="7" eb="11">
      <t>コテイシサン</t>
    </rPh>
    <phoneticPr fontId="5"/>
  </si>
  <si>
    <t>事務部門</t>
  </si>
  <si>
    <t>(3)</t>
  </si>
  <si>
    <t>当たり</t>
  </si>
  <si>
    <t>その他医業収益</t>
  </si>
  <si>
    <t>13:1</t>
  </si>
  <si>
    <t>(Ｈ)</t>
  </si>
  <si>
    <t>患者数</t>
  </si>
  <si>
    <t>(4)</t>
  </si>
  <si>
    <t>（病院事業　施設業務の状況）</t>
    <rPh sb="1" eb="3">
      <t>ビョウイン</t>
    </rPh>
    <rPh sb="3" eb="5">
      <t>ジギョウ</t>
    </rPh>
    <rPh sb="6" eb="8">
      <t>シセツ</t>
    </rPh>
    <rPh sb="8" eb="10">
      <t>ギョウム</t>
    </rPh>
    <rPh sb="11" eb="13">
      <t>ジョウキョウ</t>
    </rPh>
    <phoneticPr fontId="23"/>
  </si>
  <si>
    <t>患者一人一日</t>
  </si>
  <si>
    <t>入　　院　円</t>
  </si>
  <si>
    <t>５００床未満</t>
  </si>
  <si>
    <t>看護学院収益</t>
  </si>
  <si>
    <t>当たり診療収入</t>
  </si>
  <si>
    <t>外　　来　円</t>
  </si>
  <si>
    <t>入院患者一人一日当たり給食材料費　円</t>
  </si>
  <si>
    <t>一日平均患者数</t>
    <rPh sb="0" eb="1">
      <t>１</t>
    </rPh>
    <rPh sb="1" eb="2">
      <t>ニチ</t>
    </rPh>
    <rPh sb="2" eb="4">
      <t>ヘイキン</t>
    </rPh>
    <rPh sb="4" eb="7">
      <t>カンジャスウ</t>
    </rPh>
    <phoneticPr fontId="23"/>
  </si>
  <si>
    <t>(5)</t>
  </si>
  <si>
    <t>長浜市（湖北病院）</t>
    <rPh sb="0" eb="3">
      <t>ナガハマシ</t>
    </rPh>
    <rPh sb="4" eb="6">
      <t>コホク</t>
    </rPh>
    <rPh sb="6" eb="8">
      <t>ビョウイン</t>
    </rPh>
    <phoneticPr fontId="15"/>
  </si>
  <si>
    <t>7:1</t>
  </si>
  <si>
    <t>職員一人一日</t>
  </si>
  <si>
    <t>(6)</t>
  </si>
  <si>
    <t>注   射　％</t>
  </si>
  <si>
    <t>医業外費用</t>
  </si>
  <si>
    <t>投    薬　円</t>
  </si>
  <si>
    <t>当たり薬品費</t>
  </si>
  <si>
    <t>注    射　円</t>
  </si>
  <si>
    <t>(7)</t>
  </si>
  <si>
    <t>投   薬　％</t>
  </si>
  <si>
    <t>医業外利益(損失)(D)-(E)</t>
  </si>
  <si>
    <t>(9)</t>
  </si>
  <si>
    <t>(Ｅ)</t>
  </si>
  <si>
    <t>(11)</t>
  </si>
  <si>
    <t>(12)</t>
  </si>
  <si>
    <r>
      <t xml:space="preserve">（参考）
東近江市
</t>
    </r>
    <r>
      <rPr>
        <sz val="9"/>
        <rFont val="ＭＳ 明朝"/>
        <family val="1"/>
        <charset val="128"/>
      </rPr>
      <t>（指定管理者）</t>
    </r>
    <rPh sb="1" eb="3">
      <t>サンコウ</t>
    </rPh>
    <rPh sb="5" eb="6">
      <t>ヒガシ</t>
    </rPh>
    <rPh sb="6" eb="8">
      <t>オウミ</t>
    </rPh>
    <rPh sb="8" eb="9">
      <t>シ</t>
    </rPh>
    <rPh sb="11" eb="13">
      <t>シテイ</t>
    </rPh>
    <rPh sb="13" eb="16">
      <t>カンリシャ</t>
    </rPh>
    <phoneticPr fontId="5"/>
  </si>
  <si>
    <t>(13)</t>
  </si>
  <si>
    <t>(14)</t>
  </si>
  <si>
    <t>平均在院日数（一般病床のみ）</t>
  </si>
  <si>
    <t>(15)</t>
  </si>
  <si>
    <t>経常利益</t>
  </si>
  <si>
    <t>(16)</t>
  </si>
  <si>
    <t>(17)</t>
  </si>
  <si>
    <t>１.</t>
  </si>
  <si>
    <t>大津市</t>
    <rPh sb="0" eb="3">
      <t>オオツシ</t>
    </rPh>
    <phoneticPr fontId="23"/>
  </si>
  <si>
    <t>他会計繰入金</t>
    <rPh sb="0" eb="1">
      <t>タ</t>
    </rPh>
    <rPh sb="1" eb="3">
      <t>カイケイ</t>
    </rPh>
    <rPh sb="3" eb="6">
      <t>クリイレキン</t>
    </rPh>
    <phoneticPr fontId="15"/>
  </si>
  <si>
    <t>3.</t>
  </si>
  <si>
    <t>彦根市</t>
    <rPh sb="0" eb="3">
      <t>ヒコネシ</t>
    </rPh>
    <phoneticPr fontId="23"/>
  </si>
  <si>
    <t>近江八幡市</t>
    <rPh sb="0" eb="5">
      <t>オウミハチマンシ</t>
    </rPh>
    <phoneticPr fontId="23"/>
  </si>
  <si>
    <t>(Ｉ)</t>
  </si>
  <si>
    <t>固定資産</t>
  </si>
  <si>
    <t>病　　　　　　　　　　　　　　　　　　院</t>
    <rPh sb="19" eb="20">
      <t>イン</t>
    </rPh>
    <phoneticPr fontId="5"/>
  </si>
  <si>
    <t>守山市</t>
    <rPh sb="0" eb="3">
      <t>モリヤマシ</t>
    </rPh>
    <phoneticPr fontId="23"/>
  </si>
  <si>
    <t>M24.4.26</t>
  </si>
  <si>
    <t>(うち患者外給食材料費)</t>
  </si>
  <si>
    <t>診療所数</t>
    <rPh sb="0" eb="3">
      <t>シンリョウショ</t>
    </rPh>
    <rPh sb="3" eb="4">
      <t>スウ</t>
    </rPh>
    <phoneticPr fontId="23"/>
  </si>
  <si>
    <t>団 体 名</t>
  </si>
  <si>
    <t>有</t>
    <rPh sb="0" eb="1">
      <t>ア</t>
    </rPh>
    <phoneticPr fontId="23"/>
  </si>
  <si>
    <t>計</t>
    <rPh sb="0" eb="1">
      <t>ケイ</t>
    </rPh>
    <phoneticPr fontId="23"/>
  </si>
  <si>
    <t>彦　　根　　市</t>
    <rPh sb="0" eb="7">
      <t>ヒコネシ</t>
    </rPh>
    <phoneticPr fontId="15"/>
  </si>
  <si>
    <t>s</t>
  </si>
  <si>
    <t>　　（うち患者外給食材料費）</t>
  </si>
  <si>
    <t>当年度未処分利益剰余金</t>
  </si>
  <si>
    <t>(Ｃ)</t>
  </si>
  <si>
    <t xml:space="preserve">医業収支比率 </t>
  </si>
  <si>
    <t>薬品費</t>
  </si>
  <si>
    <t>項　目</t>
    <rPh sb="0" eb="3">
      <t>コウモク</t>
    </rPh>
    <phoneticPr fontId="15"/>
  </si>
  <si>
    <t>うち注射</t>
  </si>
  <si>
    <t>(10)</t>
  </si>
  <si>
    <t>職員給与費</t>
    <rPh sb="0" eb="2">
      <t>ショクイン</t>
    </rPh>
    <rPh sb="2" eb="5">
      <t>キュウヨヒ</t>
    </rPh>
    <phoneticPr fontId="5"/>
  </si>
  <si>
    <t>計</t>
    <rPh sb="0" eb="1">
      <t>ケイ</t>
    </rPh>
    <phoneticPr fontId="5"/>
  </si>
  <si>
    <t>高島市</t>
    <rPh sb="0" eb="2">
      <t>タカシマ</t>
    </rPh>
    <rPh sb="2" eb="3">
      <t>シ</t>
    </rPh>
    <phoneticPr fontId="23"/>
  </si>
  <si>
    <t>5.</t>
  </si>
  <si>
    <t>基本給</t>
  </si>
  <si>
    <t>公立甲賀
病院組合</t>
    <rPh sb="0" eb="4">
      <t>コウリツコウカ</t>
    </rPh>
    <rPh sb="5" eb="7">
      <t>ビョウイン</t>
    </rPh>
    <rPh sb="7" eb="9">
      <t>クミアイ</t>
    </rPh>
    <phoneticPr fontId="23"/>
  </si>
  <si>
    <t>病床規模</t>
  </si>
  <si>
    <t>その他</t>
  </si>
  <si>
    <t>補てん財源不足額(F)-(G)</t>
  </si>
  <si>
    <t>うち翌年度へ繰越される支出の財源充当</t>
    <rPh sb="11" eb="13">
      <t>シシュツ</t>
    </rPh>
    <rPh sb="14" eb="16">
      <t>ザイゲン</t>
    </rPh>
    <rPh sb="16" eb="18">
      <t>ジュウトウ</t>
    </rPh>
    <phoneticPr fontId="8"/>
  </si>
  <si>
    <t>金額等</t>
    <rPh sb="0" eb="2">
      <t>キンガク</t>
    </rPh>
    <rPh sb="2" eb="3">
      <t>トウ</t>
    </rPh>
    <phoneticPr fontId="5"/>
  </si>
  <si>
    <t>(定数)</t>
    <rPh sb="1" eb="3">
      <t>テイスウ</t>
    </rPh>
    <phoneticPr fontId="15"/>
  </si>
  <si>
    <t xml:space="preserve"> </t>
  </si>
  <si>
    <t>事業名</t>
  </si>
  <si>
    <t>　　計　  ％</t>
  </si>
  <si>
    <t>団体名</t>
  </si>
  <si>
    <t>資本的収入額が資本的支出額に</t>
  </si>
  <si>
    <t>企業債</t>
  </si>
  <si>
    <t>ウ</t>
  </si>
  <si>
    <t>高　　島　　市</t>
    <rPh sb="0" eb="1">
      <t>タカ</t>
    </rPh>
    <rPh sb="3" eb="4">
      <t>シマ</t>
    </rPh>
    <rPh sb="6" eb="7">
      <t>シ</t>
    </rPh>
    <phoneticPr fontId="15"/>
  </si>
  <si>
    <t>他会計出資金等</t>
  </si>
  <si>
    <t>給食職員</t>
    <rPh sb="0" eb="2">
      <t>キュウショク</t>
    </rPh>
    <rPh sb="2" eb="4">
      <t>ショクイン</t>
    </rPh>
    <phoneticPr fontId="23"/>
  </si>
  <si>
    <t>内部資金</t>
  </si>
  <si>
    <t>団体名</t>
    <rPh sb="0" eb="3">
      <t>ダンタイメイ</t>
    </rPh>
    <phoneticPr fontId="15"/>
  </si>
  <si>
    <t>2.</t>
  </si>
  <si>
    <t>4.</t>
  </si>
  <si>
    <t>(人)</t>
    <rPh sb="1" eb="2">
      <t>ニン</t>
    </rPh>
    <phoneticPr fontId="15"/>
  </si>
  <si>
    <t>(床)</t>
    <rPh sb="1" eb="2">
      <t>ユカ</t>
    </rPh>
    <phoneticPr fontId="15"/>
  </si>
  <si>
    <t>年　度</t>
    <rPh sb="0" eb="3">
      <t>ネンド</t>
    </rPh>
    <phoneticPr fontId="15"/>
  </si>
  <si>
    <t>病床数一般</t>
    <rPh sb="0" eb="3">
      <t>ビョウショウスウ</t>
    </rPh>
    <rPh sb="3" eb="5">
      <t>イッパン</t>
    </rPh>
    <phoneticPr fontId="23"/>
  </si>
  <si>
    <t xml:space="preserve">国（県）補助金   </t>
  </si>
  <si>
    <t>(Ｂ)</t>
  </si>
  <si>
    <t>材料費</t>
  </si>
  <si>
    <t>事業開始年月日</t>
    <rPh sb="0" eb="2">
      <t>ジギョウ</t>
    </rPh>
    <rPh sb="2" eb="4">
      <t>カイシ</t>
    </rPh>
    <rPh sb="4" eb="7">
      <t>ネンガッピ</t>
    </rPh>
    <phoneticPr fontId="23"/>
  </si>
  <si>
    <t>前受金および前受収益</t>
    <rPh sb="0" eb="2">
      <t>マエウケキン</t>
    </rPh>
    <rPh sb="5" eb="7">
      <t>マエウ</t>
    </rPh>
    <rPh sb="7" eb="9">
      <t>シュウエキ</t>
    </rPh>
    <phoneticPr fontId="5"/>
  </si>
  <si>
    <t>法適用年月日</t>
    <rPh sb="0" eb="3">
      <t>ホウテキヨウ</t>
    </rPh>
    <rPh sb="3" eb="6">
      <t>ネンガッピ</t>
    </rPh>
    <phoneticPr fontId="23"/>
  </si>
  <si>
    <t>施設</t>
    <rPh sb="0" eb="2">
      <t>シセツ</t>
    </rPh>
    <phoneticPr fontId="23"/>
  </si>
  <si>
    <t>ア</t>
  </si>
  <si>
    <t>病院建設延面積</t>
    <rPh sb="0" eb="2">
      <t>ビョウイン</t>
    </rPh>
    <rPh sb="2" eb="4">
      <t>ケンセツ</t>
    </rPh>
    <rPh sb="4" eb="5">
      <t>ノ</t>
    </rPh>
    <rPh sb="5" eb="7">
      <t>メンセキ</t>
    </rPh>
    <phoneticPr fontId="23"/>
  </si>
  <si>
    <t>付属施設</t>
    <rPh sb="0" eb="2">
      <t>フゾク</t>
    </rPh>
    <rPh sb="2" eb="4">
      <t>シセツ</t>
    </rPh>
    <phoneticPr fontId="23"/>
  </si>
  <si>
    <t/>
  </si>
  <si>
    <t>　　　   結核</t>
    <rPh sb="6" eb="8">
      <t>ケッカク</t>
    </rPh>
    <phoneticPr fontId="23"/>
  </si>
  <si>
    <t>貸倒引当金（△）</t>
    <rPh sb="0" eb="2">
      <t>カシダオ</t>
    </rPh>
    <rPh sb="2" eb="4">
      <t>ヒキアテ</t>
    </rPh>
    <rPh sb="4" eb="5">
      <t>キン</t>
    </rPh>
    <phoneticPr fontId="5"/>
  </si>
  <si>
    <t>　　　   精神</t>
    <rPh sb="6" eb="8">
      <t>セイシン</t>
    </rPh>
    <phoneticPr fontId="23"/>
  </si>
  <si>
    <t>県　計</t>
    <rPh sb="0" eb="3">
      <t>ケンケイ</t>
    </rPh>
    <phoneticPr fontId="23"/>
  </si>
  <si>
    <t>資本合計</t>
  </si>
  <si>
    <t>負債・資本合計</t>
  </si>
  <si>
    <t>7.</t>
  </si>
  <si>
    <t>平均</t>
    <rPh sb="0" eb="2">
      <t>ヘイキン</t>
    </rPh>
    <phoneticPr fontId="5"/>
  </si>
  <si>
    <t>手当</t>
  </si>
  <si>
    <t>不足する額((E)-(D))</t>
  </si>
  <si>
    <t>計</t>
    <rPh sb="0" eb="1">
      <t>ケイ</t>
    </rPh>
    <phoneticPr fontId="8"/>
  </si>
  <si>
    <t>(Ｆ)</t>
  </si>
  <si>
    <t>　　　   感染症</t>
    <rPh sb="6" eb="9">
      <t>カンセンショウ</t>
    </rPh>
    <phoneticPr fontId="23"/>
  </si>
  <si>
    <t>(Ｇ)</t>
  </si>
  <si>
    <t>固定負債</t>
  </si>
  <si>
    <t>6.</t>
  </si>
  <si>
    <t>国庫（県）補助金</t>
  </si>
  <si>
    <t>補てん財源不足率((H)/(A)×100)</t>
  </si>
  <si>
    <t>（単位：円、％）</t>
  </si>
  <si>
    <t>病　　　　　　             　       　　　院</t>
    <rPh sb="31" eb="32">
      <t>イン</t>
    </rPh>
    <phoneticPr fontId="5"/>
  </si>
  <si>
    <t>(年)</t>
  </si>
  <si>
    <t>(歳)</t>
  </si>
  <si>
    <t>平均年齢</t>
  </si>
  <si>
    <t>％</t>
  </si>
  <si>
    <t>平均勤続年数</t>
  </si>
  <si>
    <t>公立甲賀
病院組合</t>
    <rPh sb="0" eb="2">
      <t>コウリツ</t>
    </rPh>
    <rPh sb="2" eb="4">
      <t>コウカ</t>
    </rPh>
    <rPh sb="5" eb="7">
      <t>ビョウイン</t>
    </rPh>
    <rPh sb="7" eb="9">
      <t>クミアイ</t>
    </rPh>
    <phoneticPr fontId="5"/>
  </si>
  <si>
    <t>医師</t>
  </si>
  <si>
    <t>無形固定資産</t>
  </si>
  <si>
    <t>全職員</t>
  </si>
  <si>
    <t>(うち患者外給食収益)</t>
  </si>
  <si>
    <t>経常収益</t>
  </si>
  <si>
    <t>２.</t>
  </si>
  <si>
    <t>３.</t>
  </si>
  <si>
    <t>４.</t>
  </si>
  <si>
    <t>５.</t>
  </si>
  <si>
    <t>６.</t>
  </si>
  <si>
    <t>８.</t>
  </si>
  <si>
    <t>10.</t>
  </si>
  <si>
    <t>11.</t>
  </si>
  <si>
    <t>料金収入に対する比率</t>
  </si>
  <si>
    <t>医業外収益</t>
  </si>
  <si>
    <t>（財 務 分 析 表）</t>
  </si>
  <si>
    <t>医 業 収 益 対 
医 業 費 用 比 率</t>
    <rPh sb="11" eb="14">
      <t>イギョウ</t>
    </rPh>
    <rPh sb="15" eb="18">
      <t>ヒヨウ</t>
    </rPh>
    <rPh sb="19" eb="22">
      <t>ヒリツ</t>
    </rPh>
    <phoneticPr fontId="5"/>
  </si>
  <si>
    <t>退職給与費</t>
  </si>
  <si>
    <t>　　  　 計</t>
    <rPh sb="6" eb="7">
      <t>ケイ</t>
    </rPh>
    <phoneticPr fontId="23"/>
  </si>
  <si>
    <t xml:space="preserve"> 看護部門</t>
    <rPh sb="3" eb="5">
      <t>ブモン</t>
    </rPh>
    <phoneticPr fontId="5"/>
  </si>
  <si>
    <t>小計</t>
  </si>
  <si>
    <t>看護部門 千円</t>
    <rPh sb="2" eb="4">
      <t>ブモン</t>
    </rPh>
    <phoneticPr fontId="5"/>
  </si>
  <si>
    <t>救急病院の告示</t>
    <rPh sb="0" eb="2">
      <t>キュウキュウ</t>
    </rPh>
    <rPh sb="2" eb="4">
      <t>ビョウイン</t>
    </rPh>
    <rPh sb="5" eb="7">
      <t>コクジ</t>
    </rPh>
    <phoneticPr fontId="23"/>
  </si>
  <si>
    <t>病床100床当たり職員数</t>
    <rPh sb="0" eb="2">
      <t>ビョウショウ</t>
    </rPh>
    <rPh sb="5" eb="6">
      <t>ショウ</t>
    </rPh>
    <rPh sb="6" eb="7">
      <t>ア</t>
    </rPh>
    <rPh sb="9" eb="12">
      <t>ショクインスウ</t>
    </rPh>
    <phoneticPr fontId="5"/>
  </si>
  <si>
    <t>看護師</t>
    <rPh sb="0" eb="2">
      <t>カンゴ</t>
    </rPh>
    <rPh sb="2" eb="3">
      <t>シ</t>
    </rPh>
    <phoneticPr fontId="23"/>
  </si>
  <si>
    <t>有</t>
    <rPh sb="0" eb="1">
      <t>ユウ</t>
    </rPh>
    <phoneticPr fontId="23"/>
  </si>
  <si>
    <t>病床利用率</t>
    <rPh sb="0" eb="2">
      <t>ビョウショウ</t>
    </rPh>
    <rPh sb="2" eb="5">
      <t>リヨウリツ</t>
    </rPh>
    <phoneticPr fontId="5"/>
  </si>
  <si>
    <t>リース債務</t>
    <rPh sb="2" eb="4">
      <t>サイム</t>
    </rPh>
    <phoneticPr fontId="5"/>
  </si>
  <si>
    <t>東近江市</t>
    <rPh sb="0" eb="1">
      <t>ヒガシ</t>
    </rPh>
    <rPh sb="1" eb="3">
      <t>オウミ</t>
    </rPh>
    <rPh sb="3" eb="4">
      <t>シ</t>
    </rPh>
    <phoneticPr fontId="23"/>
  </si>
  <si>
    <t>その他職員</t>
    <rPh sb="0" eb="3">
      <t>ソノタ</t>
    </rPh>
    <rPh sb="3" eb="5">
      <t>ショクイン</t>
    </rPh>
    <phoneticPr fontId="23"/>
  </si>
  <si>
    <t>(うち企業債利息)</t>
  </si>
  <si>
    <t>放射線収入　 ％</t>
  </si>
  <si>
    <t>医業費用</t>
  </si>
  <si>
    <t>経常損失</t>
  </si>
  <si>
    <t>繰越工事資金</t>
  </si>
  <si>
    <t>甲　　賀　　市</t>
    <rPh sb="0" eb="1">
      <t>コウ</t>
    </rPh>
    <rPh sb="3" eb="4">
      <t>ガ</t>
    </rPh>
    <rPh sb="6" eb="7">
      <t>シ</t>
    </rPh>
    <phoneticPr fontId="5"/>
  </si>
  <si>
    <t>１００床以上　２００床未満</t>
  </si>
  <si>
    <t>貯蔵品</t>
  </si>
  <si>
    <t>患者100人当たり検査件数</t>
  </si>
  <si>
    <t>診 療 収 入 に
対 す る 割 合</t>
    <rPh sb="10" eb="11">
      <t>タイ</t>
    </rPh>
    <rPh sb="16" eb="19">
      <t>ワリアイ</t>
    </rPh>
    <phoneticPr fontId="5"/>
  </si>
  <si>
    <t>１００床以上 ２００床未満</t>
  </si>
  <si>
    <t>事務職員</t>
    <rPh sb="0" eb="2">
      <t>ジム</t>
    </rPh>
    <rPh sb="2" eb="4">
      <t>ショクイン</t>
    </rPh>
    <phoneticPr fontId="23"/>
  </si>
  <si>
    <t>経常費用</t>
  </si>
  <si>
    <t>基準看護</t>
    <rPh sb="0" eb="2">
      <t>キジュン</t>
    </rPh>
    <rPh sb="2" eb="4">
      <t>カンゴ</t>
    </rPh>
    <phoneticPr fontId="23"/>
  </si>
  <si>
    <t>職員数</t>
    <rPh sb="0" eb="3">
      <t>ショクインスウ</t>
    </rPh>
    <phoneticPr fontId="23"/>
  </si>
  <si>
    <t>看護助手</t>
    <rPh sb="0" eb="2">
      <t>カンゴ</t>
    </rPh>
    <rPh sb="2" eb="4">
      <t>ジョシュ</t>
    </rPh>
    <phoneticPr fontId="23"/>
  </si>
  <si>
    <t>臨床検査職員</t>
    <rPh sb="0" eb="2">
      <t>リンショウ</t>
    </rPh>
    <rPh sb="2" eb="4">
      <t>ケンサ</t>
    </rPh>
    <rPh sb="4" eb="6">
      <t>ショクイン</t>
    </rPh>
    <phoneticPr fontId="23"/>
  </si>
  <si>
    <t>告示病床数</t>
    <rPh sb="0" eb="2">
      <t>コクジ</t>
    </rPh>
    <rPh sb="2" eb="5">
      <t>ビョウショウスウ</t>
    </rPh>
    <phoneticPr fontId="23"/>
  </si>
  <si>
    <t>当年度未処分利益剰</t>
    <rPh sb="8" eb="9">
      <t>ジョウヨキン</t>
    </rPh>
    <phoneticPr fontId="5"/>
  </si>
  <si>
    <t>賃金</t>
  </si>
  <si>
    <t>法定福利費</t>
  </si>
  <si>
    <t>高　島　市</t>
    <rPh sb="0" eb="1">
      <t>タカ</t>
    </rPh>
    <rPh sb="2" eb="3">
      <t>シマ</t>
    </rPh>
    <rPh sb="4" eb="5">
      <t>シ</t>
    </rPh>
    <phoneticPr fontId="5"/>
  </si>
  <si>
    <t>前年度比(%)</t>
    <rPh sb="0" eb="4">
      <t>ゼンネンドヒ</t>
    </rPh>
    <phoneticPr fontId="15"/>
  </si>
  <si>
    <t>普通交付税算入額</t>
  </si>
  <si>
    <t>（経 営 分 析 表 １）</t>
  </si>
  <si>
    <t>　　　   療養</t>
    <rPh sb="6" eb="8">
      <t>リョウヨウ</t>
    </rPh>
    <phoneticPr fontId="23"/>
  </si>
  <si>
    <t>甲賀市</t>
    <rPh sb="0" eb="3">
      <t>コウカシ</t>
    </rPh>
    <phoneticPr fontId="23"/>
  </si>
  <si>
    <t>給食材料費</t>
  </si>
  <si>
    <t>療　　養　％</t>
    <rPh sb="0" eb="1">
      <t>リョウ</t>
    </rPh>
    <rPh sb="3" eb="4">
      <t>マモル</t>
    </rPh>
    <phoneticPr fontId="5"/>
  </si>
  <si>
    <t>経費</t>
  </si>
  <si>
    <t>流動負債</t>
  </si>
  <si>
    <t>長浜市（湖北病院）</t>
    <rPh sb="0" eb="2">
      <t>ナガハマ</t>
    </rPh>
    <rPh sb="2" eb="3">
      <t>シ</t>
    </rPh>
    <rPh sb="4" eb="6">
      <t>コホク</t>
    </rPh>
    <rPh sb="6" eb="8">
      <t>ビョウイン</t>
    </rPh>
    <phoneticPr fontId="5"/>
  </si>
  <si>
    <t>長浜市（湖北病院）</t>
    <rPh sb="0" eb="3">
      <t>ナガハマシ</t>
    </rPh>
    <rPh sb="4" eb="6">
      <t>コホク</t>
    </rPh>
    <rPh sb="6" eb="8">
      <t>ビョウイン</t>
    </rPh>
    <phoneticPr fontId="5"/>
  </si>
  <si>
    <t>年　　度</t>
  </si>
  <si>
    <t>高　　島　　市</t>
    <rPh sb="0" eb="1">
      <t>タカ</t>
    </rPh>
    <rPh sb="3" eb="4">
      <t>シマ</t>
    </rPh>
    <rPh sb="6" eb="7">
      <t>シ</t>
    </rPh>
    <phoneticPr fontId="5"/>
  </si>
  <si>
    <t>甲　賀　市</t>
    <rPh sb="0" eb="1">
      <t>コウ</t>
    </rPh>
    <rPh sb="2" eb="3">
      <t>ガ</t>
    </rPh>
    <rPh sb="4" eb="5">
      <t>シ</t>
    </rPh>
    <phoneticPr fontId="5"/>
  </si>
  <si>
    <t>公立甲賀
病院組合</t>
    <rPh sb="0" eb="2">
      <t>コウリツ</t>
    </rPh>
    <rPh sb="2" eb="4">
      <t>コウガ</t>
    </rPh>
    <rPh sb="5" eb="7">
      <t>ビョウイン</t>
    </rPh>
    <rPh sb="7" eb="9">
      <t>クミアイ</t>
    </rPh>
    <phoneticPr fontId="23"/>
  </si>
  <si>
    <t>公立甲賀
病院組合</t>
    <rPh sb="0" eb="2">
      <t>コウリツ</t>
    </rPh>
    <rPh sb="2" eb="4">
      <t>コウガ</t>
    </rPh>
    <rPh sb="5" eb="7">
      <t>ビョウイン</t>
    </rPh>
    <rPh sb="7" eb="9">
      <t>クミアイ</t>
    </rPh>
    <phoneticPr fontId="5"/>
  </si>
  <si>
    <t>公立甲賀病院組合</t>
    <rPh sb="0" eb="4">
      <t>コウリツコウカ</t>
    </rPh>
    <rPh sb="4" eb="6">
      <t>ビョウイン</t>
    </rPh>
    <rPh sb="6" eb="8">
      <t>クミアイ</t>
    </rPh>
    <phoneticPr fontId="5"/>
  </si>
  <si>
    <t>東近江市</t>
    <rPh sb="0" eb="1">
      <t>ヒガシ</t>
    </rPh>
    <rPh sb="1" eb="3">
      <t>オウミ</t>
    </rPh>
    <rPh sb="3" eb="4">
      <t>シ</t>
    </rPh>
    <phoneticPr fontId="15"/>
  </si>
  <si>
    <t>(㎡)</t>
  </si>
  <si>
    <t>繰延収益</t>
    <rPh sb="0" eb="2">
      <t>クリノ</t>
    </rPh>
    <rPh sb="2" eb="4">
      <t>シュウエキ</t>
    </rPh>
    <phoneticPr fontId="5"/>
  </si>
  <si>
    <t>看護学校生徒数</t>
    <rPh sb="0" eb="2">
      <t>カンゴ</t>
    </rPh>
    <rPh sb="2" eb="4">
      <t>ガッコウ</t>
    </rPh>
    <rPh sb="4" eb="7">
      <t>セイトスウ</t>
    </rPh>
    <phoneticPr fontId="23"/>
  </si>
  <si>
    <t>（市立長浜病院）</t>
    <rPh sb="1" eb="3">
      <t>シリツ</t>
    </rPh>
    <rPh sb="3" eb="5">
      <t>ナガハマ</t>
    </rPh>
    <rPh sb="5" eb="7">
      <t>ビョウイン</t>
    </rPh>
    <phoneticPr fontId="5"/>
  </si>
  <si>
    <t xml:space="preserve">償却資産  </t>
  </si>
  <si>
    <t>（単位：千円、％）</t>
    <rPh sb="1" eb="3">
      <t>タンイ</t>
    </rPh>
    <rPh sb="4" eb="6">
      <t>センエン</t>
    </rPh>
    <phoneticPr fontId="15"/>
  </si>
  <si>
    <t>合　　　　計</t>
  </si>
  <si>
    <t>(うち他会計負担金)</t>
  </si>
  <si>
    <t>(うち他会計繰入金)</t>
  </si>
  <si>
    <t>看護学院費用</t>
  </si>
  <si>
    <t>その他医業費用</t>
  </si>
  <si>
    <t>研究研修費</t>
  </si>
  <si>
    <t>資産減耗費</t>
  </si>
  <si>
    <t>医業利益(損失)(A)-(B)</t>
  </si>
  <si>
    <t>(Ｄ)</t>
  </si>
  <si>
    <t>他会計補助金(負担金)</t>
  </si>
  <si>
    <t xml:space="preserve">その他 </t>
  </si>
  <si>
    <t>(うち一時借入金利息)</t>
  </si>
  <si>
    <t>経常利益(損失)(C)+(F)</t>
  </si>
  <si>
    <t>特別利益</t>
  </si>
  <si>
    <t>特別損失</t>
  </si>
  <si>
    <t>当年度純利益(損失)(G)+(H)-(I)</t>
  </si>
  <si>
    <t>前年度繰越利益剰余金(欠損金)</t>
  </si>
  <si>
    <t>（貸 借 対 照 表）</t>
  </si>
  <si>
    <t>有形固定資産</t>
  </si>
  <si>
    <t>現金預金</t>
  </si>
  <si>
    <t>一時借入金</t>
  </si>
  <si>
    <t>負債合計</t>
  </si>
  <si>
    <t>資本金</t>
  </si>
  <si>
    <t>長浜市（市立長浜病院）</t>
    <rPh sb="0" eb="3">
      <t>ナガハマシ</t>
    </rPh>
    <rPh sb="4" eb="6">
      <t>シリツ</t>
    </rPh>
    <rPh sb="6" eb="8">
      <t>ナガハマ</t>
    </rPh>
    <rPh sb="8" eb="10">
      <t>ビョウイン</t>
    </rPh>
    <phoneticPr fontId="15"/>
  </si>
  <si>
    <t>剰余金</t>
  </si>
  <si>
    <t>利益剰余金</t>
  </si>
  <si>
    <t>積立金</t>
  </si>
  <si>
    <t>余金(未処理欠損金)</t>
    <rPh sb="0" eb="2">
      <t>ジョウヨキン</t>
    </rPh>
    <phoneticPr fontId="5"/>
  </si>
  <si>
    <t>（費 用 構 成 表）</t>
  </si>
  <si>
    <t>支払利息</t>
  </si>
  <si>
    <t>（うち企業債利息）</t>
  </si>
  <si>
    <t>修繕費</t>
  </si>
  <si>
    <t>医療材料費</t>
  </si>
  <si>
    <t>他会計繰入金対医業収益比率</t>
  </si>
  <si>
    <t>投薬</t>
  </si>
  <si>
    <t>注射</t>
  </si>
  <si>
    <t>給食材料費(患者用)</t>
  </si>
  <si>
    <t>引当金</t>
    <rPh sb="0" eb="2">
      <t>ヒキアテキン</t>
    </rPh>
    <phoneticPr fontId="5"/>
  </si>
  <si>
    <t>　　計　　人</t>
  </si>
  <si>
    <t>（資 本 的 収 支）</t>
  </si>
  <si>
    <t>団体名</t>
    <rPh sb="0" eb="3">
      <t>ダンタイメイ</t>
    </rPh>
    <phoneticPr fontId="8"/>
  </si>
  <si>
    <t>長浜市</t>
    <rPh sb="0" eb="3">
      <t>ナガハマシ</t>
    </rPh>
    <phoneticPr fontId="23"/>
  </si>
  <si>
    <t>×</t>
  </si>
  <si>
    <t>資本的収入</t>
  </si>
  <si>
    <t>固定資産売却代金</t>
  </si>
  <si>
    <t>純計（(A)-((B)+(C))）</t>
  </si>
  <si>
    <t>（うち職員給与費）</t>
  </si>
  <si>
    <t>東  近  江  市</t>
    <rPh sb="0" eb="1">
      <t>ヒガシ</t>
    </rPh>
    <rPh sb="3" eb="4">
      <t>チカ</t>
    </rPh>
    <rPh sb="6" eb="7">
      <t>エ</t>
    </rPh>
    <rPh sb="9" eb="10">
      <t>シ</t>
    </rPh>
    <phoneticPr fontId="5"/>
  </si>
  <si>
    <t>他会計からの
長期借入金返還金</t>
  </si>
  <si>
    <t>他会計への支出金</t>
  </si>
  <si>
    <t>過年度損益勘定留保資金</t>
  </si>
  <si>
    <t>当年度利益剰余金処分額</t>
  </si>
  <si>
    <t>繰越利益剰余金処分額</t>
  </si>
  <si>
    <t>積立金の取りくずし額</t>
  </si>
  <si>
    <t>項　　目</t>
  </si>
  <si>
    <t>うち基本給</t>
  </si>
  <si>
    <t>うち手当</t>
  </si>
  <si>
    <t>うち薬品費</t>
  </si>
  <si>
    <t>うち投薬</t>
  </si>
  <si>
    <t>感 染 症　％</t>
    <rPh sb="0" eb="5">
      <t>カンセンショウ</t>
    </rPh>
    <phoneticPr fontId="5"/>
  </si>
  <si>
    <t xml:space="preserve"> 医  師</t>
  </si>
  <si>
    <t>医　　師 千円</t>
  </si>
  <si>
    <t xml:space="preserve">薬品使用効率 </t>
  </si>
  <si>
    <t xml:space="preserve">   計    ％</t>
  </si>
  <si>
    <t>投薬注射収入 ％</t>
  </si>
  <si>
    <t xml:space="preserve"> ｃ－ｆ</t>
  </si>
  <si>
    <t>　</t>
  </si>
  <si>
    <t>（経 営 分 析 表 ２）</t>
  </si>
  <si>
    <t>給食部門</t>
  </si>
  <si>
    <t>医業収益に
対する割合</t>
    <rPh sb="6" eb="7">
      <t>タイ</t>
    </rPh>
    <rPh sb="9" eb="11">
      <t>ワリアイ</t>
    </rPh>
    <phoneticPr fontId="5"/>
  </si>
  <si>
    <t>薬　品　費</t>
    <rPh sb="0" eb="3">
      <t>ヤクヒン</t>
    </rPh>
    <rPh sb="4" eb="5">
      <t>ヒ</t>
    </rPh>
    <phoneticPr fontId="5"/>
  </si>
  <si>
    <t>件</t>
    <rPh sb="0" eb="1">
      <t>ケン</t>
    </rPh>
    <phoneticPr fontId="5"/>
  </si>
  <si>
    <t>患者100人当たり放射線件数</t>
  </si>
  <si>
    <t>人</t>
    <rPh sb="0" eb="1">
      <t>ニン</t>
    </rPh>
    <phoneticPr fontId="5"/>
  </si>
  <si>
    <t>看護部門</t>
  </si>
  <si>
    <t>薬剤部門</t>
  </si>
  <si>
    <t>放射線部門</t>
  </si>
  <si>
    <t>臨床検査部門</t>
  </si>
  <si>
    <t>その他部門</t>
  </si>
  <si>
    <t>全  職  員</t>
  </si>
  <si>
    <t>千円</t>
    <rPh sb="0" eb="2">
      <t>センエン</t>
    </rPh>
    <phoneticPr fontId="5"/>
  </si>
  <si>
    <t>うち建物</t>
  </si>
  <si>
    <t>うち備品</t>
  </si>
  <si>
    <t>収益的収支に係る他会計繰入金</t>
  </si>
  <si>
    <t>資本的収支に係る他会計繰入金</t>
  </si>
  <si>
    <t>ｂ</t>
  </si>
  <si>
    <t>ａ＋ｂ</t>
  </si>
  <si>
    <t>ｃ</t>
  </si>
  <si>
    <t>ｄ</t>
  </si>
  <si>
    <t>特別交付税算入額</t>
  </si>
  <si>
    <t>ｄ＋ｅ</t>
  </si>
  <si>
    <t>ｆ</t>
  </si>
  <si>
    <t>10:1</t>
  </si>
  <si>
    <t>↑</t>
  </si>
  <si>
    <t>建設改良等の財源に</t>
    <rPh sb="0" eb="1">
      <t>ケンセツ</t>
    </rPh>
    <rPh sb="1" eb="3">
      <t>カイリョウ</t>
    </rPh>
    <rPh sb="3" eb="4">
      <t>トウ</t>
    </rPh>
    <rPh sb="5" eb="7">
      <t>ザイゲン</t>
    </rPh>
    <phoneticPr fontId="5"/>
  </si>
  <si>
    <t>（市立長浜病院）</t>
  </si>
  <si>
    <t>長浜市</t>
    <rPh sb="0" eb="3">
      <t>ナガハマシ</t>
    </rPh>
    <phoneticPr fontId="15"/>
  </si>
  <si>
    <t>当年度同意等債で未借入
または未発行の額</t>
    <rPh sb="3" eb="5">
      <t>ドウイ</t>
    </rPh>
    <rPh sb="5" eb="6">
      <t>トウ</t>
    </rPh>
    <phoneticPr fontId="8"/>
  </si>
  <si>
    <t>（湖北病院）</t>
    <rPh sb="1" eb="3">
      <t>コホク</t>
    </rPh>
    <rPh sb="3" eb="5">
      <t>ビョウイン</t>
    </rPh>
    <phoneticPr fontId="15"/>
  </si>
  <si>
    <t>対医業収支比率</t>
    <rPh sb="0" eb="1">
      <t>タイ</t>
    </rPh>
    <rPh sb="1" eb="3">
      <t>イギョウ</t>
    </rPh>
    <rPh sb="3" eb="5">
      <t>シュウシ</t>
    </rPh>
    <rPh sb="5" eb="7">
      <t>ヒリツ</t>
    </rPh>
    <phoneticPr fontId="15"/>
  </si>
  <si>
    <t>甲賀市</t>
    <rPh sb="0" eb="2">
      <t>コウガ</t>
    </rPh>
    <rPh sb="2" eb="3">
      <t>シ</t>
    </rPh>
    <phoneticPr fontId="23"/>
  </si>
  <si>
    <t>５０床以上　１００床未満</t>
  </si>
  <si>
    <t>（うちリース資産）</t>
    <rPh sb="5" eb="7">
      <t>シサン</t>
    </rPh>
    <phoneticPr fontId="5"/>
  </si>
  <si>
    <t>長期前受金戻入等</t>
    <rPh sb="0" eb="1">
      <t>チョウキ</t>
    </rPh>
    <rPh sb="1" eb="4">
      <t>マエウケキン</t>
    </rPh>
    <rPh sb="4" eb="6">
      <t>レイニュウ</t>
    </rPh>
    <rPh sb="6" eb="7">
      <t>トウ</t>
    </rPh>
    <phoneticPr fontId="15"/>
  </si>
  <si>
    <t>甲　　賀　　市</t>
    <rPh sb="0" eb="1">
      <t>コウ</t>
    </rPh>
    <rPh sb="3" eb="4">
      <t>ガ</t>
    </rPh>
    <rPh sb="6" eb="7">
      <t>シ</t>
    </rPh>
    <phoneticPr fontId="15"/>
  </si>
  <si>
    <t>8.</t>
  </si>
  <si>
    <t>病　　　　　　　　　　          院</t>
    <rPh sb="21" eb="22">
      <t>イン</t>
    </rPh>
    <phoneticPr fontId="5"/>
  </si>
  <si>
    <t>４００床以上</t>
  </si>
  <si>
    <t>長浜市（市立長浜病院）</t>
    <rPh sb="4" eb="6">
      <t>シリツ</t>
    </rPh>
    <rPh sb="6" eb="8">
      <t>ナガハマ</t>
    </rPh>
    <rPh sb="8" eb="10">
      <t>ビョウイン</t>
    </rPh>
    <phoneticPr fontId="5"/>
  </si>
  <si>
    <t>一日平均入院患者数</t>
    <rPh sb="0" eb="1">
      <t>１</t>
    </rPh>
    <rPh sb="1" eb="2">
      <t>ニチ</t>
    </rPh>
    <rPh sb="2" eb="4">
      <t>ヘイキン</t>
    </rPh>
    <rPh sb="4" eb="6">
      <t>ニュウイン</t>
    </rPh>
    <rPh sb="6" eb="9">
      <t>カンジャスウ</t>
    </rPh>
    <phoneticPr fontId="23"/>
  </si>
  <si>
    <t>一日平均外来患者数</t>
    <rPh sb="0" eb="2">
      <t>イチニチ</t>
    </rPh>
    <rPh sb="2" eb="4">
      <t>ヘイキン</t>
    </rPh>
    <rPh sb="4" eb="6">
      <t>ガイライ</t>
    </rPh>
    <rPh sb="6" eb="9">
      <t>カンジャスウ</t>
    </rPh>
    <phoneticPr fontId="23"/>
  </si>
  <si>
    <t>病　　　　　　　　          　　　院</t>
    <rPh sb="0" eb="1">
      <t>ヤマイ</t>
    </rPh>
    <rPh sb="22" eb="23">
      <t>イン</t>
    </rPh>
    <phoneticPr fontId="15"/>
  </si>
  <si>
    <t>病　　　　　　　　　　　　　　院</t>
    <rPh sb="15" eb="16">
      <t>イン</t>
    </rPh>
    <phoneticPr fontId="5"/>
  </si>
  <si>
    <t>（湖北病院）</t>
    <rPh sb="1" eb="3">
      <t>コホク</t>
    </rPh>
    <rPh sb="3" eb="5">
      <t>ビョウイン</t>
    </rPh>
    <phoneticPr fontId="5"/>
  </si>
  <si>
    <t>長　浜　市
（湖北病院）</t>
    <rPh sb="7" eb="9">
      <t>コホク</t>
    </rPh>
    <rPh sb="9" eb="11">
      <t>ビョウイン</t>
    </rPh>
    <phoneticPr fontId="5"/>
  </si>
  <si>
    <r>
      <t>長　浜　市</t>
    </r>
    <r>
      <rPr>
        <sz val="8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（市立長浜病院）</t>
    </r>
    <rPh sb="7" eb="9">
      <t>シリツ</t>
    </rPh>
    <rPh sb="9" eb="11">
      <t>ナガハマ</t>
    </rPh>
    <rPh sb="11" eb="13">
      <t>ビョウイン</t>
    </rPh>
    <phoneticPr fontId="5"/>
  </si>
  <si>
    <t>野　　洲　　市</t>
    <rPh sb="0" eb="1">
      <t>ノ</t>
    </rPh>
    <rPh sb="3" eb="4">
      <t>シュウ</t>
    </rPh>
    <rPh sb="6" eb="7">
      <t>シ</t>
    </rPh>
    <phoneticPr fontId="15"/>
  </si>
  <si>
    <t>（参考）指定管理者・市合算</t>
  </si>
  <si>
    <t>東　近　江　市</t>
    <rPh sb="0" eb="1">
      <t>ヒガシ</t>
    </rPh>
    <rPh sb="2" eb="3">
      <t>チカ</t>
    </rPh>
    <rPh sb="4" eb="5">
      <t>エ</t>
    </rPh>
    <rPh sb="6" eb="7">
      <t>シ</t>
    </rPh>
    <phoneticPr fontId="5"/>
  </si>
  <si>
    <t>東　近　江　市</t>
    <rPh sb="0" eb="1">
      <t>ヒガシ</t>
    </rPh>
    <rPh sb="2" eb="3">
      <t>チカ</t>
    </rPh>
    <rPh sb="4" eb="5">
      <t>エ</t>
    </rPh>
    <rPh sb="6" eb="7">
      <t>シ</t>
    </rPh>
    <phoneticPr fontId="15"/>
  </si>
  <si>
    <t>充てるための長期借入金</t>
    <rPh sb="6" eb="8">
      <t>チョウキ</t>
    </rPh>
    <rPh sb="8" eb="10">
      <t>カリイレ</t>
    </rPh>
    <rPh sb="10" eb="11">
      <t>キン</t>
    </rPh>
    <phoneticPr fontId="5"/>
  </si>
  <si>
    <t>その他未処分利益剰余金変動額</t>
    <rPh sb="1" eb="2">
      <t>タ</t>
    </rPh>
    <rPh sb="2" eb="5">
      <t>ミショブン</t>
    </rPh>
    <rPh sb="5" eb="7">
      <t>リエキ</t>
    </rPh>
    <rPh sb="7" eb="10">
      <t>ジョウヨキン</t>
    </rPh>
    <rPh sb="10" eb="12">
      <t>ヘンドウ</t>
    </rPh>
    <rPh sb="12" eb="13">
      <t>ガク</t>
    </rPh>
    <phoneticPr fontId="15"/>
  </si>
  <si>
    <t>未収金および未収収益</t>
    <rPh sb="6" eb="8">
      <t>ミシュウ</t>
    </rPh>
    <rPh sb="8" eb="10">
      <t>シュウエキ</t>
    </rPh>
    <phoneticPr fontId="5"/>
  </si>
  <si>
    <t>未払金および未払費用</t>
  </si>
  <si>
    <t>前年度同意等債で
今年度収入分</t>
    <rPh sb="3" eb="5">
      <t>ドウイ</t>
    </rPh>
    <rPh sb="5" eb="6">
      <t>トウ</t>
    </rPh>
    <phoneticPr fontId="8"/>
  </si>
  <si>
    <t>皆減</t>
    <rPh sb="0" eb="2">
      <t>カイゲン</t>
    </rPh>
    <phoneticPr fontId="15"/>
  </si>
  <si>
    <t>（参考）指定管理者・市合算</t>
    <rPh sb="1" eb="3">
      <t>サンコウ</t>
    </rPh>
    <rPh sb="4" eb="6">
      <t>シテイ</t>
    </rPh>
    <rPh sb="6" eb="8">
      <t>カンリ</t>
    </rPh>
    <rPh sb="8" eb="9">
      <t>シャ</t>
    </rPh>
    <rPh sb="10" eb="11">
      <t>シ</t>
    </rPh>
    <rPh sb="11" eb="13">
      <t>ガッサン</t>
    </rPh>
    <phoneticPr fontId="5"/>
  </si>
  <si>
    <t>野　　洲　　市</t>
    <rPh sb="0" eb="1">
      <t>ノ</t>
    </rPh>
    <rPh sb="3" eb="4">
      <t>シュウ</t>
    </rPh>
    <rPh sb="6" eb="7">
      <t>シ</t>
    </rPh>
    <phoneticPr fontId="5"/>
  </si>
  <si>
    <t>野洲市</t>
    <rPh sb="0" eb="3">
      <t>ヤスシ</t>
    </rPh>
    <phoneticPr fontId="15"/>
  </si>
  <si>
    <t>野　洲　市</t>
    <rPh sb="0" eb="1">
      <t>ノ</t>
    </rPh>
    <rPh sb="2" eb="3">
      <t>シュウ</t>
    </rPh>
    <rPh sb="4" eb="5">
      <t>シ</t>
    </rPh>
    <phoneticPr fontId="5"/>
  </si>
  <si>
    <t>放射線職員</t>
    <rPh sb="0" eb="3">
      <t>ホウシャセン</t>
    </rPh>
    <rPh sb="3" eb="5">
      <t>ショクイン</t>
    </rPh>
    <phoneticPr fontId="23"/>
  </si>
  <si>
    <t>病　　　　　　　　          　　　院</t>
    <rPh sb="0" eb="1">
      <t>ヤマイ</t>
    </rPh>
    <rPh sb="22" eb="23">
      <t>イン</t>
    </rPh>
    <phoneticPr fontId="15"/>
  </si>
  <si>
    <t>-</t>
    <phoneticPr fontId="5"/>
  </si>
  <si>
    <t>病        　　　　　　　　　　　　　　　　　　　　　　　　　　　　　　  院</t>
    <rPh sb="0" eb="1">
      <t>ビョウ</t>
    </rPh>
    <rPh sb="41" eb="42">
      <t>イン</t>
    </rPh>
    <phoneticPr fontId="15"/>
  </si>
  <si>
    <r>
      <t>長浜市</t>
    </r>
    <r>
      <rPr>
        <sz val="10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（市立長浜病院）</t>
    </r>
    <rPh sb="0" eb="3">
      <t>ナガハマシ</t>
    </rPh>
    <rPh sb="5" eb="7">
      <t>シリツ</t>
    </rPh>
    <rPh sb="7" eb="9">
      <t>ナガハマ</t>
    </rPh>
    <rPh sb="9" eb="11">
      <t>ビョウイン</t>
    </rPh>
    <phoneticPr fontId="23"/>
  </si>
  <si>
    <t>-</t>
    <phoneticPr fontId="5"/>
  </si>
  <si>
    <t>皆増</t>
    <rPh sb="0" eb="1">
      <t>ミナ</t>
    </rPh>
    <rPh sb="1" eb="2">
      <t>ゾウ</t>
    </rPh>
    <phoneticPr fontId="15"/>
  </si>
  <si>
    <t>２００床以上３００床未満</t>
    <phoneticPr fontId="5"/>
  </si>
  <si>
    <t>皆増</t>
    <rPh sb="0" eb="1">
      <t>ミンナ</t>
    </rPh>
    <rPh sb="1" eb="2">
      <t>ゾウ</t>
    </rPh>
    <phoneticPr fontId="15"/>
  </si>
  <si>
    <t>守　山　市</t>
    <rPh sb="0" eb="1">
      <t>モリ</t>
    </rPh>
    <rPh sb="2" eb="3">
      <t>ヤマ</t>
    </rPh>
    <rPh sb="4" eb="5">
      <t>シ</t>
    </rPh>
    <phoneticPr fontId="15"/>
  </si>
  <si>
    <t>守　山　市</t>
    <rPh sb="0" eb="1">
      <t>モリ</t>
    </rPh>
    <rPh sb="2" eb="3">
      <t>ヤマ</t>
    </rPh>
    <rPh sb="4" eb="5">
      <t>シ</t>
    </rPh>
    <phoneticPr fontId="5"/>
  </si>
  <si>
    <t>（参考）</t>
    <rPh sb="1" eb="3">
      <t>サンコウ</t>
    </rPh>
    <phoneticPr fontId="15"/>
  </si>
  <si>
    <t>不要</t>
    <rPh sb="0" eb="2">
      <t>フヨウ</t>
    </rPh>
    <phoneticPr fontId="5"/>
  </si>
  <si>
    <t>守山市</t>
    <rPh sb="0" eb="3">
      <t>モリヤマシ</t>
    </rPh>
    <phoneticPr fontId="5"/>
  </si>
  <si>
    <r>
      <t xml:space="preserve">（参考）
守山市
</t>
    </r>
    <r>
      <rPr>
        <sz val="9"/>
        <rFont val="ＭＳ 明朝"/>
        <family val="1"/>
        <charset val="128"/>
      </rPr>
      <t>（指定管理者）</t>
    </r>
    <rPh sb="1" eb="3">
      <t>サンコウ</t>
    </rPh>
    <rPh sb="5" eb="7">
      <t>モリヤマ</t>
    </rPh>
    <rPh sb="7" eb="8">
      <t>シ</t>
    </rPh>
    <rPh sb="10" eb="12">
      <t>シテイ</t>
    </rPh>
    <rPh sb="12" eb="15">
      <t>カンリシャ</t>
    </rPh>
    <phoneticPr fontId="5"/>
  </si>
  <si>
    <t>-</t>
    <phoneticPr fontId="15"/>
  </si>
  <si>
    <t>-</t>
    <phoneticPr fontId="15"/>
  </si>
  <si>
    <t>５００床未満　　　</t>
    <phoneticPr fontId="5"/>
  </si>
  <si>
    <t>　４００床以上</t>
    <phoneticPr fontId="5"/>
  </si>
  <si>
    <t>-</t>
    <phoneticPr fontId="15"/>
  </si>
  <si>
    <t>他会計借入金</t>
    <phoneticPr fontId="15"/>
  </si>
  <si>
    <t>他会計(補助)負担金</t>
    <phoneticPr fontId="15"/>
  </si>
  <si>
    <t>有</t>
    <rPh sb="0" eb="1">
      <t>ア</t>
    </rPh>
    <phoneticPr fontId="15"/>
  </si>
  <si>
    <t>公立甲賀</t>
    <rPh sb="0" eb="1">
      <t>コウリツ</t>
    </rPh>
    <rPh sb="1" eb="3">
      <t>コウカ</t>
    </rPh>
    <phoneticPr fontId="15"/>
  </si>
  <si>
    <t>病院組合</t>
    <rPh sb="0" eb="1">
      <t>ビョウイン</t>
    </rPh>
    <rPh sb="1" eb="3">
      <t>クミアイ</t>
    </rPh>
    <phoneticPr fontId="15"/>
  </si>
  <si>
    <t>想定企業会計</t>
    <rPh sb="0" eb="6">
      <t>ソウテイキギョウカイケイ</t>
    </rPh>
    <phoneticPr fontId="23"/>
  </si>
  <si>
    <t>-</t>
    <phoneticPr fontId="15"/>
  </si>
  <si>
    <t>-</t>
    <phoneticPr fontId="15"/>
  </si>
  <si>
    <t>-</t>
    <phoneticPr fontId="23"/>
  </si>
  <si>
    <t>-</t>
    <phoneticPr fontId="15"/>
  </si>
  <si>
    <t>-</t>
    <phoneticPr fontId="15"/>
  </si>
  <si>
    <t>-</t>
    <phoneticPr fontId="5"/>
  </si>
  <si>
    <t>-</t>
    <phoneticPr fontId="15"/>
  </si>
  <si>
    <t>-</t>
    <phoneticPr fontId="5"/>
  </si>
  <si>
    <t>-</t>
    <phoneticPr fontId="5"/>
  </si>
  <si>
    <t>-</t>
    <phoneticPr fontId="15"/>
  </si>
  <si>
    <t>-</t>
    <phoneticPr fontId="15"/>
  </si>
  <si>
    <t>-</t>
    <phoneticPr fontId="15"/>
  </si>
  <si>
    <t>-</t>
    <phoneticPr fontId="15"/>
  </si>
  <si>
    <t>皆増</t>
    <rPh sb="0" eb="1">
      <t>カイ</t>
    </rPh>
    <rPh sb="1" eb="2">
      <t>ゾウ</t>
    </rPh>
    <phoneticPr fontId="15"/>
  </si>
  <si>
    <t>皆増</t>
  </si>
  <si>
    <t>皆減</t>
  </si>
  <si>
    <t>（単位：千円、％）</t>
    <phoneticPr fontId="5"/>
  </si>
  <si>
    <t>H30</t>
  </si>
  <si>
    <t>H30</t>
    <phoneticPr fontId="5"/>
  </si>
  <si>
    <t>R1</t>
  </si>
  <si>
    <t>R1</t>
    <phoneticPr fontId="5"/>
  </si>
  <si>
    <t>R1</t>
    <phoneticPr fontId="5"/>
  </si>
  <si>
    <t>H30</t>
    <phoneticPr fontId="5"/>
  </si>
  <si>
    <t>R1</t>
    <phoneticPr fontId="5"/>
  </si>
  <si>
    <t>H30</t>
    <phoneticPr fontId="5"/>
  </si>
  <si>
    <t>R1</t>
    <phoneticPr fontId="5"/>
  </si>
  <si>
    <t>H30</t>
    <phoneticPr fontId="15"/>
  </si>
  <si>
    <t>R1</t>
    <phoneticPr fontId="15"/>
  </si>
  <si>
    <t>H30</t>
    <phoneticPr fontId="15"/>
  </si>
  <si>
    <t>H30</t>
    <phoneticPr fontId="15"/>
  </si>
  <si>
    <t>H30</t>
    <phoneticPr fontId="15"/>
  </si>
  <si>
    <t>R1</t>
    <phoneticPr fontId="15"/>
  </si>
  <si>
    <t>R1</t>
    <phoneticPr fontId="15"/>
  </si>
  <si>
    <t>H30</t>
    <phoneticPr fontId="15"/>
  </si>
  <si>
    <t>R1</t>
    <phoneticPr fontId="15"/>
  </si>
  <si>
    <t>R1</t>
    <phoneticPr fontId="15"/>
  </si>
  <si>
    <t>R1</t>
    <phoneticPr fontId="5"/>
  </si>
  <si>
    <t>H30</t>
    <phoneticPr fontId="5"/>
  </si>
  <si>
    <t>H30</t>
    <phoneticPr fontId="5"/>
  </si>
  <si>
    <t>H30</t>
    <phoneticPr fontId="5"/>
  </si>
  <si>
    <t>R1</t>
    <phoneticPr fontId="5"/>
  </si>
  <si>
    <t>H30</t>
    <phoneticPr fontId="5"/>
  </si>
  <si>
    <t>R1</t>
    <phoneticPr fontId="5"/>
  </si>
  <si>
    <t>H30</t>
    <phoneticPr fontId="5"/>
  </si>
  <si>
    <t>H30</t>
    <phoneticPr fontId="5"/>
  </si>
  <si>
    <t>R1</t>
    <phoneticPr fontId="5"/>
  </si>
  <si>
    <t>1.事務職員</t>
    <phoneticPr fontId="5"/>
  </si>
  <si>
    <t>2.医師</t>
    <phoneticPr fontId="5"/>
  </si>
  <si>
    <t>3.看護師</t>
    <rPh sb="4" eb="5">
      <t>シ</t>
    </rPh>
    <phoneticPr fontId="5"/>
  </si>
  <si>
    <t>4.准看護師</t>
    <rPh sb="3" eb="5">
      <t>カンゴ</t>
    </rPh>
    <rPh sb="5" eb="6">
      <t>シ</t>
    </rPh>
    <phoneticPr fontId="5"/>
  </si>
  <si>
    <t>5.医療技術員</t>
    <rPh sb="2" eb="4">
      <t>イリョウ</t>
    </rPh>
    <rPh sb="4" eb="7">
      <t>ギジュツイン</t>
    </rPh>
    <phoneticPr fontId="5"/>
  </si>
  <si>
    <t>6.その他の職員</t>
    <phoneticPr fontId="5"/>
  </si>
  <si>
    <t>7.全職員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</si>
</sst>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76" formatCode="#,##0.0"/>
    <numFmt numFmtId="177" formatCode="#,##0.00;[Red]&quot;△&quot;#,##0.00;&quot;-&quot;"/>
    <numFmt numFmtId="178" formatCode="#,##0.0;&quot;△&quot;#,##0.0;&quot;-&quot;"/>
    <numFmt numFmtId="179" formatCode="#,##0.0;[Red]&quot;△&quot;#,##0.0"/>
    <numFmt numFmtId="180" formatCode="#,##0.0;[Red]&quot;△&quot;#,##0.0;&quot;-&quot;"/>
    <numFmt numFmtId="181" formatCode="#,##0.0;[Red]#,##0.0"/>
    <numFmt numFmtId="182" formatCode="#,##0.0;[Red]\-#,##0.0"/>
    <numFmt numFmtId="183" formatCode="#,##0.0_ "/>
    <numFmt numFmtId="184" formatCode="#,##0;&quot;△ &quot;#,##0"/>
    <numFmt numFmtId="185" formatCode="#,##0;&quot;△&quot;#,##0;&quot;-&quot;"/>
    <numFmt numFmtId="186" formatCode="#,##0;[Red]&quot;△&quot;#,##0"/>
    <numFmt numFmtId="187" formatCode="#,##0;[Red]&quot;△&quot;#,##0;&quot;-&quot;"/>
    <numFmt numFmtId="188" formatCode="#,##0;[Red]\-#,##0;&quot;-&quot;"/>
    <numFmt numFmtId="189" formatCode="#,##0_ "/>
    <numFmt numFmtId="190" formatCode="#,##0_ ;[Red]\-#,##0\ "/>
    <numFmt numFmtId="191" formatCode="0.0%"/>
    <numFmt numFmtId="192" formatCode="0.0_);[Red]\(0.0\)"/>
    <numFmt numFmtId="193" formatCode="#,##0.0;[Red]&quot;△&quot;#,##0.0;&quot;-&quot;\ "/>
    <numFmt numFmtId="194" formatCode="#,##0;[Red]#,##0"/>
  </numFmts>
  <fonts count="25">
    <font>
      <sz val="11"/>
      <name val="明朝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name val="ＭＳ 明朝"/>
      <family val="1"/>
      <charset val="128"/>
    </font>
    <font>
      <sz val="9"/>
      <name val="明朝"/>
      <family val="1"/>
      <charset val="128"/>
    </font>
    <font>
      <sz val="14"/>
      <color indexed="42"/>
      <name val="ＭＳ 明朝"/>
      <family val="1"/>
      <charset val="128"/>
    </font>
    <font>
      <sz val="7"/>
      <name val="ＭＳ 明朝"/>
      <family val="1"/>
      <charset val="128"/>
    </font>
    <font>
      <sz val="11"/>
      <color theme="9" tint="-0.249977111117893"/>
      <name val="ＭＳ 明朝"/>
      <family val="1"/>
      <charset val="128"/>
    </font>
    <font>
      <sz val="11"/>
      <color rgb="FF00B05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6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7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9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3" fillId="0" borderId="0"/>
    <xf numFmtId="0" fontId="4" fillId="0" borderId="0"/>
    <xf numFmtId="38" fontId="4" fillId="0" borderId="0" applyFill="0" applyBorder="0" applyAlignment="0" applyProtection="0"/>
    <xf numFmtId="9" fontId="4" fillId="0" borderId="0" applyFill="0" applyBorder="0" applyAlignment="0" applyProtection="0"/>
    <xf numFmtId="0" fontId="9" fillId="0" borderId="0"/>
    <xf numFmtId="0" fontId="3" fillId="0" borderId="0"/>
    <xf numFmtId="0" fontId="3" fillId="0" borderId="0"/>
    <xf numFmtId="0" fontId="9" fillId="0" borderId="0"/>
  </cellStyleXfs>
  <cellXfs count="1158">
    <xf numFmtId="0" fontId="0" fillId="0" borderId="0" xfId="0"/>
    <xf numFmtId="38" fontId="0" fillId="0" borderId="0" xfId="4" applyFont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2" applyFont="1" applyAlignment="1">
      <alignment horizontal="left" vertical="center"/>
    </xf>
    <xf numFmtId="0" fontId="9" fillId="0" borderId="0" xfId="2" applyFont="1" applyAlignment="1">
      <alignment vertical="center"/>
    </xf>
    <xf numFmtId="3" fontId="2" fillId="0" borderId="0" xfId="2" applyNumberFormat="1" applyFont="1" applyAlignment="1">
      <alignment vertical="center"/>
    </xf>
    <xf numFmtId="176" fontId="2" fillId="0" borderId="0" xfId="2" applyNumberFormat="1" applyFont="1" applyAlignment="1">
      <alignment vertical="center"/>
    </xf>
    <xf numFmtId="0" fontId="10" fillId="0" borderId="0" xfId="2" applyFont="1" applyAlignment="1">
      <alignment vertical="center"/>
    </xf>
    <xf numFmtId="0" fontId="2" fillId="0" borderId="40" xfId="2" applyFont="1" applyFill="1" applyBorder="1" applyAlignment="1">
      <alignment vertical="center"/>
    </xf>
    <xf numFmtId="3" fontId="2" fillId="0" borderId="40" xfId="2" applyNumberFormat="1" applyFont="1" applyBorder="1" applyAlignment="1">
      <alignment vertical="center"/>
    </xf>
    <xf numFmtId="3" fontId="11" fillId="0" borderId="0" xfId="2" applyNumberFormat="1" applyFont="1" applyAlignment="1">
      <alignment vertical="center"/>
    </xf>
    <xf numFmtId="0" fontId="1" fillId="0" borderId="0" xfId="2" applyFont="1" applyAlignment="1">
      <alignment vertical="center"/>
    </xf>
    <xf numFmtId="0" fontId="2" fillId="5" borderId="2" xfId="2" quotePrefix="1" applyFont="1" applyFill="1" applyBorder="1" applyAlignment="1">
      <alignment horizontal="left" vertical="center"/>
    </xf>
    <xf numFmtId="0" fontId="2" fillId="5" borderId="4" xfId="2" quotePrefix="1" applyFont="1" applyFill="1" applyBorder="1" applyAlignment="1">
      <alignment horizontal="left" vertical="center"/>
    </xf>
    <xf numFmtId="0" fontId="2" fillId="5" borderId="31" xfId="2" quotePrefix="1" applyFont="1" applyFill="1" applyBorder="1" applyAlignment="1">
      <alignment horizontal="left" vertical="center"/>
    </xf>
    <xf numFmtId="3" fontId="2" fillId="6" borderId="4" xfId="2" applyNumberFormat="1" applyFont="1" applyFill="1" applyBorder="1" applyAlignment="1">
      <alignment horizontal="left" vertical="center"/>
    </xf>
    <xf numFmtId="3" fontId="2" fillId="6" borderId="4" xfId="2" quotePrefix="1" applyNumberFormat="1" applyFont="1" applyFill="1" applyBorder="1" applyAlignment="1">
      <alignment horizontal="left" vertical="center"/>
    </xf>
    <xf numFmtId="3" fontId="2" fillId="6" borderId="3" xfId="2" applyNumberFormat="1" applyFont="1" applyFill="1" applyBorder="1" applyAlignment="1">
      <alignment horizontal="centerContinuous" vertical="center"/>
    </xf>
    <xf numFmtId="0" fontId="2" fillId="5" borderId="19" xfId="2" quotePrefix="1" applyFont="1" applyFill="1" applyBorder="1" applyAlignment="1">
      <alignment horizontal="right" vertical="center"/>
    </xf>
    <xf numFmtId="0" fontId="2" fillId="5" borderId="0" xfId="2" quotePrefix="1" applyFont="1" applyFill="1" applyBorder="1" applyAlignment="1">
      <alignment horizontal="right" vertical="center"/>
    </xf>
    <xf numFmtId="0" fontId="2" fillId="5" borderId="23" xfId="2" quotePrefix="1" applyFont="1" applyFill="1" applyBorder="1" applyAlignment="1">
      <alignment horizontal="left" vertical="center"/>
    </xf>
    <xf numFmtId="3" fontId="2" fillId="6" borderId="0" xfId="2" applyNumberFormat="1" applyFont="1" applyFill="1" applyBorder="1" applyAlignment="1">
      <alignment horizontal="distributed" vertical="center"/>
    </xf>
    <xf numFmtId="0" fontId="2" fillId="0" borderId="0" xfId="2" applyFont="1" applyBorder="1" applyAlignment="1">
      <alignment vertical="center"/>
    </xf>
    <xf numFmtId="3" fontId="2" fillId="6" borderId="20" xfId="2" applyNumberFormat="1" applyFont="1" applyFill="1" applyBorder="1" applyAlignment="1">
      <alignment horizontal="centerContinuous" vertical="center"/>
    </xf>
    <xf numFmtId="3" fontId="2" fillId="6" borderId="0" xfId="2" applyNumberFormat="1" applyFont="1" applyFill="1" applyBorder="1" applyAlignment="1">
      <alignment vertical="center"/>
    </xf>
    <xf numFmtId="0" fontId="9" fillId="0" borderId="0" xfId="2" applyFont="1" applyAlignment="1">
      <alignment horizontal="left" vertical="center"/>
    </xf>
    <xf numFmtId="0" fontId="2" fillId="5" borderId="19" xfId="2" quotePrefix="1" applyFont="1" applyFill="1" applyBorder="1" applyAlignment="1">
      <alignment horizontal="left" vertical="center"/>
    </xf>
    <xf numFmtId="0" fontId="2" fillId="5" borderId="0" xfId="2" quotePrefix="1" applyFont="1" applyFill="1" applyBorder="1" applyAlignment="1">
      <alignment horizontal="left" vertical="center"/>
    </xf>
    <xf numFmtId="0" fontId="2" fillId="5" borderId="7" xfId="2" quotePrefix="1" applyFont="1" applyFill="1" applyBorder="1" applyAlignment="1">
      <alignment horizontal="left" vertical="center"/>
    </xf>
    <xf numFmtId="0" fontId="2" fillId="0" borderId="0" xfId="2" applyFont="1" applyBorder="1" applyAlignment="1">
      <alignment horizontal="left" vertical="center"/>
    </xf>
    <xf numFmtId="0" fontId="9" fillId="0" borderId="0" xfId="2" applyFont="1" applyBorder="1" applyAlignment="1">
      <alignment horizontal="left" vertical="center"/>
    </xf>
    <xf numFmtId="0" fontId="2" fillId="5" borderId="24" xfId="2" quotePrefix="1" applyFont="1" applyFill="1" applyBorder="1" applyAlignment="1">
      <alignment horizontal="right" vertical="center"/>
    </xf>
    <xf numFmtId="0" fontId="2" fillId="5" borderId="23" xfId="2" quotePrefix="1" applyFont="1" applyFill="1" applyBorder="1" applyAlignment="1">
      <alignment horizontal="right" vertical="center"/>
    </xf>
    <xf numFmtId="0" fontId="2" fillId="5" borderId="7" xfId="2" applyFont="1" applyFill="1" applyBorder="1" applyAlignment="1">
      <alignment horizontal="centerContinuous" vertical="center"/>
    </xf>
    <xf numFmtId="0" fontId="2" fillId="5" borderId="43" xfId="2" quotePrefix="1" applyFont="1" applyFill="1" applyBorder="1" applyAlignment="1">
      <alignment horizontal="center" vertical="center"/>
    </xf>
    <xf numFmtId="188" fontId="2" fillId="0" borderId="33" xfId="2" applyNumberFormat="1" applyFont="1" applyBorder="1" applyAlignment="1">
      <alignment vertical="center"/>
    </xf>
    <xf numFmtId="188" fontId="2" fillId="0" borderId="28" xfId="2" applyNumberFormat="1" applyFont="1" applyBorder="1" applyAlignment="1">
      <alignment vertical="center"/>
    </xf>
    <xf numFmtId="188" fontId="2" fillId="0" borderId="28" xfId="2" applyNumberFormat="1" applyFont="1" applyBorder="1" applyAlignment="1">
      <alignment horizontal="right" vertical="center"/>
    </xf>
    <xf numFmtId="188" fontId="2" fillId="0" borderId="27" xfId="2" applyNumberFormat="1" applyFont="1" applyBorder="1" applyAlignment="1">
      <alignment vertical="center"/>
    </xf>
    <xf numFmtId="180" fontId="2" fillId="0" borderId="33" xfId="2" applyNumberFormat="1" applyFont="1" applyFill="1" applyBorder="1" applyAlignment="1">
      <alignment horizontal="right" vertical="center"/>
    </xf>
    <xf numFmtId="180" fontId="2" fillId="0" borderId="28" xfId="2" applyNumberFormat="1" applyFont="1" applyFill="1" applyBorder="1" applyAlignment="1">
      <alignment vertical="center"/>
    </xf>
    <xf numFmtId="180" fontId="2" fillId="0" borderId="28" xfId="2" applyNumberFormat="1" applyFont="1" applyBorder="1" applyAlignment="1">
      <alignment horizontal="right" vertical="center"/>
    </xf>
    <xf numFmtId="180" fontId="2" fillId="0" borderId="29" xfId="2" applyNumberFormat="1" applyFont="1" applyBorder="1" applyAlignment="1">
      <alignment vertical="center"/>
    </xf>
    <xf numFmtId="38" fontId="2" fillId="0" borderId="8" xfId="4" applyFont="1" applyBorder="1" applyAlignment="1">
      <alignment horizontal="right" vertical="center"/>
    </xf>
    <xf numFmtId="38" fontId="2" fillId="0" borderId="7" xfId="4" applyFont="1" applyBorder="1" applyAlignment="1">
      <alignment horizontal="right" vertical="center"/>
    </xf>
    <xf numFmtId="38" fontId="2" fillId="0" borderId="9" xfId="4" applyFont="1" applyBorder="1" applyAlignment="1">
      <alignment horizontal="right" vertical="center"/>
    </xf>
    <xf numFmtId="38" fontId="2" fillId="0" borderId="0" xfId="4" applyFont="1" applyAlignment="1">
      <alignment vertical="center"/>
    </xf>
    <xf numFmtId="38" fontId="12" fillId="0" borderId="0" xfId="4" applyFont="1" applyAlignment="1">
      <alignment vertical="center"/>
    </xf>
    <xf numFmtId="0" fontId="2" fillId="5" borderId="20" xfId="2" applyFont="1" applyFill="1" applyBorder="1" applyAlignment="1">
      <alignment horizontal="centerContinuous" vertical="center"/>
    </xf>
    <xf numFmtId="188" fontId="13" fillId="0" borderId="33" xfId="2" applyNumberFormat="1" applyFont="1" applyBorder="1" applyAlignment="1">
      <alignment vertical="center"/>
    </xf>
    <xf numFmtId="188" fontId="12" fillId="0" borderId="28" xfId="2" applyNumberFormat="1" applyFont="1" applyBorder="1" applyAlignment="1">
      <alignment vertical="center"/>
    </xf>
    <xf numFmtId="188" fontId="13" fillId="0" borderId="28" xfId="2" applyNumberFormat="1" applyFont="1" applyBorder="1" applyAlignment="1">
      <alignment vertical="center"/>
    </xf>
    <xf numFmtId="188" fontId="12" fillId="0" borderId="28" xfId="2" applyNumberFormat="1" applyFont="1" applyBorder="1" applyAlignment="1">
      <alignment horizontal="right" vertical="center"/>
    </xf>
    <xf numFmtId="188" fontId="13" fillId="0" borderId="28" xfId="2" applyNumberFormat="1" applyFont="1" applyBorder="1" applyAlignment="1">
      <alignment horizontal="right" vertical="center"/>
    </xf>
    <xf numFmtId="188" fontId="13" fillId="0" borderId="27" xfId="2" applyNumberFormat="1" applyFont="1" applyBorder="1" applyAlignment="1">
      <alignment vertical="center"/>
    </xf>
    <xf numFmtId="180" fontId="12" fillId="0" borderId="33" xfId="2" applyNumberFormat="1" applyFont="1" applyFill="1" applyBorder="1" applyAlignment="1">
      <alignment horizontal="right" vertical="center"/>
    </xf>
    <xf numFmtId="180" fontId="12" fillId="0" borderId="28" xfId="2" applyNumberFormat="1" applyFont="1" applyFill="1" applyBorder="1" applyAlignment="1">
      <alignment vertical="center"/>
    </xf>
    <xf numFmtId="180" fontId="12" fillId="0" borderId="28" xfId="2" applyNumberFormat="1" applyFont="1" applyBorder="1" applyAlignment="1">
      <alignment horizontal="right" vertical="center"/>
    </xf>
    <xf numFmtId="180" fontId="12" fillId="0" borderId="29" xfId="2" applyNumberFormat="1" applyFont="1" applyBorder="1" applyAlignment="1">
      <alignment vertical="center"/>
    </xf>
    <xf numFmtId="38" fontId="12" fillId="0" borderId="8" xfId="4" applyFont="1" applyBorder="1" applyAlignment="1">
      <alignment horizontal="right" vertical="center"/>
    </xf>
    <xf numFmtId="38" fontId="12" fillId="0" borderId="7" xfId="4" applyFont="1" applyBorder="1" applyAlignment="1">
      <alignment horizontal="right" vertical="center"/>
    </xf>
    <xf numFmtId="38" fontId="12" fillId="0" borderId="9" xfId="4" applyFont="1" applyBorder="1" applyAlignment="1">
      <alignment horizontal="right" vertical="center"/>
    </xf>
    <xf numFmtId="0" fontId="13" fillId="0" borderId="0" xfId="2" applyFont="1" applyAlignment="1">
      <alignment vertical="center"/>
    </xf>
    <xf numFmtId="180" fontId="2" fillId="0" borderId="8" xfId="2" applyNumberFormat="1" applyFont="1" applyBorder="1" applyAlignment="1">
      <alignment horizontal="right" vertical="center"/>
    </xf>
    <xf numFmtId="180" fontId="12" fillId="0" borderId="8" xfId="2" applyNumberFormat="1" applyFont="1" applyBorder="1" applyAlignment="1">
      <alignment horizontal="right" vertical="center"/>
    </xf>
    <xf numFmtId="0" fontId="2" fillId="5" borderId="32" xfId="2" applyFont="1" applyFill="1" applyBorder="1" applyAlignment="1">
      <alignment horizontal="centerContinuous" vertical="center"/>
    </xf>
    <xf numFmtId="38" fontId="2" fillId="0" borderId="28" xfId="4" applyFont="1" applyBorder="1" applyAlignment="1">
      <alignment horizontal="right" vertical="center"/>
    </xf>
    <xf numFmtId="38" fontId="2" fillId="0" borderId="27" xfId="4" applyFont="1" applyBorder="1" applyAlignment="1">
      <alignment horizontal="right" vertical="center"/>
    </xf>
    <xf numFmtId="0" fontId="2" fillId="0" borderId="0" xfId="2" applyFont="1" applyAlignment="1">
      <alignment horizontal="right" vertical="center"/>
    </xf>
    <xf numFmtId="0" fontId="2" fillId="5" borderId="23" xfId="2" applyFont="1" applyFill="1" applyBorder="1" applyAlignment="1">
      <alignment horizontal="centerContinuous" vertical="center"/>
    </xf>
    <xf numFmtId="0" fontId="2" fillId="5" borderId="24" xfId="2" applyFont="1" applyFill="1" applyBorder="1" applyAlignment="1">
      <alignment horizontal="centerContinuous" vertical="center"/>
    </xf>
    <xf numFmtId="38" fontId="12" fillId="0" borderId="28" xfId="4" applyFont="1" applyBorder="1" applyAlignment="1">
      <alignment horizontal="right" vertical="center"/>
    </xf>
    <xf numFmtId="38" fontId="12" fillId="0" borderId="27" xfId="4" applyFont="1" applyBorder="1" applyAlignment="1">
      <alignment horizontal="right" vertical="center"/>
    </xf>
    <xf numFmtId="38" fontId="12" fillId="0" borderId="29" xfId="4" applyFont="1" applyBorder="1" applyAlignment="1">
      <alignment horizontal="right" vertical="center"/>
    </xf>
    <xf numFmtId="188" fontId="2" fillId="0" borderId="8" xfId="2" applyNumberFormat="1" applyFont="1" applyBorder="1" applyAlignment="1">
      <alignment horizontal="right" vertical="center"/>
    </xf>
    <xf numFmtId="188" fontId="2" fillId="0" borderId="7" xfId="2" applyNumberFormat="1" applyFont="1" applyBorder="1" applyAlignment="1">
      <alignment horizontal="right" vertical="center"/>
    </xf>
    <xf numFmtId="188" fontId="13" fillId="0" borderId="8" xfId="2" applyNumberFormat="1" applyFont="1" applyBorder="1" applyAlignment="1">
      <alignment horizontal="right" vertical="center"/>
    </xf>
    <xf numFmtId="188" fontId="12" fillId="0" borderId="8" xfId="2" applyNumberFormat="1" applyFont="1" applyBorder="1" applyAlignment="1">
      <alignment horizontal="right" vertical="center"/>
    </xf>
    <xf numFmtId="0" fontId="2" fillId="5" borderId="44" xfId="2" applyFont="1" applyFill="1" applyBorder="1" applyAlignment="1">
      <alignment horizontal="centerContinuous" vertical="center"/>
    </xf>
    <xf numFmtId="0" fontId="2" fillId="5" borderId="45" xfId="2" quotePrefix="1" applyFont="1" applyFill="1" applyBorder="1" applyAlignment="1">
      <alignment horizontal="center" vertical="center"/>
    </xf>
    <xf numFmtId="188" fontId="13" fillId="0" borderId="14" xfId="2" applyNumberFormat="1" applyFont="1" applyBorder="1" applyAlignment="1">
      <alignment vertical="center"/>
    </xf>
    <xf numFmtId="188" fontId="12" fillId="0" borderId="14" xfId="2" applyNumberFormat="1" applyFont="1" applyBorder="1" applyAlignment="1">
      <alignment vertical="center"/>
    </xf>
    <xf numFmtId="188" fontId="12" fillId="0" borderId="14" xfId="2" applyNumberFormat="1" applyFont="1" applyBorder="1" applyAlignment="1">
      <alignment horizontal="right" vertical="center"/>
    </xf>
    <xf numFmtId="188" fontId="13" fillId="0" borderId="14" xfId="2" applyNumberFormat="1" applyFont="1" applyBorder="1" applyAlignment="1">
      <alignment horizontal="right" vertical="center"/>
    </xf>
    <xf numFmtId="180" fontId="12" fillId="0" borderId="38" xfId="2" applyNumberFormat="1" applyFont="1" applyFill="1" applyBorder="1" applyAlignment="1">
      <alignment horizontal="right" vertical="center"/>
    </xf>
    <xf numFmtId="180" fontId="12" fillId="0" borderId="14" xfId="2" applyNumberFormat="1" applyFont="1" applyFill="1" applyBorder="1" applyAlignment="1">
      <alignment vertical="center"/>
    </xf>
    <xf numFmtId="180" fontId="12" fillId="0" borderId="14" xfId="2" applyNumberFormat="1" applyFont="1" applyBorder="1" applyAlignment="1">
      <alignment horizontal="right" vertical="center"/>
    </xf>
    <xf numFmtId="180" fontId="12" fillId="0" borderId="15" xfId="2" applyNumberFormat="1" applyFont="1" applyBorder="1" applyAlignment="1">
      <alignment vertical="center"/>
    </xf>
    <xf numFmtId="38" fontId="2" fillId="0" borderId="14" xfId="4" applyFont="1" applyBorder="1" applyAlignment="1">
      <alignment horizontal="right" vertical="center"/>
    </xf>
    <xf numFmtId="38" fontId="12" fillId="0" borderId="14" xfId="4" applyFont="1" applyBorder="1" applyAlignment="1">
      <alignment horizontal="right" vertical="center"/>
    </xf>
    <xf numFmtId="38" fontId="12" fillId="0" borderId="13" xfId="4" applyFont="1" applyBorder="1" applyAlignment="1">
      <alignment horizontal="right" vertical="center"/>
    </xf>
    <xf numFmtId="3" fontId="2" fillId="7" borderId="4" xfId="2" applyNumberFormat="1" applyFont="1" applyFill="1" applyBorder="1" applyAlignment="1">
      <alignment horizontal="left" vertical="center"/>
    </xf>
    <xf numFmtId="3" fontId="2" fillId="7" borderId="0" xfId="2" applyNumberFormat="1" applyFont="1" applyFill="1" applyBorder="1" applyAlignment="1">
      <alignment horizontal="distributed" vertical="center"/>
    </xf>
    <xf numFmtId="0" fontId="2" fillId="5" borderId="39" xfId="2" quotePrefix="1" applyFont="1" applyFill="1" applyBorder="1" applyAlignment="1">
      <alignment horizontal="right" vertical="center"/>
    </xf>
    <xf numFmtId="3" fontId="2" fillId="6" borderId="23" xfId="2" applyNumberFormat="1" applyFont="1" applyFill="1" applyBorder="1" applyAlignment="1">
      <alignment horizontal="centerContinuous" vertical="center"/>
    </xf>
    <xf numFmtId="0" fontId="2" fillId="5" borderId="43" xfId="2" applyFont="1" applyFill="1" applyBorder="1" applyAlignment="1">
      <alignment horizontal="centerContinuous" vertical="center"/>
    </xf>
    <xf numFmtId="38" fontId="2" fillId="0" borderId="28" xfId="4" quotePrefix="1" applyFont="1" applyBorder="1" applyAlignment="1">
      <alignment horizontal="right" vertical="center"/>
    </xf>
    <xf numFmtId="38" fontId="2" fillId="0" borderId="22" xfId="4" applyFont="1" applyBorder="1" applyAlignment="1">
      <alignment horizontal="right" vertical="center"/>
    </xf>
    <xf numFmtId="38" fontId="12" fillId="0" borderId="23" xfId="4" applyFont="1" applyBorder="1" applyAlignment="1">
      <alignment horizontal="right" vertical="center"/>
    </xf>
    <xf numFmtId="38" fontId="12" fillId="0" borderId="22" xfId="4" applyFont="1" applyBorder="1" applyAlignment="1">
      <alignment horizontal="right" vertical="center"/>
    </xf>
    <xf numFmtId="0" fontId="2" fillId="5" borderId="24" xfId="2" quotePrefix="1" applyFont="1" applyFill="1" applyBorder="1" applyAlignment="1">
      <alignment horizontal="center" vertical="center"/>
    </xf>
    <xf numFmtId="188" fontId="13" fillId="0" borderId="22" xfId="2" applyNumberFormat="1" applyFont="1" applyBorder="1" applyAlignment="1">
      <alignment horizontal="right" vertical="center"/>
    </xf>
    <xf numFmtId="188" fontId="12" fillId="0" borderId="22" xfId="2" applyNumberFormat="1" applyFont="1" applyBorder="1" applyAlignment="1">
      <alignment horizontal="right" vertical="center"/>
    </xf>
    <xf numFmtId="180" fontId="12" fillId="0" borderId="22" xfId="2" applyNumberFormat="1" applyFont="1" applyFill="1" applyBorder="1" applyAlignment="1">
      <alignment horizontal="right" vertical="center"/>
    </xf>
    <xf numFmtId="180" fontId="12" fillId="0" borderId="42" xfId="2" applyNumberFormat="1" applyFont="1" applyBorder="1" applyAlignment="1">
      <alignment horizontal="right" vertical="center"/>
    </xf>
    <xf numFmtId="38" fontId="2" fillId="0" borderId="0" xfId="4" applyFont="1" applyBorder="1" applyAlignment="1">
      <alignment horizontal="right" vertical="center"/>
    </xf>
    <xf numFmtId="38" fontId="2" fillId="0" borderId="33" xfId="4" applyFont="1" applyBorder="1" applyAlignment="1">
      <alignment horizontal="right" vertical="center"/>
    </xf>
    <xf numFmtId="188" fontId="2" fillId="0" borderId="22" xfId="2" applyNumberFormat="1" applyFont="1" applyBorder="1" applyAlignment="1">
      <alignment horizontal="right" vertical="center"/>
    </xf>
    <xf numFmtId="188" fontId="2" fillId="0" borderId="23" xfId="2" applyNumberFormat="1" applyFont="1" applyBorder="1" applyAlignment="1">
      <alignment horizontal="right" vertical="center"/>
    </xf>
    <xf numFmtId="180" fontId="2" fillId="0" borderId="22" xfId="2" applyNumberFormat="1" applyFont="1" applyFill="1" applyBorder="1" applyAlignment="1">
      <alignment vertical="center"/>
    </xf>
    <xf numFmtId="180" fontId="2" fillId="0" borderId="22" xfId="2" applyNumberFormat="1" applyFont="1" applyBorder="1" applyAlignment="1">
      <alignment horizontal="right" vertical="center"/>
    </xf>
    <xf numFmtId="180" fontId="2" fillId="0" borderId="42" xfId="2" applyNumberFormat="1" applyFont="1" applyBorder="1" applyAlignment="1">
      <alignment vertical="center"/>
    </xf>
    <xf numFmtId="38" fontId="2" fillId="0" borderId="20" xfId="4" applyFont="1" applyBorder="1" applyAlignment="1">
      <alignment horizontal="right" vertical="center"/>
    </xf>
    <xf numFmtId="38" fontId="2" fillId="0" borderId="1" xfId="4" applyFont="1" applyBorder="1" applyAlignment="1">
      <alignment horizontal="right" vertical="center"/>
    </xf>
    <xf numFmtId="188" fontId="13" fillId="0" borderId="27" xfId="2" applyNumberFormat="1" applyFont="1" applyBorder="1" applyAlignment="1">
      <alignment horizontal="right" vertical="center"/>
    </xf>
    <xf numFmtId="38" fontId="2" fillId="0" borderId="8" xfId="4" quotePrefix="1" applyFont="1" applyBorder="1" applyAlignment="1">
      <alignment horizontal="right" vertical="center"/>
    </xf>
    <xf numFmtId="188" fontId="13" fillId="0" borderId="33" xfId="2" applyNumberFormat="1" applyFont="1" applyBorder="1" applyAlignment="1">
      <alignment horizontal="right" vertical="center"/>
    </xf>
    <xf numFmtId="38" fontId="12" fillId="0" borderId="49" xfId="4" applyFont="1" applyBorder="1" applyAlignment="1">
      <alignment horizontal="right" vertical="center"/>
    </xf>
    <xf numFmtId="188" fontId="2" fillId="0" borderId="27" xfId="2" applyNumberFormat="1" applyFont="1" applyBorder="1" applyAlignment="1">
      <alignment horizontal="right" vertical="center"/>
    </xf>
    <xf numFmtId="188" fontId="12" fillId="0" borderId="27" xfId="2" applyNumberFormat="1" applyFont="1" applyBorder="1" applyAlignment="1">
      <alignment horizontal="right" vertical="center"/>
    </xf>
    <xf numFmtId="180" fontId="12" fillId="0" borderId="21" xfId="2" applyNumberFormat="1" applyFont="1" applyFill="1" applyBorder="1" applyAlignment="1">
      <alignment horizontal="right" vertical="center"/>
    </xf>
    <xf numFmtId="188" fontId="12" fillId="0" borderId="40" xfId="2" applyNumberFormat="1" applyFont="1" applyBorder="1" applyAlignment="1">
      <alignment horizontal="right" vertical="center"/>
    </xf>
    <xf numFmtId="180" fontId="12" fillId="0" borderId="50" xfId="2" applyNumberFormat="1" applyFont="1" applyFill="1" applyBorder="1" applyAlignment="1">
      <alignment horizontal="right" vertical="center"/>
    </xf>
    <xf numFmtId="180" fontId="12" fillId="0" borderId="40" xfId="2" applyNumberFormat="1" applyFont="1" applyBorder="1" applyAlignment="1">
      <alignment horizontal="right" vertical="center"/>
    </xf>
    <xf numFmtId="180" fontId="12" fillId="0" borderId="51" xfId="2" applyNumberFormat="1" applyFont="1" applyBorder="1" applyAlignment="1">
      <alignment horizontal="right" vertical="center"/>
    </xf>
    <xf numFmtId="38" fontId="2" fillId="0" borderId="38" xfId="4" applyFont="1" applyBorder="1" applyAlignment="1">
      <alignment horizontal="right" vertical="center"/>
    </xf>
    <xf numFmtId="38" fontId="12" fillId="0" borderId="14" xfId="4" quotePrefix="1" applyFont="1" applyBorder="1" applyAlignment="1">
      <alignment horizontal="right" vertical="center"/>
    </xf>
    <xf numFmtId="38" fontId="2" fillId="0" borderId="0" xfId="4" applyFont="1" applyAlignment="1">
      <alignment horizontal="right" vertical="center"/>
    </xf>
    <xf numFmtId="38" fontId="2" fillId="0" borderId="8" xfId="4" applyFont="1" applyBorder="1" applyAlignment="1">
      <alignment vertical="center"/>
    </xf>
    <xf numFmtId="0" fontId="1" fillId="0" borderId="0" xfId="1" applyAlignment="1">
      <alignment horizontal="right" vertical="center"/>
    </xf>
    <xf numFmtId="0" fontId="16" fillId="6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1" fillId="0" borderId="0" xfId="1" applyFont="1" applyAlignment="1">
      <alignment horizontal="left" vertical="center"/>
    </xf>
    <xf numFmtId="0" fontId="2" fillId="6" borderId="4" xfId="1" quotePrefix="1" applyFont="1" applyFill="1" applyBorder="1" applyAlignment="1">
      <alignment horizontal="right" vertical="center"/>
    </xf>
    <xf numFmtId="0" fontId="2" fillId="6" borderId="4" xfId="1" applyFont="1" applyFill="1" applyBorder="1" applyAlignment="1">
      <alignment horizontal="right" vertical="center"/>
    </xf>
    <xf numFmtId="0" fontId="2" fillId="6" borderId="5" xfId="1" applyFont="1" applyFill="1" applyBorder="1" applyAlignment="1">
      <alignment horizontal="right" vertical="center"/>
    </xf>
    <xf numFmtId="0" fontId="2" fillId="0" borderId="0" xfId="1" quotePrefix="1" applyFont="1" applyAlignment="1">
      <alignment horizontal="left" vertical="center"/>
    </xf>
    <xf numFmtId="0" fontId="2" fillId="6" borderId="0" xfId="1" quotePrefix="1" applyFont="1" applyFill="1" applyBorder="1" applyAlignment="1">
      <alignment horizontal="distributed" vertical="center"/>
    </xf>
    <xf numFmtId="0" fontId="2" fillId="6" borderId="0" xfId="1" quotePrefix="1" applyFont="1" applyFill="1" applyBorder="1" applyAlignment="1">
      <alignment horizontal="right" vertical="center"/>
    </xf>
    <xf numFmtId="0" fontId="2" fillId="6" borderId="0" xfId="1" quotePrefix="1" applyFont="1" applyFill="1" applyBorder="1" applyAlignment="1">
      <alignment horizontal="left" vertical="center"/>
    </xf>
    <xf numFmtId="0" fontId="2" fillId="6" borderId="0" xfId="1" applyFont="1" applyFill="1" applyBorder="1" applyAlignment="1">
      <alignment vertical="center"/>
    </xf>
    <xf numFmtId="0" fontId="2" fillId="6" borderId="0" xfId="1" quotePrefix="1" applyFont="1" applyFill="1" applyBorder="1" applyAlignment="1">
      <alignment horizontal="center" vertical="center"/>
    </xf>
    <xf numFmtId="0" fontId="2" fillId="4" borderId="0" xfId="1" applyFont="1" applyFill="1" applyAlignment="1">
      <alignment vertical="center"/>
    </xf>
    <xf numFmtId="0" fontId="2" fillId="5" borderId="19" xfId="1" applyFont="1" applyFill="1" applyBorder="1" applyAlignment="1">
      <alignment horizontal="right" vertical="center"/>
    </xf>
    <xf numFmtId="0" fontId="2" fillId="5" borderId="0" xfId="1" applyFont="1" applyFill="1" applyBorder="1" applyAlignment="1">
      <alignment horizontal="right" vertical="center"/>
    </xf>
    <xf numFmtId="0" fontId="2" fillId="5" borderId="20" xfId="1" quotePrefix="1" applyFont="1" applyFill="1" applyBorder="1" applyAlignment="1">
      <alignment horizontal="left" vertical="center"/>
    </xf>
    <xf numFmtId="0" fontId="9" fillId="0" borderId="0" xfId="1" applyFont="1" applyAlignment="1">
      <alignment horizontal="right" vertical="center"/>
    </xf>
    <xf numFmtId="0" fontId="2" fillId="6" borderId="22" xfId="1" applyFont="1" applyFill="1" applyBorder="1" applyAlignment="1">
      <alignment horizontal="right" vertical="center"/>
    </xf>
    <xf numFmtId="0" fontId="2" fillId="6" borderId="22" xfId="1" applyFont="1" applyFill="1" applyBorder="1" applyAlignment="1">
      <alignment vertical="center"/>
    </xf>
    <xf numFmtId="0" fontId="2" fillId="6" borderId="42" xfId="1" applyFont="1" applyFill="1" applyBorder="1" applyAlignment="1">
      <alignment horizontal="center" vertical="center"/>
    </xf>
    <xf numFmtId="0" fontId="2" fillId="0" borderId="0" xfId="1" quotePrefix="1" applyFont="1" applyAlignment="1">
      <alignment horizontal="right" vertical="center"/>
    </xf>
    <xf numFmtId="0" fontId="11" fillId="5" borderId="52" xfId="1" applyFont="1" applyFill="1" applyBorder="1" applyAlignment="1">
      <alignment horizontal="center" vertical="center"/>
    </xf>
    <xf numFmtId="0" fontId="2" fillId="5" borderId="22" xfId="1" applyFont="1" applyFill="1" applyBorder="1" applyAlignment="1">
      <alignment horizontal="center" vertical="center"/>
    </xf>
    <xf numFmtId="0" fontId="2" fillId="5" borderId="23" xfId="1" applyFont="1" applyFill="1" applyBorder="1" applyAlignment="1">
      <alignment horizontal="center" vertical="center"/>
    </xf>
    <xf numFmtId="182" fontId="2" fillId="0" borderId="22" xfId="4" applyNumberFormat="1" applyFont="1" applyBorder="1" applyAlignment="1">
      <alignment horizontal="right" vertical="center"/>
    </xf>
    <xf numFmtId="182" fontId="12" fillId="0" borderId="42" xfId="4" applyNumberFormat="1" applyFont="1" applyFill="1" applyBorder="1" applyAlignment="1">
      <alignment horizontal="right" vertical="center"/>
    </xf>
    <xf numFmtId="0" fontId="12" fillId="0" borderId="0" xfId="1" applyFont="1" applyAlignment="1">
      <alignment vertical="center"/>
    </xf>
    <xf numFmtId="0" fontId="2" fillId="5" borderId="26" xfId="1" applyFont="1" applyFill="1" applyBorder="1" applyAlignment="1">
      <alignment horizontal="center" vertical="center"/>
    </xf>
    <xf numFmtId="0" fontId="2" fillId="5" borderId="28" xfId="1" applyFont="1" applyFill="1" applyBorder="1" applyAlignment="1">
      <alignment horizontal="center" vertical="center"/>
    </xf>
    <xf numFmtId="0" fontId="2" fillId="5" borderId="27" xfId="1" applyFont="1" applyFill="1" applyBorder="1" applyAlignment="1">
      <alignment horizontal="center" vertical="center"/>
    </xf>
    <xf numFmtId="0" fontId="2" fillId="0" borderId="28" xfId="1" applyFont="1" applyBorder="1" applyAlignment="1">
      <alignment vertical="center"/>
    </xf>
    <xf numFmtId="0" fontId="2" fillId="5" borderId="28" xfId="1" applyFont="1" applyFill="1" applyBorder="1" applyAlignment="1">
      <alignment horizontal="center" vertical="center" wrapText="1"/>
    </xf>
    <xf numFmtId="0" fontId="17" fillId="5" borderId="27" xfId="1" applyFont="1" applyFill="1" applyBorder="1" applyAlignment="1">
      <alignment horizontal="center" vertical="center"/>
    </xf>
    <xf numFmtId="0" fontId="11" fillId="5" borderId="27" xfId="1" applyFont="1" applyFill="1" applyBorder="1" applyAlignment="1">
      <alignment horizontal="center" vertical="center"/>
    </xf>
    <xf numFmtId="0" fontId="2" fillId="0" borderId="8" xfId="1" applyFont="1" applyBorder="1" applyAlignment="1">
      <alignment vertical="center"/>
    </xf>
    <xf numFmtId="0" fontId="14" fillId="5" borderId="26" xfId="1" applyFont="1" applyFill="1" applyBorder="1" applyAlignment="1">
      <alignment horizontal="center" vertical="center"/>
    </xf>
    <xf numFmtId="0" fontId="14" fillId="5" borderId="27" xfId="1" applyFont="1" applyFill="1" applyBorder="1" applyAlignment="1">
      <alignment horizontal="center" vertical="center"/>
    </xf>
    <xf numFmtId="0" fontId="2" fillId="5" borderId="27" xfId="1" applyFont="1" applyFill="1" applyBorder="1" applyAlignment="1">
      <alignment horizontal="center" vertical="center" shrinkToFit="1"/>
    </xf>
    <xf numFmtId="0" fontId="2" fillId="5" borderId="30" xfId="1" applyFont="1" applyFill="1" applyBorder="1" applyAlignment="1">
      <alignment horizontal="center" vertical="center"/>
    </xf>
    <xf numFmtId="0" fontId="2" fillId="5" borderId="14" xfId="1" quotePrefix="1" applyFont="1" applyFill="1" applyBorder="1" applyAlignment="1">
      <alignment horizontal="center" vertical="center"/>
    </xf>
    <xf numFmtId="0" fontId="2" fillId="5" borderId="13" xfId="1" applyFont="1" applyFill="1" applyBorder="1" applyAlignment="1">
      <alignment horizontal="center" vertical="center"/>
    </xf>
    <xf numFmtId="57" fontId="12" fillId="0" borderId="14" xfId="1" applyNumberFormat="1" applyFont="1" applyFill="1" applyBorder="1" applyAlignment="1">
      <alignment horizontal="right" vertical="center"/>
    </xf>
    <xf numFmtId="0" fontId="1" fillId="0" borderId="40" xfId="1" applyBorder="1" applyAlignment="1">
      <alignment vertical="center"/>
    </xf>
    <xf numFmtId="0" fontId="2" fillId="5" borderId="2" xfId="2" applyFont="1" applyFill="1" applyBorder="1" applyAlignment="1">
      <alignment horizontal="left" vertical="center"/>
    </xf>
    <xf numFmtId="0" fontId="2" fillId="5" borderId="3" xfId="2" quotePrefix="1" applyFont="1" applyFill="1" applyBorder="1" applyAlignment="1">
      <alignment horizontal="left" vertical="center"/>
    </xf>
    <xf numFmtId="0" fontId="2" fillId="6" borderId="4" xfId="2" quotePrefix="1" applyFont="1" applyFill="1" applyBorder="1" applyAlignment="1">
      <alignment horizontal="left" vertical="center"/>
    </xf>
    <xf numFmtId="0" fontId="2" fillId="6" borderId="4" xfId="2" applyFont="1" applyFill="1" applyBorder="1" applyAlignment="1">
      <alignment vertical="center"/>
    </xf>
    <xf numFmtId="0" fontId="1" fillId="0" borderId="0" xfId="2" quotePrefix="1" applyFont="1" applyAlignment="1">
      <alignment horizontal="left" vertical="center"/>
    </xf>
    <xf numFmtId="0" fontId="2" fillId="5" borderId="20" xfId="2" applyFont="1" applyFill="1" applyBorder="1" applyAlignment="1">
      <alignment vertical="center"/>
    </xf>
    <xf numFmtId="0" fontId="11" fillId="6" borderId="0" xfId="2" quotePrefix="1" applyFont="1" applyFill="1" applyBorder="1" applyAlignment="1">
      <alignment horizontal="distributed" vertical="center"/>
    </xf>
    <xf numFmtId="0" fontId="14" fillId="6" borderId="0" xfId="2" quotePrefix="1" applyFont="1" applyFill="1" applyBorder="1" applyAlignment="1">
      <alignment horizontal="distributed" vertical="center"/>
    </xf>
    <xf numFmtId="0" fontId="10" fillId="6" borderId="0" xfId="2" quotePrefix="1" applyFont="1" applyFill="1" applyBorder="1" applyAlignment="1">
      <alignment horizontal="left" vertical="center"/>
    </xf>
    <xf numFmtId="0" fontId="10" fillId="6" borderId="0" xfId="2" quotePrefix="1" applyFont="1" applyFill="1" applyBorder="1" applyAlignment="1">
      <alignment horizontal="left" vertical="top"/>
    </xf>
    <xf numFmtId="0" fontId="2" fillId="5" borderId="24" xfId="2" applyFont="1" applyFill="1" applyBorder="1" applyAlignment="1">
      <alignment horizontal="right" vertical="center"/>
    </xf>
    <xf numFmtId="0" fontId="10" fillId="6" borderId="22" xfId="2" quotePrefix="1" applyFont="1" applyFill="1" applyBorder="1" applyAlignment="1">
      <alignment horizontal="right" vertical="center"/>
    </xf>
    <xf numFmtId="0" fontId="2" fillId="5" borderId="7" xfId="2" applyFont="1" applyFill="1" applyBorder="1" applyAlignment="1">
      <alignment horizontal="center" vertical="center"/>
    </xf>
    <xf numFmtId="187" fontId="12" fillId="0" borderId="8" xfId="2" applyNumberFormat="1" applyFont="1" applyFill="1" applyBorder="1" applyAlignment="1">
      <alignment horizontal="right" vertical="center"/>
    </xf>
    <xf numFmtId="187" fontId="2" fillId="0" borderId="8" xfId="2" applyNumberFormat="1" applyFont="1" applyFill="1" applyBorder="1" applyAlignment="1">
      <alignment horizontal="right" vertical="center"/>
    </xf>
    <xf numFmtId="187" fontId="2" fillId="0" borderId="8" xfId="2" quotePrefix="1" applyNumberFormat="1" applyFont="1" applyFill="1" applyBorder="1" applyAlignment="1">
      <alignment horizontal="right" vertical="center"/>
    </xf>
    <xf numFmtId="187" fontId="13" fillId="0" borderId="8" xfId="2" applyNumberFormat="1" applyFont="1" applyFill="1" applyBorder="1" applyAlignment="1">
      <alignment horizontal="right" vertical="center"/>
    </xf>
    <xf numFmtId="185" fontId="12" fillId="0" borderId="8" xfId="2" applyNumberFormat="1" applyFont="1" applyFill="1" applyBorder="1" applyAlignment="1">
      <alignment horizontal="right" vertical="center" shrinkToFit="1"/>
    </xf>
    <xf numFmtId="185" fontId="2" fillId="0" borderId="8" xfId="2" applyNumberFormat="1" applyFont="1" applyFill="1" applyBorder="1" applyAlignment="1">
      <alignment horizontal="right" vertical="center"/>
    </xf>
    <xf numFmtId="185" fontId="2" fillId="0" borderId="8" xfId="2" applyNumberFormat="1" applyFont="1" applyFill="1" applyBorder="1" applyAlignment="1">
      <alignment horizontal="right" vertical="center" shrinkToFit="1"/>
    </xf>
    <xf numFmtId="187" fontId="2" fillId="0" borderId="9" xfId="2" applyNumberFormat="1" applyFont="1" applyBorder="1" applyAlignment="1">
      <alignment horizontal="right" vertical="center"/>
    </xf>
    <xf numFmtId="185" fontId="12" fillId="0" borderId="8" xfId="2" applyNumberFormat="1" applyFont="1" applyFill="1" applyBorder="1" applyAlignment="1">
      <alignment horizontal="right" vertical="center"/>
    </xf>
    <xf numFmtId="0" fontId="2" fillId="0" borderId="0" xfId="2" applyFont="1" applyAlignment="1">
      <alignment horizontal="center" vertical="center"/>
    </xf>
    <xf numFmtId="0" fontId="2" fillId="5" borderId="43" xfId="2" applyFont="1" applyFill="1" applyBorder="1" applyAlignment="1">
      <alignment horizontal="center" vertical="center"/>
    </xf>
    <xf numFmtId="0" fontId="2" fillId="5" borderId="7" xfId="2" applyFont="1" applyFill="1" applyBorder="1" applyAlignment="1">
      <alignment horizontal="center" vertical="center" wrapText="1"/>
    </xf>
    <xf numFmtId="187" fontId="12" fillId="0" borderId="14" xfId="2" applyNumberFormat="1" applyFont="1" applyFill="1" applyBorder="1" applyAlignment="1">
      <alignment horizontal="right" vertical="center"/>
    </xf>
    <xf numFmtId="185" fontId="12" fillId="0" borderId="14" xfId="2" applyNumberFormat="1" applyFont="1" applyFill="1" applyBorder="1" applyAlignment="1">
      <alignment horizontal="right" vertical="center"/>
    </xf>
    <xf numFmtId="187" fontId="12" fillId="0" borderId="15" xfId="2" applyNumberFormat="1" applyFont="1" applyFill="1" applyBorder="1" applyAlignment="1">
      <alignment horizontal="right" vertical="center"/>
    </xf>
    <xf numFmtId="186" fontId="2" fillId="0" borderId="0" xfId="2" applyNumberFormat="1" applyFont="1" applyFill="1" applyAlignment="1">
      <alignment vertical="center"/>
    </xf>
    <xf numFmtId="0" fontId="10" fillId="0" borderId="0" xfId="1" applyFont="1" applyAlignment="1">
      <alignment horizontal="left" vertical="center"/>
    </xf>
    <xf numFmtId="0" fontId="18" fillId="0" borderId="0" xfId="1" applyFont="1" applyFill="1" applyAlignment="1">
      <alignment vertical="center"/>
    </xf>
    <xf numFmtId="0" fontId="19" fillId="0" borderId="0" xfId="1" applyFont="1" applyFill="1" applyAlignment="1">
      <alignment vertical="center"/>
    </xf>
    <xf numFmtId="0" fontId="1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left" vertical="center"/>
    </xf>
    <xf numFmtId="0" fontId="2" fillId="5" borderId="2" xfId="1" quotePrefix="1" applyFont="1" applyFill="1" applyBorder="1" applyAlignment="1" applyProtection="1">
      <alignment horizontal="left" vertical="center"/>
    </xf>
    <xf numFmtId="0" fontId="2" fillId="5" borderId="4" xfId="1" quotePrefix="1" applyFont="1" applyFill="1" applyBorder="1" applyAlignment="1" applyProtection="1">
      <alignment horizontal="left" vertical="center"/>
    </xf>
    <xf numFmtId="0" fontId="2" fillId="5" borderId="3" xfId="1" quotePrefix="1" applyFont="1" applyFill="1" applyBorder="1" applyAlignment="1" applyProtection="1">
      <alignment horizontal="left" vertical="center"/>
    </xf>
    <xf numFmtId="0" fontId="2" fillId="6" borderId="4" xfId="1" quotePrefix="1" applyFont="1" applyFill="1" applyBorder="1" applyAlignment="1" applyProtection="1">
      <alignment horizontal="left" vertical="center"/>
    </xf>
    <xf numFmtId="0" fontId="2" fillId="6" borderId="4" xfId="1" applyFont="1" applyFill="1" applyBorder="1" applyAlignment="1" applyProtection="1">
      <alignment horizontal="left" vertical="center"/>
    </xf>
    <xf numFmtId="0" fontId="2" fillId="6" borderId="3" xfId="1" quotePrefix="1" applyFont="1" applyFill="1" applyBorder="1" applyAlignment="1" applyProtection="1">
      <alignment horizontal="centerContinuous" vertical="top"/>
    </xf>
    <xf numFmtId="0" fontId="2" fillId="6" borderId="5" xfId="1" quotePrefix="1" applyFont="1" applyFill="1" applyBorder="1" applyAlignment="1" applyProtection="1">
      <alignment horizontal="centerContinuous" vertical="center"/>
    </xf>
    <xf numFmtId="49" fontId="2" fillId="0" borderId="0" xfId="1" applyNumberFormat="1" applyFont="1" applyAlignment="1">
      <alignment vertical="center"/>
    </xf>
    <xf numFmtId="0" fontId="9" fillId="0" borderId="0" xfId="1" applyFont="1" applyFill="1" applyBorder="1" applyAlignment="1" applyProtection="1">
      <alignment horizontal="left" vertical="center"/>
    </xf>
    <xf numFmtId="0" fontId="2" fillId="5" borderId="19" xfId="1" quotePrefix="1" applyFont="1" applyFill="1" applyBorder="1" applyAlignment="1" applyProtection="1">
      <alignment horizontal="left" vertical="center"/>
    </xf>
    <xf numFmtId="0" fontId="2" fillId="5" borderId="0" xfId="1" quotePrefix="1" applyFont="1" applyFill="1" applyBorder="1" applyAlignment="1" applyProtection="1">
      <alignment horizontal="left" vertical="center"/>
    </xf>
    <xf numFmtId="0" fontId="2" fillId="5" borderId="20" xfId="1" applyFont="1" applyFill="1" applyBorder="1" applyAlignment="1" applyProtection="1">
      <alignment horizontal="left" vertical="center"/>
    </xf>
    <xf numFmtId="0" fontId="2" fillId="6" borderId="0" xfId="1" quotePrefix="1" applyFont="1" applyFill="1" applyBorder="1" applyAlignment="1" applyProtection="1">
      <alignment horizontal="right" vertical="center"/>
    </xf>
    <xf numFmtId="0" fontId="2" fillId="6" borderId="0" xfId="1" applyFont="1" applyFill="1" applyBorder="1" applyAlignment="1" applyProtection="1">
      <alignment horizontal="left" vertical="center"/>
    </xf>
    <xf numFmtId="0" fontId="2" fillId="6" borderId="0" xfId="1" applyFont="1" applyFill="1" applyBorder="1" applyAlignment="1" applyProtection="1">
      <alignment horizontal="right" vertical="center"/>
    </xf>
    <xf numFmtId="0" fontId="2" fillId="6" borderId="0" xfId="1" quotePrefix="1" applyFont="1" applyFill="1" applyBorder="1" applyAlignment="1" applyProtection="1">
      <alignment horizontal="left" vertical="center"/>
    </xf>
    <xf numFmtId="0" fontId="2" fillId="6" borderId="20" xfId="1" applyFont="1" applyFill="1" applyBorder="1" applyAlignment="1" applyProtection="1">
      <alignment horizontal="centerContinuous" vertical="top"/>
    </xf>
    <xf numFmtId="0" fontId="2" fillId="6" borderId="1" xfId="1" applyFont="1" applyFill="1" applyBorder="1" applyAlignment="1" applyProtection="1">
      <alignment horizontal="centerContinuous" vertical="center"/>
    </xf>
    <xf numFmtId="0" fontId="2" fillId="6" borderId="0" xfId="1" applyFont="1" applyFill="1" applyBorder="1" applyAlignment="1" applyProtection="1">
      <alignment horizontal="centerContinuous" vertical="center"/>
    </xf>
    <xf numFmtId="0" fontId="2" fillId="0" borderId="0" xfId="1" applyFont="1" applyBorder="1" applyAlignment="1">
      <alignment horizontal="right" vertical="center"/>
    </xf>
    <xf numFmtId="0" fontId="2" fillId="5" borderId="34" xfId="1" quotePrefix="1" applyFont="1" applyFill="1" applyBorder="1" applyAlignment="1" applyProtection="1">
      <alignment horizontal="left" vertical="center"/>
    </xf>
    <xf numFmtId="0" fontId="9" fillId="0" borderId="0" xfId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center"/>
    </xf>
    <xf numFmtId="0" fontId="2" fillId="5" borderId="19" xfId="1" applyFont="1" applyFill="1" applyBorder="1" applyAlignment="1" applyProtection="1">
      <alignment horizontal="right" vertical="center"/>
    </xf>
    <xf numFmtId="0" fontId="2" fillId="5" borderId="24" xfId="1" applyFont="1" applyFill="1" applyBorder="1" applyAlignment="1" applyProtection="1">
      <alignment horizontal="right" vertical="center"/>
    </xf>
    <xf numFmtId="0" fontId="2" fillId="5" borderId="23" xfId="1" applyFont="1" applyFill="1" applyBorder="1" applyAlignment="1" applyProtection="1">
      <alignment horizontal="right" vertical="center"/>
    </xf>
    <xf numFmtId="0" fontId="2" fillId="6" borderId="20" xfId="1" quotePrefix="1" applyFont="1" applyFill="1" applyBorder="1" applyAlignment="1" applyProtection="1">
      <alignment horizontal="right" vertical="center"/>
    </xf>
    <xf numFmtId="0" fontId="2" fillId="5" borderId="7" xfId="1" applyFont="1" applyFill="1" applyBorder="1" applyAlignment="1" applyProtection="1">
      <alignment horizontal="centerContinuous" vertical="center"/>
    </xf>
    <xf numFmtId="0" fontId="2" fillId="5" borderId="43" xfId="1" quotePrefix="1" applyFont="1" applyFill="1" applyBorder="1" applyAlignment="1" applyProtection="1">
      <alignment horizontal="center" vertical="center"/>
    </xf>
    <xf numFmtId="187" fontId="2" fillId="0" borderId="8" xfId="0" applyNumberFormat="1" applyFont="1" applyFill="1" applyBorder="1" applyAlignment="1" applyProtection="1">
      <alignment vertical="center"/>
    </xf>
    <xf numFmtId="187" fontId="2" fillId="0" borderId="8" xfId="0" applyNumberFormat="1" applyFont="1" applyFill="1" applyBorder="1" applyAlignment="1" applyProtection="1">
      <alignment vertical="center"/>
      <protection locked="0"/>
    </xf>
    <xf numFmtId="185" fontId="2" fillId="0" borderId="7" xfId="0" applyNumberFormat="1" applyFont="1" applyFill="1" applyBorder="1" applyAlignment="1" applyProtection="1">
      <alignment vertical="center"/>
    </xf>
    <xf numFmtId="187" fontId="2" fillId="0" borderId="8" xfId="1" applyNumberFormat="1" applyFont="1" applyFill="1" applyBorder="1" applyAlignment="1" applyProtection="1">
      <alignment horizontal="right" vertical="center"/>
    </xf>
    <xf numFmtId="185" fontId="2" fillId="0" borderId="8" xfId="1" applyNumberFormat="1" applyFont="1" applyFill="1" applyBorder="1" applyAlignment="1" applyProtection="1">
      <alignment horizontal="right" vertical="center"/>
    </xf>
    <xf numFmtId="185" fontId="2" fillId="0" borderId="8" xfId="0" applyNumberFormat="1" applyFont="1" applyFill="1" applyBorder="1" applyAlignment="1" applyProtection="1">
      <alignment vertical="center"/>
      <protection locked="0"/>
    </xf>
    <xf numFmtId="185" fontId="2" fillId="0" borderId="8" xfId="0" applyNumberFormat="1" applyFont="1" applyFill="1" applyBorder="1" applyAlignment="1" applyProtection="1">
      <alignment vertical="center" shrinkToFit="1"/>
      <protection locked="0"/>
    </xf>
    <xf numFmtId="185" fontId="2" fillId="0" borderId="8" xfId="0" applyNumberFormat="1" applyFont="1" applyFill="1" applyBorder="1" applyAlignment="1" applyProtection="1">
      <alignment vertical="center" shrinkToFit="1"/>
    </xf>
    <xf numFmtId="187" fontId="2" fillId="0" borderId="7" xfId="0" applyNumberFormat="1" applyFont="1" applyFill="1" applyBorder="1" applyAlignment="1">
      <alignment vertical="center"/>
    </xf>
    <xf numFmtId="180" fontId="2" fillId="0" borderId="8" xfId="0" applyNumberFormat="1" applyFont="1" applyFill="1" applyBorder="1" applyAlignment="1" applyProtection="1">
      <alignment vertical="center"/>
    </xf>
    <xf numFmtId="187" fontId="2" fillId="0" borderId="9" xfId="0" applyNumberFormat="1" applyFont="1" applyFill="1" applyBorder="1" applyAlignment="1" applyProtection="1">
      <alignment vertical="center"/>
    </xf>
    <xf numFmtId="191" fontId="2" fillId="0" borderId="0" xfId="5" applyNumberFormat="1" applyFont="1" applyAlignment="1">
      <alignment vertical="center"/>
    </xf>
    <xf numFmtId="187" fontId="12" fillId="0" borderId="8" xfId="0" applyNumberFormat="1" applyFont="1" applyFill="1" applyBorder="1" applyAlignment="1" applyProtection="1">
      <alignment vertical="center"/>
    </xf>
    <xf numFmtId="187" fontId="12" fillId="0" borderId="8" xfId="0" applyNumberFormat="1" applyFont="1" applyFill="1" applyBorder="1" applyAlignment="1" applyProtection="1">
      <alignment vertical="center"/>
      <protection locked="0"/>
    </xf>
    <xf numFmtId="187" fontId="12" fillId="0" borderId="7" xfId="0" applyNumberFormat="1" applyFont="1" applyFill="1" applyBorder="1" applyAlignment="1" applyProtection="1">
      <alignment vertical="center"/>
    </xf>
    <xf numFmtId="187" fontId="13" fillId="0" borderId="8" xfId="0" applyNumberFormat="1" applyFont="1" applyFill="1" applyBorder="1" applyAlignment="1" applyProtection="1">
      <alignment vertical="center"/>
      <protection locked="0"/>
    </xf>
    <xf numFmtId="180" fontId="12" fillId="0" borderId="8" xfId="0" applyNumberFormat="1" applyFont="1" applyFill="1" applyBorder="1" applyAlignment="1" applyProtection="1">
      <alignment vertical="center"/>
    </xf>
    <xf numFmtId="180" fontId="12" fillId="0" borderId="8" xfId="0" applyNumberFormat="1" applyFont="1" applyFill="1" applyBorder="1" applyAlignment="1" applyProtection="1">
      <alignment horizontal="right" vertical="center"/>
    </xf>
    <xf numFmtId="187" fontId="12" fillId="0" borderId="9" xfId="0" applyNumberFormat="1" applyFont="1" applyFill="1" applyBorder="1" applyAlignment="1" applyProtection="1">
      <alignment vertical="center"/>
    </xf>
    <xf numFmtId="187" fontId="12" fillId="0" borderId="0" xfId="1" applyNumberFormat="1" applyFont="1" applyAlignment="1">
      <alignment vertical="center"/>
    </xf>
    <xf numFmtId="38" fontId="13" fillId="0" borderId="0" xfId="4" applyFont="1" applyAlignment="1">
      <alignment vertical="center"/>
    </xf>
    <xf numFmtId="191" fontId="13" fillId="0" borderId="0" xfId="5" applyNumberFormat="1" applyFont="1" applyAlignment="1">
      <alignment vertical="center"/>
    </xf>
    <xf numFmtId="0" fontId="10" fillId="5" borderId="43" xfId="1" applyFont="1" applyFill="1" applyBorder="1" applyAlignment="1" applyProtection="1">
      <alignment horizontal="center" vertical="center"/>
    </xf>
    <xf numFmtId="178" fontId="12" fillId="0" borderId="8" xfId="1" applyNumberFormat="1" applyFont="1" applyFill="1" applyBorder="1" applyAlignment="1" applyProtection="1">
      <alignment vertical="center"/>
    </xf>
    <xf numFmtId="178" fontId="12" fillId="0" borderId="7" xfId="1" applyNumberFormat="1" applyFont="1" applyFill="1" applyBorder="1" applyAlignment="1" applyProtection="1">
      <alignment vertical="center"/>
    </xf>
    <xf numFmtId="178" fontId="12" fillId="0" borderId="8" xfId="1" applyNumberFormat="1" applyFont="1" applyFill="1" applyBorder="1" applyAlignment="1" applyProtection="1">
      <alignment horizontal="right" vertical="center"/>
    </xf>
    <xf numFmtId="178" fontId="12" fillId="0" borderId="28" xfId="1" applyNumberFormat="1" applyFont="1" applyFill="1" applyBorder="1" applyAlignment="1" applyProtection="1">
      <alignment horizontal="right" vertical="center" shrinkToFit="1"/>
    </xf>
    <xf numFmtId="178" fontId="12" fillId="0" borderId="8" xfId="1" applyNumberFormat="1" applyFont="1" applyFill="1" applyBorder="1" applyAlignment="1" applyProtection="1">
      <alignment vertical="center" shrinkToFit="1"/>
    </xf>
    <xf numFmtId="180" fontId="12" fillId="0" borderId="28" xfId="1" applyNumberFormat="1" applyFont="1" applyFill="1" applyBorder="1" applyAlignment="1" applyProtection="1">
      <alignment horizontal="right" vertical="center" shrinkToFit="1"/>
    </xf>
    <xf numFmtId="178" fontId="12" fillId="0" borderId="9" xfId="1" applyNumberFormat="1" applyFont="1" applyFill="1" applyBorder="1" applyAlignment="1" applyProtection="1">
      <alignment vertical="center"/>
    </xf>
    <xf numFmtId="187" fontId="13" fillId="0" borderId="8" xfId="1" applyNumberFormat="1" applyFont="1" applyFill="1" applyBorder="1" applyAlignment="1" applyProtection="1">
      <alignment horizontal="right" vertical="center"/>
    </xf>
    <xf numFmtId="180" fontId="12" fillId="0" borderId="28" xfId="1" applyNumberFormat="1" applyFont="1" applyFill="1" applyBorder="1" applyAlignment="1" applyProtection="1">
      <alignment vertical="center"/>
    </xf>
    <xf numFmtId="178" fontId="12" fillId="0" borderId="28" xfId="1" applyNumberFormat="1" applyFont="1" applyFill="1" applyBorder="1" applyAlignment="1" applyProtection="1">
      <alignment vertical="center"/>
    </xf>
    <xf numFmtId="178" fontId="12" fillId="0" borderId="27" xfId="1" applyNumberFormat="1" applyFont="1" applyFill="1" applyBorder="1" applyAlignment="1" applyProtection="1">
      <alignment vertical="center"/>
    </xf>
    <xf numFmtId="180" fontId="12" fillId="0" borderId="28" xfId="1" applyNumberFormat="1" applyFont="1" applyFill="1" applyBorder="1" applyAlignment="1" applyProtection="1">
      <alignment horizontal="right" vertical="center"/>
    </xf>
    <xf numFmtId="187" fontId="12" fillId="0" borderId="28" xfId="0" applyNumberFormat="1" applyFont="1" applyFill="1" applyBorder="1" applyAlignment="1" applyProtection="1">
      <alignment vertical="center"/>
      <protection locked="0"/>
    </xf>
    <xf numFmtId="180" fontId="12" fillId="0" borderId="27" xfId="1" applyNumberFormat="1" applyFont="1" applyFill="1" applyBorder="1" applyAlignment="1" applyProtection="1">
      <alignment vertical="center"/>
    </xf>
    <xf numFmtId="180" fontId="12" fillId="0" borderId="33" xfId="1" applyNumberFormat="1" applyFont="1" applyFill="1" applyBorder="1" applyAlignment="1" applyProtection="1">
      <alignment horizontal="right" vertical="center"/>
    </xf>
    <xf numFmtId="180" fontId="12" fillId="0" borderId="28" xfId="1" applyNumberFormat="1" applyFont="1" applyFill="1" applyBorder="1" applyAlignment="1" applyProtection="1">
      <alignment vertical="center" shrinkToFit="1"/>
    </xf>
    <xf numFmtId="178" fontId="12" fillId="0" borderId="33" xfId="1" applyNumberFormat="1" applyFont="1" applyFill="1" applyBorder="1" applyAlignment="1" applyProtection="1">
      <alignment vertical="center"/>
    </xf>
    <xf numFmtId="178" fontId="12" fillId="0" borderId="29" xfId="1" applyNumberFormat="1" applyFont="1" applyFill="1" applyBorder="1" applyAlignment="1" applyProtection="1">
      <alignment vertical="center"/>
    </xf>
    <xf numFmtId="0" fontId="2" fillId="5" borderId="32" xfId="1" applyFont="1" applyFill="1" applyBorder="1" applyAlignment="1" applyProtection="1">
      <alignment horizontal="centerContinuous" vertical="center"/>
    </xf>
    <xf numFmtId="185" fontId="2" fillId="0" borderId="8" xfId="0" applyNumberFormat="1" applyFont="1" applyFill="1" applyBorder="1" applyAlignment="1" applyProtection="1">
      <alignment vertical="center"/>
    </xf>
    <xf numFmtId="187" fontId="2" fillId="0" borderId="7" xfId="0" applyNumberFormat="1" applyFont="1" applyFill="1" applyBorder="1" applyAlignment="1" applyProtection="1">
      <alignment vertical="center"/>
    </xf>
    <xf numFmtId="180" fontId="12" fillId="0" borderId="9" xfId="1" applyNumberFormat="1" applyFont="1" applyFill="1" applyBorder="1" applyAlignment="1" applyProtection="1">
      <alignment vertical="center"/>
    </xf>
    <xf numFmtId="187" fontId="2" fillId="0" borderId="8" xfId="0" applyNumberFormat="1" applyFont="1" applyFill="1" applyBorder="1" applyAlignment="1" applyProtection="1">
      <alignment horizontal="right" vertical="center"/>
      <protection locked="0"/>
    </xf>
    <xf numFmtId="187" fontId="2" fillId="0" borderId="28" xfId="0" applyNumberFormat="1" applyFont="1" applyFill="1" applyBorder="1" applyAlignment="1" applyProtection="1">
      <alignment vertical="center"/>
    </xf>
    <xf numFmtId="187" fontId="2" fillId="0" borderId="28" xfId="0" applyNumberFormat="1" applyFont="1" applyFill="1" applyBorder="1" applyAlignment="1" applyProtection="1">
      <alignment vertical="center"/>
      <protection locked="0"/>
    </xf>
    <xf numFmtId="187" fontId="2" fillId="0" borderId="28" xfId="1" applyNumberFormat="1" applyFont="1" applyFill="1" applyBorder="1" applyAlignment="1" applyProtection="1">
      <alignment horizontal="right" vertical="center"/>
    </xf>
    <xf numFmtId="187" fontId="2" fillId="0" borderId="27" xfId="0" applyNumberFormat="1" applyFont="1" applyFill="1" applyBorder="1" applyAlignment="1" applyProtection="1">
      <alignment vertical="center"/>
    </xf>
    <xf numFmtId="187" fontId="2" fillId="0" borderId="27" xfId="0" applyNumberFormat="1" applyFont="1" applyFill="1" applyBorder="1" applyAlignment="1">
      <alignment vertical="center"/>
    </xf>
    <xf numFmtId="180" fontId="2" fillId="0" borderId="28" xfId="0" applyNumberFormat="1" applyFont="1" applyFill="1" applyBorder="1" applyAlignment="1" applyProtection="1">
      <alignment vertical="center"/>
    </xf>
    <xf numFmtId="187" fontId="2" fillId="0" borderId="29" xfId="0" applyNumberFormat="1" applyFont="1" applyFill="1" applyBorder="1" applyAlignment="1" applyProtection="1">
      <alignment vertical="center"/>
    </xf>
    <xf numFmtId="0" fontId="10" fillId="5" borderId="45" xfId="1" applyFont="1" applyFill="1" applyBorder="1" applyAlignment="1" applyProtection="1">
      <alignment horizontal="center" vertical="center"/>
    </xf>
    <xf numFmtId="180" fontId="12" fillId="0" borderId="14" xfId="1" applyNumberFormat="1" applyFont="1" applyFill="1" applyBorder="1" applyAlignment="1" applyProtection="1">
      <alignment vertical="center"/>
    </xf>
    <xf numFmtId="180" fontId="12" fillId="0" borderId="13" xfId="1" applyNumberFormat="1" applyFont="1" applyFill="1" applyBorder="1" applyAlignment="1" applyProtection="1">
      <alignment vertical="center"/>
    </xf>
    <xf numFmtId="180" fontId="12" fillId="0" borderId="14" xfId="1" applyNumberFormat="1" applyFont="1" applyFill="1" applyBorder="1" applyAlignment="1" applyProtection="1">
      <alignment horizontal="right" vertical="center"/>
    </xf>
    <xf numFmtId="178" fontId="12" fillId="0" borderId="14" xfId="1" applyNumberFormat="1" applyFont="1" applyFill="1" applyBorder="1" applyAlignment="1" applyProtection="1">
      <alignment horizontal="right" vertical="center"/>
    </xf>
    <xf numFmtId="180" fontId="12" fillId="0" borderId="14" xfId="1" applyNumberFormat="1" applyFont="1" applyFill="1" applyBorder="1" applyAlignment="1" applyProtection="1">
      <alignment vertical="center" shrinkToFit="1"/>
    </xf>
    <xf numFmtId="180" fontId="12" fillId="0" borderId="14" xfId="1" applyNumberFormat="1" applyFont="1" applyFill="1" applyBorder="1" applyAlignment="1" applyProtection="1">
      <alignment horizontal="right" vertical="center" shrinkToFit="1"/>
    </xf>
    <xf numFmtId="178" fontId="12" fillId="0" borderId="38" xfId="1" applyNumberFormat="1" applyFont="1" applyFill="1" applyBorder="1" applyAlignment="1" applyProtection="1">
      <alignment vertical="center"/>
    </xf>
    <xf numFmtId="178" fontId="12" fillId="0" borderId="14" xfId="1" applyNumberFormat="1" applyFont="1" applyFill="1" applyBorder="1" applyAlignment="1" applyProtection="1">
      <alignment vertical="center"/>
    </xf>
    <xf numFmtId="180" fontId="12" fillId="0" borderId="15" xfId="1" applyNumberFormat="1" applyFont="1" applyFill="1" applyBorder="1" applyAlignment="1" applyProtection="1">
      <alignment vertical="center"/>
    </xf>
    <xf numFmtId="0" fontId="12" fillId="0" borderId="0" xfId="1" applyFont="1" applyBorder="1" applyAlignment="1">
      <alignment vertical="center"/>
    </xf>
    <xf numFmtId="38" fontId="12" fillId="0" borderId="0" xfId="4" applyFont="1" applyBorder="1" applyAlignment="1">
      <alignment vertical="center"/>
    </xf>
    <xf numFmtId="38" fontId="2" fillId="0" borderId="0" xfId="4" applyFont="1" applyBorder="1" applyAlignment="1">
      <alignment vertical="center"/>
    </xf>
    <xf numFmtId="0" fontId="2" fillId="5" borderId="39" xfId="1" applyFont="1" applyFill="1" applyBorder="1" applyAlignment="1" applyProtection="1">
      <alignment horizontal="right" vertical="center"/>
    </xf>
    <xf numFmtId="0" fontId="2" fillId="6" borderId="22" xfId="1" quotePrefix="1" applyFont="1" applyFill="1" applyBorder="1" applyAlignment="1" applyProtection="1">
      <alignment horizontal="right" vertical="center"/>
    </xf>
    <xf numFmtId="0" fontId="2" fillId="6" borderId="22" xfId="1" applyFont="1" applyFill="1" applyBorder="1" applyAlignment="1" applyProtection="1">
      <alignment horizontal="centerContinuous" vertical="center"/>
    </xf>
    <xf numFmtId="0" fontId="2" fillId="6" borderId="23" xfId="1" quotePrefix="1" applyFont="1" applyFill="1" applyBorder="1" applyAlignment="1" applyProtection="1">
      <alignment horizontal="right" vertical="center"/>
    </xf>
    <xf numFmtId="0" fontId="2" fillId="6" borderId="22" xfId="1" applyFont="1" applyFill="1" applyBorder="1" applyAlignment="1" applyProtection="1">
      <alignment horizontal="right" vertical="center"/>
    </xf>
    <xf numFmtId="0" fontId="2" fillId="6" borderId="22" xfId="1" quotePrefix="1" applyFont="1" applyFill="1" applyBorder="1" applyAlignment="1" applyProtection="1">
      <alignment horizontal="left" vertical="center"/>
    </xf>
    <xf numFmtId="0" fontId="2" fillId="6" borderId="23" xfId="1" applyFont="1" applyFill="1" applyBorder="1" applyAlignment="1" applyProtection="1">
      <alignment horizontal="centerContinuous" vertical="top"/>
    </xf>
    <xf numFmtId="0" fontId="2" fillId="6" borderId="42" xfId="1" applyFont="1" applyFill="1" applyBorder="1" applyAlignment="1" applyProtection="1">
      <alignment horizontal="centerContinuous" vertical="center"/>
    </xf>
    <xf numFmtId="0" fontId="12" fillId="0" borderId="0" xfId="1" applyFont="1" applyAlignment="1">
      <alignment horizontal="right" vertical="center"/>
    </xf>
    <xf numFmtId="38" fontId="12" fillId="0" borderId="0" xfId="4" applyFont="1" applyAlignment="1">
      <alignment horizontal="right" vertical="center"/>
    </xf>
    <xf numFmtId="185" fontId="2" fillId="0" borderId="0" xfId="1" applyNumberFormat="1" applyFont="1" applyFill="1" applyBorder="1" applyAlignment="1" applyProtection="1">
      <alignment horizontal="right" vertical="center"/>
    </xf>
    <xf numFmtId="185" fontId="2" fillId="0" borderId="0" xfId="0" applyNumberFormat="1" applyFont="1" applyFill="1" applyBorder="1" applyAlignment="1" applyProtection="1">
      <alignment vertical="center"/>
      <protection locked="0"/>
    </xf>
    <xf numFmtId="179" fontId="12" fillId="0" borderId="28" xfId="1" applyNumberFormat="1" applyFont="1" applyFill="1" applyBorder="1" applyAlignment="1" applyProtection="1">
      <alignment vertical="center"/>
    </xf>
    <xf numFmtId="178" fontId="12" fillId="0" borderId="28" xfId="1" applyNumberFormat="1" applyFont="1" applyFill="1" applyBorder="1" applyAlignment="1" applyProtection="1">
      <alignment horizontal="right" vertical="center"/>
    </xf>
    <xf numFmtId="180" fontId="12" fillId="0" borderId="29" xfId="1" applyNumberFormat="1" applyFont="1" applyFill="1" applyBorder="1" applyAlignment="1" applyProtection="1">
      <alignment vertical="center"/>
    </xf>
    <xf numFmtId="0" fontId="2" fillId="5" borderId="43" xfId="1" applyFont="1" applyFill="1" applyBorder="1" applyAlignment="1" applyProtection="1">
      <alignment horizontal="center" vertical="center"/>
    </xf>
    <xf numFmtId="178" fontId="12" fillId="0" borderId="7" xfId="1" applyNumberFormat="1" applyFont="1" applyFill="1" applyBorder="1" applyAlignment="1" applyProtection="1">
      <alignment horizontal="right" vertical="center"/>
    </xf>
    <xf numFmtId="180" fontId="12" fillId="0" borderId="0" xfId="1" applyNumberFormat="1" applyFont="1" applyFill="1" applyBorder="1" applyAlignment="1" applyProtection="1">
      <alignment horizontal="right" vertical="center"/>
    </xf>
    <xf numFmtId="180" fontId="12" fillId="0" borderId="7" xfId="1" applyNumberFormat="1" applyFont="1" applyFill="1" applyBorder="1" applyAlignment="1" applyProtection="1">
      <alignment horizontal="right" vertical="center"/>
    </xf>
    <xf numFmtId="180" fontId="12" fillId="0" borderId="9" xfId="1" applyNumberFormat="1" applyFont="1" applyFill="1" applyBorder="1" applyAlignment="1" applyProtection="1">
      <alignment horizontal="right" vertical="center"/>
    </xf>
    <xf numFmtId="187" fontId="2" fillId="0" borderId="0" xfId="0" applyNumberFormat="1" applyFont="1" applyFill="1" applyBorder="1" applyAlignment="1" applyProtection="1">
      <alignment vertical="center"/>
      <protection locked="0"/>
    </xf>
    <xf numFmtId="0" fontId="2" fillId="5" borderId="7" xfId="1" quotePrefix="1" applyFont="1" applyFill="1" applyBorder="1" applyAlignment="1" applyProtection="1">
      <alignment horizontal="centerContinuous" vertical="center"/>
    </xf>
    <xf numFmtId="186" fontId="12" fillId="0" borderId="8" xfId="1" applyNumberFormat="1" applyFont="1" applyFill="1" applyBorder="1" applyAlignment="1" applyProtection="1">
      <alignment vertical="center"/>
    </xf>
    <xf numFmtId="187" fontId="12" fillId="0" borderId="7" xfId="1" applyNumberFormat="1" applyFont="1" applyFill="1" applyBorder="1" applyAlignment="1">
      <alignment vertical="center"/>
    </xf>
    <xf numFmtId="37" fontId="12" fillId="0" borderId="9" xfId="1" applyNumberFormat="1" applyFont="1" applyFill="1" applyBorder="1" applyAlignment="1" applyProtection="1">
      <alignment vertical="center"/>
    </xf>
    <xf numFmtId="179" fontId="12" fillId="0" borderId="14" xfId="1" applyNumberFormat="1" applyFont="1" applyFill="1" applyBorder="1" applyAlignment="1" applyProtection="1">
      <alignment vertical="center"/>
    </xf>
    <xf numFmtId="176" fontId="13" fillId="0" borderId="0" xfId="2" applyNumberFormat="1" applyFont="1" applyAlignment="1">
      <alignment vertical="center"/>
    </xf>
    <xf numFmtId="178" fontId="12" fillId="0" borderId="13" xfId="1" applyNumberFormat="1" applyFont="1" applyFill="1" applyBorder="1" applyAlignment="1" applyProtection="1">
      <alignment horizontal="right" vertical="center"/>
    </xf>
    <xf numFmtId="180" fontId="12" fillId="0" borderId="13" xfId="1" applyNumberFormat="1" applyFont="1" applyFill="1" applyBorder="1" applyAlignment="1" applyProtection="1">
      <alignment horizontal="right" vertical="center"/>
    </xf>
    <xf numFmtId="178" fontId="12" fillId="0" borderId="38" xfId="1" applyNumberFormat="1" applyFont="1" applyFill="1" applyBorder="1" applyAlignment="1" applyProtection="1">
      <alignment horizontal="right" vertical="center"/>
    </xf>
    <xf numFmtId="180" fontId="12" fillId="0" borderId="15" xfId="1" applyNumberFormat="1" applyFont="1" applyFill="1" applyBorder="1" applyAlignment="1" applyProtection="1">
      <alignment horizontal="right" vertical="center"/>
    </xf>
    <xf numFmtId="0" fontId="2" fillId="4" borderId="2" xfId="2" applyFont="1" applyFill="1" applyBorder="1" applyAlignment="1">
      <alignment vertical="center"/>
    </xf>
    <xf numFmtId="0" fontId="2" fillId="0" borderId="4" xfId="2" applyFont="1" applyBorder="1" applyAlignment="1">
      <alignment vertical="center"/>
    </xf>
    <xf numFmtId="0" fontId="2" fillId="0" borderId="5" xfId="2" applyFont="1" applyFill="1" applyBorder="1" applyAlignment="1">
      <alignment vertical="center"/>
    </xf>
    <xf numFmtId="0" fontId="2" fillId="5" borderId="2" xfId="2" applyFont="1" applyFill="1" applyBorder="1" applyAlignment="1">
      <alignment vertical="center"/>
    </xf>
    <xf numFmtId="0" fontId="2" fillId="5" borderId="4" xfId="2" applyFont="1" applyFill="1" applyBorder="1" applyAlignment="1">
      <alignment vertical="center"/>
    </xf>
    <xf numFmtId="0" fontId="2" fillId="6" borderId="4" xfId="2" applyFont="1" applyFill="1" applyBorder="1" applyAlignment="1">
      <alignment horizontal="centerContinuous" vertical="center"/>
    </xf>
    <xf numFmtId="0" fontId="2" fillId="6" borderId="5" xfId="2" applyFont="1" applyFill="1" applyBorder="1" applyAlignment="1">
      <alignment horizontal="centerContinuous" vertical="center"/>
    </xf>
    <xf numFmtId="0" fontId="2" fillId="6" borderId="0" xfId="2" applyFont="1" applyFill="1" applyBorder="1" applyAlignment="1">
      <alignment horizontal="centerContinuous" vertical="center"/>
    </xf>
    <xf numFmtId="0" fontId="2" fillId="6" borderId="1" xfId="2" applyFont="1" applyFill="1" applyBorder="1" applyAlignment="1">
      <alignment horizontal="centerContinuous" vertical="center"/>
    </xf>
    <xf numFmtId="0" fontId="11" fillId="0" borderId="0" xfId="2" applyFont="1" applyAlignment="1">
      <alignment vertical="center"/>
    </xf>
    <xf numFmtId="0" fontId="2" fillId="5" borderId="20" xfId="2" quotePrefix="1" applyFont="1" applyFill="1" applyBorder="1" applyAlignment="1">
      <alignment horizontal="right" vertical="center"/>
    </xf>
    <xf numFmtId="0" fontId="11" fillId="0" borderId="0" xfId="2" applyFont="1" applyAlignment="1">
      <alignment horizontal="right" vertical="center"/>
    </xf>
    <xf numFmtId="189" fontId="2" fillId="0" borderId="8" xfId="2" applyNumberFormat="1" applyFont="1" applyBorder="1" applyAlignment="1">
      <alignment vertical="center"/>
    </xf>
    <xf numFmtId="177" fontId="13" fillId="0" borderId="8" xfId="2" applyNumberFormat="1" applyFont="1" applyFill="1" applyBorder="1" applyAlignment="1">
      <alignment horizontal="right" vertical="center"/>
    </xf>
    <xf numFmtId="189" fontId="12" fillId="0" borderId="9" xfId="2" applyNumberFormat="1" applyFont="1" applyFill="1" applyBorder="1" applyAlignment="1">
      <alignment vertical="center"/>
    </xf>
    <xf numFmtId="183" fontId="12" fillId="0" borderId="8" xfId="2" applyNumberFormat="1" applyFont="1" applyBorder="1" applyAlignment="1">
      <alignment vertical="center"/>
    </xf>
    <xf numFmtId="180" fontId="12" fillId="0" borderId="8" xfId="2" applyNumberFormat="1" applyFont="1" applyFill="1" applyBorder="1" applyAlignment="1">
      <alignment vertical="center"/>
    </xf>
    <xf numFmtId="183" fontId="12" fillId="0" borderId="9" xfId="2" applyNumberFormat="1" applyFont="1" applyFill="1" applyBorder="1" applyAlignment="1">
      <alignment vertical="center"/>
    </xf>
    <xf numFmtId="183" fontId="2" fillId="0" borderId="0" xfId="2" applyNumberFormat="1" applyFont="1" applyAlignment="1">
      <alignment vertical="center"/>
    </xf>
    <xf numFmtId="189" fontId="12" fillId="0" borderId="8" xfId="2" applyNumberFormat="1" applyFont="1" applyFill="1" applyBorder="1" applyAlignment="1">
      <alignment vertical="center"/>
    </xf>
    <xf numFmtId="189" fontId="13" fillId="0" borderId="8" xfId="2" applyNumberFormat="1" applyFont="1" applyFill="1" applyBorder="1" applyAlignment="1">
      <alignment vertical="center"/>
    </xf>
    <xf numFmtId="183" fontId="2" fillId="0" borderId="8" xfId="2" applyNumberFormat="1" applyFont="1" applyBorder="1" applyAlignment="1">
      <alignment vertical="center"/>
    </xf>
    <xf numFmtId="183" fontId="12" fillId="0" borderId="28" xfId="2" applyNumberFormat="1" applyFont="1" applyBorder="1" applyAlignment="1">
      <alignment vertical="center"/>
    </xf>
    <xf numFmtId="183" fontId="12" fillId="0" borderId="29" xfId="2" applyNumberFormat="1" applyFont="1" applyFill="1" applyBorder="1" applyAlignment="1">
      <alignment vertical="center"/>
    </xf>
    <xf numFmtId="192" fontId="12" fillId="0" borderId="8" xfId="2" applyNumberFormat="1" applyFont="1" applyFill="1" applyBorder="1" applyAlignment="1">
      <alignment vertical="center"/>
    </xf>
    <xf numFmtId="183" fontId="2" fillId="0" borderId="14" xfId="2" applyNumberFormat="1" applyFont="1" applyBorder="1" applyAlignment="1">
      <alignment vertical="center"/>
    </xf>
    <xf numFmtId="183" fontId="12" fillId="0" borderId="14" xfId="2" applyNumberFormat="1" applyFont="1" applyFill="1" applyBorder="1" applyAlignment="1">
      <alignment vertical="center"/>
    </xf>
    <xf numFmtId="183" fontId="12" fillId="0" borderId="15" xfId="2" applyNumberFormat="1" applyFont="1" applyFill="1" applyBorder="1" applyAlignment="1">
      <alignment vertical="center"/>
    </xf>
    <xf numFmtId="0" fontId="2" fillId="6" borderId="22" xfId="2" applyFont="1" applyFill="1" applyBorder="1" applyAlignment="1">
      <alignment horizontal="centerContinuous" vertical="center"/>
    </xf>
    <xf numFmtId="0" fontId="2" fillId="6" borderId="42" xfId="2" applyFont="1" applyFill="1" applyBorder="1" applyAlignment="1">
      <alignment horizontal="centerContinuous" vertical="center"/>
    </xf>
    <xf numFmtId="0" fontId="2" fillId="5" borderId="34" xfId="2" applyFont="1" applyFill="1" applyBorder="1" applyAlignment="1">
      <alignment horizontal="centerContinuous" vertical="center"/>
    </xf>
    <xf numFmtId="183" fontId="2" fillId="0" borderId="35" xfId="2" applyNumberFormat="1" applyFont="1" applyBorder="1" applyAlignment="1">
      <alignment vertical="center"/>
    </xf>
    <xf numFmtId="183" fontId="2" fillId="0" borderId="28" xfId="2" applyNumberFormat="1" applyFont="1" applyBorder="1" applyAlignment="1">
      <alignment vertical="center"/>
    </xf>
    <xf numFmtId="0" fontId="2" fillId="5" borderId="20" xfId="2" applyFont="1" applyFill="1" applyBorder="1" applyAlignment="1">
      <alignment horizontal="center" vertical="center"/>
    </xf>
    <xf numFmtId="189" fontId="2" fillId="0" borderId="0" xfId="2" applyNumberFormat="1" applyFont="1" applyBorder="1" applyAlignment="1">
      <alignment vertical="center"/>
    </xf>
    <xf numFmtId="189" fontId="12" fillId="0" borderId="0" xfId="2" applyNumberFormat="1" applyFont="1" applyFill="1" applyBorder="1" applyAlignment="1">
      <alignment vertical="center"/>
    </xf>
    <xf numFmtId="189" fontId="12" fillId="0" borderId="1" xfId="2" applyNumberFormat="1" applyFont="1" applyFill="1" applyBorder="1" applyAlignment="1">
      <alignment vertical="center"/>
    </xf>
    <xf numFmtId="183" fontId="2" fillId="0" borderId="33" xfId="2" applyNumberFormat="1" applyFont="1" applyBorder="1" applyAlignment="1">
      <alignment vertical="center"/>
    </xf>
    <xf numFmtId="189" fontId="12" fillId="0" borderId="29" xfId="2" applyNumberFormat="1" applyFont="1" applyFill="1" applyBorder="1" applyAlignment="1">
      <alignment vertical="center"/>
    </xf>
    <xf numFmtId="0" fontId="2" fillId="5" borderId="45" xfId="2" applyFont="1" applyFill="1" applyBorder="1" applyAlignment="1">
      <alignment horizontal="center" vertical="center"/>
    </xf>
    <xf numFmtId="183" fontId="2" fillId="0" borderId="38" xfId="2" applyNumberFormat="1" applyFont="1" applyBorder="1" applyAlignment="1">
      <alignment vertical="center"/>
    </xf>
    <xf numFmtId="0" fontId="2" fillId="5" borderId="3" xfId="2" applyFont="1" applyFill="1" applyBorder="1" applyAlignment="1">
      <alignment horizontal="center" vertical="center"/>
    </xf>
    <xf numFmtId="189" fontId="2" fillId="0" borderId="4" xfId="2" applyNumberFormat="1" applyFont="1" applyBorder="1" applyAlignment="1">
      <alignment vertical="center"/>
    </xf>
    <xf numFmtId="189" fontId="2" fillId="0" borderId="0" xfId="2" applyNumberFormat="1" applyFont="1" applyFill="1" applyAlignment="1">
      <alignment vertical="center"/>
    </xf>
    <xf numFmtId="3" fontId="0" fillId="0" borderId="0" xfId="3" applyNumberFormat="1" applyFont="1" applyAlignment="1">
      <alignment horizontal="right"/>
    </xf>
    <xf numFmtId="38" fontId="6" fillId="0" borderId="0" xfId="4" applyFont="1" applyFill="1" applyAlignment="1">
      <alignment vertical="center"/>
    </xf>
    <xf numFmtId="38" fontId="0" fillId="2" borderId="0" xfId="4" applyFont="1" applyFill="1" applyAlignment="1">
      <alignment vertical="center"/>
    </xf>
    <xf numFmtId="38" fontId="0" fillId="0" borderId="0" xfId="4" applyFont="1" applyFill="1" applyAlignment="1">
      <alignment horizontal="left" vertical="center"/>
    </xf>
    <xf numFmtId="3" fontId="0" fillId="0" borderId="0" xfId="3" quotePrefix="1" applyNumberFormat="1" applyFont="1" applyFill="1" applyAlignment="1">
      <alignment horizontal="left"/>
    </xf>
    <xf numFmtId="3" fontId="0" fillId="0" borderId="0" xfId="3" applyNumberFormat="1" applyFont="1" applyAlignment="1"/>
    <xf numFmtId="38" fontId="0" fillId="0" borderId="0" xfId="4" applyFont="1" applyFill="1" applyAlignment="1">
      <alignment horizontal="distributed" vertical="center"/>
    </xf>
    <xf numFmtId="38" fontId="0" fillId="0" borderId="40" xfId="4" applyFont="1" applyFill="1" applyBorder="1" applyAlignment="1">
      <alignment vertical="center"/>
    </xf>
    <xf numFmtId="192" fontId="2" fillId="0" borderId="0" xfId="2" applyNumberFormat="1" applyFont="1" applyAlignment="1">
      <alignment vertical="center"/>
    </xf>
    <xf numFmtId="0" fontId="2" fillId="5" borderId="2" xfId="2" applyFont="1" applyFill="1" applyBorder="1" applyAlignment="1">
      <alignment horizontal="right" vertical="center"/>
    </xf>
    <xf numFmtId="0" fontId="2" fillId="5" borderId="4" xfId="2" applyFont="1" applyFill="1" applyBorder="1" applyAlignment="1">
      <alignment horizontal="right" vertical="center"/>
    </xf>
    <xf numFmtId="189" fontId="2" fillId="6" borderId="4" xfId="2" quotePrefix="1" applyNumberFormat="1" applyFont="1" applyFill="1" applyBorder="1" applyAlignment="1">
      <alignment horizontal="left" vertical="center"/>
    </xf>
    <xf numFmtId="192" fontId="2" fillId="6" borderId="4" xfId="2" quotePrefix="1" applyNumberFormat="1" applyFont="1" applyFill="1" applyBorder="1" applyAlignment="1">
      <alignment horizontal="left" vertical="center"/>
    </xf>
    <xf numFmtId="192" fontId="2" fillId="6" borderId="5" xfId="2" quotePrefix="1" applyNumberFormat="1" applyFont="1" applyFill="1" applyBorder="1" applyAlignment="1">
      <alignment horizontal="left" vertical="center"/>
    </xf>
    <xf numFmtId="38" fontId="2" fillId="9" borderId="0" xfId="4" applyFont="1" applyFill="1" applyAlignment="1">
      <alignment vertical="center"/>
    </xf>
    <xf numFmtId="189" fontId="2" fillId="6" borderId="0" xfId="2" quotePrefix="1" applyNumberFormat="1" applyFont="1" applyFill="1" applyBorder="1" applyAlignment="1">
      <alignment horizontal="centerContinuous" vertical="center"/>
    </xf>
    <xf numFmtId="192" fontId="2" fillId="6" borderId="0" xfId="2" quotePrefix="1" applyNumberFormat="1" applyFont="1" applyFill="1" applyBorder="1" applyAlignment="1">
      <alignment horizontal="distributed" vertical="center"/>
    </xf>
    <xf numFmtId="192" fontId="2" fillId="6" borderId="1" xfId="2" quotePrefix="1" applyNumberFormat="1" applyFont="1" applyFill="1" applyBorder="1" applyAlignment="1">
      <alignment horizontal="distributed" vertical="center"/>
    </xf>
    <xf numFmtId="192" fontId="2" fillId="6" borderId="0" xfId="2" quotePrefix="1" applyNumberFormat="1" applyFont="1" applyFill="1" applyBorder="1" applyAlignment="1">
      <alignment horizontal="center" vertical="center"/>
    </xf>
    <xf numFmtId="192" fontId="2" fillId="6" borderId="1" xfId="2" quotePrefix="1" applyNumberFormat="1" applyFont="1" applyFill="1" applyBorder="1" applyAlignment="1">
      <alignment horizontal="center" vertical="center"/>
    </xf>
    <xf numFmtId="38" fontId="14" fillId="9" borderId="0" xfId="4" applyFont="1" applyFill="1" applyAlignment="1">
      <alignment vertical="center"/>
    </xf>
    <xf numFmtId="0" fontId="2" fillId="5" borderId="6" xfId="2" applyFont="1" applyFill="1" applyBorder="1" applyAlignment="1">
      <alignment horizontal="center" vertical="center"/>
    </xf>
    <xf numFmtId="0" fontId="2" fillId="5" borderId="8" xfId="2" applyFont="1" applyFill="1" applyBorder="1" applyAlignment="1">
      <alignment horizontal="center" vertical="center"/>
    </xf>
    <xf numFmtId="189" fontId="13" fillId="0" borderId="8" xfId="2" applyNumberFormat="1" applyFont="1" applyBorder="1" applyAlignment="1">
      <alignment horizontal="right" vertical="center"/>
    </xf>
    <xf numFmtId="192" fontId="13" fillId="0" borderId="8" xfId="2" applyNumberFormat="1" applyFont="1" applyBorder="1" applyAlignment="1">
      <alignment horizontal="right" vertical="center"/>
    </xf>
    <xf numFmtId="190" fontId="13" fillId="0" borderId="8" xfId="4" applyNumberFormat="1" applyFont="1" applyBorder="1" applyAlignment="1">
      <alignment horizontal="right" vertical="center"/>
    </xf>
    <xf numFmtId="192" fontId="13" fillId="0" borderId="9" xfId="2" applyNumberFormat="1" applyFont="1" applyBorder="1" applyAlignment="1">
      <alignment horizontal="right" vertical="center"/>
    </xf>
    <xf numFmtId="1" fontId="2" fillId="0" borderId="0" xfId="2" applyNumberFormat="1" applyFont="1" applyFill="1" applyAlignment="1">
      <alignment vertical="center"/>
    </xf>
    <xf numFmtId="192" fontId="13" fillId="0" borderId="8" xfId="2" applyNumberFormat="1" applyFont="1" applyBorder="1" applyAlignment="1">
      <alignment vertical="center"/>
    </xf>
    <xf numFmtId="190" fontId="13" fillId="0" borderId="8" xfId="4" applyNumberFormat="1" applyFont="1" applyBorder="1" applyAlignment="1">
      <alignment vertical="center"/>
    </xf>
    <xf numFmtId="192" fontId="13" fillId="0" borderId="9" xfId="2" applyNumberFormat="1" applyFont="1" applyBorder="1" applyAlignment="1">
      <alignment vertical="center"/>
    </xf>
    <xf numFmtId="0" fontId="11" fillId="5" borderId="7" xfId="2" applyFont="1" applyFill="1" applyBorder="1" applyAlignment="1">
      <alignment horizontal="center" vertical="center" shrinkToFit="1"/>
    </xf>
    <xf numFmtId="0" fontId="10" fillId="5" borderId="27" xfId="2" applyFont="1" applyFill="1" applyBorder="1" applyAlignment="1">
      <alignment horizontal="center" vertical="center"/>
    </xf>
    <xf numFmtId="189" fontId="13" fillId="0" borderId="28" xfId="2" applyNumberFormat="1" applyFont="1" applyBorder="1" applyAlignment="1">
      <alignment vertical="center"/>
    </xf>
    <xf numFmtId="192" fontId="13" fillId="0" borderId="28" xfId="2" applyNumberFormat="1" applyFont="1" applyBorder="1" applyAlignment="1">
      <alignment vertical="center"/>
    </xf>
    <xf numFmtId="190" fontId="13" fillId="0" borderId="28" xfId="4" applyNumberFormat="1" applyFont="1" applyBorder="1" applyAlignment="1">
      <alignment vertical="center"/>
    </xf>
    <xf numFmtId="192" fontId="13" fillId="0" borderId="29" xfId="2" applyNumberFormat="1" applyFont="1" applyBorder="1" applyAlignment="1">
      <alignment vertical="center"/>
    </xf>
    <xf numFmtId="0" fontId="11" fillId="5" borderId="27" xfId="2" applyFont="1" applyFill="1" applyBorder="1" applyAlignment="1">
      <alignment horizontal="center" vertical="center" shrinkToFit="1"/>
    </xf>
    <xf numFmtId="0" fontId="2" fillId="5" borderId="14" xfId="2" applyFont="1" applyFill="1" applyBorder="1" applyAlignment="1">
      <alignment horizontal="center" vertical="center"/>
    </xf>
    <xf numFmtId="0" fontId="2" fillId="0" borderId="14" xfId="2" applyFont="1" applyBorder="1" applyAlignment="1">
      <alignment vertical="center"/>
    </xf>
    <xf numFmtId="189" fontId="13" fillId="0" borderId="14" xfId="2" applyNumberFormat="1" applyFont="1" applyBorder="1" applyAlignment="1">
      <alignment vertical="center"/>
    </xf>
    <xf numFmtId="192" fontId="13" fillId="0" borderId="14" xfId="2" applyNumberFormat="1" applyFont="1" applyBorder="1" applyAlignment="1">
      <alignment vertical="center"/>
    </xf>
    <xf numFmtId="190" fontId="13" fillId="0" borderId="14" xfId="4" applyNumberFormat="1" applyFont="1" applyBorder="1" applyAlignment="1">
      <alignment vertical="center"/>
    </xf>
    <xf numFmtId="192" fontId="13" fillId="0" borderId="15" xfId="2" applyNumberFormat="1" applyFont="1" applyBorder="1" applyAlignment="1">
      <alignment vertical="center"/>
    </xf>
    <xf numFmtId="38" fontId="13" fillId="9" borderId="0" xfId="4" applyFont="1" applyFill="1" applyAlignment="1">
      <alignment vertical="center"/>
    </xf>
    <xf numFmtId="189" fontId="2" fillId="0" borderId="40" xfId="2" applyNumberFormat="1" applyFont="1" applyBorder="1" applyAlignment="1">
      <alignment vertical="center"/>
    </xf>
    <xf numFmtId="192" fontId="2" fillId="0" borderId="40" xfId="2" applyNumberFormat="1" applyFont="1" applyBorder="1" applyAlignment="1">
      <alignment vertical="center"/>
    </xf>
    <xf numFmtId="0" fontId="2" fillId="6" borderId="5" xfId="2" quotePrefix="1" applyFont="1" applyFill="1" applyBorder="1" applyAlignment="1">
      <alignment horizontal="left" vertical="center"/>
    </xf>
    <xf numFmtId="38" fontId="2" fillId="4" borderId="0" xfId="4" applyFont="1" applyFill="1" applyAlignment="1">
      <alignment vertical="center"/>
    </xf>
    <xf numFmtId="183" fontId="13" fillId="0" borderId="8" xfId="2" applyNumberFormat="1" applyFont="1" applyBorder="1" applyAlignment="1">
      <alignment horizontal="right" vertical="center"/>
    </xf>
    <xf numFmtId="183" fontId="13" fillId="0" borderId="8" xfId="2" applyNumberFormat="1" applyFont="1" applyBorder="1" applyAlignment="1">
      <alignment vertical="center"/>
    </xf>
    <xf numFmtId="183" fontId="13" fillId="0" borderId="9" xfId="2" applyNumberFormat="1" applyFont="1" applyBorder="1" applyAlignment="1">
      <alignment horizontal="right" vertical="center"/>
    </xf>
    <xf numFmtId="38" fontId="20" fillId="0" borderId="0" xfId="4" applyFont="1" applyAlignment="1">
      <alignment vertical="center"/>
    </xf>
    <xf numFmtId="183" fontId="13" fillId="0" borderId="9" xfId="2" applyNumberFormat="1" applyFont="1" applyBorder="1" applyAlignment="1">
      <alignment vertical="center"/>
    </xf>
    <xf numFmtId="0" fontId="11" fillId="5" borderId="7" xfId="2" applyFont="1" applyFill="1" applyBorder="1" applyAlignment="1">
      <alignment horizontal="center" vertical="center" wrapText="1" shrinkToFit="1"/>
    </xf>
    <xf numFmtId="0" fontId="11" fillId="5" borderId="7" xfId="2" applyFont="1" applyFill="1" applyBorder="1" applyAlignment="1">
      <alignment horizontal="center" vertical="center" wrapText="1"/>
    </xf>
    <xf numFmtId="183" fontId="13" fillId="0" borderId="28" xfId="2" applyNumberFormat="1" applyFont="1" applyBorder="1" applyAlignment="1">
      <alignment vertical="center"/>
    </xf>
    <xf numFmtId="183" fontId="13" fillId="0" borderId="29" xfId="2" applyNumberFormat="1" applyFont="1" applyBorder="1" applyAlignment="1">
      <alignment vertical="center"/>
    </xf>
    <xf numFmtId="183" fontId="13" fillId="0" borderId="35" xfId="2" applyNumberFormat="1" applyFont="1" applyBorder="1" applyAlignment="1">
      <alignment vertical="center"/>
    </xf>
    <xf numFmtId="183" fontId="13" fillId="0" borderId="14" xfId="2" applyNumberFormat="1" applyFont="1" applyBorder="1" applyAlignment="1">
      <alignment vertical="center"/>
    </xf>
    <xf numFmtId="183" fontId="13" fillId="0" borderId="15" xfId="2" applyNumberFormat="1" applyFont="1" applyBorder="1" applyAlignment="1">
      <alignment vertical="center"/>
    </xf>
    <xf numFmtId="176" fontId="2" fillId="0" borderId="0" xfId="2" applyNumberFormat="1" applyFont="1" applyAlignment="1">
      <alignment horizontal="left" vertical="center"/>
    </xf>
    <xf numFmtId="176" fontId="2" fillId="0" borderId="0" xfId="2" applyNumberFormat="1" applyFont="1" applyFill="1" applyAlignment="1">
      <alignment horizontal="right" vertical="center"/>
    </xf>
    <xf numFmtId="176" fontId="10" fillId="0" borderId="0" xfId="2" applyNumberFormat="1" applyFont="1" applyAlignment="1">
      <alignment vertical="center"/>
    </xf>
    <xf numFmtId="176" fontId="2" fillId="4" borderId="0" xfId="2" applyNumberFormat="1" applyFont="1" applyFill="1" applyAlignment="1">
      <alignment vertical="center"/>
    </xf>
    <xf numFmtId="176" fontId="2" fillId="5" borderId="2" xfId="2" applyNumberFormat="1" applyFont="1" applyFill="1" applyBorder="1" applyAlignment="1">
      <alignment horizontal="left" vertical="center"/>
    </xf>
    <xf numFmtId="176" fontId="2" fillId="5" borderId="4" xfId="2" applyNumberFormat="1" applyFont="1" applyFill="1" applyBorder="1" applyAlignment="1">
      <alignment horizontal="left" vertical="center"/>
    </xf>
    <xf numFmtId="176" fontId="2" fillId="5" borderId="3" xfId="2" quotePrefix="1" applyNumberFormat="1" applyFont="1" applyFill="1" applyBorder="1" applyAlignment="1">
      <alignment horizontal="left" vertical="center"/>
    </xf>
    <xf numFmtId="176" fontId="2" fillId="6" borderId="4" xfId="2" applyNumberFormat="1" applyFont="1" applyFill="1" applyBorder="1" applyAlignment="1">
      <alignment horizontal="left" vertical="center"/>
    </xf>
    <xf numFmtId="176" fontId="2" fillId="6" borderId="4" xfId="2" applyNumberFormat="1" applyFont="1" applyFill="1" applyBorder="1" applyAlignment="1">
      <alignment vertical="center"/>
    </xf>
    <xf numFmtId="176" fontId="2" fillId="6" borderId="3" xfId="2" applyNumberFormat="1" applyFont="1" applyFill="1" applyBorder="1" applyAlignment="1">
      <alignment vertical="center"/>
    </xf>
    <xf numFmtId="176" fontId="2" fillId="6" borderId="4" xfId="2" quotePrefix="1" applyNumberFormat="1" applyFont="1" applyFill="1" applyBorder="1" applyAlignment="1">
      <alignment horizontal="center" vertical="center"/>
    </xf>
    <xf numFmtId="176" fontId="2" fillId="6" borderId="3" xfId="2" quotePrefix="1" applyNumberFormat="1" applyFont="1" applyFill="1" applyBorder="1" applyAlignment="1">
      <alignment horizontal="center" vertical="center"/>
    </xf>
    <xf numFmtId="176" fontId="2" fillId="6" borderId="3" xfId="2" applyNumberFormat="1" applyFont="1" applyFill="1" applyBorder="1" applyAlignment="1">
      <alignment horizontal="left" vertical="center"/>
    </xf>
    <xf numFmtId="3" fontId="2" fillId="6" borderId="4" xfId="2" quotePrefix="1" applyNumberFormat="1" applyFont="1" applyFill="1" applyBorder="1" applyAlignment="1">
      <alignment horizontal="center" vertical="center"/>
    </xf>
    <xf numFmtId="3" fontId="2" fillId="6" borderId="3" xfId="2" applyNumberFormat="1" applyFont="1" applyFill="1" applyBorder="1" applyAlignment="1">
      <alignment horizontal="left" vertical="center"/>
    </xf>
    <xf numFmtId="3" fontId="2" fillId="6" borderId="3" xfId="2" quotePrefix="1" applyNumberFormat="1" applyFont="1" applyFill="1" applyBorder="1" applyAlignment="1">
      <alignment horizontal="center" vertical="center"/>
    </xf>
    <xf numFmtId="176" fontId="2" fillId="6" borderId="5" xfId="2" applyNumberFormat="1" applyFont="1" applyFill="1" applyBorder="1" applyAlignment="1">
      <alignment horizontal="left" vertical="center"/>
    </xf>
    <xf numFmtId="176" fontId="1" fillId="0" borderId="0" xfId="2" quotePrefix="1" applyNumberFormat="1" applyFont="1" applyAlignment="1">
      <alignment horizontal="left" vertical="center"/>
    </xf>
    <xf numFmtId="176" fontId="2" fillId="5" borderId="19" xfId="2" applyNumberFormat="1" applyFont="1" applyFill="1" applyBorder="1" applyAlignment="1">
      <alignment vertical="center"/>
    </xf>
    <xf numFmtId="176" fontId="2" fillId="5" borderId="0" xfId="2" applyNumberFormat="1" applyFont="1" applyFill="1" applyBorder="1" applyAlignment="1">
      <alignment vertical="center"/>
    </xf>
    <xf numFmtId="176" fontId="2" fillId="5" borderId="20" xfId="2" applyNumberFormat="1" applyFont="1" applyFill="1" applyBorder="1" applyAlignment="1">
      <alignment vertical="center"/>
    </xf>
    <xf numFmtId="176" fontId="2" fillId="6" borderId="0" xfId="2" applyNumberFormat="1" applyFont="1" applyFill="1" applyBorder="1" applyAlignment="1">
      <alignment vertical="center"/>
    </xf>
    <xf numFmtId="176" fontId="2" fillId="6" borderId="0" xfId="2" applyNumberFormat="1" applyFont="1" applyFill="1" applyBorder="1" applyAlignment="1">
      <alignment horizontal="left" vertical="center"/>
    </xf>
    <xf numFmtId="176" fontId="2" fillId="6" borderId="20" xfId="2" applyNumberFormat="1" applyFont="1" applyFill="1" applyBorder="1" applyAlignment="1">
      <alignment horizontal="center" vertical="distributed" textRotation="255"/>
    </xf>
    <xf numFmtId="176" fontId="2" fillId="6" borderId="20" xfId="2" applyNumberFormat="1" applyFont="1" applyFill="1" applyBorder="1" applyAlignment="1">
      <alignment vertical="center"/>
    </xf>
    <xf numFmtId="3" fontId="2" fillId="6" borderId="20" xfId="2" applyNumberFormat="1" applyFont="1" applyFill="1" applyBorder="1" applyAlignment="1">
      <alignment vertical="center"/>
    </xf>
    <xf numFmtId="3" fontId="14" fillId="6" borderId="20" xfId="2" applyNumberFormat="1" applyFont="1" applyFill="1" applyBorder="1" applyAlignment="1">
      <alignment vertical="center"/>
    </xf>
    <xf numFmtId="176" fontId="2" fillId="0" borderId="0" xfId="2" applyNumberFormat="1" applyFont="1" applyAlignment="1">
      <alignment horizontal="center" vertical="center"/>
    </xf>
    <xf numFmtId="176" fontId="2" fillId="6" borderId="36" xfId="2" quotePrefix="1" applyNumberFormat="1" applyFont="1" applyFill="1" applyBorder="1" applyAlignment="1">
      <alignment horizontal="center" vertical="center" wrapText="1"/>
    </xf>
    <xf numFmtId="176" fontId="2" fillId="6" borderId="0" xfId="2" quotePrefix="1" applyNumberFormat="1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0" fillId="6" borderId="36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 wrapText="1"/>
    </xf>
    <xf numFmtId="176" fontId="2" fillId="5" borderId="19" xfId="2" quotePrefix="1" applyNumberFormat="1" applyFont="1" applyFill="1" applyBorder="1" applyAlignment="1">
      <alignment horizontal="right" vertical="center"/>
    </xf>
    <xf numFmtId="176" fontId="2" fillId="5" borderId="24" xfId="2" quotePrefix="1" applyNumberFormat="1" applyFont="1" applyFill="1" applyBorder="1" applyAlignment="1">
      <alignment horizontal="right" vertical="center"/>
    </xf>
    <xf numFmtId="176" fontId="2" fillId="5" borderId="20" xfId="2" quotePrefix="1" applyNumberFormat="1" applyFont="1" applyFill="1" applyBorder="1" applyAlignment="1">
      <alignment horizontal="right" vertical="center"/>
    </xf>
    <xf numFmtId="176" fontId="2" fillId="6" borderId="20" xfId="2" quotePrefix="1" applyNumberFormat="1" applyFont="1" applyFill="1" applyBorder="1" applyAlignment="1">
      <alignment horizontal="left" vertical="center"/>
    </xf>
    <xf numFmtId="3" fontId="2" fillId="6" borderId="20" xfId="2" quotePrefix="1" applyNumberFormat="1" applyFont="1" applyFill="1" applyBorder="1" applyAlignment="1">
      <alignment horizontal="left" vertical="center"/>
    </xf>
    <xf numFmtId="176" fontId="14" fillId="6" borderId="0" xfId="2" quotePrefix="1" applyNumberFormat="1" applyFont="1" applyFill="1" applyBorder="1" applyAlignment="1">
      <alignment horizontal="left" vertical="center"/>
    </xf>
    <xf numFmtId="176" fontId="10" fillId="6" borderId="0" xfId="2" quotePrefix="1" applyNumberFormat="1" applyFont="1" applyFill="1" applyBorder="1" applyAlignment="1">
      <alignment horizontal="left" vertical="center"/>
    </xf>
    <xf numFmtId="176" fontId="14" fillId="6" borderId="1" xfId="2" quotePrefix="1" applyNumberFormat="1" applyFont="1" applyFill="1" applyBorder="1" applyAlignment="1">
      <alignment horizontal="left" vertical="center"/>
    </xf>
    <xf numFmtId="176" fontId="2" fillId="5" borderId="37" xfId="2" applyNumberFormat="1" applyFont="1" applyFill="1" applyBorder="1" applyAlignment="1">
      <alignment horizontal="centerContinuous" vertical="center"/>
    </xf>
    <xf numFmtId="176" fontId="2" fillId="5" borderId="7" xfId="2" applyNumberFormat="1" applyFont="1" applyFill="1" applyBorder="1" applyAlignment="1">
      <alignment horizontal="centerContinuous" vertical="center"/>
    </xf>
    <xf numFmtId="3" fontId="2" fillId="5" borderId="7" xfId="2" quotePrefix="1" applyNumberFormat="1" applyFont="1" applyFill="1" applyBorder="1" applyAlignment="1">
      <alignment horizontal="center" vertical="center"/>
    </xf>
    <xf numFmtId="180" fontId="2" fillId="0" borderId="8" xfId="2" applyNumberFormat="1" applyFont="1" applyFill="1" applyBorder="1" applyAlignment="1">
      <alignment vertical="center"/>
    </xf>
    <xf numFmtId="180" fontId="2" fillId="0" borderId="7" xfId="2" applyNumberFormat="1" applyFont="1" applyFill="1" applyBorder="1" applyAlignment="1">
      <alignment vertical="center"/>
    </xf>
    <xf numFmtId="176" fontId="2" fillId="0" borderId="8" xfId="2" applyNumberFormat="1" applyFont="1" applyFill="1" applyBorder="1" applyAlignment="1">
      <alignment vertical="center"/>
    </xf>
    <xf numFmtId="176" fontId="2" fillId="0" borderId="7" xfId="2" applyNumberFormat="1" applyFont="1" applyFill="1" applyBorder="1" applyAlignment="1">
      <alignment vertical="center"/>
    </xf>
    <xf numFmtId="3" fontId="2" fillId="0" borderId="8" xfId="2" applyNumberFormat="1" applyFont="1" applyFill="1" applyBorder="1" applyAlignment="1">
      <alignment vertical="center"/>
    </xf>
    <xf numFmtId="3" fontId="2" fillId="0" borderId="7" xfId="2" applyNumberFormat="1" applyFont="1" applyFill="1" applyBorder="1" applyAlignment="1">
      <alignment vertical="center"/>
    </xf>
    <xf numFmtId="180" fontId="2" fillId="0" borderId="32" xfId="2" applyNumberFormat="1" applyFont="1" applyFill="1" applyBorder="1" applyAlignment="1">
      <alignment vertical="center"/>
    </xf>
    <xf numFmtId="176" fontId="2" fillId="0" borderId="9" xfId="2" applyNumberFormat="1" applyFont="1" applyFill="1" applyBorder="1" applyAlignment="1">
      <alignment vertical="center"/>
    </xf>
    <xf numFmtId="176" fontId="21" fillId="0" borderId="0" xfId="2" applyNumberFormat="1" applyFont="1" applyAlignment="1">
      <alignment vertical="center"/>
    </xf>
    <xf numFmtId="176" fontId="2" fillId="5" borderId="11" xfId="2" applyNumberFormat="1" applyFont="1" applyFill="1" applyBorder="1" applyAlignment="1">
      <alignment horizontal="centerContinuous" vertical="center"/>
    </xf>
    <xf numFmtId="176" fontId="2" fillId="5" borderId="20" xfId="2" applyNumberFormat="1" applyFont="1" applyFill="1" applyBorder="1" applyAlignment="1">
      <alignment horizontal="centerContinuous" vertical="center"/>
    </xf>
    <xf numFmtId="180" fontId="12" fillId="0" borderId="7" xfId="2" applyNumberFormat="1" applyFont="1" applyFill="1" applyBorder="1" applyAlignment="1">
      <alignment horizontal="right" vertical="center"/>
    </xf>
    <xf numFmtId="176" fontId="12" fillId="0" borderId="8" xfId="2" applyNumberFormat="1" applyFont="1" applyFill="1" applyBorder="1" applyAlignment="1">
      <alignment horizontal="right" vertical="center"/>
    </xf>
    <xf numFmtId="176" fontId="12" fillId="0" borderId="7" xfId="2" applyNumberFormat="1" applyFont="1" applyFill="1" applyBorder="1" applyAlignment="1">
      <alignment horizontal="right" vertical="center"/>
    </xf>
    <xf numFmtId="3" fontId="12" fillId="0" borderId="8" xfId="2" applyNumberFormat="1" applyFont="1" applyFill="1" applyBorder="1" applyAlignment="1">
      <alignment horizontal="right" vertical="center"/>
    </xf>
    <xf numFmtId="3" fontId="12" fillId="0" borderId="7" xfId="2" applyNumberFormat="1" applyFont="1" applyFill="1" applyBorder="1" applyAlignment="1">
      <alignment horizontal="right" vertical="center"/>
    </xf>
    <xf numFmtId="180" fontId="12" fillId="0" borderId="43" xfId="2" applyNumberFormat="1" applyFont="1" applyFill="1" applyBorder="1" applyAlignment="1">
      <alignment horizontal="right" vertical="center"/>
    </xf>
    <xf numFmtId="176" fontId="12" fillId="0" borderId="9" xfId="2" applyNumberFormat="1" applyFont="1" applyFill="1" applyBorder="1" applyAlignment="1">
      <alignment horizontal="right" vertical="center"/>
    </xf>
    <xf numFmtId="176" fontId="14" fillId="5" borderId="7" xfId="2" applyNumberFormat="1" applyFont="1" applyFill="1" applyBorder="1" applyAlignment="1">
      <alignment horizontal="centerContinuous" vertical="center"/>
    </xf>
    <xf numFmtId="176" fontId="2" fillId="0" borderId="27" xfId="2" applyNumberFormat="1" applyFont="1" applyFill="1" applyBorder="1" applyAlignment="1">
      <alignment vertical="center"/>
    </xf>
    <xf numFmtId="3" fontId="2" fillId="0" borderId="33" xfId="2" applyNumberFormat="1" applyFont="1" applyFill="1" applyBorder="1" applyAlignment="1">
      <alignment vertical="center"/>
    </xf>
    <xf numFmtId="3" fontId="2" fillId="0" borderId="27" xfId="2" applyNumberFormat="1" applyFont="1" applyFill="1" applyBorder="1" applyAlignment="1">
      <alignment vertical="center"/>
    </xf>
    <xf numFmtId="3" fontId="2" fillId="0" borderId="32" xfId="2" applyNumberFormat="1" applyFont="1" applyFill="1" applyBorder="1" applyAlignment="1">
      <alignment vertical="center"/>
    </xf>
    <xf numFmtId="180" fontId="12" fillId="0" borderId="7" xfId="2" applyNumberFormat="1" applyFont="1" applyFill="1" applyBorder="1" applyAlignment="1">
      <alignment vertical="center"/>
    </xf>
    <xf numFmtId="176" fontId="12" fillId="0" borderId="8" xfId="2" applyNumberFormat="1" applyFont="1" applyFill="1" applyBorder="1" applyAlignment="1">
      <alignment vertical="center"/>
    </xf>
    <xf numFmtId="176" fontId="12" fillId="0" borderId="7" xfId="2" applyNumberFormat="1" applyFont="1" applyFill="1" applyBorder="1" applyAlignment="1">
      <alignment vertical="center"/>
    </xf>
    <xf numFmtId="176" fontId="12" fillId="0" borderId="33" xfId="2" applyNumberFormat="1" applyFont="1" applyFill="1" applyBorder="1" applyAlignment="1">
      <alignment vertical="center"/>
    </xf>
    <xf numFmtId="176" fontId="12" fillId="0" borderId="27" xfId="2" applyNumberFormat="1" applyFont="1" applyFill="1" applyBorder="1" applyAlignment="1">
      <alignment vertical="center"/>
    </xf>
    <xf numFmtId="3" fontId="12" fillId="0" borderId="33" xfId="2" applyNumberFormat="1" applyFont="1" applyFill="1" applyBorder="1" applyAlignment="1">
      <alignment vertical="center"/>
    </xf>
    <xf numFmtId="3" fontId="12" fillId="0" borderId="27" xfId="2" applyNumberFormat="1" applyFont="1" applyFill="1" applyBorder="1" applyAlignment="1">
      <alignment vertical="center"/>
    </xf>
    <xf numFmtId="3" fontId="12" fillId="0" borderId="8" xfId="2" applyNumberFormat="1" applyFont="1" applyFill="1" applyBorder="1" applyAlignment="1">
      <alignment vertical="center"/>
    </xf>
    <xf numFmtId="3" fontId="12" fillId="0" borderId="7" xfId="2" applyNumberFormat="1" applyFont="1" applyFill="1" applyBorder="1" applyAlignment="1">
      <alignment vertical="center"/>
    </xf>
    <xf numFmtId="3" fontId="12" fillId="0" borderId="32" xfId="2" applyNumberFormat="1" applyFont="1" applyFill="1" applyBorder="1" applyAlignment="1">
      <alignment vertical="center"/>
    </xf>
    <xf numFmtId="176" fontId="12" fillId="0" borderId="9" xfId="2" applyNumberFormat="1" applyFont="1" applyFill="1" applyBorder="1" applyAlignment="1">
      <alignment vertical="center"/>
    </xf>
    <xf numFmtId="176" fontId="2" fillId="5" borderId="39" xfId="2" applyNumberFormat="1" applyFont="1" applyFill="1" applyBorder="1" applyAlignment="1">
      <alignment horizontal="centerContinuous" vertical="center"/>
    </xf>
    <xf numFmtId="176" fontId="10" fillId="5" borderId="8" xfId="2" applyNumberFormat="1" applyFont="1" applyFill="1" applyBorder="1" applyAlignment="1">
      <alignment horizontal="distributed" vertical="center"/>
    </xf>
    <xf numFmtId="176" fontId="10" fillId="5" borderId="7" xfId="2" quotePrefix="1" applyNumberFormat="1" applyFont="1" applyFill="1" applyBorder="1" applyAlignment="1">
      <alignment horizontal="distributed" vertical="center"/>
    </xf>
    <xf numFmtId="181" fontId="2" fillId="0" borderId="8" xfId="2" applyNumberFormat="1" applyFont="1" applyFill="1" applyBorder="1" applyAlignment="1">
      <alignment horizontal="right" vertical="center"/>
    </xf>
    <xf numFmtId="180" fontId="2" fillId="0" borderId="7" xfId="2" applyNumberFormat="1" applyFont="1" applyFill="1" applyBorder="1" applyAlignment="1">
      <alignment horizontal="right" vertical="center"/>
    </xf>
    <xf numFmtId="38" fontId="13" fillId="0" borderId="7" xfId="4" applyFont="1" applyFill="1" applyBorder="1" applyAlignment="1">
      <alignment vertical="center"/>
    </xf>
    <xf numFmtId="176" fontId="2" fillId="0" borderId="28" xfId="2" applyNumberFormat="1" applyFont="1" applyFill="1" applyBorder="1" applyAlignment="1">
      <alignment vertical="center"/>
    </xf>
    <xf numFmtId="3" fontId="2" fillId="0" borderId="28" xfId="2" applyNumberFormat="1" applyFont="1" applyFill="1" applyBorder="1" applyAlignment="1">
      <alignment vertical="center"/>
    </xf>
    <xf numFmtId="176" fontId="2" fillId="0" borderId="29" xfId="2" applyNumberFormat="1" applyFont="1" applyFill="1" applyBorder="1" applyAlignment="1">
      <alignment vertical="center"/>
    </xf>
    <xf numFmtId="3" fontId="2" fillId="5" borderId="27" xfId="2" quotePrefix="1" applyNumberFormat="1" applyFont="1" applyFill="1" applyBorder="1" applyAlignment="1">
      <alignment horizontal="center" vertical="center"/>
    </xf>
    <xf numFmtId="180" fontId="12" fillId="0" borderId="27" xfId="2" applyNumberFormat="1" applyFont="1" applyFill="1" applyBorder="1" applyAlignment="1">
      <alignment vertical="center"/>
    </xf>
    <xf numFmtId="176" fontId="12" fillId="0" borderId="28" xfId="2" applyNumberFormat="1" applyFont="1" applyFill="1" applyBorder="1" applyAlignment="1">
      <alignment vertical="center"/>
    </xf>
    <xf numFmtId="3" fontId="12" fillId="0" borderId="28" xfId="2" applyNumberFormat="1" applyFont="1" applyFill="1" applyBorder="1" applyAlignment="1">
      <alignment vertical="center"/>
    </xf>
    <xf numFmtId="180" fontId="12" fillId="0" borderId="43" xfId="2" applyNumberFormat="1" applyFont="1" applyFill="1" applyBorder="1" applyAlignment="1">
      <alignment vertical="center"/>
    </xf>
    <xf numFmtId="176" fontId="12" fillId="0" borderId="29" xfId="2" applyNumberFormat="1" applyFont="1" applyFill="1" applyBorder="1" applyAlignment="1">
      <alignment vertical="center"/>
    </xf>
    <xf numFmtId="176" fontId="2" fillId="5" borderId="32" xfId="2" applyNumberFormat="1" applyFont="1" applyFill="1" applyBorder="1" applyAlignment="1">
      <alignment horizontal="centerContinuous" vertical="center"/>
    </xf>
    <xf numFmtId="180" fontId="2" fillId="0" borderId="27" xfId="2" applyNumberFormat="1" applyFont="1" applyFill="1" applyBorder="1" applyAlignment="1">
      <alignment vertical="center"/>
    </xf>
    <xf numFmtId="176" fontId="2" fillId="5" borderId="24" xfId="2" applyNumberFormat="1" applyFont="1" applyFill="1" applyBorder="1" applyAlignment="1">
      <alignment horizontal="centerContinuous" vertical="center"/>
    </xf>
    <xf numFmtId="176" fontId="2" fillId="5" borderId="8" xfId="2" applyNumberFormat="1" applyFont="1" applyFill="1" applyBorder="1" applyAlignment="1">
      <alignment vertical="center" shrinkToFit="1"/>
    </xf>
    <xf numFmtId="176" fontId="2" fillId="5" borderId="7" xfId="2" quotePrefix="1" applyNumberFormat="1" applyFont="1" applyFill="1" applyBorder="1" applyAlignment="1">
      <alignment horizontal="distributed" vertical="center"/>
    </xf>
    <xf numFmtId="3" fontId="13" fillId="0" borderId="27" xfId="2" applyNumberFormat="1" applyFont="1" applyFill="1" applyBorder="1" applyAlignment="1">
      <alignment vertical="center"/>
    </xf>
    <xf numFmtId="3" fontId="2" fillId="5" borderId="3" xfId="2" quotePrefix="1" applyNumberFormat="1" applyFont="1" applyFill="1" applyBorder="1" applyAlignment="1">
      <alignment horizontal="center" vertical="center"/>
    </xf>
    <xf numFmtId="180" fontId="2" fillId="0" borderId="4" xfId="2" applyNumberFormat="1" applyFont="1" applyFill="1" applyBorder="1" applyAlignment="1">
      <alignment horizontal="right" vertical="center"/>
    </xf>
    <xf numFmtId="176" fontId="13" fillId="0" borderId="8" xfId="2" applyNumberFormat="1" applyFont="1" applyFill="1" applyBorder="1" applyAlignment="1">
      <alignment horizontal="right" vertical="center"/>
    </xf>
    <xf numFmtId="176" fontId="13" fillId="0" borderId="7" xfId="2" applyNumberFormat="1" applyFont="1" applyFill="1" applyBorder="1" applyAlignment="1">
      <alignment horizontal="right" vertical="center"/>
    </xf>
    <xf numFmtId="176" fontId="13" fillId="0" borderId="9" xfId="2" applyNumberFormat="1" applyFont="1" applyFill="1" applyBorder="1" applyAlignment="1">
      <alignment horizontal="right" vertical="center"/>
    </xf>
    <xf numFmtId="180" fontId="13" fillId="0" borderId="8" xfId="2" applyNumberFormat="1" applyFont="1" applyFill="1" applyBorder="1" applyAlignment="1">
      <alignment horizontal="right" vertical="center"/>
    </xf>
    <xf numFmtId="180" fontId="13" fillId="0" borderId="27" xfId="2" applyNumberFormat="1" applyFont="1" applyFill="1" applyBorder="1" applyAlignment="1">
      <alignment horizontal="right" vertical="center"/>
    </xf>
    <xf numFmtId="3" fontId="13" fillId="0" borderId="8" xfId="2" applyNumberFormat="1" applyFont="1" applyFill="1" applyBorder="1" applyAlignment="1">
      <alignment horizontal="right" vertical="center"/>
    </xf>
    <xf numFmtId="3" fontId="13" fillId="0" borderId="7" xfId="2" applyNumberFormat="1" applyFont="1" applyFill="1" applyBorder="1" applyAlignment="1">
      <alignment horizontal="right" vertical="center"/>
    </xf>
    <xf numFmtId="180" fontId="13" fillId="0" borderId="32" xfId="2" applyNumberFormat="1" applyFont="1" applyFill="1" applyBorder="1" applyAlignment="1">
      <alignment horizontal="right" vertical="center"/>
    </xf>
    <xf numFmtId="180" fontId="13" fillId="0" borderId="43" xfId="2" applyNumberFormat="1" applyFont="1" applyFill="1" applyBorder="1" applyAlignment="1">
      <alignment horizontal="right" vertical="center"/>
    </xf>
    <xf numFmtId="176" fontId="2" fillId="5" borderId="33" xfId="2" applyNumberFormat="1" applyFont="1" applyFill="1" applyBorder="1" applyAlignment="1">
      <alignment vertical="center" shrinkToFit="1"/>
    </xf>
    <xf numFmtId="176" fontId="2" fillId="5" borderId="27" xfId="2" quotePrefix="1" applyNumberFormat="1" applyFont="1" applyFill="1" applyBorder="1" applyAlignment="1">
      <alignment horizontal="distributed" vertical="center"/>
    </xf>
    <xf numFmtId="181" fontId="2" fillId="0" borderId="28" xfId="2" applyNumberFormat="1" applyFont="1" applyFill="1" applyBorder="1" applyAlignment="1">
      <alignment horizontal="right" vertical="center"/>
    </xf>
    <xf numFmtId="176" fontId="2" fillId="3" borderId="0" xfId="2" applyNumberFormat="1" applyFont="1" applyFill="1" applyAlignment="1">
      <alignment vertical="center"/>
    </xf>
    <xf numFmtId="176" fontId="2" fillId="5" borderId="12" xfId="2" applyNumberFormat="1" applyFont="1" applyFill="1" applyBorder="1" applyAlignment="1">
      <alignment horizontal="centerContinuous" vertical="center"/>
    </xf>
    <xf numFmtId="176" fontId="2" fillId="5" borderId="17" xfId="2" applyNumberFormat="1" applyFont="1" applyFill="1" applyBorder="1" applyAlignment="1">
      <alignment horizontal="centerContinuous" vertical="center"/>
    </xf>
    <xf numFmtId="180" fontId="2" fillId="0" borderId="3" xfId="2" applyNumberFormat="1" applyFont="1" applyFill="1" applyBorder="1" applyAlignment="1">
      <alignment horizontal="right" vertical="center"/>
    </xf>
    <xf numFmtId="176" fontId="2" fillId="0" borderId="4" xfId="2" applyNumberFormat="1" applyFont="1" applyFill="1" applyBorder="1" applyAlignment="1">
      <alignment horizontal="right" vertical="center"/>
    </xf>
    <xf numFmtId="176" fontId="2" fillId="0" borderId="31" xfId="2" applyNumberFormat="1" applyFont="1" applyFill="1" applyBorder="1" applyAlignment="1">
      <alignment horizontal="right" vertical="center"/>
    </xf>
    <xf numFmtId="176" fontId="2" fillId="0" borderId="3" xfId="2" applyNumberFormat="1" applyFont="1" applyFill="1" applyBorder="1" applyAlignment="1">
      <alignment horizontal="right" vertical="center"/>
    </xf>
    <xf numFmtId="3" fontId="2" fillId="0" borderId="4" xfId="2" applyNumberFormat="1" applyFont="1" applyFill="1" applyBorder="1" applyAlignment="1">
      <alignment horizontal="right" vertical="center"/>
    </xf>
    <xf numFmtId="3" fontId="2" fillId="0" borderId="3" xfId="2" applyNumberFormat="1" applyFont="1" applyFill="1" applyBorder="1" applyAlignment="1">
      <alignment horizontal="right" vertical="center"/>
    </xf>
    <xf numFmtId="180" fontId="2" fillId="0" borderId="17" xfId="2" applyNumberFormat="1" applyFont="1" applyFill="1" applyBorder="1" applyAlignment="1">
      <alignment horizontal="right" vertical="center"/>
    </xf>
    <xf numFmtId="176" fontId="2" fillId="0" borderId="5" xfId="2" applyNumberFormat="1" applyFont="1" applyFill="1" applyBorder="1" applyAlignment="1">
      <alignment horizontal="right" vertical="center"/>
    </xf>
    <xf numFmtId="176" fontId="2" fillId="5" borderId="44" xfId="2" applyNumberFormat="1" applyFont="1" applyFill="1" applyBorder="1" applyAlignment="1">
      <alignment horizontal="centerContinuous" vertical="center"/>
    </xf>
    <xf numFmtId="3" fontId="2" fillId="5" borderId="13" xfId="2" quotePrefix="1" applyNumberFormat="1" applyFont="1" applyFill="1" applyBorder="1" applyAlignment="1">
      <alignment horizontal="center" vertical="center"/>
    </xf>
    <xf numFmtId="180" fontId="12" fillId="0" borderId="13" xfId="2" applyNumberFormat="1" applyFont="1" applyFill="1" applyBorder="1" applyAlignment="1">
      <alignment vertical="center"/>
    </xf>
    <xf numFmtId="176" fontId="12" fillId="0" borderId="14" xfId="2" applyNumberFormat="1" applyFont="1" applyFill="1" applyBorder="1" applyAlignment="1">
      <alignment vertical="center"/>
    </xf>
    <xf numFmtId="176" fontId="12" fillId="0" borderId="13" xfId="2" applyNumberFormat="1" applyFont="1" applyFill="1" applyBorder="1" applyAlignment="1">
      <alignment vertical="center"/>
    </xf>
    <xf numFmtId="176" fontId="12" fillId="0" borderId="14" xfId="2" applyNumberFormat="1" applyFont="1" applyFill="1" applyBorder="1" applyAlignment="1">
      <alignment horizontal="right" vertical="center"/>
    </xf>
    <xf numFmtId="3" fontId="12" fillId="0" borderId="14" xfId="2" applyNumberFormat="1" applyFont="1" applyFill="1" applyBorder="1" applyAlignment="1">
      <alignment horizontal="right" vertical="center"/>
    </xf>
    <xf numFmtId="3" fontId="12" fillId="0" borderId="13" xfId="2" applyNumberFormat="1" applyFont="1" applyFill="1" applyBorder="1" applyAlignment="1">
      <alignment horizontal="right" vertical="center"/>
    </xf>
    <xf numFmtId="0" fontId="2" fillId="5" borderId="4" xfId="2" applyFont="1" applyFill="1" applyBorder="1" applyAlignment="1">
      <alignment horizontal="left" vertical="center"/>
    </xf>
    <xf numFmtId="0" fontId="10" fillId="6" borderId="4" xfId="2" applyFont="1" applyFill="1" applyBorder="1" applyAlignment="1">
      <alignment horizontal="left" vertical="center"/>
    </xf>
    <xf numFmtId="0" fontId="10" fillId="6" borderId="4" xfId="2" quotePrefix="1" applyFont="1" applyFill="1" applyBorder="1" applyAlignment="1">
      <alignment horizontal="left" vertical="center"/>
    </xf>
    <xf numFmtId="0" fontId="10" fillId="6" borderId="3" xfId="2" applyFont="1" applyFill="1" applyBorder="1" applyAlignment="1">
      <alignment horizontal="left" vertical="center"/>
    </xf>
    <xf numFmtId="0" fontId="10" fillId="6" borderId="3" xfId="2" quotePrefix="1" applyFont="1" applyFill="1" applyBorder="1" applyAlignment="1">
      <alignment horizontal="left" vertical="center"/>
    </xf>
    <xf numFmtId="0" fontId="10" fillId="6" borderId="4" xfId="2" quotePrefix="1" applyFont="1" applyFill="1" applyBorder="1" applyAlignment="1">
      <alignment horizontal="center" vertical="center"/>
    </xf>
    <xf numFmtId="0" fontId="10" fillId="6" borderId="3" xfId="2" quotePrefix="1" applyFont="1" applyFill="1" applyBorder="1" applyAlignment="1">
      <alignment horizontal="center" vertical="center"/>
    </xf>
    <xf numFmtId="0" fontId="10" fillId="6" borderId="16" xfId="2" quotePrefix="1" applyFont="1" applyFill="1" applyBorder="1" applyAlignment="1">
      <alignment horizontal="left" vertical="center"/>
    </xf>
    <xf numFmtId="0" fontId="10" fillId="6" borderId="5" xfId="2" applyFont="1" applyFill="1" applyBorder="1" applyAlignment="1">
      <alignment horizontal="left" vertical="center"/>
    </xf>
    <xf numFmtId="0" fontId="2" fillId="5" borderId="19" xfId="2" applyFont="1" applyFill="1" applyBorder="1" applyAlignment="1">
      <alignment vertical="center"/>
    </xf>
    <xf numFmtId="0" fontId="2" fillId="5" borderId="0" xfId="2" applyFont="1" applyFill="1" applyBorder="1" applyAlignment="1">
      <alignment vertical="center"/>
    </xf>
    <xf numFmtId="0" fontId="2" fillId="6" borderId="0" xfId="2" applyFont="1" applyFill="1" applyBorder="1" applyAlignment="1">
      <alignment horizontal="center" vertical="center"/>
    </xf>
    <xf numFmtId="0" fontId="2" fillId="6" borderId="20" xfId="2" applyFont="1" applyFill="1" applyBorder="1" applyAlignment="1">
      <alignment horizontal="center" vertical="center"/>
    </xf>
    <xf numFmtId="0" fontId="2" fillId="6" borderId="20" xfId="2" applyFont="1" applyFill="1" applyBorder="1" applyAlignment="1">
      <alignment vertical="center"/>
    </xf>
    <xf numFmtId="0" fontId="10" fillId="6" borderId="0" xfId="2" quotePrefix="1" applyFont="1" applyFill="1" applyBorder="1" applyAlignment="1">
      <alignment horizontal="distributed" vertical="center"/>
    </xf>
    <xf numFmtId="0" fontId="10" fillId="6" borderId="20" xfId="2" quotePrefix="1" applyFont="1" applyFill="1" applyBorder="1" applyAlignment="1">
      <alignment horizontal="distributed" vertical="center"/>
    </xf>
    <xf numFmtId="0" fontId="10" fillId="6" borderId="36" xfId="2" quotePrefix="1" applyFont="1" applyFill="1" applyBorder="1" applyAlignment="1">
      <alignment horizontal="left" vertical="center"/>
    </xf>
    <xf numFmtId="0" fontId="2" fillId="6" borderId="1" xfId="2" applyFont="1" applyFill="1" applyBorder="1" applyAlignment="1">
      <alignment vertical="center"/>
    </xf>
    <xf numFmtId="0" fontId="2" fillId="6" borderId="36" xfId="2" applyFont="1" applyFill="1" applyBorder="1" applyAlignment="1">
      <alignment vertical="center"/>
    </xf>
    <xf numFmtId="0" fontId="2" fillId="6" borderId="0" xfId="2" applyFont="1" applyFill="1" applyBorder="1" applyAlignment="1">
      <alignment horizontal="left" vertical="center"/>
    </xf>
    <xf numFmtId="0" fontId="2" fillId="6" borderId="1" xfId="2" quotePrefix="1" applyFont="1" applyFill="1" applyBorder="1" applyAlignment="1">
      <alignment horizontal="left" vertical="center"/>
    </xf>
    <xf numFmtId="0" fontId="2" fillId="6" borderId="20" xfId="2" quotePrefix="1" applyFont="1" applyFill="1" applyBorder="1" applyAlignment="1">
      <alignment horizontal="left" vertical="center"/>
    </xf>
    <xf numFmtId="0" fontId="2" fillId="5" borderId="34" xfId="2" quotePrefix="1" applyFont="1" applyFill="1" applyBorder="1" applyAlignment="1">
      <alignment horizontal="right" vertical="center"/>
    </xf>
    <xf numFmtId="0" fontId="11" fillId="6" borderId="0" xfId="2" quotePrefix="1" applyFont="1" applyFill="1" applyBorder="1" applyAlignment="1">
      <alignment horizontal="right" vertical="center"/>
    </xf>
    <xf numFmtId="0" fontId="11" fillId="6" borderId="20" xfId="2" quotePrefix="1" applyFont="1" applyFill="1" applyBorder="1" applyAlignment="1">
      <alignment horizontal="right" vertical="center"/>
    </xf>
    <xf numFmtId="0" fontId="2" fillId="6" borderId="1" xfId="2" quotePrefix="1" applyFont="1" applyFill="1" applyBorder="1" applyAlignment="1">
      <alignment horizontal="center" vertical="center"/>
    </xf>
    <xf numFmtId="0" fontId="2" fillId="6" borderId="20" xfId="2" quotePrefix="1" applyFont="1" applyFill="1" applyBorder="1" applyAlignment="1">
      <alignment horizontal="center" vertical="center"/>
    </xf>
    <xf numFmtId="0" fontId="2" fillId="5" borderId="52" xfId="2" quotePrefix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6" borderId="20" xfId="2" applyFont="1" applyFill="1" applyBorder="1" applyAlignment="1">
      <alignment horizontal="right" vertical="center"/>
    </xf>
    <xf numFmtId="0" fontId="10" fillId="6" borderId="20" xfId="2" applyFont="1" applyFill="1" applyBorder="1" applyAlignment="1">
      <alignment horizontal="right" vertical="center"/>
    </xf>
    <xf numFmtId="0" fontId="11" fillId="6" borderId="0" xfId="2" applyFont="1" applyFill="1" applyBorder="1" applyAlignment="1">
      <alignment horizontal="right" vertical="center"/>
    </xf>
    <xf numFmtId="0" fontId="11" fillId="6" borderId="20" xfId="2" applyFont="1" applyFill="1" applyBorder="1" applyAlignment="1">
      <alignment horizontal="right" vertical="center"/>
    </xf>
    <xf numFmtId="0" fontId="2" fillId="6" borderId="21" xfId="2" applyFont="1" applyFill="1" applyBorder="1" applyAlignment="1">
      <alignment horizontal="right" vertical="center"/>
    </xf>
    <xf numFmtId="0" fontId="2" fillId="6" borderId="42" xfId="2" applyFont="1" applyFill="1" applyBorder="1" applyAlignment="1">
      <alignment horizontal="right" vertical="center"/>
    </xf>
    <xf numFmtId="0" fontId="2" fillId="6" borderId="1" xfId="2" applyFont="1" applyFill="1" applyBorder="1" applyAlignment="1">
      <alignment horizontal="right" vertical="center"/>
    </xf>
    <xf numFmtId="0" fontId="2" fillId="5" borderId="7" xfId="2" quotePrefix="1" applyFont="1" applyFill="1" applyBorder="1" applyAlignment="1">
      <alignment horizontal="center" vertical="center"/>
    </xf>
    <xf numFmtId="186" fontId="2" fillId="0" borderId="9" xfId="2" applyNumberFormat="1" applyFont="1" applyFill="1" applyBorder="1" applyAlignment="1">
      <alignment vertical="center"/>
    </xf>
    <xf numFmtId="3" fontId="12" fillId="0" borderId="9" xfId="2" applyNumberFormat="1" applyFont="1" applyFill="1" applyBorder="1" applyAlignment="1">
      <alignment horizontal="right" vertical="center"/>
    </xf>
    <xf numFmtId="3" fontId="2" fillId="3" borderId="8" xfId="2" applyNumberFormat="1" applyFont="1" applyFill="1" applyBorder="1" applyAlignment="1">
      <alignment vertical="center"/>
    </xf>
    <xf numFmtId="186" fontId="12" fillId="0" borderId="9" xfId="2" applyNumberFormat="1" applyFont="1" applyFill="1" applyBorder="1" applyAlignment="1">
      <alignment vertical="center"/>
    </xf>
    <xf numFmtId="0" fontId="11" fillId="5" borderId="7" xfId="2" applyFont="1" applyFill="1" applyBorder="1" applyAlignment="1">
      <alignment horizontal="centerContinuous" vertical="center"/>
    </xf>
    <xf numFmtId="0" fontId="11" fillId="5" borderId="33" xfId="2" applyFont="1" applyFill="1" applyBorder="1" applyAlignment="1">
      <alignment horizontal="distributed" vertical="center"/>
    </xf>
    <xf numFmtId="0" fontId="11" fillId="5" borderId="7" xfId="2" applyFont="1" applyFill="1" applyBorder="1" applyAlignment="1">
      <alignment horizontal="distributed" vertical="center"/>
    </xf>
    <xf numFmtId="180" fontId="2" fillId="3" borderId="7" xfId="2" applyNumberFormat="1" applyFont="1" applyFill="1" applyBorder="1" applyAlignment="1">
      <alignment horizontal="right" vertical="center"/>
    </xf>
    <xf numFmtId="3" fontId="2" fillId="0" borderId="8" xfId="2" applyNumberFormat="1" applyFont="1" applyFill="1" applyBorder="1" applyAlignment="1">
      <alignment horizontal="right" vertical="center"/>
    </xf>
    <xf numFmtId="3" fontId="2" fillId="0" borderId="7" xfId="2" applyNumberFormat="1" applyFont="1" applyFill="1" applyBorder="1" applyAlignment="1">
      <alignment horizontal="right" vertical="center"/>
    </xf>
    <xf numFmtId="176" fontId="2" fillId="0" borderId="8" xfId="2" applyNumberFormat="1" applyFont="1" applyFill="1" applyBorder="1" applyAlignment="1">
      <alignment horizontal="right" vertical="center"/>
    </xf>
    <xf numFmtId="3" fontId="2" fillId="0" borderId="9" xfId="2" applyNumberFormat="1" applyFont="1" applyFill="1" applyBorder="1" applyAlignment="1">
      <alignment horizontal="right" vertical="center"/>
    </xf>
    <xf numFmtId="186" fontId="2" fillId="0" borderId="9" xfId="2" applyNumberFormat="1" applyFont="1" applyFill="1" applyBorder="1" applyAlignment="1">
      <alignment horizontal="right" vertical="center"/>
    </xf>
    <xf numFmtId="186" fontId="2" fillId="0" borderId="29" xfId="2" applyNumberFormat="1" applyFont="1" applyFill="1" applyBorder="1" applyAlignment="1">
      <alignment vertical="center"/>
    </xf>
    <xf numFmtId="186" fontId="12" fillId="0" borderId="29" xfId="2" applyNumberFormat="1" applyFont="1" applyFill="1" applyBorder="1" applyAlignment="1">
      <alignment vertical="center"/>
    </xf>
    <xf numFmtId="0" fontId="2" fillId="0" borderId="1" xfId="2" applyFont="1" applyFill="1" applyBorder="1" applyAlignment="1">
      <alignment vertical="center"/>
    </xf>
    <xf numFmtId="0" fontId="10" fillId="5" borderId="7" xfId="2" applyFont="1" applyFill="1" applyBorder="1" applyAlignment="1">
      <alignment horizontal="centerContinuous" vertical="center"/>
    </xf>
    <xf numFmtId="0" fontId="10" fillId="5" borderId="33" xfId="2" applyFont="1" applyFill="1" applyBorder="1" applyAlignment="1">
      <alignment horizontal="distributed" vertical="center"/>
    </xf>
    <xf numFmtId="176" fontId="2" fillId="0" borderId="9" xfId="2" applyNumberFormat="1" applyFont="1" applyFill="1" applyBorder="1" applyAlignment="1">
      <alignment horizontal="right" vertical="center"/>
    </xf>
    <xf numFmtId="176" fontId="2" fillId="0" borderId="7" xfId="2" applyNumberFormat="1" applyFont="1" applyFill="1" applyBorder="1" applyAlignment="1">
      <alignment horizontal="right" vertical="center"/>
    </xf>
    <xf numFmtId="176" fontId="2" fillId="0" borderId="14" xfId="2" applyNumberFormat="1" applyFont="1" applyFill="1" applyBorder="1" applyAlignment="1">
      <alignment horizontal="right" vertical="center"/>
    </xf>
    <xf numFmtId="176" fontId="2" fillId="0" borderId="13" xfId="2" applyNumberFormat="1" applyFont="1" applyFill="1" applyBorder="1" applyAlignment="1">
      <alignment horizontal="right" vertical="center"/>
    </xf>
    <xf numFmtId="186" fontId="2" fillId="0" borderId="15" xfId="2" applyNumberFormat="1" applyFont="1" applyFill="1" applyBorder="1" applyAlignment="1">
      <alignment horizontal="right" vertical="center"/>
    </xf>
    <xf numFmtId="180" fontId="12" fillId="0" borderId="27" xfId="2" applyNumberFormat="1" applyFont="1" applyFill="1" applyBorder="1" applyAlignment="1">
      <alignment horizontal="right" vertical="center"/>
    </xf>
    <xf numFmtId="176" fontId="13" fillId="0" borderId="28" xfId="2" applyNumberFormat="1" applyFont="1" applyFill="1" applyBorder="1" applyAlignment="1">
      <alignment horizontal="right" vertical="center"/>
    </xf>
    <xf numFmtId="0" fontId="2" fillId="5" borderId="27" xfId="2" applyFont="1" applyFill="1" applyBorder="1" applyAlignment="1">
      <alignment horizontal="distributed" vertical="center"/>
    </xf>
    <xf numFmtId="180" fontId="2" fillId="0" borderId="27" xfId="2" applyNumberFormat="1" applyFont="1" applyFill="1" applyBorder="1" applyAlignment="1">
      <alignment horizontal="right" vertical="center"/>
    </xf>
    <xf numFmtId="3" fontId="2" fillId="0" borderId="28" xfId="2" applyNumberFormat="1" applyFont="1" applyFill="1" applyBorder="1" applyAlignment="1">
      <alignment horizontal="right" vertical="center"/>
    </xf>
    <xf numFmtId="3" fontId="2" fillId="0" borderId="27" xfId="2" applyNumberFormat="1" applyFont="1" applyFill="1" applyBorder="1" applyAlignment="1">
      <alignment horizontal="right" vertical="center"/>
    </xf>
    <xf numFmtId="176" fontId="2" fillId="0" borderId="28" xfId="2" applyNumberFormat="1" applyFont="1" applyFill="1" applyBorder="1" applyAlignment="1">
      <alignment horizontal="right" vertical="center"/>
    </xf>
    <xf numFmtId="176" fontId="2" fillId="0" borderId="29" xfId="2" applyNumberFormat="1" applyFont="1" applyFill="1" applyBorder="1" applyAlignment="1">
      <alignment horizontal="right" vertical="center"/>
    </xf>
    <xf numFmtId="176" fontId="2" fillId="0" borderId="27" xfId="2" applyNumberFormat="1" applyFont="1" applyFill="1" applyBorder="1" applyAlignment="1">
      <alignment horizontal="right" vertical="center"/>
    </xf>
    <xf numFmtId="186" fontId="2" fillId="0" borderId="29" xfId="2" applyNumberFormat="1" applyFont="1" applyFill="1" applyBorder="1" applyAlignment="1">
      <alignment horizontal="right" vertical="center"/>
    </xf>
    <xf numFmtId="0" fontId="2" fillId="5" borderId="12" xfId="2" applyFont="1" applyFill="1" applyBorder="1" applyAlignment="1">
      <alignment horizontal="centerContinuous" vertical="center"/>
    </xf>
    <xf numFmtId="0" fontId="2" fillId="5" borderId="3" xfId="2" quotePrefix="1" applyFont="1" applyFill="1" applyBorder="1" applyAlignment="1">
      <alignment horizontal="center" vertical="center"/>
    </xf>
    <xf numFmtId="3" fontId="2" fillId="0" borderId="5" xfId="2" applyNumberFormat="1" applyFont="1" applyFill="1" applyBorder="1" applyAlignment="1">
      <alignment horizontal="right" vertical="center"/>
    </xf>
    <xf numFmtId="3" fontId="2" fillId="0" borderId="0" xfId="2" applyNumberFormat="1" applyFont="1" applyFill="1" applyBorder="1" applyAlignment="1">
      <alignment horizontal="right" vertical="center"/>
    </xf>
    <xf numFmtId="186" fontId="2" fillId="0" borderId="0" xfId="2" applyNumberFormat="1" applyFont="1" applyFill="1" applyBorder="1" applyAlignment="1">
      <alignment horizontal="right" vertical="center"/>
    </xf>
    <xf numFmtId="0" fontId="2" fillId="5" borderId="13" xfId="2" quotePrefix="1" applyFont="1" applyFill="1" applyBorder="1" applyAlignment="1">
      <alignment horizontal="center" vertical="center"/>
    </xf>
    <xf numFmtId="180" fontId="12" fillId="0" borderId="13" xfId="2" applyNumberFormat="1" applyFont="1" applyFill="1" applyBorder="1" applyAlignment="1">
      <alignment horizontal="right" vertical="center"/>
    </xf>
    <xf numFmtId="3" fontId="12" fillId="0" borderId="15" xfId="2" applyNumberFormat="1" applyFont="1" applyFill="1" applyBorder="1" applyAlignment="1">
      <alignment horizontal="right" vertical="center"/>
    </xf>
    <xf numFmtId="180" fontId="12" fillId="0" borderId="28" xfId="2" applyNumberFormat="1" applyFont="1" applyFill="1" applyBorder="1" applyAlignment="1">
      <alignment horizontal="right" vertical="center"/>
    </xf>
    <xf numFmtId="38" fontId="12" fillId="0" borderId="22" xfId="4" applyFont="1" applyFill="1" applyBorder="1" applyAlignment="1">
      <alignment horizontal="right" vertical="center"/>
    </xf>
    <xf numFmtId="38" fontId="12" fillId="0" borderId="28" xfId="4" applyFont="1" applyFill="1" applyBorder="1" applyAlignment="1">
      <alignment horizontal="right" vertical="center"/>
    </xf>
    <xf numFmtId="0" fontId="2" fillId="5" borderId="11" xfId="2" applyFont="1" applyFill="1" applyBorder="1" applyAlignment="1">
      <alignment vertical="center"/>
    </xf>
    <xf numFmtId="0" fontId="2" fillId="5" borderId="45" xfId="1" applyFont="1" applyFill="1" applyBorder="1" applyAlignment="1" applyProtection="1">
      <alignment horizontal="center" vertical="center"/>
    </xf>
    <xf numFmtId="180" fontId="12" fillId="0" borderId="38" xfId="1" applyNumberFormat="1" applyFont="1" applyFill="1" applyBorder="1" applyAlignment="1" applyProtection="1">
      <alignment horizontal="right" vertical="center"/>
    </xf>
    <xf numFmtId="3" fontId="1" fillId="0" borderId="0" xfId="3" quotePrefix="1" applyNumberFormat="1" applyFont="1" applyAlignment="1">
      <alignment horizontal="left" vertical="center"/>
    </xf>
    <xf numFmtId="3" fontId="9" fillId="0" borderId="0" xfId="3" quotePrefix="1" applyNumberFormat="1" applyFont="1" applyAlignment="1">
      <alignment horizontal="left" vertical="center"/>
    </xf>
    <xf numFmtId="3" fontId="2" fillId="0" borderId="0" xfId="3" quotePrefix="1" applyNumberFormat="1" applyFont="1" applyAlignment="1">
      <alignment horizontal="left" vertical="center"/>
    </xf>
    <xf numFmtId="38" fontId="2" fillId="0" borderId="0" xfId="4" quotePrefix="1" applyFont="1" applyFill="1" applyAlignment="1">
      <alignment horizontal="right" vertical="center"/>
    </xf>
    <xf numFmtId="3" fontId="2" fillId="5" borderId="2" xfId="3" applyNumberFormat="1" applyFont="1" applyFill="1" applyBorder="1" applyAlignment="1">
      <alignment horizontal="left" vertical="center"/>
    </xf>
    <xf numFmtId="3" fontId="2" fillId="5" borderId="19" xfId="3" applyNumberFormat="1" applyFont="1" applyFill="1" applyBorder="1" applyAlignment="1">
      <alignment horizontal="right" vertical="center"/>
    </xf>
    <xf numFmtId="3" fontId="2" fillId="5" borderId="52" xfId="3" quotePrefix="1" applyNumberFormat="1" applyFont="1" applyFill="1" applyBorder="1" applyAlignment="1">
      <alignment horizontal="right" vertical="center"/>
    </xf>
    <xf numFmtId="0" fontId="2" fillId="5" borderId="3" xfId="3" quotePrefix="1" applyFont="1" applyFill="1" applyBorder="1" applyAlignment="1">
      <alignment horizontal="left" vertical="center"/>
    </xf>
    <xf numFmtId="0" fontId="2" fillId="5" borderId="20" xfId="3" quotePrefix="1" applyFont="1" applyFill="1" applyBorder="1" applyAlignment="1">
      <alignment horizontal="left" vertical="center"/>
    </xf>
    <xf numFmtId="0" fontId="2" fillId="5" borderId="34" xfId="3" quotePrefix="1" applyFont="1" applyFill="1" applyBorder="1" applyAlignment="1">
      <alignment horizontal="left" vertical="center"/>
    </xf>
    <xf numFmtId="0" fontId="2" fillId="5" borderId="24" xfId="3" applyFont="1" applyFill="1" applyBorder="1" applyAlignment="1">
      <alignment horizontal="right" vertical="center"/>
    </xf>
    <xf numFmtId="0" fontId="2" fillId="5" borderId="24" xfId="1" applyFont="1" applyFill="1" applyBorder="1" applyAlignment="1">
      <alignment horizontal="center" vertical="center"/>
    </xf>
    <xf numFmtId="0" fontId="2" fillId="5" borderId="43" xfId="1" applyFont="1" applyFill="1" applyBorder="1" applyAlignment="1">
      <alignment horizontal="center" vertical="center"/>
    </xf>
    <xf numFmtId="0" fontId="11" fillId="5" borderId="43" xfId="1" applyFont="1" applyFill="1" applyBorder="1" applyAlignment="1">
      <alignment horizontal="center" vertical="center" wrapText="1"/>
    </xf>
    <xf numFmtId="0" fontId="2" fillId="5" borderId="43" xfId="1" applyFont="1" applyFill="1" applyBorder="1" applyAlignment="1">
      <alignment horizontal="center" vertical="center" wrapText="1"/>
    </xf>
    <xf numFmtId="0" fontId="10" fillId="5" borderId="43" xfId="1" applyFont="1" applyFill="1" applyBorder="1" applyAlignment="1">
      <alignment horizontal="center" vertical="center" wrapText="1"/>
    </xf>
    <xf numFmtId="0" fontId="2" fillId="5" borderId="45" xfId="1" quotePrefix="1" applyFont="1" applyFill="1" applyBorder="1" applyAlignment="1">
      <alignment horizontal="center" vertical="center"/>
    </xf>
    <xf numFmtId="3" fontId="2" fillId="6" borderId="16" xfId="3" quotePrefix="1" applyNumberFormat="1" applyFont="1" applyFill="1" applyBorder="1" applyAlignment="1">
      <alignment horizontal="right" vertical="center"/>
    </xf>
    <xf numFmtId="0" fontId="2" fillId="0" borderId="21" xfId="1" applyFont="1" applyFill="1" applyBorder="1" applyAlignment="1">
      <alignment vertical="center"/>
    </xf>
    <xf numFmtId="0" fontId="2" fillId="0" borderId="33" xfId="1" applyFont="1" applyFill="1" applyBorder="1" applyAlignment="1">
      <alignment vertical="center"/>
    </xf>
    <xf numFmtId="0" fontId="2" fillId="0" borderId="35" xfId="1" applyFont="1" applyFill="1" applyBorder="1" applyAlignment="1">
      <alignment vertical="center"/>
    </xf>
    <xf numFmtId="0" fontId="2" fillId="0" borderId="38" xfId="1" applyFont="1" applyFill="1" applyBorder="1" applyAlignment="1">
      <alignment vertical="center"/>
    </xf>
    <xf numFmtId="3" fontId="2" fillId="6" borderId="4" xfId="3" applyNumberFormat="1" applyFont="1" applyFill="1" applyBorder="1" applyAlignment="1">
      <alignment horizontal="right" vertical="center"/>
    </xf>
    <xf numFmtId="3" fontId="2" fillId="6" borderId="0" xfId="3" quotePrefix="1" applyNumberFormat="1" applyFont="1" applyFill="1" applyBorder="1" applyAlignment="1">
      <alignment horizontal="left" vertical="center"/>
    </xf>
    <xf numFmtId="3" fontId="2" fillId="6" borderId="22" xfId="3" applyNumberFormat="1" applyFont="1" applyFill="1" applyBorder="1" applyAlignment="1">
      <alignment horizontal="right" vertical="center"/>
    </xf>
    <xf numFmtId="187" fontId="2" fillId="0" borderId="28" xfId="4" applyNumberFormat="1" applyFont="1" applyFill="1" applyBorder="1" applyAlignment="1">
      <alignment vertical="center"/>
    </xf>
    <xf numFmtId="187" fontId="12" fillId="0" borderId="14" xfId="4" applyNumberFormat="1" applyFont="1" applyFill="1" applyBorder="1" applyAlignment="1">
      <alignment vertical="center"/>
    </xf>
    <xf numFmtId="3" fontId="2" fillId="6" borderId="4" xfId="3" quotePrefix="1" applyNumberFormat="1" applyFont="1" applyFill="1" applyBorder="1" applyAlignment="1">
      <alignment horizontal="left" vertical="center"/>
    </xf>
    <xf numFmtId="3" fontId="2" fillId="6" borderId="0" xfId="3" applyNumberFormat="1" applyFont="1" applyFill="1" applyBorder="1" applyAlignment="1">
      <alignment horizontal="centerContinuous" vertical="center"/>
    </xf>
    <xf numFmtId="3" fontId="2" fillId="6" borderId="0" xfId="3" quotePrefix="1" applyNumberFormat="1" applyFont="1" applyFill="1" applyBorder="1" applyAlignment="1">
      <alignment horizontal="centerContinuous" vertical="center"/>
    </xf>
    <xf numFmtId="3" fontId="2" fillId="6" borderId="22" xfId="3" quotePrefix="1" applyNumberFormat="1" applyFont="1" applyFill="1" applyBorder="1" applyAlignment="1">
      <alignment horizontal="right" vertical="center"/>
    </xf>
    <xf numFmtId="187" fontId="12" fillId="0" borderId="28" xfId="1" applyNumberFormat="1" applyFont="1" applyFill="1" applyBorder="1" applyAlignment="1">
      <alignment vertical="center"/>
    </xf>
    <xf numFmtId="3" fontId="2" fillId="6" borderId="4" xfId="3" quotePrefix="1" applyNumberFormat="1" applyFont="1" applyFill="1" applyBorder="1" applyAlignment="1">
      <alignment horizontal="right" vertical="center"/>
    </xf>
    <xf numFmtId="3" fontId="17" fillId="6" borderId="4" xfId="3" quotePrefix="1" applyNumberFormat="1" applyFont="1" applyFill="1" applyBorder="1" applyAlignment="1">
      <alignment horizontal="right" vertical="center"/>
    </xf>
    <xf numFmtId="3" fontId="2" fillId="6" borderId="0" xfId="3" applyNumberFormat="1" applyFont="1" applyFill="1" applyBorder="1" applyAlignment="1">
      <alignment vertical="center"/>
    </xf>
    <xf numFmtId="3" fontId="14" fillId="6" borderId="4" xfId="3" quotePrefix="1" applyNumberFormat="1" applyFont="1" applyFill="1" applyBorder="1" applyAlignment="1">
      <alignment horizontal="right" vertical="center"/>
    </xf>
    <xf numFmtId="3" fontId="14" fillId="6" borderId="22" xfId="3" quotePrefix="1" applyNumberFormat="1" applyFont="1" applyFill="1" applyBorder="1" applyAlignment="1">
      <alignment horizontal="right" vertical="center"/>
    </xf>
    <xf numFmtId="187" fontId="12" fillId="0" borderId="14" xfId="4" applyNumberFormat="1" applyFont="1" applyFill="1" applyBorder="1" applyAlignment="1">
      <alignment horizontal="right" vertical="center"/>
    </xf>
    <xf numFmtId="3" fontId="2" fillId="6" borderId="4" xfId="3" quotePrefix="1" applyNumberFormat="1" applyFont="1" applyFill="1" applyBorder="1" applyAlignment="1">
      <alignment horizontal="right"/>
    </xf>
    <xf numFmtId="3" fontId="11" fillId="6" borderId="4" xfId="3" quotePrefix="1" applyNumberFormat="1" applyFont="1" applyFill="1" applyBorder="1" applyAlignment="1">
      <alignment horizontal="right" vertical="top"/>
    </xf>
    <xf numFmtId="3" fontId="11" fillId="6" borderId="0" xfId="3" quotePrefix="1" applyNumberFormat="1" applyFont="1" applyFill="1" applyBorder="1" applyAlignment="1">
      <alignment horizontal="left" vertical="top"/>
    </xf>
    <xf numFmtId="3" fontId="11" fillId="6" borderId="22" xfId="3" applyNumberFormat="1" applyFont="1" applyFill="1" applyBorder="1" applyAlignment="1">
      <alignment horizontal="right" vertical="top"/>
    </xf>
    <xf numFmtId="3" fontId="2" fillId="6" borderId="22" xfId="3" quotePrefix="1" applyNumberFormat="1" applyFont="1" applyFill="1" applyBorder="1" applyAlignment="1">
      <alignment horizontal="center" vertical="center"/>
    </xf>
    <xf numFmtId="3" fontId="10" fillId="6" borderId="0" xfId="3" quotePrefix="1" applyNumberFormat="1" applyFont="1" applyFill="1" applyBorder="1" applyAlignment="1">
      <alignment horizontal="left" vertical="center"/>
    </xf>
    <xf numFmtId="3" fontId="10" fillId="6" borderId="0" xfId="3" applyNumberFormat="1" applyFont="1" applyFill="1" applyBorder="1" applyAlignment="1">
      <alignment horizontal="left" vertical="center"/>
    </xf>
    <xf numFmtId="3" fontId="10" fillId="6" borderId="22" xfId="3" applyNumberFormat="1" applyFont="1" applyFill="1" applyBorder="1" applyAlignment="1">
      <alignment horizontal="right" vertical="center"/>
    </xf>
    <xf numFmtId="180" fontId="12" fillId="0" borderId="14" xfId="4" applyNumberFormat="1" applyFont="1" applyBorder="1" applyAlignment="1">
      <alignment vertical="center"/>
    </xf>
    <xf numFmtId="3" fontId="2" fillId="6" borderId="5" xfId="3" quotePrefix="1" applyNumberFormat="1" applyFont="1" applyFill="1" applyBorder="1" applyAlignment="1">
      <alignment horizontal="right" vertical="center"/>
    </xf>
    <xf numFmtId="187" fontId="12" fillId="0" borderId="15" xfId="4" applyNumberFormat="1" applyFont="1" applyBorder="1" applyAlignment="1">
      <alignment vertical="center"/>
    </xf>
    <xf numFmtId="180" fontId="12" fillId="0" borderId="8" xfId="2" applyNumberFormat="1" applyFont="1" applyFill="1" applyBorder="1" applyAlignment="1">
      <alignment horizontal="right" vertical="center"/>
    </xf>
    <xf numFmtId="176" fontId="2" fillId="5" borderId="40" xfId="2" applyNumberFormat="1" applyFont="1" applyFill="1" applyBorder="1" applyAlignment="1">
      <alignment vertical="center" shrinkToFit="1"/>
    </xf>
    <xf numFmtId="176" fontId="2" fillId="5" borderId="44" xfId="2" quotePrefix="1" applyNumberFormat="1" applyFont="1" applyFill="1" applyBorder="1" applyAlignment="1">
      <alignment horizontal="distributed" vertical="center"/>
    </xf>
    <xf numFmtId="180" fontId="2" fillId="0" borderId="40" xfId="2" applyNumberFormat="1" applyFont="1" applyFill="1" applyBorder="1" applyAlignment="1">
      <alignment horizontal="right" vertical="center"/>
    </xf>
    <xf numFmtId="181" fontId="2" fillId="0" borderId="40" xfId="2" applyNumberFormat="1" applyFont="1" applyFill="1" applyBorder="1" applyAlignment="1">
      <alignment horizontal="right" vertical="center"/>
    </xf>
    <xf numFmtId="180" fontId="13" fillId="0" borderId="44" xfId="2" applyNumberFormat="1" applyFont="1" applyFill="1" applyBorder="1" applyAlignment="1">
      <alignment horizontal="right" vertical="center"/>
    </xf>
    <xf numFmtId="180" fontId="2" fillId="0" borderId="40" xfId="2" applyNumberFormat="1" applyFont="1" applyFill="1" applyBorder="1" applyAlignment="1">
      <alignment vertical="center"/>
    </xf>
    <xf numFmtId="180" fontId="2" fillId="0" borderId="44" xfId="2" applyNumberFormat="1" applyFont="1" applyFill="1" applyBorder="1" applyAlignment="1">
      <alignment vertical="center"/>
    </xf>
    <xf numFmtId="3" fontId="2" fillId="0" borderId="40" xfId="2" applyNumberFormat="1" applyFont="1" applyFill="1" applyBorder="1" applyAlignment="1">
      <alignment vertical="center"/>
    </xf>
    <xf numFmtId="3" fontId="13" fillId="0" borderId="44" xfId="2" applyNumberFormat="1" applyFont="1" applyFill="1" applyBorder="1" applyAlignment="1">
      <alignment vertical="center"/>
    </xf>
    <xf numFmtId="176" fontId="2" fillId="0" borderId="40" xfId="2" applyNumberFormat="1" applyFont="1" applyFill="1" applyBorder="1" applyAlignment="1">
      <alignment vertical="center"/>
    </xf>
    <xf numFmtId="176" fontId="2" fillId="0" borderId="44" xfId="2" applyNumberFormat="1" applyFont="1" applyFill="1" applyBorder="1" applyAlignment="1">
      <alignment vertical="center"/>
    </xf>
    <xf numFmtId="3" fontId="2" fillId="0" borderId="44" xfId="2" applyNumberFormat="1" applyFont="1" applyFill="1" applyBorder="1" applyAlignment="1">
      <alignment vertical="center"/>
    </xf>
    <xf numFmtId="176" fontId="2" fillId="0" borderId="51" xfId="2" applyNumberFormat="1" applyFont="1" applyFill="1" applyBorder="1" applyAlignment="1">
      <alignment vertical="center"/>
    </xf>
    <xf numFmtId="3" fontId="12" fillId="0" borderId="14" xfId="2" applyNumberFormat="1" applyFont="1" applyFill="1" applyBorder="1" applyAlignment="1">
      <alignment vertical="center"/>
    </xf>
    <xf numFmtId="3" fontId="12" fillId="0" borderId="13" xfId="2" applyNumberFormat="1" applyFont="1" applyFill="1" applyBorder="1" applyAlignment="1">
      <alignment vertical="center"/>
    </xf>
    <xf numFmtId="176" fontId="12" fillId="0" borderId="15" xfId="2" applyNumberFormat="1" applyFont="1" applyFill="1" applyBorder="1" applyAlignment="1">
      <alignment vertical="center"/>
    </xf>
    <xf numFmtId="0" fontId="10" fillId="5" borderId="50" xfId="2" applyFont="1" applyFill="1" applyBorder="1" applyAlignment="1">
      <alignment horizontal="distributed" vertical="center"/>
    </xf>
    <xf numFmtId="0" fontId="2" fillId="5" borderId="44" xfId="2" applyFont="1" applyFill="1" applyBorder="1" applyAlignment="1">
      <alignment horizontal="distributed" vertical="center"/>
    </xf>
    <xf numFmtId="180" fontId="2" fillId="0" borderId="44" xfId="2" applyNumberFormat="1" applyFont="1" applyFill="1" applyBorder="1" applyAlignment="1">
      <alignment horizontal="right" vertical="center"/>
    </xf>
    <xf numFmtId="3" fontId="2" fillId="0" borderId="40" xfId="2" applyNumberFormat="1" applyFont="1" applyFill="1" applyBorder="1" applyAlignment="1">
      <alignment horizontal="right" vertical="center"/>
    </xf>
    <xf numFmtId="3" fontId="2" fillId="0" borderId="44" xfId="2" applyNumberFormat="1" applyFont="1" applyFill="1" applyBorder="1" applyAlignment="1">
      <alignment horizontal="right" vertical="center"/>
    </xf>
    <xf numFmtId="176" fontId="2" fillId="0" borderId="40" xfId="2" applyNumberFormat="1" applyFont="1" applyFill="1" applyBorder="1" applyAlignment="1">
      <alignment horizontal="right" vertical="center"/>
    </xf>
    <xf numFmtId="176" fontId="2" fillId="0" borderId="51" xfId="2" applyNumberFormat="1" applyFont="1" applyFill="1" applyBorder="1" applyAlignment="1">
      <alignment horizontal="right" vertical="center"/>
    </xf>
    <xf numFmtId="184" fontId="12" fillId="0" borderId="29" xfId="4" applyNumberFormat="1" applyFont="1" applyBorder="1" applyAlignment="1">
      <alignment horizontal="right" vertical="center"/>
    </xf>
    <xf numFmtId="184" fontId="12" fillId="0" borderId="46" xfId="4" applyNumberFormat="1" applyFont="1" applyBorder="1" applyAlignment="1">
      <alignment horizontal="right" vertical="center"/>
    </xf>
    <xf numFmtId="180" fontId="12" fillId="0" borderId="38" xfId="2" applyNumberFormat="1" applyFont="1" applyFill="1" applyBorder="1" applyAlignment="1">
      <alignment vertical="center"/>
    </xf>
    <xf numFmtId="180" fontId="2" fillId="0" borderId="57" xfId="2" applyNumberFormat="1" applyFont="1" applyFill="1" applyBorder="1" applyAlignment="1">
      <alignment horizontal="right" vertical="center"/>
    </xf>
    <xf numFmtId="176" fontId="2" fillId="6" borderId="16" xfId="2" applyNumberFormat="1" applyFont="1" applyFill="1" applyBorder="1" applyAlignment="1">
      <alignment horizontal="left" vertical="center"/>
    </xf>
    <xf numFmtId="176" fontId="2" fillId="5" borderId="57" xfId="2" applyNumberFormat="1" applyFont="1" applyFill="1" applyBorder="1" applyAlignment="1">
      <alignment vertical="center" shrinkToFit="1"/>
    </xf>
    <xf numFmtId="176" fontId="2" fillId="5" borderId="54" xfId="2" quotePrefix="1" applyNumberFormat="1" applyFont="1" applyFill="1" applyBorder="1" applyAlignment="1">
      <alignment horizontal="distributed" vertical="center"/>
    </xf>
    <xf numFmtId="180" fontId="2" fillId="0" borderId="53" xfId="2" applyNumberFormat="1" applyFont="1" applyFill="1" applyBorder="1" applyAlignment="1">
      <alignment horizontal="right" vertical="center"/>
    </xf>
    <xf numFmtId="181" fontId="2" fillId="0" borderId="53" xfId="2" applyNumberFormat="1" applyFont="1" applyFill="1" applyBorder="1" applyAlignment="1">
      <alignment horizontal="right" vertical="center"/>
    </xf>
    <xf numFmtId="180" fontId="13" fillId="0" borderId="54" xfId="2" applyNumberFormat="1" applyFont="1" applyFill="1" applyBorder="1" applyAlignment="1">
      <alignment horizontal="right" vertical="center"/>
    </xf>
    <xf numFmtId="180" fontId="2" fillId="0" borderId="57" xfId="2" applyNumberFormat="1" applyFont="1" applyFill="1" applyBorder="1" applyAlignment="1">
      <alignment vertical="center"/>
    </xf>
    <xf numFmtId="180" fontId="2" fillId="0" borderId="54" xfId="2" applyNumberFormat="1" applyFont="1" applyFill="1" applyBorder="1" applyAlignment="1">
      <alignment vertical="center"/>
    </xf>
    <xf numFmtId="3" fontId="2" fillId="0" borderId="53" xfId="2" applyNumberFormat="1" applyFont="1" applyFill="1" applyBorder="1" applyAlignment="1">
      <alignment vertical="center"/>
    </xf>
    <xf numFmtId="3" fontId="13" fillId="0" borderId="54" xfId="2" applyNumberFormat="1" applyFont="1" applyFill="1" applyBorder="1" applyAlignment="1">
      <alignment vertical="center"/>
    </xf>
    <xf numFmtId="176" fontId="2" fillId="0" borderId="53" xfId="2" applyNumberFormat="1" applyFont="1" applyFill="1" applyBorder="1" applyAlignment="1">
      <alignment vertical="center"/>
    </xf>
    <xf numFmtId="176" fontId="2" fillId="0" borderId="54" xfId="2" applyNumberFormat="1" applyFont="1" applyFill="1" applyBorder="1" applyAlignment="1">
      <alignment vertical="center"/>
    </xf>
    <xf numFmtId="3" fontId="2" fillId="0" borderId="54" xfId="2" applyNumberFormat="1" applyFont="1" applyFill="1" applyBorder="1" applyAlignment="1">
      <alignment vertical="center"/>
    </xf>
    <xf numFmtId="176" fontId="2" fillId="0" borderId="55" xfId="2" applyNumberFormat="1" applyFont="1" applyFill="1" applyBorder="1" applyAlignment="1">
      <alignment vertical="center"/>
    </xf>
    <xf numFmtId="176" fontId="13" fillId="0" borderId="27" xfId="2" applyNumberFormat="1" applyFont="1" applyFill="1" applyBorder="1" applyAlignment="1">
      <alignment horizontal="right" vertical="center"/>
    </xf>
    <xf numFmtId="3" fontId="13" fillId="0" borderId="28" xfId="2" applyNumberFormat="1" applyFont="1" applyFill="1" applyBorder="1" applyAlignment="1">
      <alignment horizontal="right" vertical="center"/>
    </xf>
    <xf numFmtId="3" fontId="13" fillId="0" borderId="27" xfId="2" applyNumberFormat="1" applyFont="1" applyFill="1" applyBorder="1" applyAlignment="1">
      <alignment horizontal="right" vertical="center"/>
    </xf>
    <xf numFmtId="176" fontId="13" fillId="0" borderId="29" xfId="2" applyNumberFormat="1" applyFont="1" applyFill="1" applyBorder="1" applyAlignment="1">
      <alignment horizontal="right" vertical="center"/>
    </xf>
    <xf numFmtId="0" fontId="10" fillId="5" borderId="57" xfId="2" applyFont="1" applyFill="1" applyBorder="1" applyAlignment="1">
      <alignment horizontal="distributed" vertical="center"/>
    </xf>
    <xf numFmtId="0" fontId="2" fillId="5" borderId="54" xfId="2" applyFont="1" applyFill="1" applyBorder="1" applyAlignment="1">
      <alignment horizontal="distributed" vertical="center"/>
    </xf>
    <xf numFmtId="180" fontId="2" fillId="0" borderId="53" xfId="2" applyNumberFormat="1" applyFont="1" applyFill="1" applyBorder="1" applyAlignment="1">
      <alignment vertical="center"/>
    </xf>
    <xf numFmtId="180" fontId="2" fillId="0" borderId="54" xfId="2" applyNumberFormat="1" applyFont="1" applyFill="1" applyBorder="1" applyAlignment="1">
      <alignment horizontal="right" vertical="center"/>
    </xf>
    <xf numFmtId="3" fontId="2" fillId="0" borderId="53" xfId="2" applyNumberFormat="1" applyFont="1" applyFill="1" applyBorder="1" applyAlignment="1">
      <alignment horizontal="right" vertical="center"/>
    </xf>
    <xf numFmtId="3" fontId="2" fillId="0" borderId="54" xfId="2" applyNumberFormat="1" applyFont="1" applyFill="1" applyBorder="1" applyAlignment="1">
      <alignment horizontal="right" vertical="center"/>
    </xf>
    <xf numFmtId="176" fontId="2" fillId="0" borderId="53" xfId="2" applyNumberFormat="1" applyFont="1" applyFill="1" applyBorder="1" applyAlignment="1">
      <alignment horizontal="right" vertical="center"/>
    </xf>
    <xf numFmtId="176" fontId="2" fillId="0" borderId="55" xfId="2" applyNumberFormat="1" applyFont="1" applyFill="1" applyBorder="1" applyAlignment="1">
      <alignment horizontal="right" vertical="center"/>
    </xf>
    <xf numFmtId="180" fontId="2" fillId="0" borderId="28" xfId="2" applyNumberFormat="1" applyFont="1" applyFill="1" applyBorder="1" applyAlignment="1">
      <alignment horizontal="right" vertical="center"/>
    </xf>
    <xf numFmtId="3" fontId="2" fillId="0" borderId="29" xfId="2" applyNumberFormat="1" applyFont="1" applyFill="1" applyBorder="1" applyAlignment="1">
      <alignment horizontal="right" vertical="center"/>
    </xf>
    <xf numFmtId="178" fontId="12" fillId="0" borderId="8" xfId="1" applyNumberFormat="1" applyFont="1" applyFill="1" applyBorder="1" applyAlignment="1" applyProtection="1">
      <alignment horizontal="right" vertical="center" shrinkToFit="1"/>
    </xf>
    <xf numFmtId="180" fontId="12" fillId="0" borderId="8" xfId="2" applyNumberFormat="1" applyFont="1" applyBorder="1" applyAlignment="1">
      <alignment vertical="center"/>
    </xf>
    <xf numFmtId="193" fontId="12" fillId="0" borderId="8" xfId="2" applyNumberFormat="1" applyFont="1" applyBorder="1" applyAlignment="1">
      <alignment vertical="center"/>
    </xf>
    <xf numFmtId="176" fontId="11" fillId="5" borderId="12" xfId="2" applyNumberFormat="1" applyFont="1" applyFill="1" applyBorder="1" applyAlignment="1">
      <alignment vertical="center" shrinkToFit="1"/>
    </xf>
    <xf numFmtId="0" fontId="11" fillId="5" borderId="12" xfId="2" applyFont="1" applyFill="1" applyBorder="1" applyAlignment="1">
      <alignment vertical="center" shrinkToFit="1"/>
    </xf>
    <xf numFmtId="180" fontId="2" fillId="0" borderId="8" xfId="2" applyNumberFormat="1" applyFont="1" applyFill="1" applyBorder="1" applyAlignment="1">
      <alignment horizontal="right" vertical="center"/>
    </xf>
    <xf numFmtId="180" fontId="2" fillId="0" borderId="32" xfId="2" applyNumberFormat="1" applyFont="1" applyFill="1" applyBorder="1" applyAlignment="1">
      <alignment horizontal="right" vertical="center"/>
    </xf>
    <xf numFmtId="186" fontId="12" fillId="0" borderId="60" xfId="1" applyNumberFormat="1" applyFont="1" applyBorder="1" applyAlignment="1" applyProtection="1">
      <alignment horizontal="right" vertical="center"/>
    </xf>
    <xf numFmtId="0" fontId="10" fillId="5" borderId="32" xfId="1" applyFont="1" applyFill="1" applyBorder="1" applyAlignment="1" applyProtection="1">
      <alignment horizontal="center" vertical="center"/>
    </xf>
    <xf numFmtId="180" fontId="12" fillId="0" borderId="8" xfId="1" applyNumberFormat="1" applyFont="1" applyFill="1" applyBorder="1" applyAlignment="1" applyProtection="1">
      <alignment horizontal="right" vertical="center"/>
    </xf>
    <xf numFmtId="178" fontId="12" fillId="0" borderId="35" xfId="1" applyNumberFormat="1" applyFont="1" applyFill="1" applyBorder="1" applyAlignment="1" applyProtection="1">
      <alignment horizontal="right" vertical="center"/>
    </xf>
    <xf numFmtId="187" fontId="2" fillId="0" borderId="8" xfId="0" applyNumberFormat="1" applyFont="1" applyFill="1" applyBorder="1" applyAlignment="1" applyProtection="1">
      <alignment horizontal="right" vertical="center"/>
    </xf>
    <xf numFmtId="180" fontId="12" fillId="0" borderId="14" xfId="2" applyNumberFormat="1" applyFont="1" applyFill="1" applyBorder="1" applyAlignment="1">
      <alignment horizontal="right" vertical="center"/>
    </xf>
    <xf numFmtId="3" fontId="12" fillId="0" borderId="28" xfId="2" applyNumberFormat="1" applyFont="1" applyFill="1" applyBorder="1" applyAlignment="1">
      <alignment horizontal="right" vertical="center"/>
    </xf>
    <xf numFmtId="3" fontId="12" fillId="0" borderId="27" xfId="2" applyNumberFormat="1" applyFont="1" applyFill="1" applyBorder="1" applyAlignment="1">
      <alignment horizontal="right" vertical="center"/>
    </xf>
    <xf numFmtId="3" fontId="2" fillId="0" borderId="29" xfId="2" applyNumberFormat="1" applyFont="1" applyFill="1" applyBorder="1" applyAlignment="1">
      <alignment horizontal="right" vertical="center" shrinkToFit="1"/>
    </xf>
    <xf numFmtId="3" fontId="12" fillId="0" borderId="29" xfId="2" applyNumberFormat="1" applyFont="1" applyFill="1" applyBorder="1" applyAlignment="1">
      <alignment horizontal="right" vertical="center"/>
    </xf>
    <xf numFmtId="176" fontId="12" fillId="0" borderId="28" xfId="2" applyNumberFormat="1" applyFont="1" applyFill="1" applyBorder="1" applyAlignment="1">
      <alignment horizontal="right" vertical="center"/>
    </xf>
    <xf numFmtId="3" fontId="2" fillId="0" borderId="9" xfId="2" applyNumberFormat="1" applyFont="1" applyFill="1" applyBorder="1" applyAlignment="1">
      <alignment horizontal="right" vertical="center" shrinkToFit="1"/>
    </xf>
    <xf numFmtId="3" fontId="12" fillId="0" borderId="9" xfId="2" applyNumberFormat="1" applyFont="1" applyFill="1" applyBorder="1" applyAlignment="1">
      <alignment horizontal="right" vertical="center" shrinkToFit="1"/>
    </xf>
    <xf numFmtId="3" fontId="10" fillId="0" borderId="9" xfId="2" applyNumberFormat="1" applyFont="1" applyFill="1" applyBorder="1" applyAlignment="1">
      <alignment horizontal="right" vertical="center"/>
    </xf>
    <xf numFmtId="3" fontId="22" fillId="0" borderId="15" xfId="2" applyNumberFormat="1" applyFont="1" applyFill="1" applyBorder="1" applyAlignment="1">
      <alignment horizontal="right" vertical="center"/>
    </xf>
    <xf numFmtId="57" fontId="2" fillId="0" borderId="22" xfId="1" applyNumberFormat="1" applyFont="1" applyBorder="1" applyAlignment="1">
      <alignment horizontal="right" vertical="center"/>
    </xf>
    <xf numFmtId="0" fontId="2" fillId="0" borderId="28" xfId="1" applyFont="1" applyBorder="1" applyAlignment="1">
      <alignment horizontal="right" vertical="center"/>
    </xf>
    <xf numFmtId="57" fontId="2" fillId="0" borderId="28" xfId="1" quotePrefix="1" applyNumberFormat="1" applyFont="1" applyBorder="1" applyAlignment="1">
      <alignment horizontal="right" vertical="center"/>
    </xf>
    <xf numFmtId="57" fontId="2" fillId="0" borderId="8" xfId="1" applyNumberFormat="1" applyFont="1" applyBorder="1" applyAlignment="1">
      <alignment horizontal="right" vertical="center"/>
    </xf>
    <xf numFmtId="57" fontId="2" fillId="0" borderId="28" xfId="1" applyNumberFormat="1" applyFont="1" applyBorder="1" applyAlignment="1">
      <alignment horizontal="right" vertical="center"/>
    </xf>
    <xf numFmtId="0" fontId="2" fillId="0" borderId="22" xfId="1" applyFont="1" applyBorder="1" applyAlignment="1">
      <alignment horizontal="right" vertical="center"/>
    </xf>
    <xf numFmtId="0" fontId="2" fillId="0" borderId="8" xfId="1" applyFont="1" applyBorder="1" applyAlignment="1">
      <alignment horizontal="right" vertical="center"/>
    </xf>
    <xf numFmtId="0" fontId="12" fillId="0" borderId="14" xfId="1" applyNumberFormat="1" applyFont="1" applyFill="1" applyBorder="1" applyAlignment="1">
      <alignment horizontal="right" vertical="center"/>
    </xf>
    <xf numFmtId="188" fontId="2" fillId="0" borderId="22" xfId="4" applyNumberFormat="1" applyFont="1" applyBorder="1" applyAlignment="1">
      <alignment horizontal="right" vertical="center"/>
    </xf>
    <xf numFmtId="188" fontId="2" fillId="0" borderId="8" xfId="4" applyNumberFormat="1" applyFont="1" applyBorder="1" applyAlignment="1">
      <alignment horizontal="right" vertical="center"/>
    </xf>
    <xf numFmtId="188" fontId="12" fillId="0" borderId="22" xfId="4" applyNumberFormat="1" applyFont="1" applyBorder="1" applyAlignment="1">
      <alignment horizontal="right" vertical="center"/>
    </xf>
    <xf numFmtId="188" fontId="12" fillId="0" borderId="8" xfId="4" applyNumberFormat="1" applyFont="1" applyBorder="1" applyAlignment="1">
      <alignment horizontal="right" vertical="center"/>
    </xf>
    <xf numFmtId="38" fontId="12" fillId="0" borderId="14" xfId="4" applyFont="1" applyFill="1" applyBorder="1" applyAlignment="1">
      <alignment horizontal="right" vertical="center"/>
    </xf>
    <xf numFmtId="38" fontId="2" fillId="0" borderId="22" xfId="4" quotePrefix="1" applyFont="1" applyBorder="1" applyAlignment="1">
      <alignment horizontal="right" vertical="center"/>
    </xf>
    <xf numFmtId="38" fontId="12" fillId="0" borderId="8" xfId="4" applyFont="1" applyFill="1" applyBorder="1" applyAlignment="1">
      <alignment horizontal="right" vertical="center"/>
    </xf>
    <xf numFmtId="182" fontId="12" fillId="0" borderId="14" xfId="4" applyNumberFormat="1" applyFont="1" applyFill="1" applyBorder="1" applyAlignment="1">
      <alignment horizontal="right" vertical="center"/>
    </xf>
    <xf numFmtId="182" fontId="12" fillId="0" borderId="29" xfId="4" applyNumberFormat="1" applyFont="1" applyFill="1" applyBorder="1" applyAlignment="1">
      <alignment horizontal="right" vertical="center"/>
    </xf>
    <xf numFmtId="188" fontId="2" fillId="0" borderId="29" xfId="4" applyNumberFormat="1" applyFont="1" applyBorder="1" applyAlignment="1">
      <alignment horizontal="right" vertical="center"/>
    </xf>
    <xf numFmtId="182" fontId="12" fillId="0" borderId="15" xfId="4" applyNumberFormat="1" applyFont="1" applyFill="1" applyBorder="1" applyAlignment="1">
      <alignment horizontal="right" vertical="center"/>
    </xf>
    <xf numFmtId="182" fontId="13" fillId="0" borderId="28" xfId="4" applyNumberFormat="1" applyFont="1" applyBorder="1" applyAlignment="1">
      <alignment horizontal="right" vertical="center"/>
    </xf>
    <xf numFmtId="185" fontId="13" fillId="0" borderId="8" xfId="2" applyNumberFormat="1" applyFont="1" applyFill="1" applyBorder="1" applyAlignment="1">
      <alignment horizontal="right" vertical="center"/>
    </xf>
    <xf numFmtId="189" fontId="13" fillId="0" borderId="8" xfId="2" applyNumberFormat="1" applyFont="1" applyBorder="1" applyAlignment="1">
      <alignment vertical="center"/>
    </xf>
    <xf numFmtId="189" fontId="13" fillId="0" borderId="8" xfId="2" quotePrefix="1" applyNumberFormat="1" applyFont="1" applyFill="1" applyBorder="1" applyAlignment="1">
      <alignment vertical="center"/>
    </xf>
    <xf numFmtId="187" fontId="13" fillId="0" borderId="28" xfId="4" applyNumberFormat="1" applyFont="1" applyFill="1" applyBorder="1" applyAlignment="1">
      <alignment vertical="center"/>
    </xf>
    <xf numFmtId="187" fontId="13" fillId="0" borderId="28" xfId="4" applyNumberFormat="1" applyFont="1" applyFill="1" applyBorder="1" applyAlignment="1">
      <alignment horizontal="right" vertical="center"/>
    </xf>
    <xf numFmtId="187" fontId="13" fillId="0" borderId="28" xfId="1" applyNumberFormat="1" applyFont="1" applyFill="1" applyBorder="1" applyAlignment="1">
      <alignment vertical="center"/>
    </xf>
    <xf numFmtId="180" fontId="13" fillId="0" borderId="28" xfId="4" applyNumberFormat="1" applyFont="1" applyBorder="1" applyAlignment="1">
      <alignment vertical="center"/>
    </xf>
    <xf numFmtId="177" fontId="13" fillId="0" borderId="29" xfId="4" applyNumberFormat="1" applyFont="1" applyFill="1" applyBorder="1" applyAlignment="1">
      <alignment vertical="center"/>
    </xf>
    <xf numFmtId="38" fontId="0" fillId="0" borderId="0" xfId="4" applyFont="1" applyAlignment="1">
      <alignment horizontal="center" vertical="center"/>
    </xf>
    <xf numFmtId="189" fontId="13" fillId="0" borderId="28" xfId="2" applyNumberFormat="1" applyFont="1" applyBorder="1" applyAlignment="1">
      <alignment horizontal="right" vertical="center"/>
    </xf>
    <xf numFmtId="192" fontId="13" fillId="0" borderId="28" xfId="2" applyNumberFormat="1" applyFont="1" applyBorder="1" applyAlignment="1">
      <alignment horizontal="right" vertical="center"/>
    </xf>
    <xf numFmtId="190" fontId="13" fillId="0" borderId="28" xfId="4" applyNumberFormat="1" applyFont="1" applyBorder="1" applyAlignment="1">
      <alignment horizontal="right" vertical="center"/>
    </xf>
    <xf numFmtId="192" fontId="13" fillId="0" borderId="29" xfId="2" applyNumberFormat="1" applyFont="1" applyBorder="1" applyAlignment="1">
      <alignment horizontal="right" vertical="center"/>
    </xf>
    <xf numFmtId="0" fontId="2" fillId="8" borderId="7" xfId="2" applyFont="1" applyFill="1" applyBorder="1" applyAlignment="1">
      <alignment horizontal="centerContinuous" vertical="center"/>
    </xf>
    <xf numFmtId="0" fontId="2" fillId="8" borderId="20" xfId="2" applyFont="1" applyFill="1" applyBorder="1" applyAlignment="1">
      <alignment horizontal="centerContinuous" vertical="center"/>
    </xf>
    <xf numFmtId="0" fontId="2" fillId="8" borderId="7" xfId="2" quotePrefix="1" applyFont="1" applyFill="1" applyBorder="1" applyAlignment="1">
      <alignment horizontal="center" vertical="center"/>
    </xf>
    <xf numFmtId="180" fontId="2" fillId="0" borderId="8" xfId="0" applyNumberFormat="1" applyFont="1" applyFill="1" applyBorder="1" applyAlignment="1" applyProtection="1">
      <alignment horizontal="right" vertical="center"/>
    </xf>
    <xf numFmtId="178" fontId="2" fillId="0" borderId="8" xfId="1" applyNumberFormat="1" applyFont="1" applyFill="1" applyBorder="1" applyAlignment="1" applyProtection="1">
      <alignment horizontal="right" vertical="center"/>
    </xf>
    <xf numFmtId="178" fontId="2" fillId="0" borderId="7" xfId="1" applyNumberFormat="1" applyFont="1" applyFill="1" applyBorder="1" applyAlignment="1" applyProtection="1">
      <alignment horizontal="right" vertical="center"/>
    </xf>
    <xf numFmtId="178" fontId="13" fillId="0" borderId="28" xfId="4" applyNumberFormat="1" applyFont="1" applyBorder="1" applyAlignment="1">
      <alignment horizontal="right" vertical="center"/>
    </xf>
    <xf numFmtId="178" fontId="12" fillId="0" borderId="29" xfId="4" applyNumberFormat="1" applyFont="1" applyFill="1" applyBorder="1" applyAlignment="1">
      <alignment horizontal="right" vertical="center"/>
    </xf>
    <xf numFmtId="177" fontId="13" fillId="0" borderId="28" xfId="4" applyNumberFormat="1" applyFont="1" applyBorder="1" applyAlignment="1">
      <alignment horizontal="right" vertical="center"/>
    </xf>
    <xf numFmtId="177" fontId="12" fillId="0" borderId="29" xfId="4" applyNumberFormat="1" applyFont="1" applyFill="1" applyBorder="1" applyAlignment="1">
      <alignment horizontal="right" vertical="center"/>
    </xf>
    <xf numFmtId="0" fontId="2" fillId="5" borderId="19" xfId="1" applyFont="1" applyFill="1" applyBorder="1" applyAlignment="1">
      <alignment horizontal="right" vertical="center"/>
    </xf>
    <xf numFmtId="0" fontId="2" fillId="5" borderId="32" xfId="2" applyFont="1" applyFill="1" applyBorder="1" applyAlignment="1">
      <alignment horizontal="center" vertical="center"/>
    </xf>
    <xf numFmtId="185" fontId="13" fillId="0" borderId="8" xfId="2" applyNumberFormat="1" applyFont="1" applyBorder="1" applyAlignment="1">
      <alignment vertical="center"/>
    </xf>
    <xf numFmtId="185" fontId="13" fillId="0" borderId="8" xfId="2" quotePrefix="1" applyNumberFormat="1" applyFont="1" applyFill="1" applyBorder="1" applyAlignment="1">
      <alignment vertical="center"/>
    </xf>
    <xf numFmtId="185" fontId="12" fillId="0" borderId="8" xfId="2" applyNumberFormat="1" applyFont="1" applyFill="1" applyBorder="1" applyAlignment="1">
      <alignment vertical="center"/>
    </xf>
    <xf numFmtId="185" fontId="2" fillId="0" borderId="8" xfId="2" applyNumberFormat="1" applyFont="1" applyBorder="1" applyAlignment="1">
      <alignment vertical="center"/>
    </xf>
    <xf numFmtId="185" fontId="13" fillId="0" borderId="8" xfId="2" applyNumberFormat="1" applyFont="1" applyFill="1" applyBorder="1" applyAlignment="1">
      <alignment vertical="center"/>
    </xf>
    <xf numFmtId="0" fontId="2" fillId="5" borderId="10" xfId="2" applyFont="1" applyFill="1" applyBorder="1" applyAlignment="1">
      <alignment vertical="center"/>
    </xf>
    <xf numFmtId="0" fontId="2" fillId="5" borderId="7" xfId="1" applyFont="1" applyFill="1" applyBorder="1" applyAlignment="1">
      <alignment horizontal="center" vertical="center"/>
    </xf>
    <xf numFmtId="183" fontId="12" fillId="0" borderId="8" xfId="2" applyNumberFormat="1" applyFont="1" applyFill="1" applyBorder="1" applyAlignment="1">
      <alignment vertical="center"/>
    </xf>
    <xf numFmtId="0" fontId="2" fillId="5" borderId="56" xfId="2" applyFont="1" applyFill="1" applyBorder="1" applyAlignment="1">
      <alignment horizontal="centerContinuous" vertical="center"/>
    </xf>
    <xf numFmtId="183" fontId="12" fillId="0" borderId="14" xfId="2" applyNumberFormat="1" applyFont="1" applyBorder="1" applyAlignment="1">
      <alignment vertical="center"/>
    </xf>
    <xf numFmtId="189" fontId="13" fillId="0" borderId="4" xfId="2" applyNumberFormat="1" applyFont="1" applyBorder="1" applyAlignment="1">
      <alignment vertical="center"/>
    </xf>
    <xf numFmtId="192" fontId="13" fillId="0" borderId="4" xfId="2" applyNumberFormat="1" applyFont="1" applyBorder="1" applyAlignment="1">
      <alignment vertical="center"/>
    </xf>
    <xf numFmtId="190" fontId="13" fillId="0" borderId="4" xfId="4" applyNumberFormat="1" applyFont="1" applyBorder="1" applyAlignment="1">
      <alignment vertical="center"/>
    </xf>
    <xf numFmtId="192" fontId="13" fillId="0" borderId="5" xfId="2" applyNumberFormat="1" applyFont="1" applyBorder="1" applyAlignment="1">
      <alignment vertical="center"/>
    </xf>
    <xf numFmtId="187" fontId="13" fillId="0" borderId="8" xfId="0" applyNumberFormat="1" applyFont="1" applyFill="1" applyBorder="1" applyAlignment="1" applyProtection="1">
      <alignment vertical="center"/>
    </xf>
    <xf numFmtId="187" fontId="13" fillId="0" borderId="8" xfId="0" applyNumberFormat="1" applyFont="1" applyFill="1" applyBorder="1" applyAlignment="1" applyProtection="1">
      <alignment horizontal="right" vertical="center"/>
    </xf>
    <xf numFmtId="185" fontId="13" fillId="0" borderId="7" xfId="0" applyNumberFormat="1" applyFont="1" applyFill="1" applyBorder="1" applyAlignment="1" applyProtection="1">
      <alignment vertical="center"/>
    </xf>
    <xf numFmtId="185" fontId="13" fillId="0" borderId="8" xfId="0" applyNumberFormat="1" applyFont="1" applyFill="1" applyBorder="1" applyAlignment="1" applyProtection="1">
      <alignment vertical="center"/>
    </xf>
    <xf numFmtId="185" fontId="13" fillId="0" borderId="8" xfId="0" applyNumberFormat="1" applyFont="1" applyFill="1" applyBorder="1" applyAlignment="1" applyProtection="1">
      <alignment vertical="center"/>
      <protection locked="0"/>
    </xf>
    <xf numFmtId="185" fontId="13" fillId="0" borderId="8" xfId="1" applyNumberFormat="1" applyFont="1" applyFill="1" applyBorder="1" applyAlignment="1" applyProtection="1">
      <alignment horizontal="right" vertical="center"/>
    </xf>
    <xf numFmtId="187" fontId="13" fillId="0" borderId="7" xfId="0" applyNumberFormat="1" applyFont="1" applyFill="1" applyBorder="1" applyAlignment="1">
      <alignment vertical="center"/>
    </xf>
    <xf numFmtId="180" fontId="13" fillId="0" borderId="8" xfId="0" applyNumberFormat="1" applyFont="1" applyFill="1" applyBorder="1" applyAlignment="1" applyProtection="1">
      <alignment vertical="center"/>
    </xf>
    <xf numFmtId="187" fontId="13" fillId="0" borderId="9" xfId="0" applyNumberFormat="1" applyFont="1" applyFill="1" applyBorder="1" applyAlignment="1" applyProtection="1">
      <alignment vertical="center"/>
    </xf>
    <xf numFmtId="176" fontId="13" fillId="0" borderId="8" xfId="2" applyNumberFormat="1" applyFont="1" applyFill="1" applyBorder="1" applyAlignment="1">
      <alignment vertical="center"/>
    </xf>
    <xf numFmtId="176" fontId="13" fillId="0" borderId="14" xfId="2" applyNumberFormat="1" applyFont="1" applyFill="1" applyBorder="1" applyAlignment="1">
      <alignment vertical="center"/>
    </xf>
    <xf numFmtId="176" fontId="13" fillId="0" borderId="7" xfId="2" applyNumberFormat="1" applyFont="1" applyFill="1" applyBorder="1" applyAlignment="1">
      <alignment vertical="center"/>
    </xf>
    <xf numFmtId="176" fontId="13" fillId="0" borderId="13" xfId="2" applyNumberFormat="1" applyFont="1" applyFill="1" applyBorder="1" applyAlignment="1">
      <alignment vertical="center"/>
    </xf>
    <xf numFmtId="176" fontId="13" fillId="0" borderId="14" xfId="2" applyNumberFormat="1" applyFont="1" applyFill="1" applyBorder="1" applyAlignment="1">
      <alignment horizontal="right" vertical="center"/>
    </xf>
    <xf numFmtId="176" fontId="13" fillId="0" borderId="13" xfId="2" applyNumberFormat="1" applyFont="1" applyFill="1" applyBorder="1" applyAlignment="1">
      <alignment horizontal="right" vertical="center"/>
    </xf>
    <xf numFmtId="3" fontId="13" fillId="0" borderId="14" xfId="2" applyNumberFormat="1" applyFont="1" applyFill="1" applyBorder="1" applyAlignment="1">
      <alignment horizontal="right" vertical="center"/>
    </xf>
    <xf numFmtId="3" fontId="13" fillId="0" borderId="13" xfId="2" applyNumberFormat="1" applyFont="1" applyFill="1" applyBorder="1" applyAlignment="1">
      <alignment horizontal="right" vertical="center"/>
    </xf>
    <xf numFmtId="180" fontId="13" fillId="0" borderId="32" xfId="2" applyNumberFormat="1" applyFont="1" applyFill="1" applyBorder="1" applyAlignment="1">
      <alignment vertical="center"/>
    </xf>
    <xf numFmtId="180" fontId="13" fillId="0" borderId="45" xfId="2" applyNumberFormat="1" applyFont="1" applyFill="1" applyBorder="1" applyAlignment="1">
      <alignment vertical="center"/>
    </xf>
    <xf numFmtId="176" fontId="13" fillId="0" borderId="15" xfId="2" applyNumberFormat="1" applyFont="1" applyFill="1" applyBorder="1" applyAlignment="1">
      <alignment horizontal="right" vertical="center"/>
    </xf>
    <xf numFmtId="180" fontId="13" fillId="0" borderId="8" xfId="2" applyNumberFormat="1" applyFont="1" applyFill="1" applyBorder="1" applyAlignment="1">
      <alignment vertical="center"/>
    </xf>
    <xf numFmtId="180" fontId="13" fillId="0" borderId="14" xfId="2" applyNumberFormat="1" applyFont="1" applyFill="1" applyBorder="1" applyAlignment="1">
      <alignment vertical="center"/>
    </xf>
    <xf numFmtId="180" fontId="13" fillId="0" borderId="14" xfId="2" applyNumberFormat="1" applyFont="1" applyFill="1" applyBorder="1" applyAlignment="1">
      <alignment horizontal="right" vertical="center"/>
    </xf>
    <xf numFmtId="180" fontId="13" fillId="0" borderId="7" xfId="2" applyNumberFormat="1" applyFont="1" applyFill="1" applyBorder="1" applyAlignment="1">
      <alignment vertical="center"/>
    </xf>
    <xf numFmtId="180" fontId="13" fillId="0" borderId="13" xfId="2" applyNumberFormat="1" applyFont="1" applyFill="1" applyBorder="1" applyAlignment="1">
      <alignment vertical="center"/>
    </xf>
    <xf numFmtId="180" fontId="13" fillId="0" borderId="7" xfId="2" applyNumberFormat="1" applyFont="1" applyFill="1" applyBorder="1" applyAlignment="1">
      <alignment horizontal="right" vertical="center"/>
    </xf>
    <xf numFmtId="3" fontId="13" fillId="0" borderId="9" xfId="2" applyNumberFormat="1" applyFont="1" applyFill="1" applyBorder="1" applyAlignment="1">
      <alignment horizontal="right" vertical="center"/>
    </xf>
    <xf numFmtId="3" fontId="13" fillId="0" borderId="0" xfId="2" applyNumberFormat="1" applyFont="1" applyFill="1" applyBorder="1" applyAlignment="1">
      <alignment horizontal="right" vertical="center"/>
    </xf>
    <xf numFmtId="186" fontId="13" fillId="0" borderId="0" xfId="2" applyNumberFormat="1" applyFont="1" applyFill="1" applyBorder="1" applyAlignment="1">
      <alignment horizontal="right" vertical="center"/>
    </xf>
    <xf numFmtId="180" fontId="13" fillId="0" borderId="13" xfId="2" applyNumberFormat="1" applyFont="1" applyFill="1" applyBorder="1" applyAlignment="1">
      <alignment horizontal="right" vertical="center"/>
    </xf>
    <xf numFmtId="3" fontId="13" fillId="0" borderId="15" xfId="2" applyNumberFormat="1" applyFont="1" applyFill="1" applyBorder="1" applyAlignment="1">
      <alignment horizontal="right" vertical="center"/>
    </xf>
    <xf numFmtId="189" fontId="13" fillId="0" borderId="4" xfId="2" applyNumberFormat="1" applyFont="1" applyFill="1" applyBorder="1" applyAlignment="1">
      <alignment vertical="center"/>
    </xf>
    <xf numFmtId="189" fontId="13" fillId="0" borderId="5" xfId="2" applyNumberFormat="1" applyFont="1" applyFill="1" applyBorder="1" applyAlignment="1">
      <alignment vertical="center"/>
    </xf>
    <xf numFmtId="0" fontId="11" fillId="6" borderId="0" xfId="2" quotePrefix="1" applyFont="1" applyFill="1" applyBorder="1" applyAlignment="1">
      <alignment horizontal="distributed" vertical="center"/>
    </xf>
    <xf numFmtId="0" fontId="14" fillId="6" borderId="0" xfId="2" quotePrefix="1" applyFont="1" applyFill="1" applyBorder="1" applyAlignment="1">
      <alignment horizontal="distributed" vertical="center"/>
    </xf>
    <xf numFmtId="0" fontId="10" fillId="6" borderId="0" xfId="2" quotePrefix="1" applyFont="1" applyFill="1" applyBorder="1" applyAlignment="1">
      <alignment horizontal="distributed" vertical="center"/>
    </xf>
    <xf numFmtId="0" fontId="10" fillId="6" borderId="20" xfId="2" quotePrefix="1" applyFont="1" applyFill="1" applyBorder="1" applyAlignment="1">
      <alignment horizontal="distributed" vertical="center"/>
    </xf>
    <xf numFmtId="0" fontId="2" fillId="5" borderId="27" xfId="2" quotePrefix="1" applyFont="1" applyFill="1" applyBorder="1" applyAlignment="1">
      <alignment horizontal="center" vertical="center"/>
    </xf>
    <xf numFmtId="0" fontId="2" fillId="5" borderId="39" xfId="2" applyFont="1" applyFill="1" applyBorder="1" applyAlignment="1">
      <alignment vertical="center"/>
    </xf>
    <xf numFmtId="185" fontId="13" fillId="0" borderId="28" xfId="4" applyNumberFormat="1" applyFont="1" applyBorder="1" applyAlignment="1">
      <alignment horizontal="right" vertical="center"/>
    </xf>
    <xf numFmtId="187" fontId="12" fillId="0" borderId="28" xfId="2" applyNumberFormat="1" applyFont="1" applyFill="1" applyBorder="1" applyAlignment="1">
      <alignment horizontal="right" vertical="center"/>
    </xf>
    <xf numFmtId="187" fontId="13" fillId="0" borderId="28" xfId="2" applyNumberFormat="1" applyFont="1" applyFill="1" applyBorder="1" applyAlignment="1">
      <alignment horizontal="right" vertical="center"/>
    </xf>
    <xf numFmtId="187" fontId="2" fillId="0" borderId="28" xfId="2" applyNumberFormat="1" applyFont="1" applyFill="1" applyBorder="1" applyAlignment="1">
      <alignment horizontal="right" vertical="center"/>
    </xf>
    <xf numFmtId="185" fontId="13" fillId="0" borderId="28" xfId="2" applyNumberFormat="1" applyFont="1" applyFill="1" applyBorder="1" applyAlignment="1">
      <alignment horizontal="right" vertical="center"/>
    </xf>
    <xf numFmtId="185" fontId="12" fillId="0" borderId="28" xfId="2" applyNumberFormat="1" applyFont="1" applyFill="1" applyBorder="1" applyAlignment="1">
      <alignment horizontal="right" vertical="center"/>
    </xf>
    <xf numFmtId="187" fontId="2" fillId="0" borderId="29" xfId="2" applyNumberFormat="1" applyFont="1" applyBorder="1" applyAlignment="1">
      <alignment horizontal="right" vertical="center"/>
    </xf>
    <xf numFmtId="188" fontId="13" fillId="0" borderId="8" xfId="2" applyNumberFormat="1" applyFont="1" applyBorder="1" applyAlignment="1">
      <alignment vertical="center"/>
    </xf>
    <xf numFmtId="188" fontId="2" fillId="0" borderId="8" xfId="2" applyNumberFormat="1" applyFont="1" applyBorder="1" applyAlignment="1">
      <alignment vertical="center"/>
    </xf>
    <xf numFmtId="188" fontId="12" fillId="0" borderId="8" xfId="2" applyNumberFormat="1" applyFont="1" applyFill="1" applyBorder="1" applyAlignment="1">
      <alignment vertical="center"/>
    </xf>
    <xf numFmtId="188" fontId="13" fillId="0" borderId="8" xfId="2" quotePrefix="1" applyNumberFormat="1" applyFont="1" applyFill="1" applyBorder="1" applyAlignment="1">
      <alignment vertical="center"/>
    </xf>
    <xf numFmtId="188" fontId="13" fillId="0" borderId="8" xfId="2" applyNumberFormat="1" applyFont="1" applyFill="1" applyBorder="1" applyAlignment="1">
      <alignment horizontal="right" vertical="center"/>
    </xf>
    <xf numFmtId="185" fontId="13" fillId="0" borderId="4" xfId="2" applyNumberFormat="1" applyFont="1" applyFill="1" applyBorder="1" applyAlignment="1">
      <alignment vertical="center"/>
    </xf>
    <xf numFmtId="183" fontId="2" fillId="0" borderId="8" xfId="2" applyNumberFormat="1" applyFont="1" applyFill="1" applyBorder="1" applyAlignment="1">
      <alignment vertical="center"/>
    </xf>
    <xf numFmtId="189" fontId="13" fillId="0" borderId="9" xfId="2" applyNumberFormat="1" applyFont="1" applyFill="1" applyBorder="1" applyAlignment="1">
      <alignment vertical="center"/>
    </xf>
    <xf numFmtId="192" fontId="12" fillId="0" borderId="28" xfId="2" applyNumberFormat="1" applyFont="1" applyFill="1" applyBorder="1" applyAlignment="1">
      <alignment vertical="center"/>
    </xf>
    <xf numFmtId="194" fontId="13" fillId="0" borderId="8" xfId="2" applyNumberFormat="1" applyFont="1" applyFill="1" applyBorder="1" applyAlignment="1">
      <alignment horizontal="right" vertical="center"/>
    </xf>
    <xf numFmtId="185" fontId="13" fillId="0" borderId="29" xfId="4" applyNumberFormat="1" applyFont="1" applyFill="1" applyBorder="1" applyAlignment="1">
      <alignment vertical="center"/>
    </xf>
    <xf numFmtId="183" fontId="13" fillId="0" borderId="28" xfId="2" applyNumberFormat="1" applyFont="1" applyBorder="1" applyAlignment="1">
      <alignment horizontal="right" vertical="center"/>
    </xf>
    <xf numFmtId="183" fontId="13" fillId="0" borderId="29" xfId="2" applyNumberFormat="1" applyFont="1" applyBorder="1" applyAlignment="1">
      <alignment horizontal="right" vertical="center"/>
    </xf>
    <xf numFmtId="0" fontId="2" fillId="5" borderId="28" xfId="1" quotePrefix="1" applyFont="1" applyFill="1" applyBorder="1" applyAlignment="1">
      <alignment horizontal="center" vertical="center"/>
    </xf>
    <xf numFmtId="0" fontId="2" fillId="5" borderId="27" xfId="1" quotePrefix="1" applyFont="1" applyFill="1" applyBorder="1" applyAlignment="1">
      <alignment horizontal="center" vertical="center"/>
    </xf>
    <xf numFmtId="0" fontId="11" fillId="5" borderId="26" xfId="1" applyFont="1" applyFill="1" applyBorder="1" applyAlignment="1">
      <alignment horizontal="center" vertical="center" wrapText="1"/>
    </xf>
    <xf numFmtId="189" fontId="13" fillId="0" borderId="28" xfId="2" applyNumberFormat="1" applyFont="1" applyFill="1" applyBorder="1" applyAlignment="1">
      <alignment horizontal="right" vertical="center"/>
    </xf>
    <xf numFmtId="190" fontId="13" fillId="0" borderId="28" xfId="4" applyNumberFormat="1" applyFont="1" applyFill="1" applyBorder="1" applyAlignment="1">
      <alignment horizontal="right" vertical="center"/>
    </xf>
    <xf numFmtId="192" fontId="13" fillId="0" borderId="28" xfId="2" applyNumberFormat="1" applyFont="1" applyFill="1" applyBorder="1" applyAlignment="1">
      <alignment horizontal="right" vertical="center"/>
    </xf>
    <xf numFmtId="189" fontId="13" fillId="0" borderId="8" xfId="2" applyNumberFormat="1" applyFont="1" applyFill="1" applyBorder="1" applyAlignment="1">
      <alignment horizontal="right" vertical="center"/>
    </xf>
    <xf numFmtId="176" fontId="12" fillId="0" borderId="27" xfId="2" applyNumberFormat="1" applyFont="1" applyFill="1" applyBorder="1" applyAlignment="1">
      <alignment horizontal="right" vertical="center"/>
    </xf>
    <xf numFmtId="180" fontId="13" fillId="0" borderId="28" xfId="2" applyNumberFormat="1" applyFont="1" applyFill="1" applyBorder="1" applyAlignment="1">
      <alignment horizontal="right" vertical="center"/>
    </xf>
    <xf numFmtId="180" fontId="13" fillId="0" borderId="27" xfId="2" quotePrefix="1" applyNumberFormat="1" applyFont="1" applyFill="1" applyBorder="1" applyAlignment="1">
      <alignment horizontal="right" vertical="center"/>
    </xf>
    <xf numFmtId="3" fontId="13" fillId="0" borderId="29" xfId="2" applyNumberFormat="1" applyFont="1" applyFill="1" applyBorder="1" applyAlignment="1">
      <alignment horizontal="right" vertical="center"/>
    </xf>
    <xf numFmtId="187" fontId="13" fillId="0" borderId="8" xfId="2" applyNumberFormat="1" applyFont="1" applyBorder="1" applyAlignment="1">
      <alignment vertical="center"/>
    </xf>
    <xf numFmtId="187" fontId="13" fillId="0" borderId="8" xfId="2" quotePrefix="1" applyNumberFormat="1" applyFont="1" applyFill="1" applyBorder="1" applyAlignment="1">
      <alignment vertical="center"/>
    </xf>
    <xf numFmtId="187" fontId="12" fillId="0" borderId="8" xfId="2" applyNumberFormat="1" applyFont="1" applyFill="1" applyBorder="1" applyAlignment="1">
      <alignment vertical="center"/>
    </xf>
    <xf numFmtId="185" fontId="12" fillId="0" borderId="28" xfId="2" applyNumberFormat="1" applyFont="1" applyBorder="1" applyAlignment="1">
      <alignment vertical="center"/>
    </xf>
    <xf numFmtId="185" fontId="12" fillId="0" borderId="28" xfId="2" applyNumberFormat="1" applyFont="1" applyFill="1" applyBorder="1" applyAlignment="1">
      <alignment vertical="center"/>
    </xf>
    <xf numFmtId="180" fontId="12" fillId="0" borderId="27" xfId="1" applyNumberFormat="1" applyFont="1" applyFill="1" applyBorder="1" applyAlignment="1" applyProtection="1">
      <alignment horizontal="right" vertical="center"/>
    </xf>
    <xf numFmtId="187" fontId="2" fillId="0" borderId="0" xfId="0" applyNumberFormat="1" applyFont="1" applyFill="1" applyBorder="1" applyAlignment="1" applyProtection="1">
      <alignment vertical="center"/>
    </xf>
    <xf numFmtId="185" fontId="2" fillId="0" borderId="20" xfId="0" applyNumberFormat="1" applyFont="1" applyFill="1" applyBorder="1" applyAlignment="1" applyProtection="1">
      <alignment vertical="center"/>
    </xf>
    <xf numFmtId="185" fontId="2" fillId="0" borderId="0" xfId="0" applyNumberFormat="1" applyFont="1" applyFill="1" applyBorder="1" applyAlignment="1" applyProtection="1">
      <alignment vertical="center"/>
    </xf>
    <xf numFmtId="187" fontId="2" fillId="0" borderId="2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 applyProtection="1">
      <alignment vertical="center"/>
    </xf>
    <xf numFmtId="187" fontId="2" fillId="0" borderId="1" xfId="0" applyNumberFormat="1" applyFont="1" applyFill="1" applyBorder="1" applyAlignment="1" applyProtection="1">
      <alignment vertical="center"/>
    </xf>
    <xf numFmtId="187" fontId="12" fillId="0" borderId="33" xfId="0" applyNumberFormat="1" applyFont="1" applyFill="1" applyBorder="1" applyAlignment="1" applyProtection="1">
      <alignment vertical="center"/>
    </xf>
    <xf numFmtId="187" fontId="2" fillId="0" borderId="0" xfId="0" applyNumberFormat="1" applyFont="1" applyFill="1" applyBorder="1" applyAlignment="1" applyProtection="1">
      <alignment horizontal="right" vertical="center"/>
    </xf>
    <xf numFmtId="187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5" borderId="20" xfId="1" applyFont="1" applyFill="1" applyBorder="1" applyAlignment="1" applyProtection="1">
      <alignment horizontal="centerContinuous" vertical="center"/>
    </xf>
    <xf numFmtId="0" fontId="2" fillId="5" borderId="24" xfId="1" quotePrefix="1" applyFont="1" applyFill="1" applyBorder="1" applyAlignment="1" applyProtection="1">
      <alignment horizontal="center" vertical="center"/>
    </xf>
    <xf numFmtId="3" fontId="2" fillId="5" borderId="43" xfId="2" quotePrefix="1" applyNumberFormat="1" applyFont="1" applyFill="1" applyBorder="1" applyAlignment="1">
      <alignment horizontal="center" vertical="center"/>
    </xf>
    <xf numFmtId="3" fontId="2" fillId="5" borderId="20" xfId="2" quotePrefix="1" applyNumberFormat="1" applyFont="1" applyFill="1" applyBorder="1" applyAlignment="1">
      <alignment horizontal="center" vertical="center"/>
    </xf>
    <xf numFmtId="180" fontId="2" fillId="0" borderId="0" xfId="2" applyNumberFormat="1" applyFont="1" applyFill="1" applyBorder="1" applyAlignment="1">
      <alignment vertical="center"/>
    </xf>
    <xf numFmtId="180" fontId="2" fillId="0" borderId="0" xfId="2" applyNumberFormat="1" applyFont="1" applyFill="1" applyBorder="1" applyAlignment="1">
      <alignment horizontal="right" vertical="center"/>
    </xf>
    <xf numFmtId="180" fontId="2" fillId="0" borderId="20" xfId="2" applyNumberFormat="1" applyFont="1" applyFill="1" applyBorder="1" applyAlignment="1">
      <alignment vertical="center"/>
    </xf>
    <xf numFmtId="176" fontId="2" fillId="0" borderId="0" xfId="2" applyNumberFormat="1" applyFont="1" applyFill="1" applyBorder="1" applyAlignment="1">
      <alignment vertical="center"/>
    </xf>
    <xf numFmtId="176" fontId="2" fillId="0" borderId="23" xfId="2" applyNumberFormat="1" applyFont="1" applyFill="1" applyBorder="1" applyAlignment="1">
      <alignment vertical="center"/>
    </xf>
    <xf numFmtId="176" fontId="2" fillId="0" borderId="20" xfId="2" applyNumberFormat="1" applyFont="1" applyFill="1" applyBorder="1" applyAlignment="1">
      <alignment vertical="center"/>
    </xf>
    <xf numFmtId="3" fontId="2" fillId="0" borderId="0" xfId="2" applyNumberFormat="1" applyFont="1" applyFill="1" applyBorder="1" applyAlignment="1">
      <alignment vertical="center"/>
    </xf>
    <xf numFmtId="3" fontId="2" fillId="0" borderId="20" xfId="2" applyNumberFormat="1" applyFont="1" applyFill="1" applyBorder="1" applyAlignment="1">
      <alignment vertical="center"/>
    </xf>
    <xf numFmtId="176" fontId="2" fillId="0" borderId="1" xfId="2" applyNumberFormat="1" applyFont="1" applyFill="1" applyBorder="1" applyAlignment="1">
      <alignment vertical="center"/>
    </xf>
    <xf numFmtId="176" fontId="2" fillId="5" borderId="52" xfId="2" quotePrefix="1" applyNumberFormat="1" applyFont="1" applyFill="1" applyBorder="1" applyAlignment="1">
      <alignment horizontal="right" vertical="center"/>
    </xf>
    <xf numFmtId="176" fontId="2" fillId="5" borderId="23" xfId="2" quotePrefix="1" applyNumberFormat="1" applyFont="1" applyFill="1" applyBorder="1" applyAlignment="1">
      <alignment horizontal="right" vertical="center"/>
    </xf>
    <xf numFmtId="176" fontId="2" fillId="6" borderId="22" xfId="2" applyNumberFormat="1" applyFont="1" applyFill="1" applyBorder="1" applyAlignment="1">
      <alignment vertical="center"/>
    </xf>
    <xf numFmtId="176" fontId="2" fillId="6" borderId="23" xfId="2" quotePrefix="1" applyNumberFormat="1" applyFont="1" applyFill="1" applyBorder="1" applyAlignment="1">
      <alignment horizontal="left" vertical="center"/>
    </xf>
    <xf numFmtId="176" fontId="2" fillId="6" borderId="23" xfId="2" applyNumberFormat="1" applyFont="1" applyFill="1" applyBorder="1" applyAlignment="1">
      <alignment vertical="center"/>
    </xf>
    <xf numFmtId="3" fontId="2" fillId="6" borderId="22" xfId="2" applyNumberFormat="1" applyFont="1" applyFill="1" applyBorder="1" applyAlignment="1">
      <alignment vertical="center"/>
    </xf>
    <xf numFmtId="3" fontId="2" fillId="6" borderId="23" xfId="2" applyNumberFormat="1" applyFont="1" applyFill="1" applyBorder="1" applyAlignment="1">
      <alignment vertical="center"/>
    </xf>
    <xf numFmtId="3" fontId="2" fillId="6" borderId="23" xfId="2" quotePrefix="1" applyNumberFormat="1" applyFont="1" applyFill="1" applyBorder="1" applyAlignment="1">
      <alignment horizontal="left" vertical="center"/>
    </xf>
    <xf numFmtId="176" fontId="14" fillId="6" borderId="22" xfId="2" quotePrefix="1" applyNumberFormat="1" applyFont="1" applyFill="1" applyBorder="1" applyAlignment="1">
      <alignment horizontal="left" vertical="center"/>
    </xf>
    <xf numFmtId="176" fontId="10" fillId="6" borderId="22" xfId="2" quotePrefix="1" applyNumberFormat="1" applyFont="1" applyFill="1" applyBorder="1" applyAlignment="1">
      <alignment horizontal="left" vertical="center"/>
    </xf>
    <xf numFmtId="176" fontId="14" fillId="6" borderId="42" xfId="2" quotePrefix="1" applyNumberFormat="1" applyFont="1" applyFill="1" applyBorder="1" applyAlignment="1">
      <alignment horizontal="left" vertical="center"/>
    </xf>
    <xf numFmtId="0" fontId="2" fillId="5" borderId="19" xfId="1" applyFont="1" applyFill="1" applyBorder="1" applyAlignment="1">
      <alignment horizontal="right" vertical="center"/>
    </xf>
    <xf numFmtId="176" fontId="2" fillId="6" borderId="4" xfId="2" quotePrefix="1" applyNumberFormat="1" applyFont="1" applyFill="1" applyBorder="1" applyAlignment="1">
      <alignment horizontal="center" vertical="center"/>
    </xf>
    <xf numFmtId="184" fontId="2" fillId="0" borderId="9" xfId="4" applyNumberFormat="1" applyFont="1" applyBorder="1" applyAlignment="1">
      <alignment horizontal="right" vertical="center"/>
    </xf>
    <xf numFmtId="184" fontId="2" fillId="0" borderId="29" xfId="4" applyNumberFormat="1" applyFont="1" applyBorder="1" applyAlignment="1">
      <alignment horizontal="right" vertical="center"/>
    </xf>
    <xf numFmtId="186" fontId="2" fillId="0" borderId="49" xfId="1" applyNumberFormat="1" applyFont="1" applyBorder="1" applyAlignment="1" applyProtection="1">
      <alignment horizontal="right" vertical="center"/>
    </xf>
    <xf numFmtId="178" fontId="12" fillId="0" borderId="13" xfId="1" applyNumberFormat="1" applyFont="1" applyFill="1" applyBorder="1" applyAlignment="1" applyProtection="1">
      <alignment vertical="center"/>
    </xf>
    <xf numFmtId="0" fontId="2" fillId="5" borderId="37" xfId="2" applyFont="1" applyFill="1" applyBorder="1" applyAlignment="1">
      <alignment horizontal="center" vertical="center"/>
    </xf>
    <xf numFmtId="0" fontId="2" fillId="5" borderId="11" xfId="2" applyFont="1" applyFill="1" applyBorder="1" applyAlignment="1">
      <alignment horizontal="center" vertical="center"/>
    </xf>
    <xf numFmtId="0" fontId="2" fillId="5" borderId="12" xfId="2" applyFont="1" applyFill="1" applyBorder="1" applyAlignment="1">
      <alignment horizontal="center" vertical="center"/>
    </xf>
    <xf numFmtId="3" fontId="2" fillId="6" borderId="16" xfId="2" applyNumberFormat="1" applyFont="1" applyFill="1" applyBorder="1" applyAlignment="1">
      <alignment horizontal="distributed" vertical="center"/>
    </xf>
    <xf numFmtId="3" fontId="2" fillId="6" borderId="36" xfId="2" applyNumberFormat="1" applyFont="1" applyFill="1" applyBorder="1" applyAlignment="1">
      <alignment horizontal="distributed" vertical="center"/>
    </xf>
    <xf numFmtId="3" fontId="2" fillId="6" borderId="21" xfId="2" applyNumberFormat="1" applyFont="1" applyFill="1" applyBorder="1" applyAlignment="1">
      <alignment horizontal="distributed" vertical="center"/>
    </xf>
    <xf numFmtId="3" fontId="2" fillId="6" borderId="0" xfId="2" quotePrefix="1" applyNumberFormat="1" applyFont="1" applyFill="1" applyBorder="1" applyAlignment="1">
      <alignment horizontal="distributed" vertical="center"/>
    </xf>
    <xf numFmtId="0" fontId="0" fillId="6" borderId="22" xfId="0" applyFont="1" applyFill="1" applyBorder="1" applyAlignment="1">
      <alignment horizontal="distributed" vertical="center"/>
    </xf>
    <xf numFmtId="3" fontId="2" fillId="6" borderId="4" xfId="2" applyNumberFormat="1" applyFont="1" applyFill="1" applyBorder="1" applyAlignment="1">
      <alignment horizontal="distributed" vertical="center"/>
    </xf>
    <xf numFmtId="0" fontId="0" fillId="6" borderId="0" xfId="0" applyFont="1" applyFill="1" applyAlignment="1">
      <alignment horizontal="distributed" vertical="center"/>
    </xf>
    <xf numFmtId="0" fontId="0" fillId="6" borderId="0" xfId="0" applyFont="1" applyFill="1" applyBorder="1" applyAlignment="1">
      <alignment horizontal="distributed" vertical="center"/>
    </xf>
    <xf numFmtId="3" fontId="2" fillId="6" borderId="0" xfId="2" applyNumberFormat="1" applyFont="1" applyFill="1" applyBorder="1" applyAlignment="1">
      <alignment horizontal="distributed" vertical="center"/>
    </xf>
    <xf numFmtId="3" fontId="2" fillId="6" borderId="22" xfId="2" applyNumberFormat="1" applyFont="1" applyFill="1" applyBorder="1" applyAlignment="1">
      <alignment horizontal="distributed" vertical="center"/>
    </xf>
    <xf numFmtId="3" fontId="2" fillId="7" borderId="4" xfId="2" applyNumberFormat="1" applyFont="1" applyFill="1" applyBorder="1" applyAlignment="1">
      <alignment horizontal="distributed" vertical="center"/>
    </xf>
    <xf numFmtId="3" fontId="2" fillId="7" borderId="0" xfId="2" applyNumberFormat="1" applyFont="1" applyFill="1" applyBorder="1" applyAlignment="1">
      <alignment horizontal="distributed" vertical="center"/>
    </xf>
    <xf numFmtId="3" fontId="2" fillId="7" borderId="22" xfId="2" applyNumberFormat="1" applyFont="1" applyFill="1" applyBorder="1" applyAlignment="1">
      <alignment horizontal="distributed" vertical="center"/>
    </xf>
    <xf numFmtId="3" fontId="2" fillId="6" borderId="22" xfId="2" quotePrefix="1" applyNumberFormat="1" applyFont="1" applyFill="1" applyBorder="1" applyAlignment="1">
      <alignment horizontal="distributed" vertical="center"/>
    </xf>
    <xf numFmtId="3" fontId="2" fillId="7" borderId="0" xfId="2" quotePrefix="1" applyNumberFormat="1" applyFont="1" applyFill="1" applyBorder="1" applyAlignment="1">
      <alignment horizontal="distributed" vertical="center"/>
    </xf>
    <xf numFmtId="3" fontId="2" fillId="7" borderId="22" xfId="2" quotePrefix="1" applyNumberFormat="1" applyFont="1" applyFill="1" applyBorder="1" applyAlignment="1">
      <alignment horizontal="distributed" vertical="center"/>
    </xf>
    <xf numFmtId="3" fontId="2" fillId="6" borderId="3" xfId="2" applyNumberFormat="1" applyFont="1" applyFill="1" applyBorder="1" applyAlignment="1">
      <alignment horizontal="distributed" vertical="center"/>
    </xf>
    <xf numFmtId="3" fontId="2" fillId="6" borderId="20" xfId="2" applyNumberFormat="1" applyFont="1" applyFill="1" applyBorder="1" applyAlignment="1">
      <alignment horizontal="distributed" vertical="center"/>
    </xf>
    <xf numFmtId="3" fontId="2" fillId="6" borderId="23" xfId="2" applyNumberFormat="1" applyFont="1" applyFill="1" applyBorder="1" applyAlignment="1">
      <alignment horizontal="distributed" vertical="center"/>
    </xf>
    <xf numFmtId="3" fontId="2" fillId="7" borderId="3" xfId="2" applyNumberFormat="1" applyFont="1" applyFill="1" applyBorder="1" applyAlignment="1">
      <alignment horizontal="distributed" vertical="center"/>
    </xf>
    <xf numFmtId="3" fontId="2" fillId="7" borderId="20" xfId="2" applyNumberFormat="1" applyFont="1" applyFill="1" applyBorder="1" applyAlignment="1">
      <alignment horizontal="distributed" vertical="center"/>
    </xf>
    <xf numFmtId="3" fontId="2" fillId="7" borderId="23" xfId="2" applyNumberFormat="1" applyFont="1" applyFill="1" applyBorder="1" applyAlignment="1">
      <alignment horizontal="distributed" vertical="center"/>
    </xf>
    <xf numFmtId="176" fontId="2" fillId="6" borderId="16" xfId="2" applyNumberFormat="1" applyFont="1" applyFill="1" applyBorder="1" applyAlignment="1">
      <alignment horizontal="distributed" vertical="center"/>
    </xf>
    <xf numFmtId="176" fontId="2" fillId="6" borderId="36" xfId="2" applyNumberFormat="1" applyFont="1" applyFill="1" applyBorder="1" applyAlignment="1">
      <alignment horizontal="distributed" vertical="center"/>
    </xf>
    <xf numFmtId="176" fontId="2" fillId="6" borderId="21" xfId="2" applyNumberFormat="1" applyFont="1" applyFill="1" applyBorder="1" applyAlignment="1">
      <alignment horizontal="distributed" vertical="center"/>
    </xf>
    <xf numFmtId="176" fontId="2" fillId="7" borderId="16" xfId="2" applyNumberFormat="1" applyFont="1" applyFill="1" applyBorder="1" applyAlignment="1">
      <alignment horizontal="distributed" vertical="center"/>
    </xf>
    <xf numFmtId="176" fontId="2" fillId="7" borderId="36" xfId="2" applyNumberFormat="1" applyFont="1" applyFill="1" applyBorder="1" applyAlignment="1">
      <alignment horizontal="distributed" vertical="center"/>
    </xf>
    <xf numFmtId="176" fontId="2" fillId="7" borderId="21" xfId="2" applyNumberFormat="1" applyFont="1" applyFill="1" applyBorder="1" applyAlignment="1">
      <alignment horizontal="distributed" vertical="center"/>
    </xf>
    <xf numFmtId="176" fontId="2" fillId="6" borderId="4" xfId="2" applyNumberFormat="1" applyFont="1" applyFill="1" applyBorder="1" applyAlignment="1">
      <alignment horizontal="distributed" vertical="center"/>
    </xf>
    <xf numFmtId="176" fontId="2" fillId="6" borderId="0" xfId="2" applyNumberFormat="1" applyFont="1" applyFill="1" applyBorder="1" applyAlignment="1">
      <alignment horizontal="distributed" vertical="center"/>
    </xf>
    <xf numFmtId="176" fontId="2" fillId="6" borderId="22" xfId="2" applyNumberFormat="1" applyFont="1" applyFill="1" applyBorder="1" applyAlignment="1">
      <alignment horizontal="distributed" vertical="center"/>
    </xf>
    <xf numFmtId="176" fontId="2" fillId="6" borderId="5" xfId="2" applyNumberFormat="1" applyFont="1" applyFill="1" applyBorder="1" applyAlignment="1">
      <alignment horizontal="distributed" vertical="center"/>
    </xf>
    <xf numFmtId="176" fontId="2" fillId="6" borderId="1" xfId="2" applyNumberFormat="1" applyFont="1" applyFill="1" applyBorder="1" applyAlignment="1">
      <alignment horizontal="distributed" vertical="center"/>
    </xf>
    <xf numFmtId="176" fontId="2" fillId="6" borderId="42" xfId="2" applyNumberFormat="1" applyFont="1" applyFill="1" applyBorder="1" applyAlignment="1">
      <alignment horizontal="distributed" vertical="center"/>
    </xf>
    <xf numFmtId="0" fontId="0" fillId="6" borderId="36" xfId="0" applyFill="1" applyBorder="1" applyAlignment="1">
      <alignment horizontal="distributed" vertical="center"/>
    </xf>
    <xf numFmtId="0" fontId="0" fillId="6" borderId="21" xfId="0" applyFill="1" applyBorder="1" applyAlignment="1">
      <alignment horizontal="distributed" vertical="center"/>
    </xf>
    <xf numFmtId="3" fontId="2" fillId="6" borderId="18" xfId="2" applyNumberFormat="1" applyFont="1" applyFill="1" applyBorder="1" applyAlignment="1">
      <alignment horizontal="distributed" vertical="center"/>
    </xf>
    <xf numFmtId="0" fontId="0" fillId="6" borderId="41" xfId="0" applyFill="1" applyBorder="1" applyAlignment="1">
      <alignment horizontal="distributed" vertical="center"/>
    </xf>
    <xf numFmtId="0" fontId="0" fillId="6" borderId="25" xfId="0" applyFill="1" applyBorder="1" applyAlignment="1">
      <alignment horizontal="distributed" vertical="center"/>
    </xf>
    <xf numFmtId="3" fontId="2" fillId="6" borderId="47" xfId="2" applyNumberFormat="1" applyFont="1" applyFill="1" applyBorder="1" applyAlignment="1">
      <alignment horizontal="distributed" vertical="center"/>
    </xf>
    <xf numFmtId="0" fontId="0" fillId="6" borderId="47" xfId="0" applyFill="1" applyBorder="1" applyAlignment="1">
      <alignment horizontal="distributed" vertical="center"/>
    </xf>
    <xf numFmtId="0" fontId="0" fillId="6" borderId="48" xfId="0" applyFill="1" applyBorder="1" applyAlignment="1">
      <alignment horizontal="distributed" vertical="center"/>
    </xf>
    <xf numFmtId="0" fontId="2" fillId="6" borderId="36" xfId="1" quotePrefix="1" applyFont="1" applyFill="1" applyBorder="1" applyAlignment="1">
      <alignment horizontal="distributed" vertical="center"/>
    </xf>
    <xf numFmtId="0" fontId="2" fillId="6" borderId="21" xfId="1" quotePrefix="1" applyFont="1" applyFill="1" applyBorder="1" applyAlignment="1">
      <alignment horizontal="distributed" vertical="center"/>
    </xf>
    <xf numFmtId="0" fontId="2" fillId="6" borderId="0" xfId="1" quotePrefix="1" applyFont="1" applyFill="1" applyBorder="1" applyAlignment="1">
      <alignment horizontal="distributed" vertical="center"/>
    </xf>
    <xf numFmtId="0" fontId="2" fillId="6" borderId="22" xfId="1" quotePrefix="1" applyFont="1" applyFill="1" applyBorder="1" applyAlignment="1">
      <alignment horizontal="distributed" vertical="center"/>
    </xf>
    <xf numFmtId="0" fontId="2" fillId="6" borderId="0" xfId="1" quotePrefix="1" applyFont="1" applyFill="1" applyBorder="1" applyAlignment="1">
      <alignment horizontal="center" vertical="center"/>
    </xf>
    <xf numFmtId="0" fontId="2" fillId="6" borderId="0" xfId="1" applyFont="1" applyFill="1" applyBorder="1" applyAlignment="1">
      <alignment horizontal="distributed" vertical="center"/>
    </xf>
    <xf numFmtId="0" fontId="2" fillId="6" borderId="22" xfId="1" applyFont="1" applyFill="1" applyBorder="1" applyAlignment="1">
      <alignment horizontal="distributed" vertical="center"/>
    </xf>
    <xf numFmtId="0" fontId="2" fillId="6" borderId="1" xfId="1" applyFont="1" applyFill="1" applyBorder="1" applyAlignment="1">
      <alignment horizontal="center" vertical="center"/>
    </xf>
    <xf numFmtId="0" fontId="2" fillId="5" borderId="2" xfId="2" quotePrefix="1" applyFont="1" applyFill="1" applyBorder="1" applyAlignment="1">
      <alignment horizontal="left" vertical="center"/>
    </xf>
    <xf numFmtId="0" fontId="0" fillId="5" borderId="19" xfId="0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0" fillId="5" borderId="20" xfId="0" applyFill="1" applyBorder="1" applyAlignment="1">
      <alignment vertical="center"/>
    </xf>
    <xf numFmtId="0" fontId="2" fillId="5" borderId="19" xfId="1" applyFont="1" applyFill="1" applyBorder="1" applyAlignment="1">
      <alignment horizontal="right" vertical="center"/>
    </xf>
    <xf numFmtId="0" fontId="0" fillId="5" borderId="52" xfId="0" applyFill="1" applyBorder="1" applyAlignment="1">
      <alignment vertical="center"/>
    </xf>
    <xf numFmtId="0" fontId="0" fillId="5" borderId="22" xfId="0" applyFill="1" applyBorder="1" applyAlignment="1">
      <alignment vertical="center"/>
    </xf>
    <xf numFmtId="0" fontId="0" fillId="5" borderId="23" xfId="0" applyFill="1" applyBorder="1" applyAlignment="1">
      <alignment vertical="center"/>
    </xf>
    <xf numFmtId="0" fontId="14" fillId="6" borderId="0" xfId="1" quotePrefix="1" applyFont="1" applyFill="1" applyBorder="1" applyAlignment="1">
      <alignment horizontal="left" vertical="center"/>
    </xf>
    <xf numFmtId="0" fontId="11" fillId="6" borderId="0" xfId="2" quotePrefix="1" applyFont="1" applyFill="1" applyBorder="1" applyAlignment="1">
      <alignment horizontal="distributed" vertical="center"/>
    </xf>
    <xf numFmtId="0" fontId="11" fillId="6" borderId="22" xfId="2" quotePrefix="1" applyFont="1" applyFill="1" applyBorder="1" applyAlignment="1">
      <alignment horizontal="distributed" vertical="center"/>
    </xf>
    <xf numFmtId="0" fontId="2" fillId="6" borderId="4" xfId="2" quotePrefix="1" applyFont="1" applyFill="1" applyBorder="1" applyAlignment="1">
      <alignment horizontal="distributed" vertical="center"/>
    </xf>
    <xf numFmtId="0" fontId="14" fillId="6" borderId="0" xfId="2" quotePrefix="1" applyFont="1" applyFill="1" applyBorder="1" applyAlignment="1">
      <alignment horizontal="distributed" vertical="center"/>
    </xf>
    <xf numFmtId="0" fontId="14" fillId="6" borderId="22" xfId="2" quotePrefix="1" applyFont="1" applyFill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2" fillId="6" borderId="4" xfId="2" applyFont="1" applyFill="1" applyBorder="1" applyAlignment="1">
      <alignment horizontal="distributed" vertical="center"/>
    </xf>
    <xf numFmtId="0" fontId="2" fillId="6" borderId="5" xfId="2" applyFont="1" applyFill="1" applyBorder="1" applyAlignment="1">
      <alignment horizontal="distributed" vertical="center"/>
    </xf>
    <xf numFmtId="0" fontId="2" fillId="6" borderId="1" xfId="2" applyFont="1" applyFill="1" applyBorder="1" applyAlignment="1">
      <alignment horizontal="distributed" vertical="center"/>
    </xf>
    <xf numFmtId="0" fontId="2" fillId="6" borderId="42" xfId="2" applyFont="1" applyFill="1" applyBorder="1" applyAlignment="1">
      <alignment horizontal="distributed" vertical="center"/>
    </xf>
    <xf numFmtId="0" fontId="2" fillId="8" borderId="11" xfId="1" applyFont="1" applyFill="1" applyBorder="1" applyAlignment="1">
      <alignment horizontal="center" vertical="center"/>
    </xf>
    <xf numFmtId="0" fontId="2" fillId="8" borderId="12" xfId="1" applyFont="1" applyFill="1" applyBorder="1" applyAlignment="1">
      <alignment horizontal="center" vertical="center"/>
    </xf>
    <xf numFmtId="0" fontId="2" fillId="6" borderId="0" xfId="1" quotePrefix="1" applyFont="1" applyFill="1" applyBorder="1" applyAlignment="1" applyProtection="1">
      <alignment horizontal="distributed" vertical="center"/>
    </xf>
    <xf numFmtId="0" fontId="2" fillId="6" borderId="22" xfId="1" quotePrefix="1" applyFont="1" applyFill="1" applyBorder="1" applyAlignment="1" applyProtection="1">
      <alignment horizontal="distributed" vertical="center"/>
    </xf>
    <xf numFmtId="0" fontId="2" fillId="6" borderId="36" xfId="1" quotePrefix="1" applyFont="1" applyFill="1" applyBorder="1" applyAlignment="1" applyProtection="1">
      <alignment horizontal="distributed" vertical="center"/>
    </xf>
    <xf numFmtId="0" fontId="2" fillId="6" borderId="3" xfId="1" quotePrefix="1" applyFont="1" applyFill="1" applyBorder="1" applyAlignment="1" applyProtection="1">
      <alignment horizontal="distributed" vertical="center"/>
    </xf>
    <xf numFmtId="0" fontId="2" fillId="6" borderId="20" xfId="1" quotePrefix="1" applyFont="1" applyFill="1" applyBorder="1" applyAlignment="1" applyProtection="1">
      <alignment horizontal="distributed" vertical="center"/>
    </xf>
    <xf numFmtId="0" fontId="2" fillId="6" borderId="3" xfId="1" quotePrefix="1" applyFont="1" applyFill="1" applyBorder="1" applyAlignment="1" applyProtection="1">
      <alignment horizontal="left" vertical="center" shrinkToFit="1"/>
    </xf>
    <xf numFmtId="0" fontId="2" fillId="6" borderId="20" xfId="1" quotePrefix="1" applyFont="1" applyFill="1" applyBorder="1" applyAlignment="1" applyProtection="1">
      <alignment horizontal="left" vertical="center" shrinkToFit="1"/>
    </xf>
    <xf numFmtId="0" fontId="2" fillId="6" borderId="17" xfId="1" quotePrefix="1" applyFont="1" applyFill="1" applyBorder="1" applyAlignment="1" applyProtection="1">
      <alignment horizontal="distributed" vertical="center"/>
    </xf>
    <xf numFmtId="0" fontId="2" fillId="6" borderId="34" xfId="1" quotePrefix="1" applyFont="1" applyFill="1" applyBorder="1" applyAlignment="1" applyProtection="1">
      <alignment horizontal="distributed" vertical="center"/>
    </xf>
    <xf numFmtId="0" fontId="10" fillId="6" borderId="3" xfId="1" quotePrefix="1" applyFont="1" applyFill="1" applyBorder="1" applyAlignment="1" applyProtection="1">
      <alignment horizontal="distributed" vertical="center"/>
    </xf>
    <xf numFmtId="0" fontId="0" fillId="6" borderId="20" xfId="0" applyFont="1" applyFill="1" applyBorder="1" applyAlignment="1">
      <alignment horizontal="distributed" vertical="center"/>
    </xf>
    <xf numFmtId="0" fontId="0" fillId="6" borderId="23" xfId="0" applyFont="1" applyFill="1" applyBorder="1" applyAlignment="1">
      <alignment horizontal="distributed" vertical="center"/>
    </xf>
    <xf numFmtId="0" fontId="10" fillId="6" borderId="20" xfId="1" quotePrefix="1" applyFont="1" applyFill="1" applyBorder="1" applyAlignment="1" applyProtection="1">
      <alignment horizontal="distributed" vertical="center"/>
    </xf>
    <xf numFmtId="0" fontId="10" fillId="6" borderId="23" xfId="1" quotePrefix="1" applyFont="1" applyFill="1" applyBorder="1" applyAlignment="1" applyProtection="1">
      <alignment horizontal="distributed" vertical="center"/>
    </xf>
    <xf numFmtId="0" fontId="10" fillId="6" borderId="16" xfId="1" quotePrefix="1" applyFont="1" applyFill="1" applyBorder="1" applyAlignment="1" applyProtection="1">
      <alignment horizontal="distributed" vertical="center"/>
    </xf>
    <xf numFmtId="0" fontId="10" fillId="6" borderId="36" xfId="1" quotePrefix="1" applyFont="1" applyFill="1" applyBorder="1" applyAlignment="1" applyProtection="1">
      <alignment horizontal="distributed" vertical="center"/>
    </xf>
    <xf numFmtId="0" fontId="10" fillId="6" borderId="21" xfId="1" quotePrefix="1" applyFont="1" applyFill="1" applyBorder="1" applyAlignment="1" applyProtection="1">
      <alignment horizontal="distributed" vertical="center"/>
    </xf>
    <xf numFmtId="0" fontId="10" fillId="6" borderId="4" xfId="1" quotePrefix="1" applyFont="1" applyFill="1" applyBorder="1" applyAlignment="1" applyProtection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10" fillId="6" borderId="0" xfId="1" quotePrefix="1" applyFont="1" applyFill="1" applyBorder="1" applyAlignment="1" applyProtection="1">
      <alignment horizontal="distributed" vertical="center"/>
    </xf>
    <xf numFmtId="0" fontId="10" fillId="6" borderId="22" xfId="1" quotePrefix="1" applyFont="1" applyFill="1" applyBorder="1" applyAlignment="1" applyProtection="1">
      <alignment horizontal="distributed" vertical="center"/>
    </xf>
    <xf numFmtId="0" fontId="2" fillId="6" borderId="4" xfId="1" applyFont="1" applyFill="1" applyBorder="1" applyAlignment="1" applyProtection="1">
      <alignment horizontal="distributed" vertical="center"/>
    </xf>
    <xf numFmtId="0" fontId="2" fillId="6" borderId="0" xfId="1" applyFont="1" applyFill="1" applyBorder="1" applyAlignment="1" applyProtection="1">
      <alignment horizontal="distributed" vertical="center"/>
    </xf>
    <xf numFmtId="0" fontId="2" fillId="6" borderId="22" xfId="1" applyFont="1" applyFill="1" applyBorder="1" applyAlignment="1" applyProtection="1">
      <alignment horizontal="distributed" vertical="center"/>
    </xf>
    <xf numFmtId="0" fontId="2" fillId="6" borderId="16" xfId="1" applyFont="1" applyFill="1" applyBorder="1" applyAlignment="1" applyProtection="1">
      <alignment horizontal="distributed" vertical="center"/>
    </xf>
    <xf numFmtId="0" fontId="2" fillId="6" borderId="36" xfId="1" applyFont="1" applyFill="1" applyBorder="1" applyAlignment="1" applyProtection="1">
      <alignment horizontal="distributed" vertical="center"/>
    </xf>
    <xf numFmtId="0" fontId="2" fillId="6" borderId="21" xfId="1" applyFont="1" applyFill="1" applyBorder="1" applyAlignment="1" applyProtection="1">
      <alignment horizontal="distributed" vertical="center"/>
    </xf>
    <xf numFmtId="0" fontId="2" fillId="6" borderId="22" xfId="1" quotePrefix="1" applyFont="1" applyFill="1" applyBorder="1" applyAlignment="1">
      <alignment horizontal="center" vertical="center"/>
    </xf>
    <xf numFmtId="0" fontId="2" fillId="5" borderId="32" xfId="2" applyFont="1" applyFill="1" applyBorder="1" applyAlignment="1">
      <alignment horizontal="center" vertical="center" shrinkToFit="1"/>
    </xf>
    <xf numFmtId="0" fontId="2" fillId="5" borderId="24" xfId="2" applyFont="1" applyFill="1" applyBorder="1" applyAlignment="1">
      <alignment horizontal="center" vertical="center" shrinkToFit="1"/>
    </xf>
    <xf numFmtId="0" fontId="2" fillId="5" borderId="34" xfId="2" applyFont="1" applyFill="1" applyBorder="1" applyAlignment="1">
      <alignment horizontal="center" vertical="center" shrinkToFit="1"/>
    </xf>
    <xf numFmtId="0" fontId="2" fillId="5" borderId="56" xfId="2" applyFont="1" applyFill="1" applyBorder="1" applyAlignment="1">
      <alignment horizontal="center" vertical="center" shrinkToFit="1"/>
    </xf>
    <xf numFmtId="0" fontId="2" fillId="5" borderId="3" xfId="2" applyFont="1" applyFill="1" applyBorder="1" applyAlignment="1">
      <alignment horizontal="center" vertical="center" shrinkToFit="1"/>
    </xf>
    <xf numFmtId="0" fontId="2" fillId="5" borderId="20" xfId="2" applyFont="1" applyFill="1" applyBorder="1" applyAlignment="1">
      <alignment horizontal="center" vertical="center" shrinkToFit="1"/>
    </xf>
    <xf numFmtId="0" fontId="2" fillId="5" borderId="10" xfId="2" applyFont="1" applyFill="1" applyBorder="1" applyAlignment="1">
      <alignment horizontal="center" vertical="center" shrinkToFit="1"/>
    </xf>
    <xf numFmtId="0" fontId="2" fillId="5" borderId="11" xfId="2" applyFont="1" applyFill="1" applyBorder="1" applyAlignment="1">
      <alignment horizontal="center" vertical="center" shrinkToFit="1"/>
    </xf>
    <xf numFmtId="0" fontId="2" fillId="5" borderId="12" xfId="2" applyFont="1" applyFill="1" applyBorder="1" applyAlignment="1">
      <alignment horizontal="center" vertical="center" shrinkToFit="1"/>
    </xf>
    <xf numFmtId="0" fontId="2" fillId="6" borderId="36" xfId="2" applyFont="1" applyFill="1" applyBorder="1" applyAlignment="1">
      <alignment horizontal="distributed" vertical="center"/>
    </xf>
    <xf numFmtId="0" fontId="2" fillId="6" borderId="21" xfId="2" applyFont="1" applyFill="1" applyBorder="1" applyAlignment="1">
      <alignment horizontal="distributed" vertical="center"/>
    </xf>
    <xf numFmtId="0" fontId="2" fillId="6" borderId="22" xfId="2" quotePrefix="1" applyFont="1" applyFill="1" applyBorder="1" applyAlignment="1">
      <alignment horizontal="center" vertical="center"/>
    </xf>
    <xf numFmtId="38" fontId="2" fillId="5" borderId="37" xfId="4" applyFont="1" applyFill="1" applyBorder="1" applyAlignment="1">
      <alignment horizontal="center" vertical="center"/>
    </xf>
    <xf numFmtId="38" fontId="2" fillId="5" borderId="11" xfId="4" applyFont="1" applyFill="1" applyBorder="1" applyAlignment="1">
      <alignment horizontal="center" vertical="center"/>
    </xf>
    <xf numFmtId="38" fontId="2" fillId="5" borderId="12" xfId="4" applyFont="1" applyFill="1" applyBorder="1" applyAlignment="1">
      <alignment horizontal="center" vertical="center"/>
    </xf>
    <xf numFmtId="3" fontId="2" fillId="6" borderId="36" xfId="3" quotePrefix="1" applyNumberFormat="1" applyFont="1" applyFill="1" applyBorder="1" applyAlignment="1">
      <alignment horizontal="distributed" vertical="center"/>
    </xf>
    <xf numFmtId="0" fontId="2" fillId="6" borderId="36" xfId="0" applyFont="1" applyFill="1" applyBorder="1" applyAlignment="1">
      <alignment horizontal="distributed" vertical="center"/>
    </xf>
    <xf numFmtId="0" fontId="2" fillId="6" borderId="21" xfId="0" applyFont="1" applyFill="1" applyBorder="1" applyAlignment="1">
      <alignment horizontal="distributed" vertical="center"/>
    </xf>
    <xf numFmtId="3" fontId="2" fillId="6" borderId="0" xfId="3" quotePrefix="1" applyNumberFormat="1" applyFont="1" applyFill="1" applyBorder="1" applyAlignment="1">
      <alignment horizontal="distributed" vertical="center"/>
    </xf>
    <xf numFmtId="0" fontId="2" fillId="6" borderId="0" xfId="0" applyFont="1" applyFill="1" applyBorder="1" applyAlignment="1">
      <alignment horizontal="distributed" vertical="center"/>
    </xf>
    <xf numFmtId="3" fontId="10" fillId="6" borderId="0" xfId="3" quotePrefix="1" applyNumberFormat="1" applyFont="1" applyFill="1" applyBorder="1" applyAlignment="1">
      <alignment horizontal="left" vertical="center" wrapText="1"/>
    </xf>
    <xf numFmtId="3" fontId="10" fillId="6" borderId="0" xfId="3" quotePrefix="1" applyNumberFormat="1" applyFont="1" applyFill="1" applyBorder="1" applyAlignment="1">
      <alignment horizontal="distributed" vertical="center" wrapText="1"/>
    </xf>
    <xf numFmtId="0" fontId="10" fillId="6" borderId="0" xfId="0" applyFont="1" applyFill="1" applyBorder="1" applyAlignment="1">
      <alignment horizontal="distributed" vertical="center" wrapText="1"/>
    </xf>
    <xf numFmtId="0" fontId="2" fillId="6" borderId="22" xfId="0" applyFont="1" applyFill="1" applyBorder="1" applyAlignment="1">
      <alignment horizontal="distributed" vertical="center"/>
    </xf>
    <xf numFmtId="3" fontId="10" fillId="6" borderId="1" xfId="3" quotePrefix="1" applyNumberFormat="1" applyFont="1" applyFill="1" applyBorder="1" applyAlignment="1">
      <alignment horizontal="distributed" vertical="center" wrapText="1"/>
    </xf>
    <xf numFmtId="0" fontId="10" fillId="6" borderId="1" xfId="0" applyFont="1" applyFill="1" applyBorder="1" applyAlignment="1">
      <alignment horizontal="distributed" vertical="center" wrapText="1"/>
    </xf>
    <xf numFmtId="0" fontId="10" fillId="6" borderId="42" xfId="0" applyFont="1" applyFill="1" applyBorder="1" applyAlignment="1">
      <alignment horizontal="distributed" vertical="center" wrapText="1"/>
    </xf>
    <xf numFmtId="3" fontId="10" fillId="6" borderId="0" xfId="3" quotePrefix="1" applyNumberFormat="1" applyFont="1" applyFill="1" applyBorder="1" applyAlignment="1">
      <alignment horizontal="left"/>
    </xf>
    <xf numFmtId="0" fontId="10" fillId="6" borderId="0" xfId="0" applyFont="1" applyFill="1" applyBorder="1" applyAlignment="1"/>
    <xf numFmtId="0" fontId="10" fillId="6" borderId="22" xfId="0" applyFont="1" applyFill="1" applyBorder="1" applyAlignment="1"/>
    <xf numFmtId="3" fontId="10" fillId="6" borderId="0" xfId="3" quotePrefix="1" applyNumberFormat="1" applyFont="1" applyFill="1" applyBorder="1" applyAlignment="1">
      <alignment horizontal="distributed" vertical="top"/>
    </xf>
    <xf numFmtId="0" fontId="2" fillId="5" borderId="2" xfId="2" applyFont="1" applyFill="1" applyBorder="1" applyAlignment="1">
      <alignment horizontal="center" vertical="center" wrapText="1"/>
    </xf>
    <xf numFmtId="0" fontId="2" fillId="5" borderId="4" xfId="2" applyFont="1" applyFill="1" applyBorder="1" applyAlignment="1">
      <alignment horizontal="center" vertical="center" wrapText="1"/>
    </xf>
    <xf numFmtId="0" fontId="2" fillId="5" borderId="3" xfId="2" applyFont="1" applyFill="1" applyBorder="1" applyAlignment="1">
      <alignment horizontal="center" vertical="center" wrapText="1"/>
    </xf>
    <xf numFmtId="189" fontId="2" fillId="6" borderId="0" xfId="2" quotePrefix="1" applyNumberFormat="1" applyFont="1" applyFill="1" applyBorder="1" applyAlignment="1">
      <alignment horizontal="distributed" vertical="center"/>
    </xf>
    <xf numFmtId="189" fontId="2" fillId="6" borderId="22" xfId="2" quotePrefix="1" applyNumberFormat="1" applyFont="1" applyFill="1" applyBorder="1" applyAlignment="1">
      <alignment horizontal="distributed" vertical="center"/>
    </xf>
    <xf numFmtId="0" fontId="2" fillId="6" borderId="16" xfId="2" quotePrefix="1" applyFont="1" applyFill="1" applyBorder="1" applyAlignment="1">
      <alignment horizontal="distributed" vertical="center"/>
    </xf>
    <xf numFmtId="0" fontId="2" fillId="5" borderId="26" xfId="1" applyFont="1" applyFill="1" applyBorder="1" applyAlignment="1">
      <alignment horizontal="center" vertical="center" wrapText="1"/>
    </xf>
    <xf numFmtId="0" fontId="2" fillId="5" borderId="28" xfId="1" quotePrefix="1" applyFont="1" applyFill="1" applyBorder="1" applyAlignment="1">
      <alignment horizontal="center" vertical="center"/>
    </xf>
    <xf numFmtId="0" fontId="2" fillId="5" borderId="27" xfId="1" quotePrefix="1" applyFont="1" applyFill="1" applyBorder="1" applyAlignment="1">
      <alignment horizontal="center" vertical="center"/>
    </xf>
    <xf numFmtId="0" fontId="2" fillId="5" borderId="30" xfId="2" applyFont="1" applyFill="1" applyBorder="1" applyAlignment="1">
      <alignment horizontal="center" vertical="center" wrapText="1"/>
    </xf>
    <xf numFmtId="0" fontId="2" fillId="5" borderId="14" xfId="2" applyFont="1" applyFill="1" applyBorder="1" applyAlignment="1">
      <alignment horizontal="center" vertical="center" wrapText="1"/>
    </xf>
    <xf numFmtId="0" fontId="2" fillId="5" borderId="13" xfId="2" applyFont="1" applyFill="1" applyBorder="1" applyAlignment="1">
      <alignment horizontal="center" vertical="center" wrapText="1"/>
    </xf>
    <xf numFmtId="183" fontId="13" fillId="0" borderId="35" xfId="2" applyNumberFormat="1" applyFont="1" applyBorder="1" applyAlignment="1">
      <alignment horizontal="center" vertical="center"/>
    </xf>
    <xf numFmtId="183" fontId="13" fillId="0" borderId="21" xfId="2" applyNumberFormat="1" applyFont="1" applyBorder="1" applyAlignment="1">
      <alignment horizontal="center" vertical="center"/>
    </xf>
    <xf numFmtId="0" fontId="2" fillId="6" borderId="0" xfId="2" quotePrefix="1" applyFont="1" applyFill="1" applyBorder="1" applyAlignment="1">
      <alignment horizontal="distributed" vertical="center" wrapText="1"/>
    </xf>
    <xf numFmtId="0" fontId="0" fillId="6" borderId="22" xfId="0" applyFill="1" applyBorder="1"/>
    <xf numFmtId="183" fontId="13" fillId="0" borderId="8" xfId="2" applyNumberFormat="1" applyFont="1" applyBorder="1" applyAlignment="1">
      <alignment horizontal="center" vertical="center"/>
    </xf>
    <xf numFmtId="183" fontId="13" fillId="0" borderId="22" xfId="2" applyNumberFormat="1" applyFont="1" applyBorder="1" applyAlignment="1">
      <alignment horizontal="center" vertical="center"/>
    </xf>
    <xf numFmtId="0" fontId="2" fillId="6" borderId="22" xfId="2" quotePrefix="1" applyFont="1" applyFill="1" applyBorder="1" applyAlignment="1">
      <alignment horizontal="distributed" vertical="center" wrapText="1"/>
    </xf>
    <xf numFmtId="176" fontId="2" fillId="5" borderId="59" xfId="2" applyNumberFormat="1" applyFont="1" applyFill="1" applyBorder="1" applyAlignment="1">
      <alignment horizontal="center" vertical="center" shrinkToFit="1"/>
    </xf>
    <xf numFmtId="176" fontId="2" fillId="5" borderId="58" xfId="2" applyNumberFormat="1" applyFont="1" applyFill="1" applyBorder="1" applyAlignment="1">
      <alignment horizontal="center" vertical="center" shrinkToFit="1"/>
    </xf>
    <xf numFmtId="176" fontId="11" fillId="5" borderId="37" xfId="2" applyNumberFormat="1" applyFont="1" applyFill="1" applyBorder="1" applyAlignment="1">
      <alignment horizontal="center" vertical="center" shrinkToFit="1"/>
    </xf>
    <xf numFmtId="176" fontId="11" fillId="5" borderId="12" xfId="2" applyNumberFormat="1" applyFont="1" applyFill="1" applyBorder="1" applyAlignment="1">
      <alignment horizontal="center" vertical="center" shrinkToFit="1"/>
    </xf>
    <xf numFmtId="176" fontId="2" fillId="5" borderId="11" xfId="2" applyNumberFormat="1" applyFont="1" applyFill="1" applyBorder="1" applyAlignment="1">
      <alignment horizontal="center" vertical="center"/>
    </xf>
    <xf numFmtId="176" fontId="2" fillId="5" borderId="39" xfId="2" applyNumberFormat="1" applyFont="1" applyFill="1" applyBorder="1" applyAlignment="1">
      <alignment horizontal="center" vertical="center"/>
    </xf>
    <xf numFmtId="176" fontId="2" fillId="5" borderId="59" xfId="2" applyNumberFormat="1" applyFont="1" applyFill="1" applyBorder="1" applyAlignment="1">
      <alignment horizontal="center" vertical="center"/>
    </xf>
    <xf numFmtId="176" fontId="2" fillId="5" borderId="32" xfId="2" applyNumberFormat="1" applyFont="1" applyFill="1" applyBorder="1" applyAlignment="1">
      <alignment horizontal="center" vertical="center"/>
    </xf>
    <xf numFmtId="176" fontId="2" fillId="5" borderId="24" xfId="2" applyNumberFormat="1" applyFont="1" applyFill="1" applyBorder="1" applyAlignment="1">
      <alignment horizontal="center" vertical="center"/>
    </xf>
    <xf numFmtId="176" fontId="2" fillId="5" borderId="34" xfId="2" applyNumberFormat="1" applyFont="1" applyFill="1" applyBorder="1" applyAlignment="1">
      <alignment horizontal="center" vertical="center" shrinkToFit="1"/>
    </xf>
    <xf numFmtId="176" fontId="2" fillId="5" borderId="24" xfId="2" applyNumberFormat="1" applyFont="1" applyFill="1" applyBorder="1" applyAlignment="1">
      <alignment horizontal="center" vertical="center" shrinkToFit="1"/>
    </xf>
    <xf numFmtId="176" fontId="2" fillId="5" borderId="37" xfId="2" applyNumberFormat="1" applyFont="1" applyFill="1" applyBorder="1" applyAlignment="1">
      <alignment horizontal="center" vertical="center"/>
    </xf>
    <xf numFmtId="176" fontId="2" fillId="6" borderId="36" xfId="2" quotePrefix="1" applyNumberFormat="1" applyFont="1" applyFill="1" applyBorder="1" applyAlignment="1">
      <alignment horizontal="distributed" vertical="center"/>
    </xf>
    <xf numFmtId="176" fontId="2" fillId="6" borderId="0" xfId="2" quotePrefix="1" applyNumberFormat="1" applyFont="1" applyFill="1" applyBorder="1" applyAlignment="1">
      <alignment horizontal="distributed" vertical="center"/>
    </xf>
    <xf numFmtId="176" fontId="10" fillId="6" borderId="0" xfId="2" applyNumberFormat="1" applyFont="1" applyFill="1" applyBorder="1" applyAlignment="1">
      <alignment horizontal="left" vertical="center"/>
    </xf>
    <xf numFmtId="176" fontId="10" fillId="6" borderId="20" xfId="2" applyNumberFormat="1" applyFont="1" applyFill="1" applyBorder="1" applyAlignment="1">
      <alignment horizontal="left" vertical="center"/>
    </xf>
    <xf numFmtId="176" fontId="2" fillId="6" borderId="36" xfId="2" quotePrefix="1" applyNumberFormat="1" applyFont="1" applyFill="1" applyBorder="1" applyAlignment="1">
      <alignment horizontal="left" vertical="center" wrapText="1"/>
    </xf>
    <xf numFmtId="0" fontId="0" fillId="6" borderId="36" xfId="0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center" wrapText="1"/>
    </xf>
    <xf numFmtId="0" fontId="0" fillId="6" borderId="1" xfId="0" applyFont="1" applyFill="1" applyBorder="1" applyAlignment="1">
      <alignment vertical="center" wrapText="1"/>
    </xf>
    <xf numFmtId="176" fontId="2" fillId="6" borderId="20" xfId="2" quotePrefix="1" applyNumberFormat="1" applyFont="1" applyFill="1" applyBorder="1" applyAlignment="1">
      <alignment horizontal="distributed" vertical="center"/>
    </xf>
    <xf numFmtId="0" fontId="2" fillId="6" borderId="20" xfId="0" applyFont="1" applyFill="1" applyBorder="1" applyAlignment="1">
      <alignment horizontal="distributed" vertical="center"/>
    </xf>
    <xf numFmtId="0" fontId="2" fillId="6" borderId="23" xfId="0" applyFont="1" applyFill="1" applyBorder="1" applyAlignment="1">
      <alignment horizontal="distributed" vertical="center"/>
    </xf>
    <xf numFmtId="176" fontId="2" fillId="6" borderId="0" xfId="2" quotePrefix="1" applyNumberFormat="1" applyFont="1" applyFill="1" applyBorder="1" applyAlignment="1">
      <alignment vertical="center"/>
    </xf>
    <xf numFmtId="176" fontId="2" fillId="6" borderId="4" xfId="2" quotePrefix="1" applyNumberFormat="1" applyFont="1" applyFill="1" applyBorder="1" applyAlignment="1">
      <alignment horizontal="center" vertical="center"/>
    </xf>
    <xf numFmtId="176" fontId="2" fillId="6" borderId="36" xfId="2" quotePrefix="1" applyNumberFormat="1" applyFont="1" applyFill="1" applyBorder="1" applyAlignment="1">
      <alignment horizontal="left" vertical="center"/>
    </xf>
    <xf numFmtId="176" fontId="2" fillId="6" borderId="0" xfId="2" quotePrefix="1" applyNumberFormat="1" applyFont="1" applyFill="1" applyBorder="1" applyAlignment="1">
      <alignment horizontal="left" vertical="center"/>
    </xf>
    <xf numFmtId="0" fontId="10" fillId="6" borderId="34" xfId="2" quotePrefix="1" applyFont="1" applyFill="1" applyBorder="1" applyAlignment="1">
      <alignment horizontal="distributed" vertical="center"/>
    </xf>
    <xf numFmtId="0" fontId="2" fillId="6" borderId="34" xfId="2" quotePrefix="1" applyFont="1" applyFill="1" applyBorder="1" applyAlignment="1">
      <alignment horizontal="distributed" vertical="center"/>
    </xf>
    <xf numFmtId="0" fontId="2" fillId="5" borderId="32" xfId="2" applyFont="1" applyFill="1" applyBorder="1" applyAlignment="1">
      <alignment horizontal="center" vertical="center"/>
    </xf>
    <xf numFmtId="0" fontId="2" fillId="5" borderId="24" xfId="2" applyFont="1" applyFill="1" applyBorder="1" applyAlignment="1">
      <alignment horizontal="center" vertical="center"/>
    </xf>
    <xf numFmtId="0" fontId="2" fillId="5" borderId="43" xfId="2" applyFont="1" applyFill="1" applyBorder="1" applyAlignment="1">
      <alignment horizontal="center" vertical="center" shrinkToFit="1"/>
    </xf>
    <xf numFmtId="0" fontId="2" fillId="5" borderId="39" xfId="2" applyFont="1" applyFill="1" applyBorder="1" applyAlignment="1">
      <alignment horizontal="center" vertical="center"/>
    </xf>
    <xf numFmtId="0" fontId="2" fillId="5" borderId="37" xfId="2" applyFont="1" applyFill="1" applyBorder="1" applyAlignment="1">
      <alignment horizontal="center" vertical="center" shrinkToFit="1"/>
    </xf>
    <xf numFmtId="0" fontId="11" fillId="5" borderId="37" xfId="2" applyFont="1" applyFill="1" applyBorder="1" applyAlignment="1">
      <alignment horizontal="center" vertical="center" shrinkToFit="1"/>
    </xf>
    <xf numFmtId="0" fontId="11" fillId="5" borderId="12" xfId="2" applyFont="1" applyFill="1" applyBorder="1" applyAlignment="1">
      <alignment horizontal="center" vertical="center" shrinkToFit="1"/>
    </xf>
    <xf numFmtId="0" fontId="2" fillId="5" borderId="17" xfId="2" applyFont="1" applyFill="1" applyBorder="1" applyAlignment="1">
      <alignment horizontal="center" vertical="center" shrinkToFit="1"/>
    </xf>
    <xf numFmtId="0" fontId="14" fillId="6" borderId="20" xfId="2" quotePrefix="1" applyFont="1" applyFill="1" applyBorder="1" applyAlignment="1">
      <alignment horizontal="distributed" vertical="center"/>
    </xf>
    <xf numFmtId="0" fontId="2" fillId="6" borderId="36" xfId="2" quotePrefix="1" applyFont="1" applyFill="1" applyBorder="1" applyAlignment="1">
      <alignment horizontal="left" vertical="center" wrapText="1"/>
    </xf>
    <xf numFmtId="0" fontId="0" fillId="6" borderId="20" xfId="0" applyFont="1" applyFill="1" applyBorder="1" applyAlignment="1">
      <alignment vertical="center" wrapText="1"/>
    </xf>
    <xf numFmtId="0" fontId="2" fillId="6" borderId="0" xfId="2" applyFont="1" applyFill="1" applyBorder="1" applyAlignment="1">
      <alignment vertical="center" wrapText="1"/>
    </xf>
    <xf numFmtId="0" fontId="10" fillId="6" borderId="36" xfId="2" quotePrefix="1" applyFont="1" applyFill="1" applyBorder="1" applyAlignment="1">
      <alignment horizontal="distributed" vertical="center" wrapText="1"/>
    </xf>
    <xf numFmtId="0" fontId="10" fillId="6" borderId="36" xfId="2" quotePrefix="1" applyFont="1" applyFill="1" applyBorder="1" applyAlignment="1">
      <alignment horizontal="distributed" vertical="center"/>
    </xf>
    <xf numFmtId="0" fontId="10" fillId="6" borderId="0" xfId="2" quotePrefix="1" applyFont="1" applyFill="1" applyBorder="1" applyAlignment="1">
      <alignment horizontal="distributed" vertical="center"/>
    </xf>
    <xf numFmtId="0" fontId="10" fillId="6" borderId="20" xfId="2" quotePrefix="1" applyFont="1" applyFill="1" applyBorder="1" applyAlignment="1">
      <alignment horizontal="distributed" vertical="center"/>
    </xf>
    <xf numFmtId="0" fontId="2" fillId="6" borderId="36" xfId="2" quotePrefix="1" applyFont="1" applyFill="1" applyBorder="1" applyAlignment="1">
      <alignment horizontal="distributed" vertical="center" wrapText="1"/>
    </xf>
    <xf numFmtId="0" fontId="2" fillId="6" borderId="20" xfId="2" quotePrefix="1" applyFont="1" applyFill="1" applyBorder="1" applyAlignment="1">
      <alignment horizontal="distributed" vertical="center"/>
    </xf>
  </cellXfs>
  <cellStyles count="10">
    <cellStyle name="パーセント" xfId="5" builtinId="5"/>
    <cellStyle name="桁区切り" xfId="4" builtinId="6"/>
    <cellStyle name="標準" xfId="0" builtinId="0"/>
    <cellStyle name="標準 2" xfId="6"/>
    <cellStyle name="標準 2 2" xfId="7"/>
    <cellStyle name="標準 2 3" xfId="9"/>
    <cellStyle name="標準 3" xfId="8"/>
    <cellStyle name="標準_h10統計年報（病院）" xfId="1"/>
    <cellStyle name="標準_資本収支" xfId="3"/>
    <cellStyle name="標準_病院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333FF"/>
      <color rgb="FFFFFF99"/>
      <color rgb="FF0000CC"/>
      <color rgb="FFCC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6148" name="Line 4"/>
        <xdr:cNvSpPr>
          <a:spLocks noChangeShapeType="1"/>
        </xdr:cNvSpPr>
      </xdr:nvSpPr>
      <xdr:spPr>
        <a:xfrm flipH="1" flipV="1">
          <a:off x="733425" y="381000"/>
          <a:ext cx="90487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6149" name="Line 5"/>
        <xdr:cNvSpPr>
          <a:spLocks noChangeShapeType="1"/>
        </xdr:cNvSpPr>
      </xdr:nvSpPr>
      <xdr:spPr>
        <a:xfrm flipH="1" flipV="1">
          <a:off x="733425" y="381000"/>
          <a:ext cx="904875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6150" name="Line 6"/>
        <xdr:cNvSpPr>
          <a:spLocks noChangeShapeType="1"/>
        </xdr:cNvSpPr>
      </xdr:nvSpPr>
      <xdr:spPr>
        <a:xfrm flipH="1" flipV="1">
          <a:off x="733425" y="381000"/>
          <a:ext cx="90487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6151" name="Line 7"/>
        <xdr:cNvSpPr>
          <a:spLocks noChangeShapeType="1"/>
        </xdr:cNvSpPr>
      </xdr:nvSpPr>
      <xdr:spPr>
        <a:xfrm flipH="1" flipV="1">
          <a:off x="733425" y="6105525"/>
          <a:ext cx="9048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152" name="Line 8"/>
        <xdr:cNvSpPr>
          <a:spLocks noChangeShapeType="1"/>
        </xdr:cNvSpPr>
      </xdr:nvSpPr>
      <xdr:spPr>
        <a:xfrm flipH="1" flipV="1">
          <a:off x="733425" y="6105525"/>
          <a:ext cx="904875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6153" name="Line 9"/>
        <xdr:cNvSpPr>
          <a:spLocks noChangeShapeType="1"/>
        </xdr:cNvSpPr>
      </xdr:nvSpPr>
      <xdr:spPr>
        <a:xfrm flipH="1" flipV="1">
          <a:off x="733425" y="6105525"/>
          <a:ext cx="904875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</xdr:row>
      <xdr:rowOff>0</xdr:rowOff>
    </xdr:from>
    <xdr:to>
      <xdr:col>20</xdr:col>
      <xdr:colOff>0</xdr:colOff>
      <xdr:row>5</xdr:row>
      <xdr:rowOff>0</xdr:rowOff>
    </xdr:to>
    <xdr:sp macro="" textlink="">
      <xdr:nvSpPr>
        <xdr:cNvPr id="6154" name="Line 10"/>
        <xdr:cNvSpPr>
          <a:spLocks noChangeShapeType="1"/>
        </xdr:cNvSpPr>
      </xdr:nvSpPr>
      <xdr:spPr>
        <a:xfrm flipH="1" flipV="1">
          <a:off x="12630150" y="381000"/>
          <a:ext cx="90487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</xdr:row>
      <xdr:rowOff>0</xdr:rowOff>
    </xdr:from>
    <xdr:to>
      <xdr:col>20</xdr:col>
      <xdr:colOff>0</xdr:colOff>
      <xdr:row>4</xdr:row>
      <xdr:rowOff>0</xdr:rowOff>
    </xdr:to>
    <xdr:sp macro="" textlink="">
      <xdr:nvSpPr>
        <xdr:cNvPr id="6155" name="Line 11"/>
        <xdr:cNvSpPr>
          <a:spLocks noChangeShapeType="1"/>
        </xdr:cNvSpPr>
      </xdr:nvSpPr>
      <xdr:spPr>
        <a:xfrm flipH="1" flipV="1">
          <a:off x="12630150" y="381000"/>
          <a:ext cx="904875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</xdr:row>
      <xdr:rowOff>0</xdr:rowOff>
    </xdr:from>
    <xdr:to>
      <xdr:col>20</xdr:col>
      <xdr:colOff>0</xdr:colOff>
      <xdr:row>3</xdr:row>
      <xdr:rowOff>0</xdr:rowOff>
    </xdr:to>
    <xdr:sp macro="" textlink="">
      <xdr:nvSpPr>
        <xdr:cNvPr id="6156" name="Line 12"/>
        <xdr:cNvSpPr>
          <a:spLocks noChangeShapeType="1"/>
        </xdr:cNvSpPr>
      </xdr:nvSpPr>
      <xdr:spPr>
        <a:xfrm flipH="1" flipV="1">
          <a:off x="12630150" y="381000"/>
          <a:ext cx="90487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26</xdr:row>
      <xdr:rowOff>0</xdr:rowOff>
    </xdr:from>
    <xdr:to>
      <xdr:col>20</xdr:col>
      <xdr:colOff>0</xdr:colOff>
      <xdr:row>29</xdr:row>
      <xdr:rowOff>0</xdr:rowOff>
    </xdr:to>
    <xdr:sp macro="" textlink="">
      <xdr:nvSpPr>
        <xdr:cNvPr id="6157" name="Line 13"/>
        <xdr:cNvSpPr>
          <a:spLocks noChangeShapeType="1"/>
        </xdr:cNvSpPr>
      </xdr:nvSpPr>
      <xdr:spPr>
        <a:xfrm flipH="1" flipV="1">
          <a:off x="12630150" y="6105525"/>
          <a:ext cx="9048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26</xdr:row>
      <xdr:rowOff>0</xdr:rowOff>
    </xdr:from>
    <xdr:to>
      <xdr:col>20</xdr:col>
      <xdr:colOff>0</xdr:colOff>
      <xdr:row>28</xdr:row>
      <xdr:rowOff>0</xdr:rowOff>
    </xdr:to>
    <xdr:sp macro="" textlink="">
      <xdr:nvSpPr>
        <xdr:cNvPr id="6158" name="Line 14"/>
        <xdr:cNvSpPr>
          <a:spLocks noChangeShapeType="1"/>
        </xdr:cNvSpPr>
      </xdr:nvSpPr>
      <xdr:spPr>
        <a:xfrm flipH="1" flipV="1">
          <a:off x="12630150" y="6105525"/>
          <a:ext cx="904875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26</xdr:row>
      <xdr:rowOff>0</xdr:rowOff>
    </xdr:from>
    <xdr:to>
      <xdr:col>20</xdr:col>
      <xdr:colOff>0</xdr:colOff>
      <xdr:row>27</xdr:row>
      <xdr:rowOff>0</xdr:rowOff>
    </xdr:to>
    <xdr:sp macro="" textlink="">
      <xdr:nvSpPr>
        <xdr:cNvPr id="6159" name="Line 15"/>
        <xdr:cNvSpPr>
          <a:spLocks noChangeShapeType="1"/>
        </xdr:cNvSpPr>
      </xdr:nvSpPr>
      <xdr:spPr>
        <a:xfrm flipH="1" flipV="1">
          <a:off x="12630150" y="6105525"/>
          <a:ext cx="904875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5</xdr:row>
      <xdr:rowOff>104775</xdr:rowOff>
    </xdr:from>
    <xdr:to>
      <xdr:col>1</xdr:col>
      <xdr:colOff>295275</xdr:colOff>
      <xdr:row>10</xdr:row>
      <xdr:rowOff>161925</xdr:rowOff>
    </xdr:to>
    <xdr:sp macro="" textlink="">
      <xdr:nvSpPr>
        <xdr:cNvPr id="2104" name="図形 1"/>
        <xdr:cNvSpPr/>
      </xdr:nvSpPr>
      <xdr:spPr>
        <a:xfrm>
          <a:off x="828675" y="1409700"/>
          <a:ext cx="57150" cy="1724025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  <xdr:twoCellAnchor>
    <xdr:from>
      <xdr:col>23</xdr:col>
      <xdr:colOff>238125</xdr:colOff>
      <xdr:row>5</xdr:row>
      <xdr:rowOff>104775</xdr:rowOff>
    </xdr:from>
    <xdr:to>
      <xdr:col>23</xdr:col>
      <xdr:colOff>295275</xdr:colOff>
      <xdr:row>10</xdr:row>
      <xdr:rowOff>161925</xdr:rowOff>
    </xdr:to>
    <xdr:sp macro="" textlink="">
      <xdr:nvSpPr>
        <xdr:cNvPr id="2105" name="図形 1"/>
        <xdr:cNvSpPr/>
      </xdr:nvSpPr>
      <xdr:spPr>
        <a:xfrm>
          <a:off x="15020925" y="1409700"/>
          <a:ext cx="57150" cy="1724025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  <xdr:twoCellAnchor>
    <xdr:from>
      <xdr:col>23</xdr:col>
      <xdr:colOff>238125</xdr:colOff>
      <xdr:row>5</xdr:row>
      <xdr:rowOff>104775</xdr:rowOff>
    </xdr:from>
    <xdr:to>
      <xdr:col>23</xdr:col>
      <xdr:colOff>295275</xdr:colOff>
      <xdr:row>10</xdr:row>
      <xdr:rowOff>161925</xdr:rowOff>
    </xdr:to>
    <xdr:sp macro="" textlink="">
      <xdr:nvSpPr>
        <xdr:cNvPr id="2106" name="図形 1"/>
        <xdr:cNvSpPr/>
      </xdr:nvSpPr>
      <xdr:spPr>
        <a:xfrm>
          <a:off x="15020925" y="1409700"/>
          <a:ext cx="57150" cy="1724025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  <xdr:twoCellAnchor>
    <xdr:from>
      <xdr:col>23</xdr:col>
      <xdr:colOff>238125</xdr:colOff>
      <xdr:row>5</xdr:row>
      <xdr:rowOff>104775</xdr:rowOff>
    </xdr:from>
    <xdr:to>
      <xdr:col>23</xdr:col>
      <xdr:colOff>295275</xdr:colOff>
      <xdr:row>10</xdr:row>
      <xdr:rowOff>161925</xdr:rowOff>
    </xdr:to>
    <xdr:sp macro="" textlink="">
      <xdr:nvSpPr>
        <xdr:cNvPr id="2107" name="図形 1"/>
        <xdr:cNvSpPr/>
      </xdr:nvSpPr>
      <xdr:spPr>
        <a:xfrm>
          <a:off x="15020925" y="1409700"/>
          <a:ext cx="57150" cy="1724025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  <xdr:twoCellAnchor>
    <xdr:from>
      <xdr:col>1</xdr:col>
      <xdr:colOff>0</xdr:colOff>
      <xdr:row>2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2108" name="Line 13"/>
        <xdr:cNvSpPr>
          <a:spLocks noChangeShapeType="1"/>
        </xdr:cNvSpPr>
      </xdr:nvSpPr>
      <xdr:spPr>
        <a:xfrm flipH="1" flipV="1">
          <a:off x="590550" y="476250"/>
          <a:ext cx="1419225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2109" name="Line 14"/>
        <xdr:cNvSpPr>
          <a:spLocks noChangeShapeType="1"/>
        </xdr:cNvSpPr>
      </xdr:nvSpPr>
      <xdr:spPr>
        <a:xfrm flipH="1" flipV="1">
          <a:off x="590550" y="476250"/>
          <a:ext cx="1419225" cy="552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110" name="Line 15"/>
        <xdr:cNvSpPr>
          <a:spLocks noChangeShapeType="1"/>
        </xdr:cNvSpPr>
      </xdr:nvSpPr>
      <xdr:spPr>
        <a:xfrm flipH="1" flipV="1">
          <a:off x="590550" y="476250"/>
          <a:ext cx="1419225" cy="828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428625</xdr:colOff>
      <xdr:row>5</xdr:row>
      <xdr:rowOff>46990</xdr:rowOff>
    </xdr:from>
    <xdr:to>
      <xdr:col>4</xdr:col>
      <xdr:colOff>466725</xdr:colOff>
      <xdr:row>7</xdr:row>
      <xdr:rowOff>219710</xdr:rowOff>
    </xdr:to>
    <xdr:sp macro="" textlink="">
      <xdr:nvSpPr>
        <xdr:cNvPr id="2111" name="AutoShape 19"/>
        <xdr:cNvSpPr/>
      </xdr:nvSpPr>
      <xdr:spPr>
        <a:xfrm>
          <a:off x="1781175" y="1351915"/>
          <a:ext cx="38100" cy="839470"/>
        </a:xfrm>
        <a:prstGeom prst="leftBrace">
          <a:avLst>
            <a:gd name="adj1" fmla="val 183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114300</xdr:colOff>
      <xdr:row>10</xdr:row>
      <xdr:rowOff>86360</xdr:rowOff>
    </xdr:from>
    <xdr:to>
      <xdr:col>6</xdr:col>
      <xdr:colOff>0</xdr:colOff>
      <xdr:row>18</xdr:row>
      <xdr:rowOff>219710</xdr:rowOff>
    </xdr:to>
    <xdr:sp macro="" textlink="">
      <xdr:nvSpPr>
        <xdr:cNvPr id="2112" name="AutoShape 20"/>
        <xdr:cNvSpPr/>
      </xdr:nvSpPr>
      <xdr:spPr>
        <a:xfrm>
          <a:off x="1933575" y="3058160"/>
          <a:ext cx="76200" cy="2800350"/>
        </a:xfrm>
        <a:prstGeom prst="leftBrace">
          <a:avLst>
            <a:gd name="adj1" fmla="val 306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104775</xdr:colOff>
      <xdr:row>21</xdr:row>
      <xdr:rowOff>86360</xdr:rowOff>
    </xdr:from>
    <xdr:to>
      <xdr:col>5</xdr:col>
      <xdr:colOff>180975</xdr:colOff>
      <xdr:row>23</xdr:row>
      <xdr:rowOff>153035</xdr:rowOff>
    </xdr:to>
    <xdr:sp macro="" textlink="">
      <xdr:nvSpPr>
        <xdr:cNvPr id="2113" name="AutoShape 23"/>
        <xdr:cNvSpPr/>
      </xdr:nvSpPr>
      <xdr:spPr>
        <a:xfrm>
          <a:off x="1924050" y="6725285"/>
          <a:ext cx="76200" cy="733425"/>
        </a:xfrm>
        <a:prstGeom prst="leftBrace">
          <a:avLst>
            <a:gd name="adj1" fmla="val 8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23</xdr:col>
      <xdr:colOff>238125</xdr:colOff>
      <xdr:row>5</xdr:row>
      <xdr:rowOff>104775</xdr:rowOff>
    </xdr:from>
    <xdr:to>
      <xdr:col>23</xdr:col>
      <xdr:colOff>295275</xdr:colOff>
      <xdr:row>10</xdr:row>
      <xdr:rowOff>161925</xdr:rowOff>
    </xdr:to>
    <xdr:sp macro="" textlink="">
      <xdr:nvSpPr>
        <xdr:cNvPr id="2114" name="図形 1"/>
        <xdr:cNvSpPr/>
      </xdr:nvSpPr>
      <xdr:spPr>
        <a:xfrm>
          <a:off x="15020925" y="1409700"/>
          <a:ext cx="57150" cy="1724025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  <xdr:twoCellAnchor>
    <xdr:from>
      <xdr:col>23</xdr:col>
      <xdr:colOff>0</xdr:colOff>
      <xdr:row>2</xdr:row>
      <xdr:rowOff>0</xdr:rowOff>
    </xdr:from>
    <xdr:to>
      <xdr:col>28</xdr:col>
      <xdr:colOff>0</xdr:colOff>
      <xdr:row>3</xdr:row>
      <xdr:rowOff>0</xdr:rowOff>
    </xdr:to>
    <xdr:sp macro="" textlink="">
      <xdr:nvSpPr>
        <xdr:cNvPr id="2115" name="Line 26"/>
        <xdr:cNvSpPr>
          <a:spLocks noChangeShapeType="1"/>
        </xdr:cNvSpPr>
      </xdr:nvSpPr>
      <xdr:spPr>
        <a:xfrm flipH="1" flipV="1">
          <a:off x="14782800" y="476250"/>
          <a:ext cx="144780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2</xdr:row>
      <xdr:rowOff>0</xdr:rowOff>
    </xdr:from>
    <xdr:to>
      <xdr:col>28</xdr:col>
      <xdr:colOff>0</xdr:colOff>
      <xdr:row>4</xdr:row>
      <xdr:rowOff>0</xdr:rowOff>
    </xdr:to>
    <xdr:sp macro="" textlink="">
      <xdr:nvSpPr>
        <xdr:cNvPr id="2116" name="Line 27"/>
        <xdr:cNvSpPr>
          <a:spLocks noChangeShapeType="1"/>
        </xdr:cNvSpPr>
      </xdr:nvSpPr>
      <xdr:spPr>
        <a:xfrm flipH="1" flipV="1">
          <a:off x="14782800" y="476250"/>
          <a:ext cx="1447800" cy="552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2</xdr:row>
      <xdr:rowOff>0</xdr:rowOff>
    </xdr:from>
    <xdr:to>
      <xdr:col>28</xdr:col>
      <xdr:colOff>0</xdr:colOff>
      <xdr:row>5</xdr:row>
      <xdr:rowOff>0</xdr:rowOff>
    </xdr:to>
    <xdr:sp macro="" textlink="">
      <xdr:nvSpPr>
        <xdr:cNvPr id="2117" name="Line 28"/>
        <xdr:cNvSpPr>
          <a:spLocks noChangeShapeType="1"/>
        </xdr:cNvSpPr>
      </xdr:nvSpPr>
      <xdr:spPr>
        <a:xfrm flipH="1" flipV="1">
          <a:off x="14782800" y="476250"/>
          <a:ext cx="1447800" cy="828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428625</xdr:colOff>
      <xdr:row>5</xdr:row>
      <xdr:rowOff>46990</xdr:rowOff>
    </xdr:from>
    <xdr:to>
      <xdr:col>26</xdr:col>
      <xdr:colOff>504825</xdr:colOff>
      <xdr:row>7</xdr:row>
      <xdr:rowOff>219710</xdr:rowOff>
    </xdr:to>
    <xdr:sp macro="" textlink="">
      <xdr:nvSpPr>
        <xdr:cNvPr id="2118" name="AutoShape 29"/>
        <xdr:cNvSpPr/>
      </xdr:nvSpPr>
      <xdr:spPr>
        <a:xfrm>
          <a:off x="15944850" y="1351915"/>
          <a:ext cx="76200" cy="839470"/>
        </a:xfrm>
        <a:prstGeom prst="lef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27</xdr:col>
      <xdr:colOff>114300</xdr:colOff>
      <xdr:row>10</xdr:row>
      <xdr:rowOff>86360</xdr:rowOff>
    </xdr:from>
    <xdr:to>
      <xdr:col>28</xdr:col>
      <xdr:colOff>0</xdr:colOff>
      <xdr:row>18</xdr:row>
      <xdr:rowOff>219710</xdr:rowOff>
    </xdr:to>
    <xdr:sp macro="" textlink="">
      <xdr:nvSpPr>
        <xdr:cNvPr id="2119" name="AutoShape 30"/>
        <xdr:cNvSpPr/>
      </xdr:nvSpPr>
      <xdr:spPr>
        <a:xfrm>
          <a:off x="16154400" y="3058160"/>
          <a:ext cx="76200" cy="2800350"/>
        </a:xfrm>
        <a:prstGeom prst="leftBrace">
          <a:avLst>
            <a:gd name="adj1" fmla="val 306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27</xdr:col>
      <xdr:colOff>114300</xdr:colOff>
      <xdr:row>19</xdr:row>
      <xdr:rowOff>0</xdr:rowOff>
    </xdr:from>
    <xdr:to>
      <xdr:col>28</xdr:col>
      <xdr:colOff>0</xdr:colOff>
      <xdr:row>19</xdr:row>
      <xdr:rowOff>0</xdr:rowOff>
    </xdr:to>
    <xdr:sp macro="" textlink="">
      <xdr:nvSpPr>
        <xdr:cNvPr id="2120" name="AutoShape 31"/>
        <xdr:cNvSpPr/>
      </xdr:nvSpPr>
      <xdr:spPr>
        <a:xfrm>
          <a:off x="16154400" y="5972175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27</xdr:col>
      <xdr:colOff>104775</xdr:colOff>
      <xdr:row>21</xdr:row>
      <xdr:rowOff>86360</xdr:rowOff>
    </xdr:from>
    <xdr:to>
      <xdr:col>27</xdr:col>
      <xdr:colOff>180975</xdr:colOff>
      <xdr:row>23</xdr:row>
      <xdr:rowOff>153035</xdr:rowOff>
    </xdr:to>
    <xdr:sp macro="" textlink="">
      <xdr:nvSpPr>
        <xdr:cNvPr id="2121" name="AutoShape 32"/>
        <xdr:cNvSpPr/>
      </xdr:nvSpPr>
      <xdr:spPr>
        <a:xfrm>
          <a:off x="16144875" y="6725285"/>
          <a:ext cx="76200" cy="733425"/>
        </a:xfrm>
        <a:prstGeom prst="leftBrace">
          <a:avLst>
            <a:gd name="adj1" fmla="val 8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5</xdr:row>
      <xdr:rowOff>104775</xdr:rowOff>
    </xdr:from>
    <xdr:to>
      <xdr:col>15</xdr:col>
      <xdr:colOff>0</xdr:colOff>
      <xdr:row>10</xdr:row>
      <xdr:rowOff>161925</xdr:rowOff>
    </xdr:to>
    <xdr:sp macro="" textlink="">
      <xdr:nvSpPr>
        <xdr:cNvPr id="2122" name="図形 1"/>
        <xdr:cNvSpPr/>
      </xdr:nvSpPr>
      <xdr:spPr>
        <a:xfrm>
          <a:off x="8572500" y="1409700"/>
          <a:ext cx="0" cy="1724025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 macro="" textlink="">
      <xdr:nvSpPr>
        <xdr:cNvPr id="2123" name="AutoShape 61"/>
        <xdr:cNvSpPr/>
      </xdr:nvSpPr>
      <xdr:spPr>
        <a:xfrm>
          <a:off x="8572500" y="59721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104775</xdr:rowOff>
    </xdr:from>
    <xdr:to>
      <xdr:col>20</xdr:col>
      <xdr:colOff>0</xdr:colOff>
      <xdr:row>10</xdr:row>
      <xdr:rowOff>161925</xdr:rowOff>
    </xdr:to>
    <xdr:sp macro="" textlink="">
      <xdr:nvSpPr>
        <xdr:cNvPr id="2124" name="図形 1"/>
        <xdr:cNvSpPr/>
      </xdr:nvSpPr>
      <xdr:spPr>
        <a:xfrm>
          <a:off x="12401550" y="1409700"/>
          <a:ext cx="0" cy="1724025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  <xdr:twoCellAnchor>
    <xdr:from>
      <xdr:col>20</xdr:col>
      <xdr:colOff>0</xdr:colOff>
      <xdr:row>19</xdr:row>
      <xdr:rowOff>0</xdr:rowOff>
    </xdr:from>
    <xdr:to>
      <xdr:col>20</xdr:col>
      <xdr:colOff>0</xdr:colOff>
      <xdr:row>19</xdr:row>
      <xdr:rowOff>0</xdr:rowOff>
    </xdr:to>
    <xdr:sp macro="" textlink="">
      <xdr:nvSpPr>
        <xdr:cNvPr id="2125" name="AutoShape 89"/>
        <xdr:cNvSpPr/>
      </xdr:nvSpPr>
      <xdr:spPr>
        <a:xfrm>
          <a:off x="12401550" y="59721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104775</xdr:rowOff>
    </xdr:from>
    <xdr:to>
      <xdr:col>39</xdr:col>
      <xdr:colOff>0</xdr:colOff>
      <xdr:row>10</xdr:row>
      <xdr:rowOff>161925</xdr:rowOff>
    </xdr:to>
    <xdr:sp macro="" textlink="">
      <xdr:nvSpPr>
        <xdr:cNvPr id="2126" name="図形 1"/>
        <xdr:cNvSpPr/>
      </xdr:nvSpPr>
      <xdr:spPr>
        <a:xfrm>
          <a:off x="24060150" y="1409700"/>
          <a:ext cx="0" cy="1724025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  <xdr:twoCellAnchor>
    <xdr:from>
      <xdr:col>39</xdr:col>
      <xdr:colOff>0</xdr:colOff>
      <xdr:row>5</xdr:row>
      <xdr:rowOff>104775</xdr:rowOff>
    </xdr:from>
    <xdr:to>
      <xdr:col>39</xdr:col>
      <xdr:colOff>0</xdr:colOff>
      <xdr:row>10</xdr:row>
      <xdr:rowOff>161925</xdr:rowOff>
    </xdr:to>
    <xdr:sp macro="" textlink="">
      <xdr:nvSpPr>
        <xdr:cNvPr id="2127" name="図形 1"/>
        <xdr:cNvSpPr/>
      </xdr:nvSpPr>
      <xdr:spPr>
        <a:xfrm>
          <a:off x="24060150" y="1409700"/>
          <a:ext cx="0" cy="1724025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  <xdr:twoCellAnchor>
    <xdr:from>
      <xdr:col>39</xdr:col>
      <xdr:colOff>0</xdr:colOff>
      <xdr:row>5</xdr:row>
      <xdr:rowOff>104775</xdr:rowOff>
    </xdr:from>
    <xdr:to>
      <xdr:col>39</xdr:col>
      <xdr:colOff>0</xdr:colOff>
      <xdr:row>10</xdr:row>
      <xdr:rowOff>161925</xdr:rowOff>
    </xdr:to>
    <xdr:sp macro="" textlink="">
      <xdr:nvSpPr>
        <xdr:cNvPr id="2128" name="図形 1"/>
        <xdr:cNvSpPr/>
      </xdr:nvSpPr>
      <xdr:spPr>
        <a:xfrm>
          <a:off x="24060150" y="1409700"/>
          <a:ext cx="0" cy="1724025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  <xdr:twoCellAnchor>
    <xdr:from>
      <xdr:col>39</xdr:col>
      <xdr:colOff>0</xdr:colOff>
      <xdr:row>5</xdr:row>
      <xdr:rowOff>104775</xdr:rowOff>
    </xdr:from>
    <xdr:to>
      <xdr:col>39</xdr:col>
      <xdr:colOff>0</xdr:colOff>
      <xdr:row>10</xdr:row>
      <xdr:rowOff>161925</xdr:rowOff>
    </xdr:to>
    <xdr:sp macro="" textlink="">
      <xdr:nvSpPr>
        <xdr:cNvPr id="2129" name="図形 1"/>
        <xdr:cNvSpPr/>
      </xdr:nvSpPr>
      <xdr:spPr>
        <a:xfrm>
          <a:off x="24060150" y="1409700"/>
          <a:ext cx="0" cy="1724025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  <xdr:twoCellAnchor>
    <xdr:from>
      <xdr:col>39</xdr:col>
      <xdr:colOff>0</xdr:colOff>
      <xdr:row>19</xdr:row>
      <xdr:rowOff>0</xdr:rowOff>
    </xdr:from>
    <xdr:to>
      <xdr:col>39</xdr:col>
      <xdr:colOff>0</xdr:colOff>
      <xdr:row>19</xdr:row>
      <xdr:rowOff>0</xdr:rowOff>
    </xdr:to>
    <xdr:sp macro="" textlink="">
      <xdr:nvSpPr>
        <xdr:cNvPr id="2130" name="AutoShape 120"/>
        <xdr:cNvSpPr/>
      </xdr:nvSpPr>
      <xdr:spPr>
        <a:xfrm>
          <a:off x="24060150" y="59721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5</xdr:row>
      <xdr:rowOff>104775</xdr:rowOff>
    </xdr:from>
    <xdr:to>
      <xdr:col>15</xdr:col>
      <xdr:colOff>0</xdr:colOff>
      <xdr:row>10</xdr:row>
      <xdr:rowOff>161925</xdr:rowOff>
    </xdr:to>
    <xdr:sp macro="" textlink="">
      <xdr:nvSpPr>
        <xdr:cNvPr id="2131" name="図形 1"/>
        <xdr:cNvSpPr/>
      </xdr:nvSpPr>
      <xdr:spPr>
        <a:xfrm>
          <a:off x="8572500" y="1409700"/>
          <a:ext cx="0" cy="1724025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  <xdr:twoCellAnchor>
    <xdr:from>
      <xdr:col>36</xdr:col>
      <xdr:colOff>0</xdr:colOff>
      <xdr:row>5</xdr:row>
      <xdr:rowOff>104775</xdr:rowOff>
    </xdr:from>
    <xdr:to>
      <xdr:col>36</xdr:col>
      <xdr:colOff>0</xdr:colOff>
      <xdr:row>10</xdr:row>
      <xdr:rowOff>161925</xdr:rowOff>
    </xdr:to>
    <xdr:sp macro="" textlink="">
      <xdr:nvSpPr>
        <xdr:cNvPr id="2132" name="図形 1"/>
        <xdr:cNvSpPr/>
      </xdr:nvSpPr>
      <xdr:spPr>
        <a:xfrm>
          <a:off x="21802725" y="1409700"/>
          <a:ext cx="0" cy="1724025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  <xdr:twoCellAnchor>
    <xdr:from>
      <xdr:col>34</xdr:col>
      <xdr:colOff>0</xdr:colOff>
      <xdr:row>5</xdr:row>
      <xdr:rowOff>104775</xdr:rowOff>
    </xdr:from>
    <xdr:to>
      <xdr:col>34</xdr:col>
      <xdr:colOff>0</xdr:colOff>
      <xdr:row>10</xdr:row>
      <xdr:rowOff>161925</xdr:rowOff>
    </xdr:to>
    <xdr:sp macro="" textlink="">
      <xdr:nvSpPr>
        <xdr:cNvPr id="2133" name="図形 85"/>
        <xdr:cNvSpPr/>
      </xdr:nvSpPr>
      <xdr:spPr>
        <a:xfrm>
          <a:off x="20297775" y="1409700"/>
          <a:ext cx="0" cy="1724025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181" name="Line 1"/>
        <xdr:cNvSpPr>
          <a:spLocks noChangeShapeType="1"/>
        </xdr:cNvSpPr>
      </xdr:nvSpPr>
      <xdr:spPr>
        <a:xfrm>
          <a:off x="257175" y="333375"/>
          <a:ext cx="1981200" cy="1152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7182" name="Line 12"/>
        <xdr:cNvSpPr>
          <a:spLocks noChangeShapeType="1"/>
        </xdr:cNvSpPr>
      </xdr:nvSpPr>
      <xdr:spPr>
        <a:xfrm>
          <a:off x="7553325" y="333375"/>
          <a:ext cx="0" cy="1152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3074" name="Line 2"/>
        <xdr:cNvSpPr>
          <a:spLocks noChangeShapeType="1"/>
        </xdr:cNvSpPr>
      </xdr:nvSpPr>
      <xdr:spPr>
        <a:xfrm flipH="1" flipV="1">
          <a:off x="95250" y="504825"/>
          <a:ext cx="1171575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3075" name="Line 3"/>
        <xdr:cNvSpPr>
          <a:spLocks noChangeShapeType="1"/>
        </xdr:cNvSpPr>
      </xdr:nvSpPr>
      <xdr:spPr>
        <a:xfrm flipH="1" flipV="1">
          <a:off x="95250" y="504825"/>
          <a:ext cx="1171575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9525</xdr:colOff>
      <xdr:row>4</xdr:row>
      <xdr:rowOff>0</xdr:rowOff>
    </xdr:to>
    <xdr:sp macro="" textlink="">
      <xdr:nvSpPr>
        <xdr:cNvPr id="8194" name="Line 2"/>
        <xdr:cNvSpPr>
          <a:spLocks noChangeShapeType="1"/>
        </xdr:cNvSpPr>
      </xdr:nvSpPr>
      <xdr:spPr>
        <a:xfrm flipH="1" flipV="1">
          <a:off x="619125" y="409575"/>
          <a:ext cx="156210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195" name="Line 3"/>
        <xdr:cNvSpPr>
          <a:spLocks noChangeShapeType="1"/>
        </xdr:cNvSpPr>
      </xdr:nvSpPr>
      <xdr:spPr>
        <a:xfrm flipH="1" flipV="1">
          <a:off x="619125" y="409575"/>
          <a:ext cx="155257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2</xdr:row>
      <xdr:rowOff>0</xdr:rowOff>
    </xdr:from>
    <xdr:to>
      <xdr:col>23</xdr:col>
      <xdr:colOff>9525</xdr:colOff>
      <xdr:row>4</xdr:row>
      <xdr:rowOff>0</xdr:rowOff>
    </xdr:to>
    <xdr:sp macro="" textlink="">
      <xdr:nvSpPr>
        <xdr:cNvPr id="8196" name="Line 4"/>
        <xdr:cNvSpPr>
          <a:spLocks noChangeShapeType="1"/>
        </xdr:cNvSpPr>
      </xdr:nvSpPr>
      <xdr:spPr>
        <a:xfrm flipH="1" flipV="1">
          <a:off x="13458825" y="409575"/>
          <a:ext cx="156210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2</xdr:row>
      <xdr:rowOff>0</xdr:rowOff>
    </xdr:from>
    <xdr:to>
      <xdr:col>23</xdr:col>
      <xdr:colOff>0</xdr:colOff>
      <xdr:row>3</xdr:row>
      <xdr:rowOff>0</xdr:rowOff>
    </xdr:to>
    <xdr:sp macro="" textlink="">
      <xdr:nvSpPr>
        <xdr:cNvPr id="8197" name="Line 5"/>
        <xdr:cNvSpPr>
          <a:spLocks noChangeShapeType="1"/>
        </xdr:cNvSpPr>
      </xdr:nvSpPr>
      <xdr:spPr>
        <a:xfrm flipH="1" flipV="1">
          <a:off x="13458825" y="409575"/>
          <a:ext cx="155257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8200" name="Line 8"/>
        <xdr:cNvSpPr>
          <a:spLocks noChangeShapeType="1"/>
        </xdr:cNvSpPr>
      </xdr:nvSpPr>
      <xdr:spPr>
        <a:xfrm flipH="1" flipV="1">
          <a:off x="619125" y="409575"/>
          <a:ext cx="155257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2</xdr:row>
      <xdr:rowOff>0</xdr:rowOff>
    </xdr:from>
    <xdr:to>
      <xdr:col>23</xdr:col>
      <xdr:colOff>0</xdr:colOff>
      <xdr:row>5</xdr:row>
      <xdr:rowOff>0</xdr:rowOff>
    </xdr:to>
    <xdr:sp macro="" textlink="">
      <xdr:nvSpPr>
        <xdr:cNvPr id="8203" name="Line 11"/>
        <xdr:cNvSpPr>
          <a:spLocks noChangeShapeType="1"/>
        </xdr:cNvSpPr>
      </xdr:nvSpPr>
      <xdr:spPr>
        <a:xfrm flipH="1" flipV="1">
          <a:off x="13458825" y="409575"/>
          <a:ext cx="155257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2</xdr:row>
      <xdr:rowOff>0</xdr:rowOff>
    </xdr:from>
    <xdr:to>
      <xdr:col>41</xdr:col>
      <xdr:colOff>9525</xdr:colOff>
      <xdr:row>4</xdr:row>
      <xdr:rowOff>0</xdr:rowOff>
    </xdr:to>
    <xdr:sp macro="" textlink="">
      <xdr:nvSpPr>
        <xdr:cNvPr id="14" name="Line 70"/>
        <xdr:cNvSpPr>
          <a:spLocks noChangeShapeType="1"/>
        </xdr:cNvSpPr>
      </xdr:nvSpPr>
      <xdr:spPr>
        <a:xfrm flipH="1" flipV="1">
          <a:off x="26079450" y="409575"/>
          <a:ext cx="156210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2</xdr:row>
      <xdr:rowOff>0</xdr:rowOff>
    </xdr:from>
    <xdr:to>
      <xdr:col>41</xdr:col>
      <xdr:colOff>0</xdr:colOff>
      <xdr:row>3</xdr:row>
      <xdr:rowOff>0</xdr:rowOff>
    </xdr:to>
    <xdr:sp macro="" textlink="">
      <xdr:nvSpPr>
        <xdr:cNvPr id="15" name="Line 71"/>
        <xdr:cNvSpPr>
          <a:spLocks noChangeShapeType="1"/>
        </xdr:cNvSpPr>
      </xdr:nvSpPr>
      <xdr:spPr>
        <a:xfrm flipH="1" flipV="1">
          <a:off x="26079450" y="409575"/>
          <a:ext cx="155257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2</xdr:row>
      <xdr:rowOff>0</xdr:rowOff>
    </xdr:from>
    <xdr:to>
      <xdr:col>41</xdr:col>
      <xdr:colOff>0</xdr:colOff>
      <xdr:row>5</xdr:row>
      <xdr:rowOff>0</xdr:rowOff>
    </xdr:to>
    <xdr:sp macro="" textlink="">
      <xdr:nvSpPr>
        <xdr:cNvPr id="16" name="Line 72"/>
        <xdr:cNvSpPr>
          <a:spLocks noChangeShapeType="1"/>
        </xdr:cNvSpPr>
      </xdr:nvSpPr>
      <xdr:spPr>
        <a:xfrm flipH="1" flipV="1">
          <a:off x="26079450" y="409575"/>
          <a:ext cx="155257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56</xdr:col>
      <xdr:colOff>0</xdr:colOff>
      <xdr:row>2</xdr:row>
      <xdr:rowOff>0</xdr:rowOff>
    </xdr:from>
    <xdr:to>
      <xdr:col>60</xdr:col>
      <xdr:colOff>9525</xdr:colOff>
      <xdr:row>4</xdr:row>
      <xdr:rowOff>0</xdr:rowOff>
    </xdr:to>
    <xdr:sp macro="" textlink="">
      <xdr:nvSpPr>
        <xdr:cNvPr id="17" name="Line 70"/>
        <xdr:cNvSpPr>
          <a:spLocks noChangeShapeType="1"/>
        </xdr:cNvSpPr>
      </xdr:nvSpPr>
      <xdr:spPr>
        <a:xfrm flipH="1" flipV="1">
          <a:off x="26180143" y="408214"/>
          <a:ext cx="1574346" cy="46264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56</xdr:col>
      <xdr:colOff>0</xdr:colOff>
      <xdr:row>2</xdr:row>
      <xdr:rowOff>0</xdr:rowOff>
    </xdr:from>
    <xdr:to>
      <xdr:col>60</xdr:col>
      <xdr:colOff>0</xdr:colOff>
      <xdr:row>3</xdr:row>
      <xdr:rowOff>0</xdr:rowOff>
    </xdr:to>
    <xdr:sp macro="" textlink="">
      <xdr:nvSpPr>
        <xdr:cNvPr id="18" name="Line 71"/>
        <xdr:cNvSpPr>
          <a:spLocks noChangeShapeType="1"/>
        </xdr:cNvSpPr>
      </xdr:nvSpPr>
      <xdr:spPr>
        <a:xfrm flipH="1" flipV="1">
          <a:off x="26180143" y="408214"/>
          <a:ext cx="1564821" cy="23132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56</xdr:col>
      <xdr:colOff>0</xdr:colOff>
      <xdr:row>2</xdr:row>
      <xdr:rowOff>0</xdr:rowOff>
    </xdr:from>
    <xdr:to>
      <xdr:col>60</xdr:col>
      <xdr:colOff>0</xdr:colOff>
      <xdr:row>5</xdr:row>
      <xdr:rowOff>0</xdr:rowOff>
    </xdr:to>
    <xdr:sp macro="" textlink="">
      <xdr:nvSpPr>
        <xdr:cNvPr id="19" name="Line 72"/>
        <xdr:cNvSpPr>
          <a:spLocks noChangeShapeType="1"/>
        </xdr:cNvSpPr>
      </xdr:nvSpPr>
      <xdr:spPr>
        <a:xfrm flipH="1" flipV="1">
          <a:off x="26180143" y="408214"/>
          <a:ext cx="1564821" cy="69396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4097" name="Line 1"/>
        <xdr:cNvSpPr>
          <a:spLocks noChangeShapeType="1"/>
        </xdr:cNvSpPr>
      </xdr:nvSpPr>
      <xdr:spPr>
        <a:xfrm flipH="1" flipV="1">
          <a:off x="161925" y="704850"/>
          <a:ext cx="120015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4098" name="Line 2"/>
        <xdr:cNvSpPr>
          <a:spLocks noChangeShapeType="1"/>
        </xdr:cNvSpPr>
      </xdr:nvSpPr>
      <xdr:spPr>
        <a:xfrm flipH="1" flipV="1">
          <a:off x="161925" y="704850"/>
          <a:ext cx="1200150" cy="704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4099" name="Line 3"/>
        <xdr:cNvSpPr>
          <a:spLocks noChangeShapeType="1"/>
        </xdr:cNvSpPr>
      </xdr:nvSpPr>
      <xdr:spPr>
        <a:xfrm flipH="1" flipV="1">
          <a:off x="161925" y="704850"/>
          <a:ext cx="1200150" cy="1057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0</xdr:rowOff>
    </xdr:from>
    <xdr:to>
      <xdr:col>26</xdr:col>
      <xdr:colOff>0</xdr:colOff>
      <xdr:row>3</xdr:row>
      <xdr:rowOff>0</xdr:rowOff>
    </xdr:to>
    <xdr:sp macro="" textlink="">
      <xdr:nvSpPr>
        <xdr:cNvPr id="11" name="Line 23"/>
        <xdr:cNvSpPr>
          <a:spLocks noChangeShapeType="1"/>
        </xdr:cNvSpPr>
      </xdr:nvSpPr>
      <xdr:spPr>
        <a:xfrm flipH="1" flipV="1">
          <a:off x="11457214" y="707571"/>
          <a:ext cx="1211036" cy="35378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0</xdr:rowOff>
    </xdr:from>
    <xdr:to>
      <xdr:col>26</xdr:col>
      <xdr:colOff>0</xdr:colOff>
      <xdr:row>4</xdr:row>
      <xdr:rowOff>0</xdr:rowOff>
    </xdr:to>
    <xdr:sp macro="" textlink="">
      <xdr:nvSpPr>
        <xdr:cNvPr id="12" name="Line 24"/>
        <xdr:cNvSpPr>
          <a:spLocks noChangeShapeType="1"/>
        </xdr:cNvSpPr>
      </xdr:nvSpPr>
      <xdr:spPr>
        <a:xfrm flipH="1" flipV="1">
          <a:off x="11457214" y="707571"/>
          <a:ext cx="1211036" cy="70757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0</xdr:rowOff>
    </xdr:from>
    <xdr:to>
      <xdr:col>26</xdr:col>
      <xdr:colOff>0</xdr:colOff>
      <xdr:row>5</xdr:row>
      <xdr:rowOff>0</xdr:rowOff>
    </xdr:to>
    <xdr:sp macro="" textlink="">
      <xdr:nvSpPr>
        <xdr:cNvPr id="13" name="Line 25"/>
        <xdr:cNvSpPr>
          <a:spLocks noChangeShapeType="1"/>
        </xdr:cNvSpPr>
      </xdr:nvSpPr>
      <xdr:spPr>
        <a:xfrm flipH="1" flipV="1">
          <a:off x="11457214" y="707571"/>
          <a:ext cx="1211036" cy="106135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217" name="Line 1"/>
        <xdr:cNvSpPr>
          <a:spLocks noChangeShapeType="1"/>
        </xdr:cNvSpPr>
      </xdr:nvSpPr>
      <xdr:spPr>
        <a:xfrm flipH="1" flipV="1">
          <a:off x="495300" y="419100"/>
          <a:ext cx="179070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218" name="Line 2"/>
        <xdr:cNvSpPr>
          <a:spLocks noChangeShapeType="1"/>
        </xdr:cNvSpPr>
      </xdr:nvSpPr>
      <xdr:spPr>
        <a:xfrm>
          <a:off x="495300" y="419100"/>
          <a:ext cx="1790700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10245" name="Line 1"/>
        <xdr:cNvSpPr>
          <a:spLocks noChangeShapeType="1"/>
        </xdr:cNvSpPr>
      </xdr:nvSpPr>
      <xdr:spPr>
        <a:xfrm flipH="1" flipV="1">
          <a:off x="180975" y="447675"/>
          <a:ext cx="1704975" cy="657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 macro="" textlink="">
      <xdr:nvSpPr>
        <xdr:cNvPr id="10246" name="Line 4"/>
        <xdr:cNvSpPr>
          <a:spLocks noChangeShapeType="1"/>
        </xdr:cNvSpPr>
      </xdr:nvSpPr>
      <xdr:spPr>
        <a:xfrm flipH="1" flipV="1">
          <a:off x="7029450" y="447675"/>
          <a:ext cx="0" cy="657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</xdr:row>
      <xdr:rowOff>0</xdr:rowOff>
    </xdr:from>
    <xdr:to>
      <xdr:col>20</xdr:col>
      <xdr:colOff>0</xdr:colOff>
      <xdr:row>5</xdr:row>
      <xdr:rowOff>0</xdr:rowOff>
    </xdr:to>
    <xdr:sp macro="" textlink="">
      <xdr:nvSpPr>
        <xdr:cNvPr id="4" name="Line 1"/>
        <xdr:cNvSpPr>
          <a:spLocks noChangeShapeType="1"/>
        </xdr:cNvSpPr>
      </xdr:nvSpPr>
      <xdr:spPr>
        <a:xfrm flipH="1" flipV="1">
          <a:off x="179294" y="448235"/>
          <a:ext cx="1703294" cy="67235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5123" name="Line 3"/>
        <xdr:cNvSpPr>
          <a:spLocks noChangeShapeType="1"/>
        </xdr:cNvSpPr>
      </xdr:nvSpPr>
      <xdr:spPr>
        <a:xfrm flipH="1" flipV="1">
          <a:off x="161925" y="571500"/>
          <a:ext cx="1314450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5124" name="Line 4"/>
        <xdr:cNvSpPr>
          <a:spLocks noChangeShapeType="1"/>
        </xdr:cNvSpPr>
      </xdr:nvSpPr>
      <xdr:spPr>
        <a:xfrm flipH="1" flipV="1">
          <a:off x="161925" y="571500"/>
          <a:ext cx="131445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5</xdr:row>
      <xdr:rowOff>104775</xdr:rowOff>
    </xdr:from>
    <xdr:to>
      <xdr:col>1</xdr:col>
      <xdr:colOff>295275</xdr:colOff>
      <xdr:row>10</xdr:row>
      <xdr:rowOff>162560</xdr:rowOff>
    </xdr:to>
    <xdr:sp macro="" textlink="">
      <xdr:nvSpPr>
        <xdr:cNvPr id="1025" name="図形 5"/>
        <xdr:cNvSpPr/>
      </xdr:nvSpPr>
      <xdr:spPr>
        <a:xfrm>
          <a:off x="419100" y="1152525"/>
          <a:ext cx="57150" cy="1261110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  <xdr:twoCellAnchor>
    <xdr:from>
      <xdr:col>32</xdr:col>
      <xdr:colOff>0</xdr:colOff>
      <xdr:row>5</xdr:row>
      <xdr:rowOff>104775</xdr:rowOff>
    </xdr:from>
    <xdr:to>
      <xdr:col>32</xdr:col>
      <xdr:colOff>0</xdr:colOff>
      <xdr:row>10</xdr:row>
      <xdr:rowOff>162560</xdr:rowOff>
    </xdr:to>
    <xdr:sp macro="" textlink="">
      <xdr:nvSpPr>
        <xdr:cNvPr id="1026" name="図形 5"/>
        <xdr:cNvSpPr/>
      </xdr:nvSpPr>
      <xdr:spPr>
        <a:xfrm>
          <a:off x="18935700" y="1152525"/>
          <a:ext cx="0" cy="1261110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  <xdr:twoCellAnchor>
    <xdr:from>
      <xdr:col>1</xdr:col>
      <xdr:colOff>219075</xdr:colOff>
      <xdr:row>5</xdr:row>
      <xdr:rowOff>123825</xdr:rowOff>
    </xdr:from>
    <xdr:to>
      <xdr:col>2</xdr:col>
      <xdr:colOff>0</xdr:colOff>
      <xdr:row>18</xdr:row>
      <xdr:rowOff>151765</xdr:rowOff>
    </xdr:to>
    <xdr:sp macro="" textlink="">
      <xdr:nvSpPr>
        <xdr:cNvPr id="1028" name="AutoShape 4"/>
        <xdr:cNvSpPr/>
      </xdr:nvSpPr>
      <xdr:spPr>
        <a:xfrm>
          <a:off x="400050" y="1171575"/>
          <a:ext cx="76200" cy="3156585"/>
        </a:xfrm>
        <a:prstGeom prst="leftBrace">
          <a:avLst>
            <a:gd name="adj1" fmla="val 3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600075</xdr:colOff>
      <xdr:row>19</xdr:row>
      <xdr:rowOff>57785</xdr:rowOff>
    </xdr:from>
    <xdr:to>
      <xdr:col>4</xdr:col>
      <xdr:colOff>676275</xdr:colOff>
      <xdr:row>23</xdr:row>
      <xdr:rowOff>200025</xdr:rowOff>
    </xdr:to>
    <xdr:sp macro="" textlink="">
      <xdr:nvSpPr>
        <xdr:cNvPr id="1030" name="AutoShape 6"/>
        <xdr:cNvSpPr/>
      </xdr:nvSpPr>
      <xdr:spPr>
        <a:xfrm>
          <a:off x="1543050" y="4474845"/>
          <a:ext cx="76200" cy="1104900"/>
        </a:xfrm>
        <a:prstGeom prst="leftBrace">
          <a:avLst>
            <a:gd name="adj1" fmla="val 11979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609600</xdr:colOff>
      <xdr:row>24</xdr:row>
      <xdr:rowOff>46990</xdr:rowOff>
    </xdr:from>
    <xdr:to>
      <xdr:col>5</xdr:col>
      <xdr:colOff>0</xdr:colOff>
      <xdr:row>26</xdr:row>
      <xdr:rowOff>190500</xdr:rowOff>
    </xdr:to>
    <xdr:sp macro="" textlink="">
      <xdr:nvSpPr>
        <xdr:cNvPr id="1032" name="AutoShape 8"/>
        <xdr:cNvSpPr/>
      </xdr:nvSpPr>
      <xdr:spPr>
        <a:xfrm>
          <a:off x="1552575" y="5667375"/>
          <a:ext cx="76200" cy="624840"/>
        </a:xfrm>
        <a:prstGeom prst="leftBrace">
          <a:avLst>
            <a:gd name="adj1" fmla="val 677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609600</xdr:colOff>
      <xdr:row>27</xdr:row>
      <xdr:rowOff>46990</xdr:rowOff>
    </xdr:from>
    <xdr:to>
      <xdr:col>5</xdr:col>
      <xdr:colOff>0</xdr:colOff>
      <xdr:row>28</xdr:row>
      <xdr:rowOff>200025</xdr:rowOff>
    </xdr:to>
    <xdr:sp macro="" textlink="">
      <xdr:nvSpPr>
        <xdr:cNvPr id="1033" name="AutoShape 9"/>
        <xdr:cNvSpPr/>
      </xdr:nvSpPr>
      <xdr:spPr>
        <a:xfrm>
          <a:off x="1552575" y="6389370"/>
          <a:ext cx="76200" cy="393700"/>
        </a:xfrm>
        <a:prstGeom prst="leftBrace">
          <a:avLst>
            <a:gd name="adj1" fmla="val 427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609600</xdr:colOff>
      <xdr:row>29</xdr:row>
      <xdr:rowOff>57785</xdr:rowOff>
    </xdr:from>
    <xdr:to>
      <xdr:col>5</xdr:col>
      <xdr:colOff>0</xdr:colOff>
      <xdr:row>30</xdr:row>
      <xdr:rowOff>190500</xdr:rowOff>
    </xdr:to>
    <xdr:sp macro="" textlink="">
      <xdr:nvSpPr>
        <xdr:cNvPr id="1034" name="AutoShape 10"/>
        <xdr:cNvSpPr/>
      </xdr:nvSpPr>
      <xdr:spPr>
        <a:xfrm>
          <a:off x="1552575" y="6881495"/>
          <a:ext cx="76200" cy="373380"/>
        </a:xfrm>
        <a:prstGeom prst="leftBrace">
          <a:avLst>
            <a:gd name="adj1" fmla="val 4062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609600</xdr:colOff>
      <xdr:row>31</xdr:row>
      <xdr:rowOff>37465</xdr:rowOff>
    </xdr:from>
    <xdr:to>
      <xdr:col>5</xdr:col>
      <xdr:colOff>0</xdr:colOff>
      <xdr:row>32</xdr:row>
      <xdr:rowOff>172085</xdr:rowOff>
    </xdr:to>
    <xdr:sp macro="" textlink="">
      <xdr:nvSpPr>
        <xdr:cNvPr id="1035" name="AutoShape 11"/>
        <xdr:cNvSpPr/>
      </xdr:nvSpPr>
      <xdr:spPr>
        <a:xfrm>
          <a:off x="1552575" y="7342505"/>
          <a:ext cx="76200" cy="375285"/>
        </a:xfrm>
        <a:prstGeom prst="leftBrace">
          <a:avLst>
            <a:gd name="adj1" fmla="val 4062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609600</xdr:colOff>
      <xdr:row>33</xdr:row>
      <xdr:rowOff>37465</xdr:rowOff>
    </xdr:from>
    <xdr:to>
      <xdr:col>5</xdr:col>
      <xdr:colOff>0</xdr:colOff>
      <xdr:row>34</xdr:row>
      <xdr:rowOff>180975</xdr:rowOff>
    </xdr:to>
    <xdr:sp macro="" textlink="">
      <xdr:nvSpPr>
        <xdr:cNvPr id="1036" name="AutoShape 12"/>
        <xdr:cNvSpPr/>
      </xdr:nvSpPr>
      <xdr:spPr>
        <a:xfrm>
          <a:off x="1552575" y="7823835"/>
          <a:ext cx="76200" cy="384175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609600</xdr:colOff>
      <xdr:row>35</xdr:row>
      <xdr:rowOff>46990</xdr:rowOff>
    </xdr:from>
    <xdr:to>
      <xdr:col>5</xdr:col>
      <xdr:colOff>0</xdr:colOff>
      <xdr:row>36</xdr:row>
      <xdr:rowOff>190500</xdr:rowOff>
    </xdr:to>
    <xdr:sp macro="" textlink="">
      <xdr:nvSpPr>
        <xdr:cNvPr id="1037" name="AutoShape 13"/>
        <xdr:cNvSpPr/>
      </xdr:nvSpPr>
      <xdr:spPr>
        <a:xfrm>
          <a:off x="1552575" y="8314690"/>
          <a:ext cx="76200" cy="384175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600075</xdr:colOff>
      <xdr:row>38</xdr:row>
      <xdr:rowOff>46990</xdr:rowOff>
    </xdr:from>
    <xdr:to>
      <xdr:col>4</xdr:col>
      <xdr:colOff>676275</xdr:colOff>
      <xdr:row>40</xdr:row>
      <xdr:rowOff>180975</xdr:rowOff>
    </xdr:to>
    <xdr:sp macro="" textlink="">
      <xdr:nvSpPr>
        <xdr:cNvPr id="1038" name="AutoShape 14"/>
        <xdr:cNvSpPr/>
      </xdr:nvSpPr>
      <xdr:spPr>
        <a:xfrm>
          <a:off x="1543050" y="9036685"/>
          <a:ext cx="76200" cy="615315"/>
        </a:xfrm>
        <a:prstGeom prst="leftBrace">
          <a:avLst>
            <a:gd name="adj1" fmla="val 66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609600</xdr:colOff>
      <xdr:row>41</xdr:row>
      <xdr:rowOff>37465</xdr:rowOff>
    </xdr:from>
    <xdr:to>
      <xdr:col>5</xdr:col>
      <xdr:colOff>0</xdr:colOff>
      <xdr:row>43</xdr:row>
      <xdr:rowOff>172085</xdr:rowOff>
    </xdr:to>
    <xdr:sp macro="" textlink="">
      <xdr:nvSpPr>
        <xdr:cNvPr id="1039" name="AutoShape 15"/>
        <xdr:cNvSpPr/>
      </xdr:nvSpPr>
      <xdr:spPr>
        <a:xfrm>
          <a:off x="1552575" y="9749155"/>
          <a:ext cx="76200" cy="615950"/>
        </a:xfrm>
        <a:prstGeom prst="leftBrace">
          <a:avLst>
            <a:gd name="adj1" fmla="val 66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</xdr:row>
      <xdr:rowOff>0</xdr:rowOff>
    </xdr:from>
    <xdr:to>
      <xdr:col>5</xdr:col>
      <xdr:colOff>8890</xdr:colOff>
      <xdr:row>3</xdr:row>
      <xdr:rowOff>0</xdr:rowOff>
    </xdr:to>
    <xdr:sp macro="" textlink="">
      <xdr:nvSpPr>
        <xdr:cNvPr id="1041" name="Line 17"/>
        <xdr:cNvSpPr>
          <a:spLocks noChangeShapeType="1"/>
        </xdr:cNvSpPr>
      </xdr:nvSpPr>
      <xdr:spPr>
        <a:xfrm flipH="1" flipV="1">
          <a:off x="238125" y="419100"/>
          <a:ext cx="1399540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1042" name="Line 18"/>
        <xdr:cNvSpPr>
          <a:spLocks noChangeShapeType="1"/>
        </xdr:cNvSpPr>
      </xdr:nvSpPr>
      <xdr:spPr>
        <a:xfrm flipH="1" flipV="1">
          <a:off x="180975" y="419100"/>
          <a:ext cx="1447800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1043" name="Line 19"/>
        <xdr:cNvSpPr>
          <a:spLocks noChangeShapeType="1"/>
        </xdr:cNvSpPr>
      </xdr:nvSpPr>
      <xdr:spPr>
        <a:xfrm>
          <a:off x="180975" y="419100"/>
          <a:ext cx="1447800" cy="628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</xdr:row>
      <xdr:rowOff>104775</xdr:rowOff>
    </xdr:from>
    <xdr:to>
      <xdr:col>32</xdr:col>
      <xdr:colOff>0</xdr:colOff>
      <xdr:row>10</xdr:row>
      <xdr:rowOff>162560</xdr:rowOff>
    </xdr:to>
    <xdr:sp macro="" textlink="">
      <xdr:nvSpPr>
        <xdr:cNvPr id="1044" name="図形 5"/>
        <xdr:cNvSpPr/>
      </xdr:nvSpPr>
      <xdr:spPr>
        <a:xfrm>
          <a:off x="18935700" y="1152525"/>
          <a:ext cx="0" cy="1261110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  <xdr:twoCellAnchor>
    <xdr:from>
      <xdr:col>3</xdr:col>
      <xdr:colOff>161925</xdr:colOff>
      <xdr:row>27</xdr:row>
      <xdr:rowOff>142240</xdr:rowOff>
    </xdr:from>
    <xdr:to>
      <xdr:col>4</xdr:col>
      <xdr:colOff>66675</xdr:colOff>
      <xdr:row>30</xdr:row>
      <xdr:rowOff>85725</xdr:rowOff>
    </xdr:to>
    <xdr:sp macro="" textlink="">
      <xdr:nvSpPr>
        <xdr:cNvPr id="1076" name="AutoShape 52"/>
        <xdr:cNvSpPr/>
      </xdr:nvSpPr>
      <xdr:spPr>
        <a:xfrm>
          <a:off x="933450" y="6484620"/>
          <a:ext cx="76200" cy="665480"/>
        </a:xfrm>
        <a:prstGeom prst="leftBrace">
          <a:avLst>
            <a:gd name="adj1" fmla="val 7187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</xdr:row>
      <xdr:rowOff>104775</xdr:rowOff>
    </xdr:from>
    <xdr:to>
      <xdr:col>32</xdr:col>
      <xdr:colOff>0</xdr:colOff>
      <xdr:row>10</xdr:row>
      <xdr:rowOff>162560</xdr:rowOff>
    </xdr:to>
    <xdr:sp macro="" textlink="">
      <xdr:nvSpPr>
        <xdr:cNvPr id="1094" name="図形 5"/>
        <xdr:cNvSpPr/>
      </xdr:nvSpPr>
      <xdr:spPr>
        <a:xfrm>
          <a:off x="18935700" y="1152525"/>
          <a:ext cx="0" cy="1261110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  <xdr:twoCellAnchor>
    <xdr:from>
      <xdr:col>32</xdr:col>
      <xdr:colOff>0</xdr:colOff>
      <xdr:row>24</xdr:row>
      <xdr:rowOff>0</xdr:rowOff>
    </xdr:from>
    <xdr:to>
      <xdr:col>32</xdr:col>
      <xdr:colOff>0</xdr:colOff>
      <xdr:row>24</xdr:row>
      <xdr:rowOff>0</xdr:rowOff>
    </xdr:to>
    <xdr:sp macro="" textlink="">
      <xdr:nvSpPr>
        <xdr:cNvPr id="1098" name="AutoShape 74"/>
        <xdr:cNvSpPr/>
      </xdr:nvSpPr>
      <xdr:spPr>
        <a:xfrm>
          <a:off x="18935700" y="562038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104775</xdr:rowOff>
    </xdr:from>
    <xdr:to>
      <xdr:col>13</xdr:col>
      <xdr:colOff>0</xdr:colOff>
      <xdr:row>10</xdr:row>
      <xdr:rowOff>162560</xdr:rowOff>
    </xdr:to>
    <xdr:sp macro="" textlink="">
      <xdr:nvSpPr>
        <xdr:cNvPr id="1138" name="図形 5"/>
        <xdr:cNvSpPr/>
      </xdr:nvSpPr>
      <xdr:spPr>
        <a:xfrm>
          <a:off x="7391400" y="1152525"/>
          <a:ext cx="0" cy="1261110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24</xdr:row>
      <xdr:rowOff>0</xdr:rowOff>
    </xdr:to>
    <xdr:sp macro="" textlink="">
      <xdr:nvSpPr>
        <xdr:cNvPr id="1141" name="AutoShape 117"/>
        <xdr:cNvSpPr/>
      </xdr:nvSpPr>
      <xdr:spPr>
        <a:xfrm>
          <a:off x="7391400" y="562038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35</xdr:row>
      <xdr:rowOff>46990</xdr:rowOff>
    </xdr:from>
    <xdr:to>
      <xdr:col>13</xdr:col>
      <xdr:colOff>0</xdr:colOff>
      <xdr:row>36</xdr:row>
      <xdr:rowOff>190500</xdr:rowOff>
    </xdr:to>
    <xdr:sp macro="" textlink="">
      <xdr:nvSpPr>
        <xdr:cNvPr id="1147" name="AutoShape 123"/>
        <xdr:cNvSpPr/>
      </xdr:nvSpPr>
      <xdr:spPr>
        <a:xfrm>
          <a:off x="7391400" y="8314690"/>
          <a:ext cx="0" cy="3841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46990</xdr:rowOff>
    </xdr:from>
    <xdr:to>
      <xdr:col>13</xdr:col>
      <xdr:colOff>0</xdr:colOff>
      <xdr:row>40</xdr:row>
      <xdr:rowOff>180975</xdr:rowOff>
    </xdr:to>
    <xdr:sp macro="" textlink="">
      <xdr:nvSpPr>
        <xdr:cNvPr id="1148" name="AutoShape 124"/>
        <xdr:cNvSpPr/>
      </xdr:nvSpPr>
      <xdr:spPr>
        <a:xfrm>
          <a:off x="7391400" y="9036685"/>
          <a:ext cx="0" cy="61531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41</xdr:row>
      <xdr:rowOff>37465</xdr:rowOff>
    </xdr:from>
    <xdr:to>
      <xdr:col>13</xdr:col>
      <xdr:colOff>0</xdr:colOff>
      <xdr:row>43</xdr:row>
      <xdr:rowOff>172085</xdr:rowOff>
    </xdr:to>
    <xdr:sp macro="" textlink="">
      <xdr:nvSpPr>
        <xdr:cNvPr id="1149" name="AutoShape 125"/>
        <xdr:cNvSpPr/>
      </xdr:nvSpPr>
      <xdr:spPr>
        <a:xfrm>
          <a:off x="7391400" y="9749155"/>
          <a:ext cx="0" cy="6159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5</xdr:row>
      <xdr:rowOff>104775</xdr:rowOff>
    </xdr:from>
    <xdr:to>
      <xdr:col>21</xdr:col>
      <xdr:colOff>0</xdr:colOff>
      <xdr:row>10</xdr:row>
      <xdr:rowOff>162560</xdr:rowOff>
    </xdr:to>
    <xdr:sp macro="" textlink="">
      <xdr:nvSpPr>
        <xdr:cNvPr id="1177" name="図形 5"/>
        <xdr:cNvSpPr/>
      </xdr:nvSpPr>
      <xdr:spPr>
        <a:xfrm>
          <a:off x="12573000" y="1152525"/>
          <a:ext cx="0" cy="1261110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  <xdr:twoCellAnchor>
    <xdr:from>
      <xdr:col>21</xdr:col>
      <xdr:colOff>0</xdr:colOff>
      <xdr:row>5</xdr:row>
      <xdr:rowOff>123825</xdr:rowOff>
    </xdr:from>
    <xdr:to>
      <xdr:col>21</xdr:col>
      <xdr:colOff>0</xdr:colOff>
      <xdr:row>18</xdr:row>
      <xdr:rowOff>151765</xdr:rowOff>
    </xdr:to>
    <xdr:sp macro="" textlink="">
      <xdr:nvSpPr>
        <xdr:cNvPr id="1178" name="AutoShape 154"/>
        <xdr:cNvSpPr/>
      </xdr:nvSpPr>
      <xdr:spPr>
        <a:xfrm>
          <a:off x="12573000" y="1171575"/>
          <a:ext cx="0" cy="315658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 macro="" textlink="">
      <xdr:nvSpPr>
        <xdr:cNvPr id="1180" name="AutoShape 156"/>
        <xdr:cNvSpPr/>
      </xdr:nvSpPr>
      <xdr:spPr>
        <a:xfrm>
          <a:off x="12573000" y="562038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27</xdr:row>
      <xdr:rowOff>46990</xdr:rowOff>
    </xdr:from>
    <xdr:to>
      <xdr:col>21</xdr:col>
      <xdr:colOff>0</xdr:colOff>
      <xdr:row>28</xdr:row>
      <xdr:rowOff>200025</xdr:rowOff>
    </xdr:to>
    <xdr:sp macro="" textlink="">
      <xdr:nvSpPr>
        <xdr:cNvPr id="1182" name="AutoShape 158"/>
        <xdr:cNvSpPr/>
      </xdr:nvSpPr>
      <xdr:spPr>
        <a:xfrm>
          <a:off x="12573000" y="6389370"/>
          <a:ext cx="0" cy="393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29</xdr:row>
      <xdr:rowOff>57785</xdr:rowOff>
    </xdr:from>
    <xdr:to>
      <xdr:col>21</xdr:col>
      <xdr:colOff>0</xdr:colOff>
      <xdr:row>30</xdr:row>
      <xdr:rowOff>190500</xdr:rowOff>
    </xdr:to>
    <xdr:sp macro="" textlink="">
      <xdr:nvSpPr>
        <xdr:cNvPr id="1183" name="AutoShape 159"/>
        <xdr:cNvSpPr/>
      </xdr:nvSpPr>
      <xdr:spPr>
        <a:xfrm>
          <a:off x="12573000" y="6881495"/>
          <a:ext cx="0" cy="37338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38</xdr:row>
      <xdr:rowOff>46990</xdr:rowOff>
    </xdr:from>
    <xdr:to>
      <xdr:col>21</xdr:col>
      <xdr:colOff>0</xdr:colOff>
      <xdr:row>40</xdr:row>
      <xdr:rowOff>180975</xdr:rowOff>
    </xdr:to>
    <xdr:sp macro="" textlink="">
      <xdr:nvSpPr>
        <xdr:cNvPr id="1187" name="AutoShape 163"/>
        <xdr:cNvSpPr/>
      </xdr:nvSpPr>
      <xdr:spPr>
        <a:xfrm>
          <a:off x="12573000" y="9036685"/>
          <a:ext cx="0" cy="61531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41</xdr:row>
      <xdr:rowOff>37465</xdr:rowOff>
    </xdr:from>
    <xdr:to>
      <xdr:col>21</xdr:col>
      <xdr:colOff>0</xdr:colOff>
      <xdr:row>43</xdr:row>
      <xdr:rowOff>172085</xdr:rowOff>
    </xdr:to>
    <xdr:sp macro="" textlink="">
      <xdr:nvSpPr>
        <xdr:cNvPr id="1188" name="AutoShape 164"/>
        <xdr:cNvSpPr/>
      </xdr:nvSpPr>
      <xdr:spPr>
        <a:xfrm>
          <a:off x="12573000" y="9749155"/>
          <a:ext cx="0" cy="6159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3</xdr:row>
      <xdr:rowOff>0</xdr:rowOff>
    </xdr:to>
    <xdr:sp macro="" textlink="">
      <xdr:nvSpPr>
        <xdr:cNvPr id="1189" name="Line 165"/>
        <xdr:cNvSpPr>
          <a:spLocks noChangeShapeType="1"/>
        </xdr:cNvSpPr>
      </xdr:nvSpPr>
      <xdr:spPr>
        <a:xfrm flipH="1" flipV="1">
          <a:off x="12573000" y="419100"/>
          <a:ext cx="0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4</xdr:row>
      <xdr:rowOff>0</xdr:rowOff>
    </xdr:to>
    <xdr:sp macro="" textlink="">
      <xdr:nvSpPr>
        <xdr:cNvPr id="1190" name="Line 166"/>
        <xdr:cNvSpPr>
          <a:spLocks noChangeShapeType="1"/>
        </xdr:cNvSpPr>
      </xdr:nvSpPr>
      <xdr:spPr>
        <a:xfrm flipH="1" flipV="1">
          <a:off x="12573000" y="419100"/>
          <a:ext cx="0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1191" name="Line 167"/>
        <xdr:cNvSpPr>
          <a:spLocks noChangeShapeType="1"/>
        </xdr:cNvSpPr>
      </xdr:nvSpPr>
      <xdr:spPr>
        <a:xfrm>
          <a:off x="12573000" y="419100"/>
          <a:ext cx="0" cy="628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</xdr:row>
      <xdr:rowOff>104775</xdr:rowOff>
    </xdr:from>
    <xdr:to>
      <xdr:col>32</xdr:col>
      <xdr:colOff>0</xdr:colOff>
      <xdr:row>10</xdr:row>
      <xdr:rowOff>162560</xdr:rowOff>
    </xdr:to>
    <xdr:sp macro="" textlink="">
      <xdr:nvSpPr>
        <xdr:cNvPr id="1216" name="図形 5"/>
        <xdr:cNvSpPr/>
      </xdr:nvSpPr>
      <xdr:spPr>
        <a:xfrm>
          <a:off x="18935700" y="1152525"/>
          <a:ext cx="0" cy="1261110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  <xdr:twoCellAnchor>
    <xdr:from>
      <xdr:col>32</xdr:col>
      <xdr:colOff>0</xdr:colOff>
      <xdr:row>24</xdr:row>
      <xdr:rowOff>0</xdr:rowOff>
    </xdr:from>
    <xdr:to>
      <xdr:col>32</xdr:col>
      <xdr:colOff>0</xdr:colOff>
      <xdr:row>24</xdr:row>
      <xdr:rowOff>0</xdr:rowOff>
    </xdr:to>
    <xdr:sp macro="" textlink="">
      <xdr:nvSpPr>
        <xdr:cNvPr id="1219" name="AutoShape 195"/>
        <xdr:cNvSpPr/>
      </xdr:nvSpPr>
      <xdr:spPr>
        <a:xfrm>
          <a:off x="18935700" y="562038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238125</xdr:colOff>
      <xdr:row>5</xdr:row>
      <xdr:rowOff>104775</xdr:rowOff>
    </xdr:from>
    <xdr:to>
      <xdr:col>21</xdr:col>
      <xdr:colOff>295275</xdr:colOff>
      <xdr:row>10</xdr:row>
      <xdr:rowOff>162560</xdr:rowOff>
    </xdr:to>
    <xdr:sp macro="" textlink="">
      <xdr:nvSpPr>
        <xdr:cNvPr id="1255" name="図形 5"/>
        <xdr:cNvSpPr/>
      </xdr:nvSpPr>
      <xdr:spPr>
        <a:xfrm>
          <a:off x="12811125" y="1152525"/>
          <a:ext cx="57150" cy="1261110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  <xdr:twoCellAnchor>
    <xdr:from>
      <xdr:col>21</xdr:col>
      <xdr:colOff>219075</xdr:colOff>
      <xdr:row>5</xdr:row>
      <xdr:rowOff>123825</xdr:rowOff>
    </xdr:from>
    <xdr:to>
      <xdr:col>22</xdr:col>
      <xdr:colOff>0</xdr:colOff>
      <xdr:row>18</xdr:row>
      <xdr:rowOff>151765</xdr:rowOff>
    </xdr:to>
    <xdr:sp macro="" textlink="">
      <xdr:nvSpPr>
        <xdr:cNvPr id="1256" name="AutoShape 232"/>
        <xdr:cNvSpPr/>
      </xdr:nvSpPr>
      <xdr:spPr>
        <a:xfrm>
          <a:off x="12792075" y="1171575"/>
          <a:ext cx="76200" cy="3156585"/>
        </a:xfrm>
        <a:prstGeom prst="leftBrace">
          <a:avLst>
            <a:gd name="adj1" fmla="val 3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24</xdr:col>
      <xdr:colOff>600075</xdr:colOff>
      <xdr:row>19</xdr:row>
      <xdr:rowOff>57785</xdr:rowOff>
    </xdr:from>
    <xdr:to>
      <xdr:col>24</xdr:col>
      <xdr:colOff>676275</xdr:colOff>
      <xdr:row>23</xdr:row>
      <xdr:rowOff>200025</xdr:rowOff>
    </xdr:to>
    <xdr:sp macro="" textlink="">
      <xdr:nvSpPr>
        <xdr:cNvPr id="1257" name="AutoShape 233"/>
        <xdr:cNvSpPr/>
      </xdr:nvSpPr>
      <xdr:spPr>
        <a:xfrm>
          <a:off x="13935075" y="4474845"/>
          <a:ext cx="76200" cy="1104900"/>
        </a:xfrm>
        <a:prstGeom prst="leftBrace">
          <a:avLst>
            <a:gd name="adj1" fmla="val 11979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24</xdr:col>
      <xdr:colOff>609600</xdr:colOff>
      <xdr:row>24</xdr:row>
      <xdr:rowOff>46990</xdr:rowOff>
    </xdr:from>
    <xdr:to>
      <xdr:col>25</xdr:col>
      <xdr:colOff>0</xdr:colOff>
      <xdr:row>26</xdr:row>
      <xdr:rowOff>190500</xdr:rowOff>
    </xdr:to>
    <xdr:sp macro="" textlink="">
      <xdr:nvSpPr>
        <xdr:cNvPr id="1259" name="AutoShape 235"/>
        <xdr:cNvSpPr/>
      </xdr:nvSpPr>
      <xdr:spPr>
        <a:xfrm>
          <a:off x="13944600" y="5667375"/>
          <a:ext cx="76200" cy="624840"/>
        </a:xfrm>
        <a:prstGeom prst="leftBrace">
          <a:avLst>
            <a:gd name="adj1" fmla="val 677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24</xdr:col>
      <xdr:colOff>609600</xdr:colOff>
      <xdr:row>27</xdr:row>
      <xdr:rowOff>46990</xdr:rowOff>
    </xdr:from>
    <xdr:to>
      <xdr:col>25</xdr:col>
      <xdr:colOff>0</xdr:colOff>
      <xdr:row>28</xdr:row>
      <xdr:rowOff>200025</xdr:rowOff>
    </xdr:to>
    <xdr:sp macro="" textlink="">
      <xdr:nvSpPr>
        <xdr:cNvPr id="1260" name="AutoShape 236"/>
        <xdr:cNvSpPr/>
      </xdr:nvSpPr>
      <xdr:spPr>
        <a:xfrm>
          <a:off x="13944600" y="6389370"/>
          <a:ext cx="76200" cy="393700"/>
        </a:xfrm>
        <a:prstGeom prst="leftBrace">
          <a:avLst>
            <a:gd name="adj1" fmla="val 427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24</xdr:col>
      <xdr:colOff>609600</xdr:colOff>
      <xdr:row>29</xdr:row>
      <xdr:rowOff>57785</xdr:rowOff>
    </xdr:from>
    <xdr:to>
      <xdr:col>25</xdr:col>
      <xdr:colOff>0</xdr:colOff>
      <xdr:row>30</xdr:row>
      <xdr:rowOff>190500</xdr:rowOff>
    </xdr:to>
    <xdr:sp macro="" textlink="">
      <xdr:nvSpPr>
        <xdr:cNvPr id="1261" name="AutoShape 237"/>
        <xdr:cNvSpPr/>
      </xdr:nvSpPr>
      <xdr:spPr>
        <a:xfrm>
          <a:off x="13944600" y="6881495"/>
          <a:ext cx="76200" cy="373380"/>
        </a:xfrm>
        <a:prstGeom prst="leftBrace">
          <a:avLst>
            <a:gd name="adj1" fmla="val 4062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24</xdr:col>
      <xdr:colOff>609600</xdr:colOff>
      <xdr:row>31</xdr:row>
      <xdr:rowOff>37465</xdr:rowOff>
    </xdr:from>
    <xdr:to>
      <xdr:col>25</xdr:col>
      <xdr:colOff>0</xdr:colOff>
      <xdr:row>32</xdr:row>
      <xdr:rowOff>172085</xdr:rowOff>
    </xdr:to>
    <xdr:sp macro="" textlink="">
      <xdr:nvSpPr>
        <xdr:cNvPr id="1262" name="AutoShape 238"/>
        <xdr:cNvSpPr/>
      </xdr:nvSpPr>
      <xdr:spPr>
        <a:xfrm>
          <a:off x="13944600" y="7342505"/>
          <a:ext cx="76200" cy="375285"/>
        </a:xfrm>
        <a:prstGeom prst="leftBrace">
          <a:avLst>
            <a:gd name="adj1" fmla="val 4062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24</xdr:col>
      <xdr:colOff>609600</xdr:colOff>
      <xdr:row>33</xdr:row>
      <xdr:rowOff>37465</xdr:rowOff>
    </xdr:from>
    <xdr:to>
      <xdr:col>25</xdr:col>
      <xdr:colOff>0</xdr:colOff>
      <xdr:row>34</xdr:row>
      <xdr:rowOff>180975</xdr:rowOff>
    </xdr:to>
    <xdr:sp macro="" textlink="">
      <xdr:nvSpPr>
        <xdr:cNvPr id="1263" name="AutoShape 239"/>
        <xdr:cNvSpPr/>
      </xdr:nvSpPr>
      <xdr:spPr>
        <a:xfrm>
          <a:off x="13944600" y="7823835"/>
          <a:ext cx="76200" cy="384175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24</xdr:col>
      <xdr:colOff>609600</xdr:colOff>
      <xdr:row>35</xdr:row>
      <xdr:rowOff>46990</xdr:rowOff>
    </xdr:from>
    <xdr:to>
      <xdr:col>25</xdr:col>
      <xdr:colOff>0</xdr:colOff>
      <xdr:row>36</xdr:row>
      <xdr:rowOff>190500</xdr:rowOff>
    </xdr:to>
    <xdr:sp macro="" textlink="">
      <xdr:nvSpPr>
        <xdr:cNvPr id="1264" name="AutoShape 240"/>
        <xdr:cNvSpPr/>
      </xdr:nvSpPr>
      <xdr:spPr>
        <a:xfrm>
          <a:off x="13944600" y="8314690"/>
          <a:ext cx="76200" cy="384175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24</xdr:col>
      <xdr:colOff>600075</xdr:colOff>
      <xdr:row>38</xdr:row>
      <xdr:rowOff>46990</xdr:rowOff>
    </xdr:from>
    <xdr:to>
      <xdr:col>24</xdr:col>
      <xdr:colOff>676275</xdr:colOff>
      <xdr:row>40</xdr:row>
      <xdr:rowOff>180975</xdr:rowOff>
    </xdr:to>
    <xdr:sp macro="" textlink="">
      <xdr:nvSpPr>
        <xdr:cNvPr id="1265" name="AutoShape 241"/>
        <xdr:cNvSpPr/>
      </xdr:nvSpPr>
      <xdr:spPr>
        <a:xfrm>
          <a:off x="13935075" y="9036685"/>
          <a:ext cx="76200" cy="615315"/>
        </a:xfrm>
        <a:prstGeom prst="leftBrace">
          <a:avLst>
            <a:gd name="adj1" fmla="val 66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24</xdr:col>
      <xdr:colOff>609600</xdr:colOff>
      <xdr:row>41</xdr:row>
      <xdr:rowOff>37465</xdr:rowOff>
    </xdr:from>
    <xdr:to>
      <xdr:col>25</xdr:col>
      <xdr:colOff>0</xdr:colOff>
      <xdr:row>43</xdr:row>
      <xdr:rowOff>172085</xdr:rowOff>
    </xdr:to>
    <xdr:sp macro="" textlink="">
      <xdr:nvSpPr>
        <xdr:cNvPr id="1266" name="AutoShape 242"/>
        <xdr:cNvSpPr/>
      </xdr:nvSpPr>
      <xdr:spPr>
        <a:xfrm>
          <a:off x="13944600" y="9749155"/>
          <a:ext cx="76200" cy="615950"/>
        </a:xfrm>
        <a:prstGeom prst="leftBrace">
          <a:avLst>
            <a:gd name="adj1" fmla="val 66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38100</xdr:colOff>
      <xdr:row>2</xdr:row>
      <xdr:rowOff>0</xdr:rowOff>
    </xdr:from>
    <xdr:to>
      <xdr:col>25</xdr:col>
      <xdr:colOff>27940</xdr:colOff>
      <xdr:row>3</xdr:row>
      <xdr:rowOff>0</xdr:rowOff>
    </xdr:to>
    <xdr:sp macro="" textlink="">
      <xdr:nvSpPr>
        <xdr:cNvPr id="1267" name="Line 243"/>
        <xdr:cNvSpPr>
          <a:spLocks noChangeShapeType="1"/>
        </xdr:cNvSpPr>
      </xdr:nvSpPr>
      <xdr:spPr>
        <a:xfrm flipH="1" flipV="1">
          <a:off x="12611100" y="419100"/>
          <a:ext cx="1437640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25</xdr:col>
      <xdr:colOff>0</xdr:colOff>
      <xdr:row>4</xdr:row>
      <xdr:rowOff>0</xdr:rowOff>
    </xdr:to>
    <xdr:sp macro="" textlink="">
      <xdr:nvSpPr>
        <xdr:cNvPr id="1268" name="Line 244"/>
        <xdr:cNvSpPr>
          <a:spLocks noChangeShapeType="1"/>
        </xdr:cNvSpPr>
      </xdr:nvSpPr>
      <xdr:spPr>
        <a:xfrm flipH="1" flipV="1">
          <a:off x="12573000" y="419100"/>
          <a:ext cx="1447800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25</xdr:col>
      <xdr:colOff>0</xdr:colOff>
      <xdr:row>5</xdr:row>
      <xdr:rowOff>0</xdr:rowOff>
    </xdr:to>
    <xdr:sp macro="" textlink="">
      <xdr:nvSpPr>
        <xdr:cNvPr id="1269" name="Line 245"/>
        <xdr:cNvSpPr>
          <a:spLocks noChangeShapeType="1"/>
        </xdr:cNvSpPr>
      </xdr:nvSpPr>
      <xdr:spPr>
        <a:xfrm>
          <a:off x="12573000" y="419100"/>
          <a:ext cx="1447800" cy="628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23</xdr:col>
      <xdr:colOff>161925</xdr:colOff>
      <xdr:row>27</xdr:row>
      <xdr:rowOff>142240</xdr:rowOff>
    </xdr:from>
    <xdr:to>
      <xdr:col>24</xdr:col>
      <xdr:colOff>66675</xdr:colOff>
      <xdr:row>30</xdr:row>
      <xdr:rowOff>85725</xdr:rowOff>
    </xdr:to>
    <xdr:sp macro="" textlink="">
      <xdr:nvSpPr>
        <xdr:cNvPr id="1270" name="AutoShape 246"/>
        <xdr:cNvSpPr/>
      </xdr:nvSpPr>
      <xdr:spPr>
        <a:xfrm>
          <a:off x="13325475" y="6484620"/>
          <a:ext cx="76200" cy="665480"/>
        </a:xfrm>
        <a:prstGeom prst="leftBrace">
          <a:avLst>
            <a:gd name="adj1" fmla="val 7187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104775</xdr:rowOff>
    </xdr:from>
    <xdr:to>
      <xdr:col>13</xdr:col>
      <xdr:colOff>0</xdr:colOff>
      <xdr:row>10</xdr:row>
      <xdr:rowOff>162560</xdr:rowOff>
    </xdr:to>
    <xdr:sp macro="" textlink="">
      <xdr:nvSpPr>
        <xdr:cNvPr id="1294" name="図形 5"/>
        <xdr:cNvSpPr/>
      </xdr:nvSpPr>
      <xdr:spPr>
        <a:xfrm>
          <a:off x="7391400" y="1152525"/>
          <a:ext cx="0" cy="1261110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  <xdr:twoCellAnchor>
    <xdr:from>
      <xdr:col>13</xdr:col>
      <xdr:colOff>0</xdr:colOff>
      <xdr:row>35</xdr:row>
      <xdr:rowOff>46990</xdr:rowOff>
    </xdr:from>
    <xdr:to>
      <xdr:col>13</xdr:col>
      <xdr:colOff>0</xdr:colOff>
      <xdr:row>36</xdr:row>
      <xdr:rowOff>190500</xdr:rowOff>
    </xdr:to>
    <xdr:sp macro="" textlink="">
      <xdr:nvSpPr>
        <xdr:cNvPr id="1303" name="AutoShape 279"/>
        <xdr:cNvSpPr/>
      </xdr:nvSpPr>
      <xdr:spPr>
        <a:xfrm>
          <a:off x="7391400" y="8314690"/>
          <a:ext cx="0" cy="3841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46990</xdr:rowOff>
    </xdr:from>
    <xdr:to>
      <xdr:col>13</xdr:col>
      <xdr:colOff>0</xdr:colOff>
      <xdr:row>40</xdr:row>
      <xdr:rowOff>180975</xdr:rowOff>
    </xdr:to>
    <xdr:sp macro="" textlink="">
      <xdr:nvSpPr>
        <xdr:cNvPr id="1304" name="AutoShape 280"/>
        <xdr:cNvSpPr/>
      </xdr:nvSpPr>
      <xdr:spPr>
        <a:xfrm>
          <a:off x="7391400" y="9036685"/>
          <a:ext cx="0" cy="61531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41</xdr:row>
      <xdr:rowOff>37465</xdr:rowOff>
    </xdr:from>
    <xdr:to>
      <xdr:col>13</xdr:col>
      <xdr:colOff>0</xdr:colOff>
      <xdr:row>43</xdr:row>
      <xdr:rowOff>172085</xdr:rowOff>
    </xdr:to>
    <xdr:sp macro="" textlink="">
      <xdr:nvSpPr>
        <xdr:cNvPr id="1305" name="AutoShape 281"/>
        <xdr:cNvSpPr/>
      </xdr:nvSpPr>
      <xdr:spPr>
        <a:xfrm>
          <a:off x="7391400" y="9749155"/>
          <a:ext cx="0" cy="6159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</xdr:row>
      <xdr:rowOff>104775</xdr:rowOff>
    </xdr:from>
    <xdr:to>
      <xdr:col>32</xdr:col>
      <xdr:colOff>0</xdr:colOff>
      <xdr:row>10</xdr:row>
      <xdr:rowOff>162560</xdr:rowOff>
    </xdr:to>
    <xdr:sp macro="" textlink="">
      <xdr:nvSpPr>
        <xdr:cNvPr id="1333" name="図形 5"/>
        <xdr:cNvSpPr/>
      </xdr:nvSpPr>
      <xdr:spPr>
        <a:xfrm>
          <a:off x="18935700" y="1152525"/>
          <a:ext cx="0" cy="1261110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42"/>
  <sheetViews>
    <sheetView tabSelected="1" view="pageBreakPreview" zoomScale="85" zoomScaleSheetLayoutView="85" workbookViewId="0">
      <pane xSplit="5" ySplit="5" topLeftCell="F6" activePane="bottomRight" state="frozen"/>
      <selection pane="topRight"/>
      <selection pane="bottomLeft"/>
      <selection pane="bottomRight" activeCell="AD45" sqref="AD45"/>
    </sheetView>
  </sheetViews>
  <sheetFormatPr defaultColWidth="9" defaultRowHeight="17.25" customHeight="1"/>
  <cols>
    <col min="1" max="1" width="9.625" style="2" customWidth="1"/>
    <col min="2" max="2" width="2.125" style="3" customWidth="1"/>
    <col min="3" max="3" width="2.125" style="2" customWidth="1"/>
    <col min="4" max="4" width="7.625" style="3" customWidth="1"/>
    <col min="5" max="5" width="7.625" style="2" customWidth="1"/>
    <col min="6" max="6" width="11.625" style="2" customWidth="1"/>
    <col min="7" max="7" width="11.75" style="2" customWidth="1"/>
    <col min="8" max="11" width="11.5" style="2" customWidth="1"/>
    <col min="12" max="13" width="11.125" style="2" customWidth="1"/>
    <col min="14" max="17" width="11.25" style="2" customWidth="1"/>
    <col min="18" max="18" width="2.125" style="3" customWidth="1"/>
    <col min="19" max="19" width="2.125" style="2" customWidth="1"/>
    <col min="20" max="20" width="7.625" style="3" customWidth="1"/>
    <col min="21" max="21" width="7.625" style="2" customWidth="1"/>
    <col min="22" max="25" width="11.25" style="2" customWidth="1"/>
    <col min="26" max="27" width="11.5" style="2" customWidth="1"/>
    <col min="28" max="31" width="11.125" style="2" customWidth="1"/>
    <col min="32" max="33" width="12.375" style="2" customWidth="1"/>
    <col min="34" max="34" width="9" style="2" customWidth="1"/>
    <col min="35" max="16384" width="9" style="2"/>
  </cols>
  <sheetData>
    <row r="1" spans="1:33" s="4" customFormat="1" ht="17.25" customHeight="1">
      <c r="A1" s="7"/>
      <c r="B1" s="11" t="s">
        <v>57</v>
      </c>
      <c r="D1" s="25"/>
      <c r="R1" s="11" t="s">
        <v>57</v>
      </c>
      <c r="T1" s="25"/>
    </row>
    <row r="2" spans="1:33" ht="12.75" customHeight="1">
      <c r="K2" s="68"/>
      <c r="Q2" s="68" t="s">
        <v>85</v>
      </c>
      <c r="W2" s="68"/>
      <c r="X2" s="68"/>
      <c r="Y2" s="68"/>
      <c r="AA2" s="68"/>
      <c r="AE2" s="68"/>
      <c r="AG2" s="68" t="s">
        <v>85</v>
      </c>
    </row>
    <row r="3" spans="1:33" ht="18" customHeight="1">
      <c r="A3" s="8"/>
      <c r="B3" s="12"/>
      <c r="C3" s="18"/>
      <c r="D3" s="26"/>
      <c r="E3" s="18" t="s">
        <v>202</v>
      </c>
      <c r="F3" s="955" t="s">
        <v>438</v>
      </c>
      <c r="G3" s="956"/>
      <c r="H3" s="956"/>
      <c r="I3" s="956"/>
      <c r="J3" s="956"/>
      <c r="K3" s="956"/>
      <c r="L3" s="956"/>
      <c r="M3" s="956"/>
      <c r="N3" s="956"/>
      <c r="O3" s="956"/>
      <c r="P3" s="956"/>
      <c r="Q3" s="957"/>
      <c r="R3" s="12"/>
      <c r="S3" s="18"/>
      <c r="T3" s="26"/>
      <c r="U3" s="93" t="s">
        <v>202</v>
      </c>
      <c r="V3" s="955" t="s">
        <v>438</v>
      </c>
      <c r="W3" s="956"/>
      <c r="X3" s="956"/>
      <c r="Y3" s="956"/>
      <c r="Z3" s="956"/>
      <c r="AA3" s="956"/>
      <c r="AB3" s="956"/>
      <c r="AC3" s="956"/>
      <c r="AD3" s="956"/>
      <c r="AE3" s="956"/>
      <c r="AF3" s="956"/>
      <c r="AG3" s="957"/>
    </row>
    <row r="4" spans="1:33" ht="18" customHeight="1">
      <c r="A4" s="8"/>
      <c r="B4" s="13"/>
      <c r="C4" s="19"/>
      <c r="D4" s="27"/>
      <c r="E4" s="31" t="s">
        <v>204</v>
      </c>
      <c r="F4" s="33" t="s">
        <v>60</v>
      </c>
      <c r="G4" s="48"/>
      <c r="H4" s="33" t="s">
        <v>0</v>
      </c>
      <c r="I4" s="48"/>
      <c r="J4" s="33" t="s">
        <v>440</v>
      </c>
      <c r="K4" s="69"/>
      <c r="L4" s="33" t="s">
        <v>317</v>
      </c>
      <c r="M4" s="48"/>
      <c r="N4" s="33" t="s">
        <v>61</v>
      </c>
      <c r="O4" s="48"/>
      <c r="P4" s="33" t="s">
        <v>62</v>
      </c>
      <c r="Q4" s="78"/>
      <c r="R4" s="13"/>
      <c r="S4" s="19"/>
      <c r="T4" s="27"/>
      <c r="U4" s="31" t="s">
        <v>204</v>
      </c>
      <c r="V4" s="95" t="s">
        <v>291</v>
      </c>
      <c r="W4" s="95"/>
      <c r="X4" s="95" t="s">
        <v>459</v>
      </c>
      <c r="Y4" s="95"/>
      <c r="Z4" s="48" t="s">
        <v>320</v>
      </c>
      <c r="AA4" s="69"/>
      <c r="AB4" s="65" t="s">
        <v>450</v>
      </c>
      <c r="AC4" s="70"/>
      <c r="AD4" s="33" t="s">
        <v>31</v>
      </c>
      <c r="AE4" s="69"/>
      <c r="AF4" s="33" t="s">
        <v>63</v>
      </c>
      <c r="AG4" s="78"/>
    </row>
    <row r="5" spans="1:33" ht="18" customHeight="1">
      <c r="A5" s="8"/>
      <c r="B5" s="14" t="s">
        <v>1</v>
      </c>
      <c r="C5" s="20"/>
      <c r="D5" s="28"/>
      <c r="E5" s="32" t="s">
        <v>11</v>
      </c>
      <c r="F5" s="34" t="s">
        <v>506</v>
      </c>
      <c r="G5" s="34" t="s">
        <v>508</v>
      </c>
      <c r="H5" s="34" t="s">
        <v>506</v>
      </c>
      <c r="I5" s="34" t="s">
        <v>509</v>
      </c>
      <c r="J5" s="34" t="s">
        <v>506</v>
      </c>
      <c r="K5" s="34" t="s">
        <v>509</v>
      </c>
      <c r="L5" s="34" t="s">
        <v>506</v>
      </c>
      <c r="M5" s="34" t="s">
        <v>509</v>
      </c>
      <c r="N5" s="34" t="s">
        <v>506</v>
      </c>
      <c r="O5" s="34" t="s">
        <v>508</v>
      </c>
      <c r="P5" s="34" t="s">
        <v>510</v>
      </c>
      <c r="Q5" s="79" t="s">
        <v>508</v>
      </c>
      <c r="R5" s="14" t="s">
        <v>1</v>
      </c>
      <c r="S5" s="20"/>
      <c r="T5" s="28"/>
      <c r="U5" s="32" t="s">
        <v>11</v>
      </c>
      <c r="V5" s="34" t="s">
        <v>510</v>
      </c>
      <c r="W5" s="34" t="s">
        <v>511</v>
      </c>
      <c r="X5" s="100" t="s">
        <v>510</v>
      </c>
      <c r="Y5" s="100" t="s">
        <v>511</v>
      </c>
      <c r="Z5" s="100" t="s">
        <v>510</v>
      </c>
      <c r="AA5" s="34" t="s">
        <v>511</v>
      </c>
      <c r="AB5" s="34" t="s">
        <v>512</v>
      </c>
      <c r="AC5" s="34" t="s">
        <v>513</v>
      </c>
      <c r="AD5" s="34" t="s">
        <v>510</v>
      </c>
      <c r="AE5" s="34" t="s">
        <v>511</v>
      </c>
      <c r="AF5" s="34" t="s">
        <v>510</v>
      </c>
      <c r="AG5" s="79" t="s">
        <v>511</v>
      </c>
    </row>
    <row r="6" spans="1:33" s="5" customFormat="1" ht="20.25" customHeight="1">
      <c r="A6" s="9"/>
      <c r="B6" s="958" t="s">
        <v>64</v>
      </c>
      <c r="C6" s="959"/>
      <c r="D6" s="959"/>
      <c r="E6" s="960"/>
      <c r="F6" s="35">
        <v>248096</v>
      </c>
      <c r="G6" s="49">
        <v>223319</v>
      </c>
      <c r="H6" s="35">
        <v>11975886</v>
      </c>
      <c r="I6" s="49">
        <v>12484804</v>
      </c>
      <c r="J6" s="35">
        <v>13035337</v>
      </c>
      <c r="K6" s="49">
        <v>13255953</v>
      </c>
      <c r="L6" s="74">
        <v>2666719</v>
      </c>
      <c r="M6" s="76">
        <v>2795240</v>
      </c>
      <c r="N6" s="35">
        <v>13439172</v>
      </c>
      <c r="O6" s="49">
        <v>13502407</v>
      </c>
      <c r="P6" s="36">
        <v>598668</v>
      </c>
      <c r="Q6" s="80">
        <v>526287</v>
      </c>
      <c r="R6" s="958" t="s">
        <v>64</v>
      </c>
      <c r="S6" s="959"/>
      <c r="T6" s="959"/>
      <c r="U6" s="960"/>
      <c r="V6" s="35">
        <v>676978</v>
      </c>
      <c r="W6" s="49">
        <v>689852</v>
      </c>
      <c r="X6" s="101">
        <v>4893</v>
      </c>
      <c r="Y6" s="49">
        <v>2376222</v>
      </c>
      <c r="Z6" s="107">
        <v>5074621</v>
      </c>
      <c r="AA6" s="53">
        <v>5026205</v>
      </c>
      <c r="AB6" s="74">
        <v>175951</v>
      </c>
      <c r="AC6" s="116">
        <v>137055</v>
      </c>
      <c r="AD6" s="37">
        <v>13656791</v>
      </c>
      <c r="AE6" s="53">
        <v>131552</v>
      </c>
      <c r="AF6" s="52">
        <v>61553112</v>
      </c>
      <c r="AG6" s="121">
        <v>51148896</v>
      </c>
    </row>
    <row r="7" spans="1:33" s="5" customFormat="1" ht="20.25" customHeight="1">
      <c r="B7" s="15"/>
      <c r="C7" s="21"/>
      <c r="D7" s="961" t="s">
        <v>260</v>
      </c>
      <c r="E7" s="962"/>
      <c r="F7" s="36">
        <v>248096</v>
      </c>
      <c r="G7" s="50">
        <v>223319</v>
      </c>
      <c r="H7" s="36">
        <v>11975886</v>
      </c>
      <c r="I7" s="50">
        <v>12484804</v>
      </c>
      <c r="J7" s="36">
        <v>13035337</v>
      </c>
      <c r="K7" s="50">
        <v>13255953</v>
      </c>
      <c r="L7" s="74">
        <v>2644477</v>
      </c>
      <c r="M7" s="77">
        <v>2794443</v>
      </c>
      <c r="N7" s="36">
        <v>13439172</v>
      </c>
      <c r="O7" s="50">
        <v>13502407</v>
      </c>
      <c r="P7" s="36">
        <v>506634</v>
      </c>
      <c r="Q7" s="81">
        <v>446524</v>
      </c>
      <c r="R7" s="15"/>
      <c r="S7" s="21"/>
      <c r="T7" s="961" t="s">
        <v>260</v>
      </c>
      <c r="U7" s="962"/>
      <c r="V7" s="36">
        <v>667569</v>
      </c>
      <c r="W7" s="50">
        <v>689852</v>
      </c>
      <c r="X7" s="102">
        <v>4893</v>
      </c>
      <c r="Y7" s="50">
        <v>2342729</v>
      </c>
      <c r="Z7" s="107">
        <v>5073834</v>
      </c>
      <c r="AA7" s="52">
        <v>5004709</v>
      </c>
      <c r="AB7" s="74">
        <v>175951</v>
      </c>
      <c r="AC7" s="52">
        <v>137055</v>
      </c>
      <c r="AD7" s="37">
        <v>10198577</v>
      </c>
      <c r="AE7" s="52">
        <v>131552</v>
      </c>
      <c r="AF7" s="52">
        <v>57970426</v>
      </c>
      <c r="AG7" s="121">
        <v>51013347</v>
      </c>
    </row>
    <row r="8" spans="1:33" s="5" customFormat="1" ht="20.25" customHeight="1">
      <c r="B8" s="963" t="s">
        <v>65</v>
      </c>
      <c r="C8" s="964"/>
      <c r="D8" s="964"/>
      <c r="E8" s="962"/>
      <c r="F8" s="36">
        <v>248096</v>
      </c>
      <c r="G8" s="51">
        <v>223319</v>
      </c>
      <c r="H8" s="36">
        <v>12433556</v>
      </c>
      <c r="I8" s="51">
        <v>12590693</v>
      </c>
      <c r="J8" s="36">
        <v>13754354</v>
      </c>
      <c r="K8" s="51">
        <v>13638598</v>
      </c>
      <c r="L8" s="74">
        <v>2891426</v>
      </c>
      <c r="M8" s="76">
        <v>2880164</v>
      </c>
      <c r="N8" s="36">
        <v>13112721</v>
      </c>
      <c r="O8" s="51">
        <v>13427121</v>
      </c>
      <c r="P8" s="36">
        <v>457830</v>
      </c>
      <c r="Q8" s="80">
        <v>454716</v>
      </c>
      <c r="R8" s="963" t="s">
        <v>65</v>
      </c>
      <c r="S8" s="965"/>
      <c r="T8" s="965"/>
      <c r="U8" s="962"/>
      <c r="V8" s="36">
        <v>744743</v>
      </c>
      <c r="W8" s="51">
        <v>770899</v>
      </c>
      <c r="X8" s="101">
        <v>4893</v>
      </c>
      <c r="Y8" s="51">
        <v>2128413</v>
      </c>
      <c r="Z8" s="107">
        <v>5166375</v>
      </c>
      <c r="AA8" s="53">
        <v>5104237</v>
      </c>
      <c r="AB8" s="74">
        <v>169732</v>
      </c>
      <c r="AC8" s="53">
        <v>132191</v>
      </c>
      <c r="AD8" s="37">
        <v>15137051</v>
      </c>
      <c r="AE8" s="53">
        <v>131552</v>
      </c>
      <c r="AF8" s="52">
        <v>64120777</v>
      </c>
      <c r="AG8" s="121">
        <v>51481903</v>
      </c>
    </row>
    <row r="9" spans="1:33" s="5" customFormat="1" ht="20.25" customHeight="1">
      <c r="A9" s="10"/>
      <c r="B9" s="15"/>
      <c r="C9" s="21"/>
      <c r="D9" s="961" t="s">
        <v>298</v>
      </c>
      <c r="E9" s="962"/>
      <c r="F9" s="36">
        <v>248096</v>
      </c>
      <c r="G9" s="50">
        <v>223319</v>
      </c>
      <c r="H9" s="36">
        <v>12029029</v>
      </c>
      <c r="I9" s="50">
        <v>12590693</v>
      </c>
      <c r="J9" s="36">
        <v>13754354</v>
      </c>
      <c r="K9" s="50">
        <v>13638598</v>
      </c>
      <c r="L9" s="74">
        <v>2869184</v>
      </c>
      <c r="M9" s="77">
        <v>2879367</v>
      </c>
      <c r="N9" s="36">
        <v>13112721</v>
      </c>
      <c r="O9" s="50">
        <v>13418121</v>
      </c>
      <c r="P9" s="36">
        <v>399996</v>
      </c>
      <c r="Q9" s="81">
        <v>454681</v>
      </c>
      <c r="R9" s="15"/>
      <c r="S9" s="21"/>
      <c r="T9" s="961" t="s">
        <v>298</v>
      </c>
      <c r="U9" s="962"/>
      <c r="V9" s="36">
        <v>741039</v>
      </c>
      <c r="W9" s="50">
        <v>740845</v>
      </c>
      <c r="X9" s="102">
        <v>4893</v>
      </c>
      <c r="Y9" s="50">
        <v>2128413</v>
      </c>
      <c r="Z9" s="107">
        <v>5084251</v>
      </c>
      <c r="AA9" s="52">
        <v>5049530</v>
      </c>
      <c r="AB9" s="74">
        <v>169732</v>
      </c>
      <c r="AC9" s="52">
        <v>132191</v>
      </c>
      <c r="AD9" s="37">
        <v>10902421</v>
      </c>
      <c r="AE9" s="52">
        <v>131552</v>
      </c>
      <c r="AF9" s="52">
        <v>59315716</v>
      </c>
      <c r="AG9" s="121">
        <v>51387310</v>
      </c>
    </row>
    <row r="10" spans="1:33" s="5" customFormat="1" ht="20.25" customHeight="1">
      <c r="B10" s="963" t="s">
        <v>67</v>
      </c>
      <c r="C10" s="966"/>
      <c r="D10" s="966"/>
      <c r="E10" s="967"/>
      <c r="F10" s="37">
        <v>0</v>
      </c>
      <c r="G10" s="52">
        <v>0</v>
      </c>
      <c r="H10" s="37">
        <v>0</v>
      </c>
      <c r="I10" s="52">
        <v>0</v>
      </c>
      <c r="J10" s="37">
        <v>0</v>
      </c>
      <c r="K10" s="52">
        <v>0</v>
      </c>
      <c r="L10" s="74">
        <v>0</v>
      </c>
      <c r="M10" s="77">
        <v>0</v>
      </c>
      <c r="N10" s="37">
        <v>326451</v>
      </c>
      <c r="O10" s="52">
        <v>75286</v>
      </c>
      <c r="P10" s="37">
        <v>140838</v>
      </c>
      <c r="Q10" s="82">
        <v>71571</v>
      </c>
      <c r="R10" s="963" t="s">
        <v>67</v>
      </c>
      <c r="S10" s="966"/>
      <c r="T10" s="966"/>
      <c r="U10" s="967"/>
      <c r="V10" s="37">
        <v>0</v>
      </c>
      <c r="W10" s="52">
        <v>0</v>
      </c>
      <c r="X10" s="102">
        <v>0</v>
      </c>
      <c r="Y10" s="52">
        <v>247809</v>
      </c>
      <c r="Z10" s="107">
        <v>0</v>
      </c>
      <c r="AA10" s="52">
        <v>0</v>
      </c>
      <c r="AB10" s="74">
        <v>6219</v>
      </c>
      <c r="AC10" s="52">
        <v>4864</v>
      </c>
      <c r="AD10" s="37">
        <v>0</v>
      </c>
      <c r="AE10" s="52">
        <v>0</v>
      </c>
      <c r="AF10" s="52">
        <v>473508</v>
      </c>
      <c r="AG10" s="121">
        <v>399530</v>
      </c>
    </row>
    <row r="11" spans="1:33" s="5" customFormat="1" ht="20.25" customHeight="1">
      <c r="B11" s="963" t="s">
        <v>69</v>
      </c>
      <c r="C11" s="966"/>
      <c r="D11" s="966"/>
      <c r="E11" s="967"/>
      <c r="F11" s="37">
        <v>0</v>
      </c>
      <c r="G11" s="52">
        <v>0</v>
      </c>
      <c r="H11" s="37">
        <v>457670</v>
      </c>
      <c r="I11" s="52">
        <v>105889</v>
      </c>
      <c r="J11" s="37">
        <v>719017</v>
      </c>
      <c r="K11" s="52">
        <v>382645</v>
      </c>
      <c r="L11" s="74">
        <v>224707</v>
      </c>
      <c r="M11" s="77">
        <v>84924</v>
      </c>
      <c r="N11" s="37">
        <v>0</v>
      </c>
      <c r="O11" s="52">
        <v>0</v>
      </c>
      <c r="P11" s="37">
        <v>0</v>
      </c>
      <c r="Q11" s="82">
        <v>0</v>
      </c>
      <c r="R11" s="968" t="s">
        <v>69</v>
      </c>
      <c r="S11" s="969"/>
      <c r="T11" s="969"/>
      <c r="U11" s="970"/>
      <c r="V11" s="37">
        <v>67765</v>
      </c>
      <c r="W11" s="52">
        <v>81047</v>
      </c>
      <c r="X11" s="102">
        <v>0</v>
      </c>
      <c r="Y11" s="52">
        <v>0</v>
      </c>
      <c r="Z11" s="107">
        <v>91754</v>
      </c>
      <c r="AA11" s="52">
        <v>78032</v>
      </c>
      <c r="AB11" s="74">
        <v>0</v>
      </c>
      <c r="AC11" s="52">
        <v>0</v>
      </c>
      <c r="AD11" s="37">
        <v>1480260</v>
      </c>
      <c r="AE11" s="52">
        <v>0</v>
      </c>
      <c r="AF11" s="52">
        <v>3041173</v>
      </c>
      <c r="AG11" s="121">
        <v>732537</v>
      </c>
    </row>
    <row r="12" spans="1:33" s="5" customFormat="1" ht="20.25" customHeight="1">
      <c r="B12" s="15"/>
      <c r="C12" s="21"/>
      <c r="D12" s="961" t="s">
        <v>160</v>
      </c>
      <c r="E12" s="971"/>
      <c r="F12" s="37">
        <v>0</v>
      </c>
      <c r="G12" s="52">
        <v>0</v>
      </c>
      <c r="H12" s="37">
        <v>0</v>
      </c>
      <c r="I12" s="52">
        <v>0</v>
      </c>
      <c r="J12" s="37">
        <v>0</v>
      </c>
      <c r="K12" s="52">
        <v>0</v>
      </c>
      <c r="L12" s="74">
        <v>0</v>
      </c>
      <c r="M12" s="77">
        <v>0</v>
      </c>
      <c r="N12" s="37">
        <v>326451</v>
      </c>
      <c r="O12" s="52">
        <v>84286</v>
      </c>
      <c r="P12" s="37">
        <v>106638</v>
      </c>
      <c r="Q12" s="82">
        <v>0</v>
      </c>
      <c r="R12" s="91"/>
      <c r="S12" s="92"/>
      <c r="T12" s="972" t="s">
        <v>160</v>
      </c>
      <c r="U12" s="973"/>
      <c r="V12" s="37">
        <v>0</v>
      </c>
      <c r="W12" s="52">
        <v>0</v>
      </c>
      <c r="X12" s="102">
        <v>0</v>
      </c>
      <c r="Y12" s="52">
        <v>214316</v>
      </c>
      <c r="Z12" s="107">
        <v>0</v>
      </c>
      <c r="AA12" s="52">
        <v>0</v>
      </c>
      <c r="AB12" s="74">
        <v>6219</v>
      </c>
      <c r="AC12" s="52">
        <v>4864</v>
      </c>
      <c r="AD12" s="37">
        <v>0</v>
      </c>
      <c r="AE12" s="52">
        <v>0</v>
      </c>
      <c r="AF12" s="52">
        <v>439308</v>
      </c>
      <c r="AG12" s="121">
        <v>303466</v>
      </c>
    </row>
    <row r="13" spans="1:33" s="5" customFormat="1" ht="20.25" customHeight="1">
      <c r="B13" s="15"/>
      <c r="C13" s="21"/>
      <c r="D13" s="961" t="s">
        <v>289</v>
      </c>
      <c r="E13" s="971"/>
      <c r="F13" s="37">
        <v>0</v>
      </c>
      <c r="G13" s="52">
        <v>0</v>
      </c>
      <c r="H13" s="37">
        <v>53143</v>
      </c>
      <c r="I13" s="52">
        <v>105889</v>
      </c>
      <c r="J13" s="37">
        <v>719017</v>
      </c>
      <c r="K13" s="52">
        <v>382645</v>
      </c>
      <c r="L13" s="74">
        <v>224707</v>
      </c>
      <c r="M13" s="77">
        <v>84924</v>
      </c>
      <c r="N13" s="37">
        <v>0</v>
      </c>
      <c r="O13" s="52">
        <v>0</v>
      </c>
      <c r="P13" s="37">
        <v>0</v>
      </c>
      <c r="Q13" s="82">
        <v>8157</v>
      </c>
      <c r="R13" s="91"/>
      <c r="S13" s="92"/>
      <c r="T13" s="972" t="s">
        <v>289</v>
      </c>
      <c r="U13" s="973"/>
      <c r="V13" s="37">
        <v>73470</v>
      </c>
      <c r="W13" s="52">
        <v>50993</v>
      </c>
      <c r="X13" s="102">
        <v>0</v>
      </c>
      <c r="Y13" s="52">
        <v>0</v>
      </c>
      <c r="Z13" s="107">
        <v>10417</v>
      </c>
      <c r="AA13" s="52">
        <v>44821</v>
      </c>
      <c r="AB13" s="74">
        <v>0</v>
      </c>
      <c r="AC13" s="52">
        <v>0</v>
      </c>
      <c r="AD13" s="37">
        <v>703844</v>
      </c>
      <c r="AE13" s="52">
        <v>0</v>
      </c>
      <c r="AF13" s="52">
        <v>1784598</v>
      </c>
      <c r="AG13" s="121">
        <v>677429</v>
      </c>
    </row>
    <row r="14" spans="1:33" s="5" customFormat="1" ht="20.25" customHeight="1">
      <c r="B14" s="963" t="s">
        <v>71</v>
      </c>
      <c r="C14" s="966"/>
      <c r="D14" s="966"/>
      <c r="E14" s="967"/>
      <c r="F14" s="36">
        <v>0</v>
      </c>
      <c r="G14" s="51">
        <v>0</v>
      </c>
      <c r="H14" s="36">
        <v>12704711</v>
      </c>
      <c r="I14" s="51">
        <v>12810601</v>
      </c>
      <c r="J14" s="37">
        <v>6294951</v>
      </c>
      <c r="K14" s="53">
        <v>6677596</v>
      </c>
      <c r="L14" s="74">
        <v>1083533</v>
      </c>
      <c r="M14" s="53">
        <v>1168458</v>
      </c>
      <c r="N14" s="37">
        <v>3750594</v>
      </c>
      <c r="O14" s="53">
        <v>3675308</v>
      </c>
      <c r="P14" s="37">
        <v>2251326</v>
      </c>
      <c r="Q14" s="83">
        <v>2179754</v>
      </c>
      <c r="R14" s="968" t="s">
        <v>71</v>
      </c>
      <c r="S14" s="969"/>
      <c r="T14" s="969"/>
      <c r="U14" s="970"/>
      <c r="V14" s="36">
        <v>630650</v>
      </c>
      <c r="W14" s="53">
        <v>711697</v>
      </c>
      <c r="X14" s="101">
        <v>0</v>
      </c>
      <c r="Y14" s="53">
        <v>0</v>
      </c>
      <c r="Z14" s="107">
        <v>3146648</v>
      </c>
      <c r="AA14" s="53">
        <v>3224680</v>
      </c>
      <c r="AB14" s="74">
        <v>176918</v>
      </c>
      <c r="AC14" s="53">
        <v>172054</v>
      </c>
      <c r="AD14" s="37">
        <v>0</v>
      </c>
      <c r="AE14" s="53">
        <v>0</v>
      </c>
      <c r="AF14" s="52">
        <v>30039331</v>
      </c>
      <c r="AG14" s="121">
        <v>30620148</v>
      </c>
    </row>
    <row r="15" spans="1:33" s="5" customFormat="1" ht="20.25" customHeight="1">
      <c r="B15" s="963" t="s">
        <v>47</v>
      </c>
      <c r="C15" s="966"/>
      <c r="D15" s="966"/>
      <c r="E15" s="967"/>
      <c r="F15" s="37">
        <v>0</v>
      </c>
      <c r="G15" s="53">
        <v>0</v>
      </c>
      <c r="H15" s="37">
        <v>0</v>
      </c>
      <c r="I15" s="53">
        <v>0</v>
      </c>
      <c r="J15" s="37">
        <v>0</v>
      </c>
      <c r="K15" s="53">
        <v>0</v>
      </c>
      <c r="L15" s="74">
        <v>0</v>
      </c>
      <c r="M15" s="53">
        <v>0</v>
      </c>
      <c r="N15" s="37">
        <v>0</v>
      </c>
      <c r="O15" s="53">
        <v>0</v>
      </c>
      <c r="P15" s="37">
        <v>0</v>
      </c>
      <c r="Q15" s="83">
        <v>106028</v>
      </c>
      <c r="R15" s="968" t="s">
        <v>47</v>
      </c>
      <c r="S15" s="969"/>
      <c r="T15" s="969"/>
      <c r="U15" s="970"/>
      <c r="V15" s="37">
        <v>0</v>
      </c>
      <c r="W15" s="53">
        <v>0</v>
      </c>
      <c r="X15" s="101">
        <v>0</v>
      </c>
      <c r="Y15" s="53">
        <v>0</v>
      </c>
      <c r="Z15" s="107">
        <v>0</v>
      </c>
      <c r="AA15" s="53">
        <v>0</v>
      </c>
      <c r="AB15" s="74">
        <v>0</v>
      </c>
      <c r="AC15" s="53">
        <v>0</v>
      </c>
      <c r="AD15" s="37">
        <v>0</v>
      </c>
      <c r="AE15" s="53">
        <v>0</v>
      </c>
      <c r="AF15" s="52">
        <v>0</v>
      </c>
      <c r="AG15" s="121">
        <v>106028</v>
      </c>
    </row>
    <row r="16" spans="1:33" s="5" customFormat="1" ht="20.25" customHeight="1">
      <c r="B16" s="974" t="s">
        <v>72</v>
      </c>
      <c r="C16" s="975"/>
      <c r="D16" s="975"/>
      <c r="E16" s="976"/>
      <c r="F16" s="38">
        <v>0</v>
      </c>
      <c r="G16" s="54">
        <v>0</v>
      </c>
      <c r="H16" s="36">
        <v>11104815</v>
      </c>
      <c r="I16" s="54">
        <v>11640935</v>
      </c>
      <c r="J16" s="36">
        <v>11995206</v>
      </c>
      <c r="K16" s="54">
        <v>12279014</v>
      </c>
      <c r="L16" s="75">
        <v>2254670</v>
      </c>
      <c r="M16" s="54">
        <v>2369922</v>
      </c>
      <c r="N16" s="36">
        <v>12819171</v>
      </c>
      <c r="O16" s="51">
        <v>12727185</v>
      </c>
      <c r="P16" s="36">
        <v>0</v>
      </c>
      <c r="Q16" s="80">
        <v>0</v>
      </c>
      <c r="R16" s="977" t="s">
        <v>72</v>
      </c>
      <c r="S16" s="978"/>
      <c r="T16" s="978"/>
      <c r="U16" s="979"/>
      <c r="V16" s="36">
        <v>499856</v>
      </c>
      <c r="W16" s="51">
        <v>520633</v>
      </c>
      <c r="X16" s="101">
        <v>0</v>
      </c>
      <c r="Y16" s="51">
        <v>2112940</v>
      </c>
      <c r="Z16" s="108">
        <v>4408625</v>
      </c>
      <c r="AA16" s="114">
        <v>4324332</v>
      </c>
      <c r="AB16" s="75">
        <v>0</v>
      </c>
      <c r="AC16" s="114">
        <v>0</v>
      </c>
      <c r="AD16" s="118">
        <v>9190167</v>
      </c>
      <c r="AE16" s="114">
        <v>0</v>
      </c>
      <c r="AF16" s="119">
        <v>52272510</v>
      </c>
      <c r="AG16" s="121">
        <v>45974961</v>
      </c>
    </row>
    <row r="17" spans="2:42" s="6" customFormat="1" ht="20.25" customHeight="1">
      <c r="B17" s="980" t="s">
        <v>27</v>
      </c>
      <c r="C17" s="981"/>
      <c r="D17" s="981"/>
      <c r="E17" s="982"/>
      <c r="F17" s="39" t="s">
        <v>36</v>
      </c>
      <c r="G17" s="55" t="s">
        <v>36</v>
      </c>
      <c r="H17" s="39">
        <v>4.0999999999999996</v>
      </c>
      <c r="I17" s="55">
        <v>0.9</v>
      </c>
      <c r="J17" s="39">
        <v>6</v>
      </c>
      <c r="K17" s="55">
        <v>3.1</v>
      </c>
      <c r="L17" s="39">
        <v>10</v>
      </c>
      <c r="M17" s="55">
        <v>3.6</v>
      </c>
      <c r="N17" s="39" t="s">
        <v>36</v>
      </c>
      <c r="O17" s="55" t="s">
        <v>36</v>
      </c>
      <c r="P17" s="39" t="s">
        <v>36</v>
      </c>
      <c r="Q17" s="84" t="s">
        <v>36</v>
      </c>
      <c r="R17" s="983" t="s">
        <v>27</v>
      </c>
      <c r="S17" s="984"/>
      <c r="T17" s="984"/>
      <c r="U17" s="985"/>
      <c r="V17" s="39">
        <v>13.6</v>
      </c>
      <c r="W17" s="55">
        <v>15.6</v>
      </c>
      <c r="X17" s="55" t="s">
        <v>36</v>
      </c>
      <c r="Y17" s="55" t="s">
        <v>36</v>
      </c>
      <c r="Z17" s="109">
        <v>2.1</v>
      </c>
      <c r="AA17" s="55">
        <v>1.8</v>
      </c>
      <c r="AB17" s="41" t="s">
        <v>36</v>
      </c>
      <c r="AC17" s="55" t="s">
        <v>36</v>
      </c>
      <c r="AD17" s="41">
        <v>16.100000000000001</v>
      </c>
      <c r="AE17" s="55" t="s">
        <v>36</v>
      </c>
      <c r="AF17" s="120">
        <v>5.8</v>
      </c>
      <c r="AG17" s="122">
        <v>1.6</v>
      </c>
    </row>
    <row r="18" spans="2:42" s="6" customFormat="1" ht="20.25" customHeight="1">
      <c r="B18" s="986" t="s">
        <v>39</v>
      </c>
      <c r="C18" s="987"/>
      <c r="D18" s="987"/>
      <c r="E18" s="988"/>
      <c r="F18" s="40" t="s">
        <v>36</v>
      </c>
      <c r="G18" s="648" t="s">
        <v>36</v>
      </c>
      <c r="H18" s="40">
        <v>114.4</v>
      </c>
      <c r="I18" s="56">
        <v>110</v>
      </c>
      <c r="J18" s="41">
        <v>52.5</v>
      </c>
      <c r="K18" s="57">
        <v>54.4</v>
      </c>
      <c r="L18" s="40">
        <v>48.1</v>
      </c>
      <c r="M18" s="56">
        <v>49.3</v>
      </c>
      <c r="N18" s="41">
        <v>29.3</v>
      </c>
      <c r="O18" s="57">
        <v>28.9</v>
      </c>
      <c r="P18" s="757" t="s">
        <v>36</v>
      </c>
      <c r="Q18" s="771" t="s">
        <v>493</v>
      </c>
      <c r="R18" s="986" t="s">
        <v>39</v>
      </c>
      <c r="S18" s="987"/>
      <c r="T18" s="987"/>
      <c r="U18" s="988"/>
      <c r="V18" s="41">
        <v>126.2</v>
      </c>
      <c r="W18" s="57">
        <v>136.69999999999999</v>
      </c>
      <c r="X18" s="103" t="s">
        <v>36</v>
      </c>
      <c r="Y18" s="57" t="s">
        <v>36</v>
      </c>
      <c r="Z18" s="109">
        <v>71.400000000000006</v>
      </c>
      <c r="AA18" s="56">
        <v>74.599999999999994</v>
      </c>
      <c r="AB18" s="63" t="s">
        <v>36</v>
      </c>
      <c r="AC18" s="57" t="s">
        <v>36</v>
      </c>
      <c r="AD18" s="41" t="s">
        <v>36</v>
      </c>
      <c r="AE18" s="57" t="s">
        <v>36</v>
      </c>
      <c r="AF18" s="103">
        <v>57.5</v>
      </c>
      <c r="AG18" s="123">
        <v>66.599999999999994</v>
      </c>
    </row>
    <row r="19" spans="2:42" s="6" customFormat="1" ht="20.25" customHeight="1">
      <c r="B19" s="986" t="s">
        <v>45</v>
      </c>
      <c r="C19" s="987"/>
      <c r="D19" s="987"/>
      <c r="E19" s="988"/>
      <c r="F19" s="41" t="s">
        <v>36</v>
      </c>
      <c r="G19" s="57" t="s">
        <v>36</v>
      </c>
      <c r="H19" s="63" t="s">
        <v>36</v>
      </c>
      <c r="I19" s="64" t="s">
        <v>36</v>
      </c>
      <c r="J19" s="41" t="s">
        <v>36</v>
      </c>
      <c r="K19" s="57" t="s">
        <v>36</v>
      </c>
      <c r="L19" s="41" t="s">
        <v>36</v>
      </c>
      <c r="M19" s="57" t="s">
        <v>36</v>
      </c>
      <c r="N19" s="41" t="s">
        <v>36</v>
      </c>
      <c r="O19" s="57" t="s">
        <v>36</v>
      </c>
      <c r="P19" s="41" t="s">
        <v>36</v>
      </c>
      <c r="Q19" s="771" t="s">
        <v>464</v>
      </c>
      <c r="R19" s="986" t="s">
        <v>45</v>
      </c>
      <c r="S19" s="987"/>
      <c r="T19" s="987"/>
      <c r="U19" s="988"/>
      <c r="V19" s="41" t="s">
        <v>36</v>
      </c>
      <c r="W19" s="57" t="s">
        <v>36</v>
      </c>
      <c r="X19" s="103" t="s">
        <v>36</v>
      </c>
      <c r="Y19" s="57" t="s">
        <v>36</v>
      </c>
      <c r="Z19" s="110" t="s">
        <v>36</v>
      </c>
      <c r="AA19" s="57" t="s">
        <v>36</v>
      </c>
      <c r="AB19" s="63" t="s">
        <v>36</v>
      </c>
      <c r="AC19" s="57" t="s">
        <v>36</v>
      </c>
      <c r="AD19" s="41" t="s">
        <v>36</v>
      </c>
      <c r="AE19" s="57" t="s">
        <v>36</v>
      </c>
      <c r="AF19" s="103" t="s">
        <v>36</v>
      </c>
      <c r="AG19" s="123">
        <v>0.2</v>
      </c>
    </row>
    <row r="20" spans="2:42" s="6" customFormat="1" ht="20.25" customHeight="1">
      <c r="B20" s="986" t="s">
        <v>53</v>
      </c>
      <c r="C20" s="987"/>
      <c r="D20" s="987"/>
      <c r="E20" s="988"/>
      <c r="F20" s="40">
        <v>100</v>
      </c>
      <c r="G20" s="56">
        <v>100</v>
      </c>
      <c r="H20" s="40">
        <v>96.3</v>
      </c>
      <c r="I20" s="56">
        <v>99.2</v>
      </c>
      <c r="J20" s="40">
        <v>94.8</v>
      </c>
      <c r="K20" s="56">
        <v>97.2</v>
      </c>
      <c r="L20" s="40">
        <v>92.2</v>
      </c>
      <c r="M20" s="56">
        <v>97.1</v>
      </c>
      <c r="N20" s="40">
        <v>102.5</v>
      </c>
      <c r="O20" s="56">
        <v>100.6</v>
      </c>
      <c r="P20" s="40">
        <v>130.80000000000001</v>
      </c>
      <c r="Q20" s="85">
        <v>115.7</v>
      </c>
      <c r="R20" s="986" t="s">
        <v>53</v>
      </c>
      <c r="S20" s="987"/>
      <c r="T20" s="987"/>
      <c r="U20" s="988"/>
      <c r="V20" s="40">
        <v>90.9</v>
      </c>
      <c r="W20" s="56">
        <v>89.5</v>
      </c>
      <c r="X20" s="103" t="s">
        <v>36</v>
      </c>
      <c r="Y20" s="57">
        <v>111.6</v>
      </c>
      <c r="Z20" s="109">
        <v>98.2</v>
      </c>
      <c r="AA20" s="56">
        <v>98.5</v>
      </c>
      <c r="AB20" s="40">
        <v>103.7</v>
      </c>
      <c r="AC20" s="56">
        <v>103.7</v>
      </c>
      <c r="AD20" s="40">
        <v>90.2</v>
      </c>
      <c r="AE20" s="56">
        <v>100</v>
      </c>
      <c r="AF20" s="103">
        <v>96</v>
      </c>
      <c r="AG20" s="123">
        <v>99.4</v>
      </c>
    </row>
    <row r="21" spans="2:42" s="6" customFormat="1" ht="20.25" customHeight="1" thickBot="1">
      <c r="B21" s="989" t="s">
        <v>73</v>
      </c>
      <c r="C21" s="990"/>
      <c r="D21" s="990"/>
      <c r="E21" s="991"/>
      <c r="F21" s="42">
        <v>100</v>
      </c>
      <c r="G21" s="58">
        <v>100</v>
      </c>
      <c r="H21" s="42">
        <v>99.6</v>
      </c>
      <c r="I21" s="58">
        <v>99.2</v>
      </c>
      <c r="J21" s="42">
        <v>94.8</v>
      </c>
      <c r="K21" s="58">
        <v>97.2</v>
      </c>
      <c r="L21" s="42">
        <v>92.2</v>
      </c>
      <c r="M21" s="58">
        <v>97.1</v>
      </c>
      <c r="N21" s="42">
        <v>102.5</v>
      </c>
      <c r="O21" s="58">
        <v>100.6</v>
      </c>
      <c r="P21" s="42">
        <v>126.7</v>
      </c>
      <c r="Q21" s="87">
        <v>98.2</v>
      </c>
      <c r="R21" s="989" t="s">
        <v>73</v>
      </c>
      <c r="S21" s="990"/>
      <c r="T21" s="990"/>
      <c r="U21" s="991"/>
      <c r="V21" s="42">
        <v>90.1</v>
      </c>
      <c r="W21" s="58">
        <v>93.1</v>
      </c>
      <c r="X21" s="104" t="s">
        <v>36</v>
      </c>
      <c r="Y21" s="104">
        <v>110.1</v>
      </c>
      <c r="Z21" s="111">
        <v>99.8</v>
      </c>
      <c r="AA21" s="58">
        <v>99.1</v>
      </c>
      <c r="AB21" s="42">
        <v>103.7</v>
      </c>
      <c r="AC21" s="58">
        <v>103.7</v>
      </c>
      <c r="AD21" s="42">
        <v>93.5</v>
      </c>
      <c r="AE21" s="58">
        <v>100</v>
      </c>
      <c r="AF21" s="104">
        <v>97.7</v>
      </c>
      <c r="AG21" s="124">
        <v>99.3</v>
      </c>
    </row>
    <row r="22" spans="2:42" ht="14.25" customHeight="1">
      <c r="C22" s="22"/>
      <c r="D22" s="29"/>
      <c r="S22" s="22"/>
      <c r="T22" s="29"/>
    </row>
    <row r="23" spans="2:42" ht="14.25" customHeight="1">
      <c r="C23" s="22"/>
      <c r="D23" s="29"/>
      <c r="S23" s="22"/>
      <c r="T23" s="29"/>
    </row>
    <row r="24" spans="2:42" ht="14.25" customHeight="1">
      <c r="C24" s="22"/>
      <c r="D24" s="29"/>
      <c r="S24" s="22"/>
      <c r="T24" s="29"/>
    </row>
    <row r="25" spans="2:42" s="4" customFormat="1" ht="17.25" customHeight="1">
      <c r="B25" s="11" t="s">
        <v>16</v>
      </c>
      <c r="D25" s="30"/>
      <c r="R25" s="11" t="s">
        <v>16</v>
      </c>
      <c r="T25" s="30"/>
    </row>
    <row r="26" spans="2:42" ht="12.75" customHeight="1">
      <c r="C26" s="22"/>
      <c r="D26" s="29"/>
      <c r="K26" s="68"/>
      <c r="Q26" s="68" t="s">
        <v>14</v>
      </c>
      <c r="S26" s="22"/>
      <c r="T26" s="29"/>
      <c r="W26" s="68"/>
      <c r="X26" s="68"/>
      <c r="Y26" s="68"/>
      <c r="AA26" s="68"/>
      <c r="AE26" s="68"/>
      <c r="AG26" s="68" t="s">
        <v>14</v>
      </c>
      <c r="AO26" s="4"/>
      <c r="AP26" s="4"/>
    </row>
    <row r="27" spans="2:42" ht="20.25" customHeight="1">
      <c r="B27" s="12"/>
      <c r="C27" s="18"/>
      <c r="D27" s="26"/>
      <c r="E27" s="18" t="s">
        <v>202</v>
      </c>
      <c r="F27" s="955" t="s">
        <v>438</v>
      </c>
      <c r="G27" s="956"/>
      <c r="H27" s="956"/>
      <c r="I27" s="956"/>
      <c r="J27" s="956"/>
      <c r="K27" s="956"/>
      <c r="L27" s="956"/>
      <c r="M27" s="956"/>
      <c r="N27" s="956"/>
      <c r="O27" s="956"/>
      <c r="P27" s="956"/>
      <c r="Q27" s="957"/>
      <c r="R27" s="12"/>
      <c r="S27" s="18"/>
      <c r="T27" s="26"/>
      <c r="U27" s="93" t="s">
        <v>202</v>
      </c>
      <c r="V27" s="955" t="s">
        <v>438</v>
      </c>
      <c r="W27" s="956"/>
      <c r="X27" s="956"/>
      <c r="Y27" s="956"/>
      <c r="Z27" s="956"/>
      <c r="AA27" s="956"/>
      <c r="AB27" s="956"/>
      <c r="AC27" s="956"/>
      <c r="AD27" s="956"/>
      <c r="AE27" s="956"/>
      <c r="AF27" s="956"/>
      <c r="AG27" s="957"/>
      <c r="AO27" s="4"/>
      <c r="AP27" s="4"/>
    </row>
    <row r="28" spans="2:42" ht="20.25" customHeight="1">
      <c r="B28" s="13"/>
      <c r="C28" s="19"/>
      <c r="D28" s="27"/>
      <c r="E28" s="31" t="s">
        <v>204</v>
      </c>
      <c r="F28" s="33" t="s">
        <v>60</v>
      </c>
      <c r="G28" s="48"/>
      <c r="H28" s="33" t="s">
        <v>0</v>
      </c>
      <c r="I28" s="48"/>
      <c r="J28" s="65" t="s">
        <v>440</v>
      </c>
      <c r="K28" s="70"/>
      <c r="L28" s="33" t="s">
        <v>317</v>
      </c>
      <c r="M28" s="48"/>
      <c r="N28" s="33" t="s">
        <v>61</v>
      </c>
      <c r="O28" s="48"/>
      <c r="P28" s="33" t="s">
        <v>62</v>
      </c>
      <c r="Q28" s="78"/>
      <c r="R28" s="13"/>
      <c r="S28" s="19"/>
      <c r="T28" s="27"/>
      <c r="U28" s="31" t="s">
        <v>204</v>
      </c>
      <c r="V28" s="33" t="s">
        <v>291</v>
      </c>
      <c r="W28" s="69"/>
      <c r="X28" s="95" t="s">
        <v>459</v>
      </c>
      <c r="Y28" s="95"/>
      <c r="Z28" s="48" t="s">
        <v>320</v>
      </c>
      <c r="AA28" s="69"/>
      <c r="AB28" s="65" t="s">
        <v>55</v>
      </c>
      <c r="AC28" s="48"/>
      <c r="AD28" s="33" t="s">
        <v>31</v>
      </c>
      <c r="AE28" s="69"/>
      <c r="AF28" s="33" t="s">
        <v>63</v>
      </c>
      <c r="AG28" s="78"/>
      <c r="AO28" s="4"/>
      <c r="AP28" s="4"/>
    </row>
    <row r="29" spans="2:42" ht="20.25" customHeight="1">
      <c r="B29" s="14" t="s">
        <v>1</v>
      </c>
      <c r="C29" s="20"/>
      <c r="D29" s="28"/>
      <c r="E29" s="32" t="s">
        <v>11</v>
      </c>
      <c r="F29" s="34" t="s">
        <v>505</v>
      </c>
      <c r="G29" s="34" t="s">
        <v>507</v>
      </c>
      <c r="H29" s="34" t="s">
        <v>505</v>
      </c>
      <c r="I29" s="34" t="s">
        <v>507</v>
      </c>
      <c r="J29" s="34" t="s">
        <v>505</v>
      </c>
      <c r="K29" s="34" t="s">
        <v>507</v>
      </c>
      <c r="L29" s="34" t="s">
        <v>505</v>
      </c>
      <c r="M29" s="34" t="s">
        <v>507</v>
      </c>
      <c r="N29" s="34" t="s">
        <v>505</v>
      </c>
      <c r="O29" s="34" t="s">
        <v>507</v>
      </c>
      <c r="P29" s="34" t="s">
        <v>505</v>
      </c>
      <c r="Q29" s="79" t="s">
        <v>507</v>
      </c>
      <c r="R29" s="14" t="s">
        <v>1</v>
      </c>
      <c r="S29" s="20"/>
      <c r="T29" s="28"/>
      <c r="U29" s="32" t="s">
        <v>11</v>
      </c>
      <c r="V29" s="34" t="s">
        <v>505</v>
      </c>
      <c r="W29" s="34" t="s">
        <v>507</v>
      </c>
      <c r="X29" s="100" t="s">
        <v>505</v>
      </c>
      <c r="Y29" s="100" t="s">
        <v>507</v>
      </c>
      <c r="Z29" s="100" t="s">
        <v>505</v>
      </c>
      <c r="AA29" s="34" t="s">
        <v>507</v>
      </c>
      <c r="AB29" s="34" t="s">
        <v>505</v>
      </c>
      <c r="AC29" s="34" t="s">
        <v>507</v>
      </c>
      <c r="AD29" s="34" t="s">
        <v>505</v>
      </c>
      <c r="AE29" s="34" t="s">
        <v>507</v>
      </c>
      <c r="AF29" s="34" t="s">
        <v>505</v>
      </c>
      <c r="AG29" s="79" t="s">
        <v>507</v>
      </c>
      <c r="AO29" s="4"/>
      <c r="AP29" s="4"/>
    </row>
    <row r="30" spans="2:42" s="5" customFormat="1" ht="20.25" customHeight="1">
      <c r="B30" s="958" t="s">
        <v>74</v>
      </c>
      <c r="C30" s="992"/>
      <c r="D30" s="992"/>
      <c r="E30" s="993"/>
      <c r="F30" s="43"/>
      <c r="G30" s="43"/>
      <c r="H30" s="43"/>
      <c r="I30" s="43"/>
      <c r="J30" s="66"/>
      <c r="K30" s="66"/>
      <c r="L30" s="43"/>
      <c r="M30" s="43"/>
      <c r="N30" s="43"/>
      <c r="O30" s="43"/>
      <c r="P30" s="43"/>
      <c r="Q30" s="88"/>
      <c r="R30" s="958" t="s">
        <v>74</v>
      </c>
      <c r="S30" s="992"/>
      <c r="T30" s="992"/>
      <c r="U30" s="993"/>
      <c r="V30" s="66"/>
      <c r="W30" s="97"/>
      <c r="X30" s="105"/>
      <c r="Y30" s="106"/>
      <c r="Z30" s="97"/>
      <c r="AA30" s="66"/>
      <c r="AB30" s="43"/>
      <c r="AC30" s="66"/>
      <c r="AD30" s="66"/>
      <c r="AE30" s="66"/>
      <c r="AF30" s="43"/>
      <c r="AG30" s="125"/>
    </row>
    <row r="31" spans="2:42" s="5" customFormat="1" ht="20.25" customHeight="1">
      <c r="B31" s="15"/>
      <c r="C31" s="961" t="s">
        <v>32</v>
      </c>
      <c r="D31" s="961"/>
      <c r="E31" s="971"/>
      <c r="F31" s="43" t="s">
        <v>36</v>
      </c>
      <c r="G31" s="59" t="s">
        <v>36</v>
      </c>
      <c r="H31" s="43">
        <v>744528</v>
      </c>
      <c r="I31" s="59">
        <v>593266</v>
      </c>
      <c r="J31" s="66">
        <v>1566311</v>
      </c>
      <c r="K31" s="71">
        <v>1582410</v>
      </c>
      <c r="L31" s="43">
        <v>82971</v>
      </c>
      <c r="M31" s="59">
        <v>54654</v>
      </c>
      <c r="N31" s="43">
        <v>436652</v>
      </c>
      <c r="O31" s="59">
        <v>910590</v>
      </c>
      <c r="P31" s="43">
        <v>534535</v>
      </c>
      <c r="Q31" s="89">
        <v>1073560</v>
      </c>
      <c r="R31" s="15"/>
      <c r="S31" s="961" t="s">
        <v>32</v>
      </c>
      <c r="T31" s="961"/>
      <c r="U31" s="971"/>
      <c r="V31" s="66">
        <v>46674</v>
      </c>
      <c r="W31" s="71">
        <v>9190</v>
      </c>
      <c r="X31" s="105">
        <v>68648</v>
      </c>
      <c r="Y31" s="71">
        <v>189967</v>
      </c>
      <c r="Z31" s="105">
        <v>55721</v>
      </c>
      <c r="AA31" s="71">
        <v>610865</v>
      </c>
      <c r="AB31" s="43">
        <v>418149</v>
      </c>
      <c r="AC31" s="71" t="s">
        <v>36</v>
      </c>
      <c r="AD31" s="43">
        <v>1265168</v>
      </c>
      <c r="AE31" s="71" t="s">
        <v>36</v>
      </c>
      <c r="AF31" s="115">
        <v>5219357</v>
      </c>
      <c r="AG31" s="126">
        <v>5024502</v>
      </c>
    </row>
    <row r="32" spans="2:42" s="5" customFormat="1" ht="20.25" customHeight="1">
      <c r="B32" s="15"/>
      <c r="C32" s="961" t="s">
        <v>34</v>
      </c>
      <c r="D32" s="961"/>
      <c r="E32" s="971"/>
      <c r="F32" s="43">
        <v>1542391</v>
      </c>
      <c r="G32" s="59">
        <v>1216222</v>
      </c>
      <c r="H32" s="43">
        <v>976445</v>
      </c>
      <c r="I32" s="59">
        <v>951437</v>
      </c>
      <c r="J32" s="66">
        <v>994505</v>
      </c>
      <c r="K32" s="71">
        <v>1309123</v>
      </c>
      <c r="L32" s="43">
        <v>128850</v>
      </c>
      <c r="M32" s="59">
        <v>124709</v>
      </c>
      <c r="N32" s="43">
        <v>1120631</v>
      </c>
      <c r="O32" s="59">
        <v>814105</v>
      </c>
      <c r="P32" s="43">
        <v>458647</v>
      </c>
      <c r="Q32" s="89">
        <v>462334</v>
      </c>
      <c r="R32" s="15"/>
      <c r="S32" s="961" t="s">
        <v>34</v>
      </c>
      <c r="T32" s="961"/>
      <c r="U32" s="971"/>
      <c r="V32" s="66">
        <v>49001</v>
      </c>
      <c r="W32" s="71">
        <v>54971</v>
      </c>
      <c r="X32" s="105" t="s">
        <v>36</v>
      </c>
      <c r="Y32" s="71">
        <v>2819</v>
      </c>
      <c r="Z32" s="105">
        <v>53416</v>
      </c>
      <c r="AA32" s="71">
        <v>70935</v>
      </c>
      <c r="AB32" s="43">
        <v>162964</v>
      </c>
      <c r="AC32" s="71">
        <v>153612</v>
      </c>
      <c r="AD32" s="43">
        <v>284063</v>
      </c>
      <c r="AE32" s="71">
        <v>287628</v>
      </c>
      <c r="AF32" s="115">
        <v>5770913</v>
      </c>
      <c r="AG32" s="126">
        <v>5447895</v>
      </c>
    </row>
    <row r="33" spans="2:33" s="5" customFormat="1" ht="20.25" customHeight="1">
      <c r="B33" s="16"/>
      <c r="C33" s="961" t="s">
        <v>196</v>
      </c>
      <c r="D33" s="961"/>
      <c r="E33" s="971"/>
      <c r="F33" s="43" t="s">
        <v>36</v>
      </c>
      <c r="G33" s="59" t="s">
        <v>36</v>
      </c>
      <c r="H33" s="43">
        <v>23374</v>
      </c>
      <c r="I33" s="59">
        <v>24818</v>
      </c>
      <c r="J33" s="66">
        <v>14272</v>
      </c>
      <c r="K33" s="71">
        <v>8391</v>
      </c>
      <c r="L33" s="43">
        <v>11050</v>
      </c>
      <c r="M33" s="59">
        <v>11250</v>
      </c>
      <c r="N33" s="43">
        <v>35494</v>
      </c>
      <c r="O33" s="59">
        <v>31850</v>
      </c>
      <c r="P33" s="43" t="s">
        <v>36</v>
      </c>
      <c r="Q33" s="89" t="s">
        <v>36</v>
      </c>
      <c r="R33" s="16"/>
      <c r="S33" s="961" t="s">
        <v>196</v>
      </c>
      <c r="T33" s="961"/>
      <c r="U33" s="971"/>
      <c r="V33" s="96" t="s">
        <v>36</v>
      </c>
      <c r="W33" s="71" t="s">
        <v>36</v>
      </c>
      <c r="X33" s="105" t="s">
        <v>36</v>
      </c>
      <c r="Y33" s="71">
        <v>4800</v>
      </c>
      <c r="Z33" s="105">
        <v>31050</v>
      </c>
      <c r="AA33" s="71">
        <v>36750</v>
      </c>
      <c r="AB33" s="43" t="s">
        <v>36</v>
      </c>
      <c r="AC33" s="71" t="s">
        <v>36</v>
      </c>
      <c r="AD33" s="43">
        <v>70</v>
      </c>
      <c r="AE33" s="71">
        <v>45700</v>
      </c>
      <c r="AF33" s="115">
        <v>115310</v>
      </c>
      <c r="AG33" s="126">
        <v>163559</v>
      </c>
    </row>
    <row r="34" spans="2:33" s="5" customFormat="1" ht="20.25" customHeight="1">
      <c r="B34" s="17" t="s">
        <v>63</v>
      </c>
      <c r="C34" s="23"/>
      <c r="D34" s="23"/>
      <c r="E34" s="23"/>
      <c r="F34" s="44">
        <v>1542391</v>
      </c>
      <c r="G34" s="60">
        <v>1216222</v>
      </c>
      <c r="H34" s="44">
        <v>1744347</v>
      </c>
      <c r="I34" s="60">
        <v>1569521</v>
      </c>
      <c r="J34" s="67">
        <v>2575088</v>
      </c>
      <c r="K34" s="72">
        <v>2899924</v>
      </c>
      <c r="L34" s="44">
        <v>222871</v>
      </c>
      <c r="M34" s="60">
        <v>190613</v>
      </c>
      <c r="N34" s="44">
        <v>1592777</v>
      </c>
      <c r="O34" s="60">
        <v>1756545</v>
      </c>
      <c r="P34" s="44">
        <v>993182</v>
      </c>
      <c r="Q34" s="90">
        <v>1535894</v>
      </c>
      <c r="R34" s="17" t="s">
        <v>63</v>
      </c>
      <c r="S34" s="23"/>
      <c r="T34" s="23"/>
      <c r="U34" s="94"/>
      <c r="V34" s="67">
        <v>95675</v>
      </c>
      <c r="W34" s="98">
        <v>64161</v>
      </c>
      <c r="X34" s="67">
        <v>68648</v>
      </c>
      <c r="Y34" s="98">
        <v>197586</v>
      </c>
      <c r="Z34" s="112">
        <v>140187</v>
      </c>
      <c r="AA34" s="72">
        <v>718550</v>
      </c>
      <c r="AB34" s="44">
        <v>581113</v>
      </c>
      <c r="AC34" s="72">
        <v>153612</v>
      </c>
      <c r="AD34" s="44">
        <v>1549301</v>
      </c>
      <c r="AE34" s="60">
        <v>333328</v>
      </c>
      <c r="AF34" s="44">
        <v>11105580</v>
      </c>
      <c r="AG34" s="90">
        <v>10635956</v>
      </c>
    </row>
    <row r="35" spans="2:33" s="5" customFormat="1" ht="20.25" customHeight="1">
      <c r="B35" s="958" t="s">
        <v>75</v>
      </c>
      <c r="C35" s="992"/>
      <c r="D35" s="992"/>
      <c r="E35" s="993"/>
      <c r="F35" s="43"/>
      <c r="G35" s="59"/>
      <c r="H35" s="43"/>
      <c r="I35" s="59"/>
      <c r="J35" s="66"/>
      <c r="K35" s="71"/>
      <c r="L35" s="43"/>
      <c r="M35" s="59"/>
      <c r="N35" s="43"/>
      <c r="O35" s="59"/>
      <c r="P35" s="43"/>
      <c r="Q35" s="89"/>
      <c r="R35" s="958" t="s">
        <v>75</v>
      </c>
      <c r="S35" s="992"/>
      <c r="T35" s="992"/>
      <c r="U35" s="993"/>
      <c r="V35" s="66"/>
      <c r="W35" s="99"/>
      <c r="X35" s="66"/>
      <c r="Y35" s="99"/>
      <c r="Z35" s="105"/>
      <c r="AA35" s="71"/>
      <c r="AB35" s="43"/>
      <c r="AC35" s="71"/>
      <c r="AD35" s="43"/>
      <c r="AE35" s="59"/>
      <c r="AF35" s="106"/>
      <c r="AG35" s="89"/>
    </row>
    <row r="36" spans="2:33" s="5" customFormat="1" ht="20.25" customHeight="1">
      <c r="B36" s="15"/>
      <c r="C36" s="961" t="s">
        <v>211</v>
      </c>
      <c r="D36" s="961"/>
      <c r="E36" s="971"/>
      <c r="F36" s="43" t="s">
        <v>36</v>
      </c>
      <c r="G36" s="59" t="s">
        <v>36</v>
      </c>
      <c r="H36" s="43">
        <v>224782</v>
      </c>
      <c r="I36" s="59">
        <v>558688</v>
      </c>
      <c r="J36" s="66">
        <v>629797</v>
      </c>
      <c r="K36" s="71">
        <v>1090781</v>
      </c>
      <c r="L36" s="43">
        <v>109405</v>
      </c>
      <c r="M36" s="59">
        <v>105567</v>
      </c>
      <c r="N36" s="43">
        <v>808089</v>
      </c>
      <c r="O36" s="59">
        <v>922031</v>
      </c>
      <c r="P36" s="43" t="s">
        <v>36</v>
      </c>
      <c r="Q36" s="89" t="s">
        <v>36</v>
      </c>
      <c r="R36" s="15"/>
      <c r="S36" s="961" t="s">
        <v>211</v>
      </c>
      <c r="T36" s="961"/>
      <c r="U36" s="971"/>
      <c r="V36" s="66">
        <v>17433</v>
      </c>
      <c r="W36" s="71">
        <v>28361</v>
      </c>
      <c r="X36" s="105" t="s">
        <v>36</v>
      </c>
      <c r="Y36" s="71" t="s">
        <v>36</v>
      </c>
      <c r="Z36" s="105">
        <v>61426</v>
      </c>
      <c r="AA36" s="71">
        <v>46798</v>
      </c>
      <c r="AB36" s="43">
        <v>156784</v>
      </c>
      <c r="AC36" s="71">
        <v>116025</v>
      </c>
      <c r="AD36" s="43">
        <v>292666</v>
      </c>
      <c r="AE36" s="71" t="s">
        <v>36</v>
      </c>
      <c r="AF36" s="115">
        <v>2300382</v>
      </c>
      <c r="AG36" s="126">
        <v>2868251</v>
      </c>
    </row>
    <row r="37" spans="2:33" s="5" customFormat="1" ht="20.25" customHeight="1">
      <c r="B37" s="15"/>
      <c r="C37" s="961" t="s">
        <v>97</v>
      </c>
      <c r="D37" s="961"/>
      <c r="E37" s="971"/>
      <c r="F37" s="43">
        <v>1542391</v>
      </c>
      <c r="G37" s="59">
        <v>1216222</v>
      </c>
      <c r="H37" s="43">
        <v>1519565</v>
      </c>
      <c r="I37" s="59">
        <v>1010833</v>
      </c>
      <c r="J37" s="66">
        <v>1966243</v>
      </c>
      <c r="K37" s="71">
        <v>1971392</v>
      </c>
      <c r="L37" s="43">
        <v>113466</v>
      </c>
      <c r="M37" s="59">
        <v>85046</v>
      </c>
      <c r="N37" s="43">
        <v>784688</v>
      </c>
      <c r="O37" s="59">
        <v>834514</v>
      </c>
      <c r="P37" s="43">
        <v>722525</v>
      </c>
      <c r="Q37" s="89">
        <v>1240936</v>
      </c>
      <c r="R37" s="15"/>
      <c r="S37" s="961" t="s">
        <v>97</v>
      </c>
      <c r="T37" s="961"/>
      <c r="U37" s="971"/>
      <c r="V37" s="66">
        <v>78242</v>
      </c>
      <c r="W37" s="71">
        <v>35800</v>
      </c>
      <c r="X37" s="105">
        <v>82748</v>
      </c>
      <c r="Y37" s="71">
        <v>872777</v>
      </c>
      <c r="Z37" s="105">
        <v>64461</v>
      </c>
      <c r="AA37" s="71">
        <v>671752</v>
      </c>
      <c r="AB37" s="43">
        <v>424329</v>
      </c>
      <c r="AC37" s="71">
        <v>37587</v>
      </c>
      <c r="AD37" s="43">
        <v>1256635</v>
      </c>
      <c r="AE37" s="71">
        <v>333328</v>
      </c>
      <c r="AF37" s="115">
        <v>8555293</v>
      </c>
      <c r="AG37" s="126">
        <v>8310187</v>
      </c>
    </row>
    <row r="38" spans="2:33" s="5" customFormat="1" ht="20.25" customHeight="1">
      <c r="B38" s="15"/>
      <c r="C38" s="21"/>
      <c r="D38" s="961" t="s">
        <v>206</v>
      </c>
      <c r="E38" s="971"/>
      <c r="F38" s="43" t="s">
        <v>36</v>
      </c>
      <c r="G38" s="59" t="s">
        <v>36</v>
      </c>
      <c r="H38" s="43">
        <v>539500</v>
      </c>
      <c r="I38" s="59">
        <v>399400</v>
      </c>
      <c r="J38" s="66">
        <v>1522800</v>
      </c>
      <c r="K38" s="71">
        <v>1522400</v>
      </c>
      <c r="L38" s="43">
        <v>76000</v>
      </c>
      <c r="M38" s="59">
        <v>41000</v>
      </c>
      <c r="N38" s="43">
        <v>300000</v>
      </c>
      <c r="O38" s="59">
        <v>580000</v>
      </c>
      <c r="P38" s="43">
        <v>306800</v>
      </c>
      <c r="Q38" s="89">
        <v>663200</v>
      </c>
      <c r="R38" s="15"/>
      <c r="S38" s="21"/>
      <c r="T38" s="961" t="s">
        <v>206</v>
      </c>
      <c r="U38" s="971"/>
      <c r="V38" s="66">
        <v>40600</v>
      </c>
      <c r="W38" s="71" t="s">
        <v>36</v>
      </c>
      <c r="X38" s="105">
        <v>14100</v>
      </c>
      <c r="Y38" s="71">
        <v>141500</v>
      </c>
      <c r="Z38" s="105">
        <v>31700</v>
      </c>
      <c r="AA38" s="71">
        <v>594300</v>
      </c>
      <c r="AB38" s="115">
        <v>397700</v>
      </c>
      <c r="AC38" s="71" t="s">
        <v>36</v>
      </c>
      <c r="AD38" s="43">
        <v>1156800</v>
      </c>
      <c r="AE38" s="71">
        <v>45700</v>
      </c>
      <c r="AF38" s="115">
        <v>4386000</v>
      </c>
      <c r="AG38" s="126">
        <v>3987500</v>
      </c>
    </row>
    <row r="39" spans="2:33" s="5" customFormat="1" ht="20.25" customHeight="1">
      <c r="B39" s="15"/>
      <c r="C39" s="24"/>
      <c r="D39" s="961" t="s">
        <v>209</v>
      </c>
      <c r="E39" s="971"/>
      <c r="F39" s="43">
        <v>285829</v>
      </c>
      <c r="G39" s="59">
        <v>295576</v>
      </c>
      <c r="H39" s="43">
        <v>976445</v>
      </c>
      <c r="I39" s="59">
        <v>610233</v>
      </c>
      <c r="J39" s="66">
        <v>430323</v>
      </c>
      <c r="K39" s="71">
        <v>442887</v>
      </c>
      <c r="L39" s="43">
        <v>35306</v>
      </c>
      <c r="M39" s="59">
        <v>39224</v>
      </c>
      <c r="N39" s="43">
        <v>461980</v>
      </c>
      <c r="O39" s="59">
        <v>200737</v>
      </c>
      <c r="P39" s="43">
        <v>162095</v>
      </c>
      <c r="Q39" s="89">
        <v>167451</v>
      </c>
      <c r="R39" s="15"/>
      <c r="S39" s="24"/>
      <c r="T39" s="961" t="s">
        <v>209</v>
      </c>
      <c r="U39" s="971"/>
      <c r="V39" s="66">
        <v>34942</v>
      </c>
      <c r="W39" s="71">
        <v>35800</v>
      </c>
      <c r="X39" s="105">
        <v>68648</v>
      </c>
      <c r="Y39" s="71">
        <v>731277</v>
      </c>
      <c r="Z39" s="105">
        <v>28702</v>
      </c>
      <c r="AA39" s="71">
        <v>48196</v>
      </c>
      <c r="AB39" s="43">
        <v>26629</v>
      </c>
      <c r="AC39" s="71">
        <v>37587</v>
      </c>
      <c r="AD39" s="43">
        <v>98886</v>
      </c>
      <c r="AE39" s="71">
        <v>64717</v>
      </c>
      <c r="AF39" s="115">
        <v>2609785</v>
      </c>
      <c r="AG39" s="126">
        <v>2673685</v>
      </c>
    </row>
    <row r="40" spans="2:33" s="5" customFormat="1" ht="20.25" customHeight="1">
      <c r="B40" s="15"/>
      <c r="C40" s="21"/>
      <c r="D40" s="961" t="s">
        <v>196</v>
      </c>
      <c r="E40" s="971"/>
      <c r="F40" s="43">
        <v>1256562</v>
      </c>
      <c r="G40" s="59">
        <v>920646</v>
      </c>
      <c r="H40" s="43">
        <v>3620</v>
      </c>
      <c r="I40" s="59">
        <v>1200</v>
      </c>
      <c r="J40" s="66">
        <v>13120</v>
      </c>
      <c r="K40" s="71">
        <v>6105</v>
      </c>
      <c r="L40" s="43">
        <v>2160</v>
      </c>
      <c r="M40" s="59">
        <v>4822</v>
      </c>
      <c r="N40" s="43">
        <v>22708</v>
      </c>
      <c r="O40" s="59">
        <v>53777</v>
      </c>
      <c r="P40" s="43">
        <v>253630</v>
      </c>
      <c r="Q40" s="89">
        <v>410285</v>
      </c>
      <c r="R40" s="15"/>
      <c r="S40" s="21"/>
      <c r="T40" s="961" t="s">
        <v>196</v>
      </c>
      <c r="U40" s="971"/>
      <c r="V40" s="66">
        <v>2700</v>
      </c>
      <c r="W40" s="71" t="s">
        <v>36</v>
      </c>
      <c r="X40" s="105" t="s">
        <v>36</v>
      </c>
      <c r="Y40" s="71" t="s">
        <v>36</v>
      </c>
      <c r="Z40" s="105">
        <v>4059</v>
      </c>
      <c r="AA40" s="71">
        <v>29256</v>
      </c>
      <c r="AB40" s="43" t="s">
        <v>36</v>
      </c>
      <c r="AC40" s="71" t="s">
        <v>36</v>
      </c>
      <c r="AD40" s="43">
        <v>949</v>
      </c>
      <c r="AE40" s="71">
        <v>222911</v>
      </c>
      <c r="AF40" s="115">
        <v>1559508</v>
      </c>
      <c r="AG40" s="126">
        <v>1649002</v>
      </c>
    </row>
    <row r="41" spans="2:33" s="5" customFormat="1" ht="20.25" customHeight="1">
      <c r="B41" s="17" t="s">
        <v>63</v>
      </c>
      <c r="C41" s="23"/>
      <c r="D41" s="23"/>
      <c r="E41" s="23"/>
      <c r="F41" s="44">
        <v>1542391</v>
      </c>
      <c r="G41" s="60">
        <v>1216222</v>
      </c>
      <c r="H41" s="44">
        <v>1744347</v>
      </c>
      <c r="I41" s="60">
        <v>1569521</v>
      </c>
      <c r="J41" s="67">
        <v>2596040</v>
      </c>
      <c r="K41" s="72">
        <v>3062173</v>
      </c>
      <c r="L41" s="44">
        <v>222871</v>
      </c>
      <c r="M41" s="60">
        <v>190613</v>
      </c>
      <c r="N41" s="44">
        <v>1592777</v>
      </c>
      <c r="O41" s="60">
        <v>1756545</v>
      </c>
      <c r="P41" s="44">
        <v>722525</v>
      </c>
      <c r="Q41" s="90">
        <v>1240936</v>
      </c>
      <c r="R41" s="17" t="s">
        <v>63</v>
      </c>
      <c r="S41" s="23"/>
      <c r="T41" s="23"/>
      <c r="U41" s="94"/>
      <c r="V41" s="67">
        <v>95675</v>
      </c>
      <c r="W41" s="72">
        <v>64161</v>
      </c>
      <c r="X41" s="112">
        <v>82748</v>
      </c>
      <c r="Y41" s="72">
        <v>872777</v>
      </c>
      <c r="Z41" s="112">
        <v>125887</v>
      </c>
      <c r="AA41" s="72">
        <v>718550</v>
      </c>
      <c r="AB41" s="44">
        <v>581113</v>
      </c>
      <c r="AC41" s="72">
        <v>153612</v>
      </c>
      <c r="AD41" s="44">
        <v>1549301</v>
      </c>
      <c r="AE41" s="72">
        <v>333328</v>
      </c>
      <c r="AF41" s="44">
        <v>10855675</v>
      </c>
      <c r="AG41" s="90">
        <v>11178438</v>
      </c>
    </row>
    <row r="42" spans="2:33" s="5" customFormat="1" ht="20.25" customHeight="1">
      <c r="B42" s="994" t="s">
        <v>76</v>
      </c>
      <c r="C42" s="995"/>
      <c r="D42" s="995"/>
      <c r="E42" s="996"/>
      <c r="F42" s="45" t="s">
        <v>36</v>
      </c>
      <c r="G42" s="61" t="s">
        <v>36</v>
      </c>
      <c r="H42" s="45" t="s">
        <v>36</v>
      </c>
      <c r="I42" s="61" t="s">
        <v>36</v>
      </c>
      <c r="J42" s="951">
        <v>-20952</v>
      </c>
      <c r="K42" s="727">
        <v>-162249</v>
      </c>
      <c r="L42" s="45" t="s">
        <v>36</v>
      </c>
      <c r="M42" s="61" t="s">
        <v>36</v>
      </c>
      <c r="N42" s="45" t="s">
        <v>36</v>
      </c>
      <c r="O42" s="61" t="s">
        <v>36</v>
      </c>
      <c r="P42" s="45">
        <v>270657</v>
      </c>
      <c r="Q42" s="728">
        <v>294958</v>
      </c>
      <c r="R42" s="997" t="s">
        <v>76</v>
      </c>
      <c r="S42" s="998"/>
      <c r="T42" s="998"/>
      <c r="U42" s="999"/>
      <c r="V42" s="45" t="s">
        <v>36</v>
      </c>
      <c r="W42" s="73" t="s">
        <v>36</v>
      </c>
      <c r="X42" s="952">
        <v>-14100</v>
      </c>
      <c r="Y42" s="727">
        <v>-675191</v>
      </c>
      <c r="Z42" s="113">
        <v>14300</v>
      </c>
      <c r="AA42" s="73" t="s">
        <v>36</v>
      </c>
      <c r="AB42" s="45" t="s">
        <v>36</v>
      </c>
      <c r="AC42" s="117" t="s">
        <v>36</v>
      </c>
      <c r="AD42" s="45" t="s">
        <v>36</v>
      </c>
      <c r="AE42" s="61" t="s">
        <v>36</v>
      </c>
      <c r="AF42" s="953">
        <v>249905</v>
      </c>
      <c r="AG42" s="766">
        <v>-542482</v>
      </c>
    </row>
  </sheetData>
  <mergeCells count="58">
    <mergeCell ref="D39:E39"/>
    <mergeCell ref="T39:U39"/>
    <mergeCell ref="D40:E40"/>
    <mergeCell ref="T40:U40"/>
    <mergeCell ref="B42:E42"/>
    <mergeCell ref="R42:U42"/>
    <mergeCell ref="C36:E36"/>
    <mergeCell ref="S36:U36"/>
    <mergeCell ref="C37:E37"/>
    <mergeCell ref="S37:U37"/>
    <mergeCell ref="D38:E38"/>
    <mergeCell ref="T38:U38"/>
    <mergeCell ref="C32:E32"/>
    <mergeCell ref="S32:U32"/>
    <mergeCell ref="C33:E33"/>
    <mergeCell ref="S33:U33"/>
    <mergeCell ref="B35:E35"/>
    <mergeCell ref="R35:U35"/>
    <mergeCell ref="V27:AG27"/>
    <mergeCell ref="B30:E30"/>
    <mergeCell ref="R30:U30"/>
    <mergeCell ref="C31:E31"/>
    <mergeCell ref="S31:U31"/>
    <mergeCell ref="B20:E20"/>
    <mergeCell ref="R20:U20"/>
    <mergeCell ref="B21:E21"/>
    <mergeCell ref="R21:U21"/>
    <mergeCell ref="F27:Q27"/>
    <mergeCell ref="B17:E17"/>
    <mergeCell ref="R17:U17"/>
    <mergeCell ref="B18:E18"/>
    <mergeCell ref="R18:U18"/>
    <mergeCell ref="B19:E19"/>
    <mergeCell ref="R19:U19"/>
    <mergeCell ref="B14:E14"/>
    <mergeCell ref="R14:U14"/>
    <mergeCell ref="B15:E15"/>
    <mergeCell ref="R15:U15"/>
    <mergeCell ref="B16:E16"/>
    <mergeCell ref="R16:U16"/>
    <mergeCell ref="B11:E11"/>
    <mergeCell ref="R11:U11"/>
    <mergeCell ref="D12:E12"/>
    <mergeCell ref="T12:U12"/>
    <mergeCell ref="D13:E13"/>
    <mergeCell ref="T13:U13"/>
    <mergeCell ref="B8:E8"/>
    <mergeCell ref="R8:U8"/>
    <mergeCell ref="D9:E9"/>
    <mergeCell ref="T9:U9"/>
    <mergeCell ref="B10:E10"/>
    <mergeCell ref="R10:U10"/>
    <mergeCell ref="F3:Q3"/>
    <mergeCell ref="V3:AG3"/>
    <mergeCell ref="B6:E6"/>
    <mergeCell ref="R6:U6"/>
    <mergeCell ref="D7:E7"/>
    <mergeCell ref="T7:U7"/>
  </mergeCells>
  <phoneticPr fontId="5"/>
  <pageMargins left="0.78740157480314965" right="0.78740157480314965" top="0.98425196850393681" bottom="0.98425196850393681" header="0.51181102362204722" footer="0.51181102362204722"/>
  <pageSetup paperSize="9" scale="88" orientation="portrait" blackAndWhite="1" r:id="rId1"/>
  <headerFooter alignWithMargins="0"/>
  <colBreaks count="3" manualBreakCount="3">
    <brk id="11" max="41" man="1"/>
    <brk id="17" max="41" man="1"/>
    <brk id="27" max="41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34"/>
  <sheetViews>
    <sheetView view="pageBreakPreview" zoomScale="85" zoomScaleSheetLayoutView="85" workbookViewId="0">
      <pane xSplit="8" ySplit="5" topLeftCell="R6" activePane="bottomRight" state="frozen"/>
      <selection activeCell="AD45" sqref="AD45"/>
      <selection pane="topRight" activeCell="AD45" sqref="AD45"/>
      <selection pane="bottomLeft" activeCell="AD45" sqref="AD45"/>
      <selection pane="bottomRight" activeCell="AD45" sqref="AD45"/>
    </sheetView>
  </sheetViews>
  <sheetFormatPr defaultColWidth="9" defaultRowHeight="18.75" customHeight="1"/>
  <cols>
    <col min="1" max="1" width="7.75" style="2" customWidth="1"/>
    <col min="2" max="2" width="3.875" style="3" customWidth="1"/>
    <col min="3" max="3" width="3.875" style="2" customWidth="1"/>
    <col min="4" max="4" width="2.25" style="2" customWidth="1"/>
    <col min="5" max="5" width="6.125" style="2" customWidth="1"/>
    <col min="6" max="6" width="2.5" style="2" customWidth="1"/>
    <col min="7" max="7" width="10.25" style="2" customWidth="1"/>
    <col min="8" max="8" width="3.625" style="68" customWidth="1"/>
    <col min="9" max="10" width="9.875" style="2" customWidth="1"/>
    <col min="11" max="11" width="11" style="2" customWidth="1"/>
    <col min="12" max="12" width="9.875" style="2" customWidth="1"/>
    <col min="13" max="13" width="9.875" style="2" hidden="1" customWidth="1"/>
    <col min="14" max="14" width="11" style="2" customWidth="1"/>
    <col min="15" max="15" width="9.875" style="2" customWidth="1"/>
    <col min="16" max="16" width="10.75" style="2" customWidth="1"/>
    <col min="17" max="19" width="9.875" style="2" customWidth="1"/>
    <col min="20" max="20" width="9.875" style="2" hidden="1" customWidth="1"/>
    <col min="21" max="21" width="11.25" style="2" customWidth="1"/>
    <col min="22" max="22" width="10" style="2" customWidth="1"/>
    <col min="23" max="23" width="10" style="2" hidden="1" customWidth="1"/>
    <col min="24" max="24" width="3.875" style="3" customWidth="1"/>
    <col min="25" max="25" width="3.875" style="2" customWidth="1"/>
    <col min="26" max="26" width="1.875" style="2" customWidth="1"/>
    <col min="27" max="27" width="6.875" style="2" customWidth="1"/>
    <col min="28" max="28" width="2.5" style="2" customWidth="1"/>
    <col min="29" max="29" width="10.25" style="2" customWidth="1"/>
    <col min="30" max="30" width="3.625" style="68" customWidth="1"/>
    <col min="31" max="38" width="9.875" style="2" customWidth="1"/>
    <col min="39" max="39" width="9.875" style="2" hidden="1" customWidth="1"/>
    <col min="40" max="40" width="10.75" style="2" customWidth="1"/>
    <col min="41" max="41" width="10" style="2" customWidth="1"/>
    <col min="42" max="42" width="9.5" style="2" hidden="1" customWidth="1"/>
    <col min="43" max="43" width="11.375" style="2" customWidth="1"/>
    <col min="44" max="47" width="9.875" style="2" customWidth="1"/>
    <col min="48" max="48" width="3" style="2" customWidth="1"/>
    <col min="49" max="49" width="11.125" style="2" customWidth="1"/>
    <col min="50" max="50" width="9" style="2" customWidth="1"/>
    <col min="51" max="16384" width="9" style="2"/>
  </cols>
  <sheetData>
    <row r="1" spans="1:47" ht="18.75" customHeight="1">
      <c r="A1" s="7"/>
      <c r="B1" s="3" t="s">
        <v>398</v>
      </c>
      <c r="C1" s="177" t="s">
        <v>399</v>
      </c>
      <c r="P1" s="22"/>
      <c r="Q1" s="22"/>
      <c r="R1" s="22"/>
      <c r="S1" s="22"/>
      <c r="T1" s="22"/>
      <c r="Y1" s="177" t="s">
        <v>399</v>
      </c>
    </row>
    <row r="2" spans="1:47" ht="18.75" customHeight="1" thickBot="1">
      <c r="P2" s="622"/>
      <c r="Q2" s="622"/>
      <c r="R2" s="622"/>
      <c r="S2" s="622"/>
      <c r="T2" s="622"/>
    </row>
    <row r="3" spans="1:47" ht="21.75" customHeight="1">
      <c r="A3" s="142"/>
      <c r="B3" s="173"/>
      <c r="C3" s="579"/>
      <c r="D3" s="579"/>
      <c r="E3" s="579"/>
      <c r="F3" s="579"/>
      <c r="G3" s="18"/>
      <c r="H3" s="597" t="s">
        <v>195</v>
      </c>
      <c r="I3" s="955" t="s">
        <v>78</v>
      </c>
      <c r="J3" s="956"/>
      <c r="K3" s="956"/>
      <c r="L3" s="956"/>
      <c r="M3" s="1143"/>
      <c r="N3" s="955" t="s">
        <v>480</v>
      </c>
      <c r="O3" s="956"/>
      <c r="P3" s="956" t="s">
        <v>479</v>
      </c>
      <c r="Q3" s="956"/>
      <c r="R3" s="956"/>
      <c r="S3" s="956"/>
      <c r="T3" s="878"/>
      <c r="U3" s="1145" t="s">
        <v>4</v>
      </c>
      <c r="V3" s="1146"/>
      <c r="W3" s="763"/>
      <c r="X3" s="173"/>
      <c r="Y3" s="579"/>
      <c r="Z3" s="579"/>
      <c r="AA3" s="579"/>
      <c r="AB3" s="579"/>
      <c r="AC3" s="18"/>
      <c r="AD3" s="93" t="s">
        <v>195</v>
      </c>
      <c r="AE3" s="955" t="s">
        <v>292</v>
      </c>
      <c r="AF3" s="956"/>
      <c r="AG3" s="956"/>
      <c r="AH3" s="956"/>
      <c r="AI3" s="956"/>
      <c r="AJ3" s="956"/>
      <c r="AK3" s="956"/>
      <c r="AL3" s="956"/>
      <c r="AM3" s="1143"/>
      <c r="AN3" s="1144" t="s">
        <v>433</v>
      </c>
      <c r="AO3" s="1069"/>
      <c r="AP3" s="640"/>
      <c r="AR3" s="1067" t="s">
        <v>458</v>
      </c>
      <c r="AS3" s="1068"/>
      <c r="AT3" s="1068"/>
      <c r="AU3" s="1069"/>
    </row>
    <row r="4" spans="1:47" ht="21.75" customHeight="1">
      <c r="B4" s="570"/>
      <c r="C4" s="580"/>
      <c r="D4" s="580"/>
      <c r="E4" s="580"/>
      <c r="F4" s="580"/>
      <c r="G4" s="592"/>
      <c r="H4" s="31" t="s">
        <v>176</v>
      </c>
      <c r="I4" s="814" t="s">
        <v>60</v>
      </c>
      <c r="J4" s="815"/>
      <c r="K4" s="611" t="s">
        <v>440</v>
      </c>
      <c r="L4" s="48"/>
      <c r="M4" s="612" t="s">
        <v>103</v>
      </c>
      <c r="N4" s="1140" t="s">
        <v>0</v>
      </c>
      <c r="O4" s="1141"/>
      <c r="P4" s="65" t="s">
        <v>61</v>
      </c>
      <c r="Q4" s="70"/>
      <c r="R4" s="623" t="s">
        <v>31</v>
      </c>
      <c r="S4" s="48"/>
      <c r="T4" s="624" t="s">
        <v>103</v>
      </c>
      <c r="U4" s="33" t="s">
        <v>320</v>
      </c>
      <c r="V4" s="78"/>
      <c r="W4" s="749" t="s">
        <v>103</v>
      </c>
      <c r="X4" s="570"/>
      <c r="Y4" s="580"/>
      <c r="Z4" s="580"/>
      <c r="AA4" s="580"/>
      <c r="AB4" s="580"/>
      <c r="AC4" s="592"/>
      <c r="AD4" s="31" t="s">
        <v>176</v>
      </c>
      <c r="AE4" s="1140" t="s">
        <v>318</v>
      </c>
      <c r="AF4" s="1141"/>
      <c r="AG4" s="33" t="s">
        <v>62</v>
      </c>
      <c r="AH4" s="48"/>
      <c r="AI4" s="65" t="s">
        <v>459</v>
      </c>
      <c r="AJ4" s="70"/>
      <c r="AK4" s="1142" t="s">
        <v>55</v>
      </c>
      <c r="AL4" s="1142"/>
      <c r="AM4" s="624" t="s">
        <v>103</v>
      </c>
      <c r="AN4" s="65" t="s">
        <v>321</v>
      </c>
      <c r="AO4" s="78"/>
      <c r="AP4" s="720" t="s">
        <v>103</v>
      </c>
      <c r="AR4" s="1147" t="s">
        <v>475</v>
      </c>
      <c r="AS4" s="1063"/>
      <c r="AT4" s="1061" t="s">
        <v>55</v>
      </c>
      <c r="AU4" s="1064"/>
    </row>
    <row r="5" spans="1:47" ht="21.75" customHeight="1">
      <c r="B5" s="174" t="s">
        <v>1</v>
      </c>
      <c r="C5" s="178"/>
      <c r="D5" s="178"/>
      <c r="E5" s="178"/>
      <c r="F5" s="178"/>
      <c r="G5" s="343"/>
      <c r="H5" s="32" t="s">
        <v>8</v>
      </c>
      <c r="I5" s="816" t="s">
        <v>512</v>
      </c>
      <c r="J5" s="816" t="s">
        <v>511</v>
      </c>
      <c r="K5" s="606" t="s">
        <v>527</v>
      </c>
      <c r="L5" s="606" t="s">
        <v>528</v>
      </c>
      <c r="M5" s="613" t="s">
        <v>237</v>
      </c>
      <c r="N5" s="606" t="s">
        <v>529</v>
      </c>
      <c r="O5" s="877" t="s">
        <v>511</v>
      </c>
      <c r="P5" s="606" t="s">
        <v>510</v>
      </c>
      <c r="Q5" s="606" t="s">
        <v>530</v>
      </c>
      <c r="R5" s="606" t="s">
        <v>510</v>
      </c>
      <c r="S5" s="606" t="s">
        <v>511</v>
      </c>
      <c r="T5" s="632" t="s">
        <v>237</v>
      </c>
      <c r="U5" s="606" t="s">
        <v>531</v>
      </c>
      <c r="V5" s="645" t="s">
        <v>530</v>
      </c>
      <c r="W5" s="750" t="s">
        <v>237</v>
      </c>
      <c r="X5" s="174" t="s">
        <v>1</v>
      </c>
      <c r="Y5" s="178"/>
      <c r="Z5" s="178"/>
      <c r="AA5" s="178"/>
      <c r="AB5" s="178"/>
      <c r="AC5" s="343"/>
      <c r="AD5" s="343" t="s">
        <v>8</v>
      </c>
      <c r="AE5" s="606" t="s">
        <v>532</v>
      </c>
      <c r="AF5" s="606" t="s">
        <v>511</v>
      </c>
      <c r="AG5" s="606" t="s">
        <v>529</v>
      </c>
      <c r="AH5" s="606" t="s">
        <v>530</v>
      </c>
      <c r="AI5" s="606" t="s">
        <v>532</v>
      </c>
      <c r="AJ5" s="877" t="s">
        <v>530</v>
      </c>
      <c r="AK5" s="606" t="s">
        <v>532</v>
      </c>
      <c r="AL5" s="877" t="s">
        <v>533</v>
      </c>
      <c r="AM5" s="632" t="s">
        <v>237</v>
      </c>
      <c r="AN5" s="606" t="s">
        <v>512</v>
      </c>
      <c r="AO5" s="645" t="s">
        <v>533</v>
      </c>
      <c r="AP5" s="721" t="s">
        <v>237</v>
      </c>
      <c r="AR5" s="641" t="s">
        <v>526</v>
      </c>
      <c r="AS5" s="606" t="s">
        <v>513</v>
      </c>
      <c r="AT5" s="606" t="s">
        <v>512</v>
      </c>
      <c r="AU5" s="645" t="s">
        <v>528</v>
      </c>
    </row>
    <row r="6" spans="1:47" ht="26.25" customHeight="1">
      <c r="B6" s="571"/>
      <c r="C6" s="1149" t="s">
        <v>401</v>
      </c>
      <c r="D6" s="1128"/>
      <c r="E6" s="1128"/>
      <c r="F6" s="1000" t="s">
        <v>189</v>
      </c>
      <c r="G6" s="1000"/>
      <c r="H6" s="598" t="s">
        <v>253</v>
      </c>
      <c r="I6" s="764" t="s">
        <v>36</v>
      </c>
      <c r="J6" s="703" t="s">
        <v>36</v>
      </c>
      <c r="K6" s="764">
        <v>55.352238219168562</v>
      </c>
      <c r="L6" s="703">
        <v>52.880239406844886</v>
      </c>
      <c r="M6" s="764">
        <v>47.7</v>
      </c>
      <c r="N6" s="764">
        <v>51.368924200898434</v>
      </c>
      <c r="O6" s="648">
        <v>51.446099475686445</v>
      </c>
      <c r="P6" s="757">
        <v>49.43251010537265</v>
      </c>
      <c r="Q6" s="648">
        <v>52.088549038927297</v>
      </c>
      <c r="R6" s="764">
        <v>59.406526562574982</v>
      </c>
      <c r="S6" s="703" t="s">
        <v>36</v>
      </c>
      <c r="T6" s="757">
        <v>51.6</v>
      </c>
      <c r="U6" s="764">
        <v>56.455493492869088</v>
      </c>
      <c r="V6" s="771">
        <v>56.346968734130499</v>
      </c>
      <c r="W6" s="751">
        <v>52.1</v>
      </c>
      <c r="X6" s="571"/>
      <c r="Y6" s="1149" t="s">
        <v>401</v>
      </c>
      <c r="Z6" s="1128"/>
      <c r="AA6" s="1128"/>
      <c r="AB6" s="1000" t="s">
        <v>189</v>
      </c>
      <c r="AC6" s="1000"/>
      <c r="AD6" s="598" t="s">
        <v>253</v>
      </c>
      <c r="AE6" s="757">
        <v>74.700954019878736</v>
      </c>
      <c r="AF6" s="703">
        <v>74.063239212092213</v>
      </c>
      <c r="AG6" s="764" t="s">
        <v>36</v>
      </c>
      <c r="AH6" s="703" t="s">
        <v>36</v>
      </c>
      <c r="AI6" s="764" t="s">
        <v>36</v>
      </c>
      <c r="AJ6" s="907">
        <v>50.911810084526778</v>
      </c>
      <c r="AK6" s="757">
        <v>0</v>
      </c>
      <c r="AL6" s="57">
        <v>0</v>
      </c>
      <c r="AM6" s="757">
        <v>55.5</v>
      </c>
      <c r="AN6" s="764">
        <v>99.639696232514964</v>
      </c>
      <c r="AO6" s="771">
        <v>95.943783817007372</v>
      </c>
      <c r="AP6" s="709">
        <v>63.3</v>
      </c>
      <c r="AR6" s="538">
        <v>60.647830672629468</v>
      </c>
      <c r="AS6" s="542">
        <v>57.838851284946045</v>
      </c>
      <c r="AT6" s="764">
        <v>69.849056990639951</v>
      </c>
      <c r="AU6" s="862">
        <v>66.041948409431441</v>
      </c>
    </row>
    <row r="7" spans="1:47" ht="26.25" customHeight="1">
      <c r="B7" s="572" t="s">
        <v>188</v>
      </c>
      <c r="C7" s="1129"/>
      <c r="D7" s="1129"/>
      <c r="E7" s="1129"/>
      <c r="F7" s="1002" t="s">
        <v>402</v>
      </c>
      <c r="G7" s="1002"/>
      <c r="H7" s="598" t="s">
        <v>253</v>
      </c>
      <c r="I7" s="764" t="s">
        <v>36</v>
      </c>
      <c r="J7" s="703" t="s">
        <v>36</v>
      </c>
      <c r="K7" s="764">
        <v>13.616139647789291</v>
      </c>
      <c r="L7" s="703">
        <v>14.317191917852687</v>
      </c>
      <c r="M7" s="764">
        <v>14.7</v>
      </c>
      <c r="N7" s="764">
        <v>13.791666047565855</v>
      </c>
      <c r="O7" s="648">
        <v>14.990703066377401</v>
      </c>
      <c r="P7" s="757">
        <v>13.38787040129194</v>
      </c>
      <c r="Q7" s="648">
        <v>12.750871461364003</v>
      </c>
      <c r="R7" s="764">
        <v>12.640912836513198</v>
      </c>
      <c r="S7" s="703" t="s">
        <v>36</v>
      </c>
      <c r="T7" s="757">
        <v>15.1</v>
      </c>
      <c r="U7" s="764">
        <v>9.878522214976325</v>
      </c>
      <c r="V7" s="771">
        <v>9.3792289768685659</v>
      </c>
      <c r="W7" s="751">
        <v>9.5</v>
      </c>
      <c r="X7" s="572" t="s">
        <v>188</v>
      </c>
      <c r="Y7" s="1129"/>
      <c r="Z7" s="1129"/>
      <c r="AA7" s="1129"/>
      <c r="AB7" s="1002" t="s">
        <v>402</v>
      </c>
      <c r="AC7" s="1002"/>
      <c r="AD7" s="598" t="s">
        <v>253</v>
      </c>
      <c r="AE7" s="757">
        <v>8.1555172153796338</v>
      </c>
      <c r="AF7" s="703">
        <v>7.6408843835366742</v>
      </c>
      <c r="AG7" s="764" t="s">
        <v>36</v>
      </c>
      <c r="AH7" s="703" t="s">
        <v>36</v>
      </c>
      <c r="AI7" s="764" t="s">
        <v>36</v>
      </c>
      <c r="AJ7" s="907">
        <v>10.657519853852925</v>
      </c>
      <c r="AK7" s="757">
        <v>0</v>
      </c>
      <c r="AL7" s="57">
        <v>0</v>
      </c>
      <c r="AM7" s="757">
        <v>10.8</v>
      </c>
      <c r="AN7" s="764">
        <v>10.895337857302904</v>
      </c>
      <c r="AO7" s="771">
        <v>10.016844879214341</v>
      </c>
      <c r="AP7" s="709">
        <v>10.7</v>
      </c>
      <c r="AR7" s="538">
        <v>6.106362629428153</v>
      </c>
      <c r="AS7" s="542">
        <v>5.3450798754785893</v>
      </c>
      <c r="AT7" s="764">
        <v>13.182378932907762</v>
      </c>
      <c r="AU7" s="862">
        <v>12.384233655878912</v>
      </c>
    </row>
    <row r="8" spans="1:47" ht="26.25" customHeight="1">
      <c r="B8" s="573"/>
      <c r="C8" s="1150"/>
      <c r="D8" s="1150"/>
      <c r="E8" s="1150"/>
      <c r="F8" s="1148" t="s">
        <v>20</v>
      </c>
      <c r="G8" s="1148"/>
      <c r="H8" s="599" t="s">
        <v>253</v>
      </c>
      <c r="I8" s="633" t="s">
        <v>36</v>
      </c>
      <c r="J8" s="493" t="s">
        <v>36</v>
      </c>
      <c r="K8" s="520">
        <v>13.658823366601624</v>
      </c>
      <c r="L8" s="493">
        <v>13.197948955836356</v>
      </c>
      <c r="M8" s="520">
        <v>12.5</v>
      </c>
      <c r="N8" s="520">
        <v>11.914228197408061</v>
      </c>
      <c r="O8" s="630">
        <v>11.562765362060693</v>
      </c>
      <c r="P8" s="633">
        <v>11.995471470034996</v>
      </c>
      <c r="Q8" s="630">
        <v>12.389605399780077</v>
      </c>
      <c r="R8" s="520">
        <v>8.5525322880422081</v>
      </c>
      <c r="S8" s="493" t="s">
        <v>36</v>
      </c>
      <c r="T8" s="633">
        <v>11.8</v>
      </c>
      <c r="U8" s="520">
        <v>8.1854319657489594</v>
      </c>
      <c r="V8" s="646">
        <v>8.7288857562277826</v>
      </c>
      <c r="W8" s="738">
        <v>8.3000000000000007</v>
      </c>
      <c r="X8" s="573"/>
      <c r="Y8" s="1150"/>
      <c r="Z8" s="1150"/>
      <c r="AA8" s="1150"/>
      <c r="AB8" s="1148" t="s">
        <v>20</v>
      </c>
      <c r="AC8" s="1148"/>
      <c r="AD8" s="599" t="s">
        <v>253</v>
      </c>
      <c r="AE8" s="633">
        <v>6.8190466897594764</v>
      </c>
      <c r="AF8" s="493">
        <v>6.4231227863195501</v>
      </c>
      <c r="AG8" s="520" t="s">
        <v>36</v>
      </c>
      <c r="AH8" s="493" t="s">
        <v>36</v>
      </c>
      <c r="AI8" s="520" t="s">
        <v>36</v>
      </c>
      <c r="AJ8" s="543">
        <v>2.2101905401951782E-2</v>
      </c>
      <c r="AK8" s="633">
        <v>0</v>
      </c>
      <c r="AL8" s="630">
        <v>0</v>
      </c>
      <c r="AM8" s="633">
        <v>6.4</v>
      </c>
      <c r="AN8" s="520">
        <v>4.1908069524022924</v>
      </c>
      <c r="AO8" s="646">
        <v>3.7333399918944825</v>
      </c>
      <c r="AP8" s="710">
        <v>5.4</v>
      </c>
      <c r="AR8" s="554">
        <v>7.0823992832543885</v>
      </c>
      <c r="AS8" s="865">
        <v>5.3376206868165559</v>
      </c>
      <c r="AT8" s="520">
        <v>6.6588523957119481</v>
      </c>
      <c r="AU8" s="869">
        <v>8.4444720644209337</v>
      </c>
    </row>
    <row r="9" spans="1:47" ht="26.25" customHeight="1">
      <c r="B9" s="574" t="s">
        <v>153</v>
      </c>
      <c r="C9" s="1138" t="s">
        <v>294</v>
      </c>
      <c r="D9" s="1138"/>
      <c r="E9" s="1138"/>
      <c r="F9" s="1138"/>
      <c r="G9" s="1138"/>
      <c r="H9" s="599" t="s">
        <v>403</v>
      </c>
      <c r="I9" s="520" t="s">
        <v>36</v>
      </c>
      <c r="J9" s="493" t="s">
        <v>36</v>
      </c>
      <c r="K9" s="520">
        <v>785.88568875257204</v>
      </c>
      <c r="L9" s="493">
        <v>839.62239445487614</v>
      </c>
      <c r="M9" s="520">
        <v>660.6</v>
      </c>
      <c r="N9" s="520">
        <v>556.27565428114417</v>
      </c>
      <c r="O9" s="630">
        <v>554.2954489454321</v>
      </c>
      <c r="P9" s="633">
        <v>711.0635418210494</v>
      </c>
      <c r="Q9" s="493">
        <v>712.1402176777674</v>
      </c>
      <c r="R9" s="520">
        <v>386.78910071437372</v>
      </c>
      <c r="S9" s="493" t="s">
        <v>36</v>
      </c>
      <c r="T9" s="633">
        <v>560</v>
      </c>
      <c r="U9" s="520">
        <v>592.48022484122237</v>
      </c>
      <c r="V9" s="646">
        <v>625.34198506655616</v>
      </c>
      <c r="W9" s="738">
        <v>409.4</v>
      </c>
      <c r="X9" s="574" t="s">
        <v>153</v>
      </c>
      <c r="Y9" s="1139" t="s">
        <v>294</v>
      </c>
      <c r="Z9" s="1139"/>
      <c r="AA9" s="1139"/>
      <c r="AB9" s="1139"/>
      <c r="AC9" s="1139"/>
      <c r="AD9" s="599" t="s">
        <v>403</v>
      </c>
      <c r="AE9" s="633">
        <v>372.75728670330977</v>
      </c>
      <c r="AF9" s="493">
        <v>361.22364539109162</v>
      </c>
      <c r="AG9" s="520">
        <v>0</v>
      </c>
      <c r="AH9" s="493">
        <v>0</v>
      </c>
      <c r="AI9" s="520" t="s">
        <v>36</v>
      </c>
      <c r="AJ9" s="543">
        <v>349.32589275246784</v>
      </c>
      <c r="AK9" s="633">
        <v>0</v>
      </c>
      <c r="AL9" s="630">
        <v>0</v>
      </c>
      <c r="AM9" s="633">
        <v>299.60000000000002</v>
      </c>
      <c r="AN9" s="520">
        <v>181.64026943382487</v>
      </c>
      <c r="AO9" s="646">
        <v>165.61882467394278</v>
      </c>
      <c r="AP9" s="710">
        <v>225.4</v>
      </c>
      <c r="AR9" s="554">
        <v>100</v>
      </c>
      <c r="AS9" s="865">
        <v>100</v>
      </c>
      <c r="AT9" s="520">
        <v>100</v>
      </c>
      <c r="AU9" s="869">
        <v>100</v>
      </c>
    </row>
    <row r="10" spans="1:47" ht="26.25" customHeight="1">
      <c r="B10" s="574" t="s">
        <v>154</v>
      </c>
      <c r="C10" s="1138" t="s">
        <v>404</v>
      </c>
      <c r="D10" s="1138"/>
      <c r="E10" s="1138"/>
      <c r="F10" s="1138"/>
      <c r="G10" s="1138"/>
      <c r="H10" s="599" t="s">
        <v>403</v>
      </c>
      <c r="I10" s="520" t="s">
        <v>36</v>
      </c>
      <c r="J10" s="493" t="s">
        <v>36</v>
      </c>
      <c r="K10" s="520">
        <v>29.709781163633554</v>
      </c>
      <c r="L10" s="493">
        <v>29.130565600396718</v>
      </c>
      <c r="M10" s="520">
        <v>34.4</v>
      </c>
      <c r="N10" s="520">
        <v>23.829177398560681</v>
      </c>
      <c r="O10" s="630">
        <v>23.501839510823235</v>
      </c>
      <c r="P10" s="633">
        <v>24.18744599518466</v>
      </c>
      <c r="Q10" s="630">
        <v>24.345200379057626</v>
      </c>
      <c r="R10" s="520">
        <v>20.544047315439126</v>
      </c>
      <c r="S10" s="493" t="s">
        <v>36</v>
      </c>
      <c r="T10" s="633">
        <v>29.6</v>
      </c>
      <c r="U10" s="520">
        <v>20.591964780730404</v>
      </c>
      <c r="V10" s="646">
        <v>20.928680725733155</v>
      </c>
      <c r="W10" s="738">
        <v>20</v>
      </c>
      <c r="X10" s="574" t="s">
        <v>154</v>
      </c>
      <c r="Y10" s="1138" t="s">
        <v>404</v>
      </c>
      <c r="Z10" s="1138"/>
      <c r="AA10" s="1138"/>
      <c r="AB10" s="1138"/>
      <c r="AC10" s="1138"/>
      <c r="AD10" s="599" t="s">
        <v>403</v>
      </c>
      <c r="AE10" s="633">
        <v>17.467053217855739</v>
      </c>
      <c r="AF10" s="493">
        <v>16.859753903720229</v>
      </c>
      <c r="AG10" s="520">
        <v>0</v>
      </c>
      <c r="AH10" s="493">
        <v>0</v>
      </c>
      <c r="AI10" s="520" t="s">
        <v>36</v>
      </c>
      <c r="AJ10" s="543">
        <v>28.657178362915896</v>
      </c>
      <c r="AK10" s="633">
        <v>0</v>
      </c>
      <c r="AL10" s="630">
        <v>0</v>
      </c>
      <c r="AM10" s="633">
        <v>17.7</v>
      </c>
      <c r="AN10" s="520">
        <v>15.392317494993629</v>
      </c>
      <c r="AO10" s="646">
        <v>16.18885477153194</v>
      </c>
      <c r="AP10" s="710">
        <v>13.4</v>
      </c>
      <c r="AR10" s="554">
        <v>6.8056719899997313</v>
      </c>
      <c r="AS10" s="865">
        <v>21.310291565950873</v>
      </c>
      <c r="AT10" s="520">
        <v>3.2452988603672011</v>
      </c>
      <c r="AU10" s="869">
        <v>3.0715661118251072</v>
      </c>
    </row>
    <row r="11" spans="1:47" ht="26.25" customHeight="1">
      <c r="B11" s="571"/>
      <c r="C11" s="140"/>
      <c r="D11" s="140"/>
      <c r="E11" s="140"/>
      <c r="F11" s="140"/>
      <c r="G11" s="875" t="s">
        <v>256</v>
      </c>
      <c r="H11" s="598" t="s">
        <v>405</v>
      </c>
      <c r="I11" s="764" t="s">
        <v>36</v>
      </c>
      <c r="J11" s="703" t="s">
        <v>36</v>
      </c>
      <c r="K11" s="764">
        <v>15.1</v>
      </c>
      <c r="L11" s="703">
        <v>16.305327868852459</v>
      </c>
      <c r="M11" s="764">
        <v>22.8</v>
      </c>
      <c r="N11" s="764">
        <v>19.86175115207373</v>
      </c>
      <c r="O11" s="648">
        <v>20.106204829895997</v>
      </c>
      <c r="P11" s="757">
        <v>30.992555831265513</v>
      </c>
      <c r="Q11" s="648">
        <v>31.848228450555261</v>
      </c>
      <c r="R11" s="764">
        <v>22.298288508557459</v>
      </c>
      <c r="S11" s="703" t="s">
        <v>36</v>
      </c>
      <c r="T11" s="757">
        <v>20.7</v>
      </c>
      <c r="U11" s="764">
        <v>15.048543689320388</v>
      </c>
      <c r="V11" s="771">
        <v>15.104249562310997</v>
      </c>
      <c r="W11" s="751">
        <v>12.1</v>
      </c>
      <c r="X11" s="571"/>
      <c r="Y11" s="140"/>
      <c r="Z11" s="140"/>
      <c r="AA11" s="140"/>
      <c r="AB11" s="140"/>
      <c r="AC11" s="137" t="s">
        <v>256</v>
      </c>
      <c r="AD11" s="598" t="s">
        <v>405</v>
      </c>
      <c r="AE11" s="757">
        <v>12.617316234417538</v>
      </c>
      <c r="AF11" s="703">
        <v>11.61104605776737</v>
      </c>
      <c r="AG11" s="764">
        <v>0</v>
      </c>
      <c r="AH11" s="703">
        <v>0</v>
      </c>
      <c r="AI11" s="764" t="s">
        <v>36</v>
      </c>
      <c r="AJ11" s="907">
        <v>10.671539515760621</v>
      </c>
      <c r="AK11" s="757">
        <v>0</v>
      </c>
      <c r="AL11" s="648">
        <v>0</v>
      </c>
      <c r="AM11" s="757">
        <v>8.1999999999999993</v>
      </c>
      <c r="AN11" s="764">
        <v>12.75</v>
      </c>
      <c r="AO11" s="771">
        <v>12.715163934426229</v>
      </c>
      <c r="AP11" s="709">
        <v>7.3</v>
      </c>
      <c r="AR11" s="538">
        <v>11.306532663316583</v>
      </c>
      <c r="AS11" s="542">
        <v>108.24614877667022</v>
      </c>
      <c r="AT11" s="764">
        <v>183.33333333333331</v>
      </c>
      <c r="AU11" s="862">
        <v>234.65123754419804</v>
      </c>
    </row>
    <row r="12" spans="1:47" ht="26.25" customHeight="1">
      <c r="B12" s="571"/>
      <c r="C12" s="581"/>
      <c r="D12" s="140"/>
      <c r="E12" s="140"/>
      <c r="F12" s="140"/>
      <c r="G12" s="875" t="s">
        <v>406</v>
      </c>
      <c r="H12" s="598" t="s">
        <v>405</v>
      </c>
      <c r="I12" s="764" t="s">
        <v>36</v>
      </c>
      <c r="J12" s="703" t="s">
        <v>36</v>
      </c>
      <c r="K12" s="764">
        <v>93.683333333333337</v>
      </c>
      <c r="L12" s="703">
        <v>91.183515482695825</v>
      </c>
      <c r="M12" s="764">
        <v>89.2</v>
      </c>
      <c r="N12" s="764">
        <v>104.33179723502303</v>
      </c>
      <c r="O12" s="648">
        <v>105.19566367001588</v>
      </c>
      <c r="P12" s="757">
        <v>119.28039702233251</v>
      </c>
      <c r="Q12" s="648">
        <v>122.79013952731563</v>
      </c>
      <c r="R12" s="764">
        <v>96.748166259168698</v>
      </c>
      <c r="S12" s="703" t="s">
        <v>36</v>
      </c>
      <c r="T12" s="757">
        <v>82.9</v>
      </c>
      <c r="U12" s="764">
        <v>83.446601941747574</v>
      </c>
      <c r="V12" s="771">
        <v>80.265531327921892</v>
      </c>
      <c r="W12" s="751">
        <v>57.6</v>
      </c>
      <c r="X12" s="571"/>
      <c r="Y12" s="140"/>
      <c r="Z12" s="140"/>
      <c r="AA12" s="140"/>
      <c r="AB12" s="140"/>
      <c r="AC12" s="137" t="s">
        <v>406</v>
      </c>
      <c r="AD12" s="598" t="s">
        <v>405</v>
      </c>
      <c r="AE12" s="757">
        <v>87.994340163347189</v>
      </c>
      <c r="AF12" s="703">
        <v>103.57338017174085</v>
      </c>
      <c r="AG12" s="764">
        <v>0</v>
      </c>
      <c r="AH12" s="703">
        <v>0</v>
      </c>
      <c r="AI12" s="764" t="s">
        <v>36</v>
      </c>
      <c r="AJ12" s="907">
        <v>84.105070808588394</v>
      </c>
      <c r="AK12" s="757">
        <v>0</v>
      </c>
      <c r="AL12" s="648">
        <v>0</v>
      </c>
      <c r="AM12" s="757">
        <v>45.1</v>
      </c>
      <c r="AN12" s="764">
        <v>82.5</v>
      </c>
      <c r="AO12" s="771">
        <v>79.78142076502732</v>
      </c>
      <c r="AP12" s="709">
        <v>40.1</v>
      </c>
      <c r="AR12" s="538">
        <v>72.462311557788937</v>
      </c>
      <c r="AS12" s="542">
        <v>776.26520581047316</v>
      </c>
      <c r="AT12" s="764">
        <v>745.0980392156863</v>
      </c>
      <c r="AU12" s="862">
        <v>756.75024108003856</v>
      </c>
    </row>
    <row r="13" spans="1:47" ht="26.25" customHeight="1">
      <c r="B13" s="571"/>
      <c r="C13" s="581"/>
      <c r="D13" s="140"/>
      <c r="E13" s="140"/>
      <c r="F13" s="140"/>
      <c r="G13" s="875" t="s">
        <v>407</v>
      </c>
      <c r="H13" s="598" t="s">
        <v>405</v>
      </c>
      <c r="I13" s="764" t="s">
        <v>36</v>
      </c>
      <c r="J13" s="703" t="s">
        <v>36</v>
      </c>
      <c r="K13" s="764">
        <v>3.1666666666666661</v>
      </c>
      <c r="L13" s="703">
        <v>3.3242258652094714</v>
      </c>
      <c r="M13" s="764">
        <v>4.4000000000000004</v>
      </c>
      <c r="N13" s="764">
        <v>5.2995391705069128</v>
      </c>
      <c r="O13" s="648">
        <v>5.7446299513988563</v>
      </c>
      <c r="P13" s="757">
        <v>5.7071960297766751</v>
      </c>
      <c r="Q13" s="648">
        <v>5.4441416154795323</v>
      </c>
      <c r="R13" s="764">
        <v>5.3789731051344738</v>
      </c>
      <c r="S13" s="703" t="s">
        <v>36</v>
      </c>
      <c r="T13" s="757">
        <v>4.2</v>
      </c>
      <c r="U13" s="764">
        <v>5.8252427184466011</v>
      </c>
      <c r="V13" s="771">
        <v>5.3252161918404166</v>
      </c>
      <c r="W13" s="751">
        <v>2.9</v>
      </c>
      <c r="X13" s="571"/>
      <c r="Y13" s="581"/>
      <c r="Z13" s="140"/>
      <c r="AA13" s="140"/>
      <c r="AB13" s="140"/>
      <c r="AC13" s="137" t="s">
        <v>407</v>
      </c>
      <c r="AD13" s="598" t="s">
        <v>405</v>
      </c>
      <c r="AE13" s="757">
        <v>5.8837225963605109</v>
      </c>
      <c r="AF13" s="703">
        <v>6.4110070257611245</v>
      </c>
      <c r="AG13" s="764">
        <v>0</v>
      </c>
      <c r="AH13" s="703">
        <v>0</v>
      </c>
      <c r="AI13" s="764" t="s">
        <v>36</v>
      </c>
      <c r="AJ13" s="907">
        <v>4.1352215623572404</v>
      </c>
      <c r="AK13" s="757">
        <v>0</v>
      </c>
      <c r="AL13" s="648">
        <v>0</v>
      </c>
      <c r="AM13" s="757">
        <v>2.6</v>
      </c>
      <c r="AN13" s="764">
        <v>10</v>
      </c>
      <c r="AO13" s="771">
        <v>9.972677595628415</v>
      </c>
      <c r="AP13" s="709">
        <v>3.1</v>
      </c>
      <c r="AR13" s="538">
        <v>3.3165829145728645</v>
      </c>
      <c r="AS13" s="542">
        <v>32.574072548535028</v>
      </c>
      <c r="AT13" s="764">
        <v>42.156862745098039</v>
      </c>
      <c r="AU13" s="862">
        <v>39.108539590699664</v>
      </c>
    </row>
    <row r="14" spans="1:47" ht="26.25" customHeight="1">
      <c r="B14" s="571"/>
      <c r="C14" s="1151" t="s">
        <v>279</v>
      </c>
      <c r="D14" s="1151"/>
      <c r="E14" s="1151"/>
      <c r="F14" s="589"/>
      <c r="G14" s="875" t="s">
        <v>121</v>
      </c>
      <c r="H14" s="598" t="s">
        <v>405</v>
      </c>
      <c r="I14" s="764" t="s">
        <v>36</v>
      </c>
      <c r="J14" s="703" t="s">
        <v>36</v>
      </c>
      <c r="K14" s="764">
        <v>16.533333333333331</v>
      </c>
      <c r="L14" s="703">
        <v>16.155737704918032</v>
      </c>
      <c r="M14" s="764">
        <v>11.4</v>
      </c>
      <c r="N14" s="764">
        <v>16.866359447004609</v>
      </c>
      <c r="O14" s="648">
        <v>18.38281584447634</v>
      </c>
      <c r="P14" s="757">
        <v>14.888337468982629</v>
      </c>
      <c r="Q14" s="648">
        <v>16.134456060421158</v>
      </c>
      <c r="R14" s="764">
        <v>20.733496332518335</v>
      </c>
      <c r="S14" s="703" t="s">
        <v>36</v>
      </c>
      <c r="T14" s="757">
        <v>15.5</v>
      </c>
      <c r="U14" s="764">
        <v>14.41747572815534</v>
      </c>
      <c r="V14" s="771">
        <v>15.87882646294233</v>
      </c>
      <c r="W14" s="751">
        <v>10.4</v>
      </c>
      <c r="X14" s="571"/>
      <c r="Y14" s="1151" t="s">
        <v>279</v>
      </c>
      <c r="Z14" s="1151"/>
      <c r="AA14" s="1151"/>
      <c r="AB14" s="589"/>
      <c r="AC14" s="137" t="s">
        <v>121</v>
      </c>
      <c r="AD14" s="598" t="s">
        <v>405</v>
      </c>
      <c r="AE14" s="757">
        <v>14.905430577446626</v>
      </c>
      <c r="AF14" s="703">
        <v>22.367291178766589</v>
      </c>
      <c r="AG14" s="764">
        <v>0</v>
      </c>
      <c r="AH14" s="703">
        <v>0</v>
      </c>
      <c r="AI14" s="764" t="s">
        <v>36</v>
      </c>
      <c r="AJ14" s="907">
        <v>22.010050251256281</v>
      </c>
      <c r="AK14" s="757">
        <v>0</v>
      </c>
      <c r="AL14" s="648">
        <v>0</v>
      </c>
      <c r="AM14" s="757">
        <v>10.3</v>
      </c>
      <c r="AN14" s="764">
        <v>27.500000000000004</v>
      </c>
      <c r="AO14" s="771">
        <v>29.918032786885245</v>
      </c>
      <c r="AP14" s="709">
        <v>11.4</v>
      </c>
      <c r="AR14" s="538">
        <v>29.246231155778897</v>
      </c>
      <c r="AS14" s="542">
        <v>273.62220940769424</v>
      </c>
      <c r="AT14" s="764">
        <v>448.03921568627453</v>
      </c>
      <c r="AU14" s="862">
        <v>469.30247508839608</v>
      </c>
    </row>
    <row r="15" spans="1:47" ht="26.25" customHeight="1">
      <c r="B15" s="575" t="s">
        <v>156</v>
      </c>
      <c r="C15" s="1151"/>
      <c r="D15" s="1151"/>
      <c r="E15" s="1151"/>
      <c r="F15" s="589"/>
      <c r="G15" s="875" t="s">
        <v>400</v>
      </c>
      <c r="H15" s="598" t="s">
        <v>405</v>
      </c>
      <c r="I15" s="764" t="s">
        <v>36</v>
      </c>
      <c r="J15" s="703" t="s">
        <v>36</v>
      </c>
      <c r="K15" s="764">
        <v>5.2166666666666668</v>
      </c>
      <c r="L15" s="703">
        <v>5.2190346083788715</v>
      </c>
      <c r="M15" s="764">
        <v>2.1</v>
      </c>
      <c r="N15" s="764">
        <v>1.6129032258064515</v>
      </c>
      <c r="O15" s="648">
        <v>1.4706252675581073</v>
      </c>
      <c r="P15" s="757">
        <v>0</v>
      </c>
      <c r="Q15" s="648">
        <v>0</v>
      </c>
      <c r="R15" s="764">
        <v>1.7114914425427872</v>
      </c>
      <c r="S15" s="703" t="s">
        <v>36</v>
      </c>
      <c r="T15" s="757">
        <v>4</v>
      </c>
      <c r="U15" s="764">
        <v>1.9902912621359223</v>
      </c>
      <c r="V15" s="771">
        <v>1.4523316886837498</v>
      </c>
      <c r="W15" s="751">
        <v>2</v>
      </c>
      <c r="X15" s="575" t="s">
        <v>156</v>
      </c>
      <c r="Y15" s="1151"/>
      <c r="Z15" s="1151"/>
      <c r="AA15" s="1151"/>
      <c r="AB15" s="589"/>
      <c r="AC15" s="137" t="s">
        <v>400</v>
      </c>
      <c r="AD15" s="598" t="s">
        <v>405</v>
      </c>
      <c r="AE15" s="757">
        <v>1.9612408654535032</v>
      </c>
      <c r="AF15" s="703">
        <v>1.4246682279469165</v>
      </c>
      <c r="AG15" s="764">
        <v>0</v>
      </c>
      <c r="AH15" s="703">
        <v>0</v>
      </c>
      <c r="AI15" s="764" t="s">
        <v>36</v>
      </c>
      <c r="AJ15" s="907">
        <v>2.0009136592051164</v>
      </c>
      <c r="AK15" s="757">
        <v>0</v>
      </c>
      <c r="AL15" s="648">
        <v>0</v>
      </c>
      <c r="AM15" s="757">
        <v>2.8</v>
      </c>
      <c r="AN15" s="764">
        <v>2.5</v>
      </c>
      <c r="AO15" s="771">
        <v>2.4931693989071038</v>
      </c>
      <c r="AP15" s="709">
        <v>4.0999999999999996</v>
      </c>
      <c r="AR15" s="538">
        <v>1.5075376884422109</v>
      </c>
      <c r="AS15" s="542">
        <v>15.034187330093088</v>
      </c>
      <c r="AT15" s="764">
        <v>19.607843137254903</v>
      </c>
      <c r="AU15" s="862">
        <v>9.7771348976749159</v>
      </c>
    </row>
    <row r="16" spans="1:47" ht="26.25" customHeight="1">
      <c r="B16" s="575"/>
      <c r="C16" s="1151"/>
      <c r="D16" s="1151"/>
      <c r="E16" s="1151"/>
      <c r="F16" s="589"/>
      <c r="G16" s="873" t="s">
        <v>408</v>
      </c>
      <c r="H16" s="598" t="s">
        <v>405</v>
      </c>
      <c r="I16" s="764" t="s">
        <v>36</v>
      </c>
      <c r="J16" s="703" t="s">
        <v>36</v>
      </c>
      <c r="K16" s="764">
        <v>4.666666666666667</v>
      </c>
      <c r="L16" s="703">
        <v>4.8201275045537342</v>
      </c>
      <c r="M16" s="764">
        <v>4.5999999999999996</v>
      </c>
      <c r="N16" s="764">
        <v>4.193548387096774</v>
      </c>
      <c r="O16" s="648">
        <v>4.4118758026743219</v>
      </c>
      <c r="P16" s="757">
        <v>3.9702233250620349</v>
      </c>
      <c r="Q16" s="648">
        <v>3.9593757203487505</v>
      </c>
      <c r="R16" s="764">
        <v>5.6234718826405867</v>
      </c>
      <c r="S16" s="703" t="s">
        <v>36</v>
      </c>
      <c r="T16" s="757">
        <v>4.5</v>
      </c>
      <c r="U16" s="764">
        <v>4.8543689320388355</v>
      </c>
      <c r="V16" s="771">
        <v>4.841105628945833</v>
      </c>
      <c r="W16" s="751">
        <v>2.7</v>
      </c>
      <c r="X16" s="575"/>
      <c r="Y16" s="1151"/>
      <c r="Z16" s="1151"/>
      <c r="AA16" s="1151"/>
      <c r="AB16" s="589"/>
      <c r="AC16" s="584" t="s">
        <v>408</v>
      </c>
      <c r="AD16" s="598" t="s">
        <v>405</v>
      </c>
      <c r="AE16" s="757">
        <v>4.6416033815732911</v>
      </c>
      <c r="AF16" s="703">
        <v>4.4164715066354407</v>
      </c>
      <c r="AG16" s="764">
        <v>0</v>
      </c>
      <c r="AH16" s="703">
        <v>0</v>
      </c>
      <c r="AI16" s="764" t="s">
        <v>36</v>
      </c>
      <c r="AJ16" s="907">
        <v>4.0018273184102329</v>
      </c>
      <c r="AK16" s="757">
        <v>0</v>
      </c>
      <c r="AL16" s="648">
        <v>0</v>
      </c>
      <c r="AM16" s="757">
        <v>2.6</v>
      </c>
      <c r="AN16" s="764">
        <v>5</v>
      </c>
      <c r="AO16" s="771">
        <v>4.9863387978142075</v>
      </c>
      <c r="AP16" s="709">
        <v>2.8</v>
      </c>
      <c r="AR16" s="538">
        <v>3.5678391959798992</v>
      </c>
      <c r="AS16" s="542">
        <v>35.580910014553638</v>
      </c>
      <c r="AT16" s="764">
        <v>39.215686274509807</v>
      </c>
      <c r="AU16" s="862">
        <v>48.885674488374583</v>
      </c>
    </row>
    <row r="17" spans="2:47" ht="26.25" customHeight="1">
      <c r="B17" s="571"/>
      <c r="C17" s="581"/>
      <c r="D17" s="140"/>
      <c r="E17" s="140"/>
      <c r="F17" s="140"/>
      <c r="G17" s="874" t="s">
        <v>409</v>
      </c>
      <c r="H17" s="598" t="s">
        <v>405</v>
      </c>
      <c r="I17" s="764" t="s">
        <v>36</v>
      </c>
      <c r="J17" s="703" t="s">
        <v>36</v>
      </c>
      <c r="K17" s="764">
        <v>4.9166666666666661</v>
      </c>
      <c r="L17" s="703">
        <v>4.9032331511839704</v>
      </c>
      <c r="M17" s="764">
        <v>5.8</v>
      </c>
      <c r="N17" s="764">
        <v>5.5299539170506913</v>
      </c>
      <c r="O17" s="648">
        <v>5.6067588325652835</v>
      </c>
      <c r="P17" s="757">
        <v>7.0967741935483888</v>
      </c>
      <c r="Q17" s="648">
        <v>6.5824621350797976</v>
      </c>
      <c r="R17" s="764">
        <v>4.6454767726161368</v>
      </c>
      <c r="S17" s="703" t="s">
        <v>36</v>
      </c>
      <c r="T17" s="757">
        <v>6.2</v>
      </c>
      <c r="U17" s="764">
        <v>6.407766990291262</v>
      </c>
      <c r="V17" s="771">
        <v>5.422038304419333</v>
      </c>
      <c r="W17" s="751">
        <v>3.4</v>
      </c>
      <c r="X17" s="571"/>
      <c r="Y17" s="581"/>
      <c r="Z17" s="140"/>
      <c r="AA17" s="140"/>
      <c r="AB17" s="140"/>
      <c r="AC17" s="180" t="s">
        <v>409</v>
      </c>
      <c r="AD17" s="598" t="s">
        <v>405</v>
      </c>
      <c r="AE17" s="757">
        <v>4.0532311219372401</v>
      </c>
      <c r="AF17" s="703">
        <v>4.0603044496487124</v>
      </c>
      <c r="AG17" s="764">
        <v>0</v>
      </c>
      <c r="AH17" s="703">
        <v>0</v>
      </c>
      <c r="AI17" s="764" t="s">
        <v>36</v>
      </c>
      <c r="AJ17" s="907">
        <v>3.3348560986751945</v>
      </c>
      <c r="AK17" s="757">
        <v>0</v>
      </c>
      <c r="AL17" s="648">
        <v>0</v>
      </c>
      <c r="AM17" s="757">
        <v>3.2</v>
      </c>
      <c r="AN17" s="764">
        <v>5</v>
      </c>
      <c r="AO17" s="771">
        <v>4.9863387978142075</v>
      </c>
      <c r="AP17" s="709">
        <v>3.4</v>
      </c>
      <c r="AR17" s="538">
        <v>3.6180904522613062</v>
      </c>
      <c r="AS17" s="542">
        <v>37.585468325232725</v>
      </c>
      <c r="AT17" s="764">
        <v>39.215686274509807</v>
      </c>
      <c r="AU17" s="862">
        <v>63.551376834886952</v>
      </c>
    </row>
    <row r="18" spans="2:47" ht="26.25" customHeight="1">
      <c r="B18" s="571"/>
      <c r="C18" s="581"/>
      <c r="D18" s="140"/>
      <c r="E18" s="140"/>
      <c r="F18" s="140"/>
      <c r="G18" s="873" t="s">
        <v>410</v>
      </c>
      <c r="H18" s="598" t="s">
        <v>405</v>
      </c>
      <c r="I18" s="764" t="s">
        <v>36</v>
      </c>
      <c r="J18" s="703" t="s">
        <v>36</v>
      </c>
      <c r="K18" s="764">
        <v>19.183333333333334</v>
      </c>
      <c r="L18" s="703">
        <v>19.829007285974498</v>
      </c>
      <c r="M18" s="764">
        <v>9.6</v>
      </c>
      <c r="N18" s="764">
        <v>11.29032258064516</v>
      </c>
      <c r="O18" s="648">
        <v>11.35138878396414</v>
      </c>
      <c r="P18" s="757">
        <v>23.821339950372209</v>
      </c>
      <c r="Q18" s="648">
        <v>24.0037153046143</v>
      </c>
      <c r="R18" s="764">
        <v>32.200488997555013</v>
      </c>
      <c r="S18" s="703" t="s">
        <v>36</v>
      </c>
      <c r="T18" s="757">
        <v>11.4</v>
      </c>
      <c r="U18" s="764">
        <v>25.436893203883493</v>
      </c>
      <c r="V18" s="771">
        <v>24.253939201018625</v>
      </c>
      <c r="W18" s="751">
        <v>13.3</v>
      </c>
      <c r="X18" s="571"/>
      <c r="Y18" s="581"/>
      <c r="Z18" s="140"/>
      <c r="AA18" s="140"/>
      <c r="AB18" s="140"/>
      <c r="AC18" s="584" t="s">
        <v>410</v>
      </c>
      <c r="AD18" s="598" t="s">
        <v>405</v>
      </c>
      <c r="AE18" s="757">
        <v>23.077267516836219</v>
      </c>
      <c r="AF18" s="703">
        <v>24.219359875097581</v>
      </c>
      <c r="AG18" s="764">
        <v>0</v>
      </c>
      <c r="AH18" s="703">
        <v>0</v>
      </c>
      <c r="AI18" s="764" t="s">
        <v>36</v>
      </c>
      <c r="AJ18" s="907">
        <v>33.348560986751941</v>
      </c>
      <c r="AK18" s="757">
        <v>0</v>
      </c>
      <c r="AL18" s="648">
        <v>0</v>
      </c>
      <c r="AM18" s="757">
        <v>10.5</v>
      </c>
      <c r="AN18" s="764">
        <v>10</v>
      </c>
      <c r="AO18" s="771">
        <v>9.972677595628415</v>
      </c>
      <c r="AP18" s="709">
        <v>12.3</v>
      </c>
      <c r="AR18" s="538">
        <v>9.1457286432160796</v>
      </c>
      <c r="AS18" s="542">
        <v>200.45583106790784</v>
      </c>
      <c r="AT18" s="764">
        <v>104.90196078431373</v>
      </c>
      <c r="AU18" s="862">
        <v>104.61534340512159</v>
      </c>
    </row>
    <row r="19" spans="2:47" ht="26.25" customHeight="1">
      <c r="B19" s="576"/>
      <c r="C19" s="582"/>
      <c r="D19" s="583"/>
      <c r="E19" s="583"/>
      <c r="F19" s="583"/>
      <c r="G19" s="876" t="s">
        <v>258</v>
      </c>
      <c r="H19" s="600" t="s">
        <v>405</v>
      </c>
      <c r="I19" s="520" t="s">
        <v>36</v>
      </c>
      <c r="J19" s="493" t="s">
        <v>36</v>
      </c>
      <c r="K19" s="520">
        <v>162.46666666666667</v>
      </c>
      <c r="L19" s="493">
        <v>161.74020947176683</v>
      </c>
      <c r="M19" s="520">
        <v>157</v>
      </c>
      <c r="N19" s="520">
        <v>168.9861751152074</v>
      </c>
      <c r="O19" s="630">
        <v>172.26996298254889</v>
      </c>
      <c r="P19" s="633">
        <v>205.75682382133996</v>
      </c>
      <c r="Q19" s="630">
        <v>210.76251881381444</v>
      </c>
      <c r="R19" s="520">
        <v>189.33985330073347</v>
      </c>
      <c r="S19" s="493" t="s">
        <v>36</v>
      </c>
      <c r="T19" s="633">
        <v>159.6</v>
      </c>
      <c r="U19" s="520">
        <v>157.42718446601938</v>
      </c>
      <c r="V19" s="646">
        <v>152.54323836808317</v>
      </c>
      <c r="W19" s="738">
        <v>112.4</v>
      </c>
      <c r="X19" s="576"/>
      <c r="Y19" s="582"/>
      <c r="Z19" s="583"/>
      <c r="AA19" s="583"/>
      <c r="AB19" s="583"/>
      <c r="AC19" s="585" t="s">
        <v>411</v>
      </c>
      <c r="AD19" s="600" t="s">
        <v>405</v>
      </c>
      <c r="AE19" s="633">
        <v>155.13415245737212</v>
      </c>
      <c r="AF19" s="493">
        <v>178.08352849336458</v>
      </c>
      <c r="AG19" s="520">
        <v>0</v>
      </c>
      <c r="AH19" s="493">
        <v>0</v>
      </c>
      <c r="AI19" s="520" t="s">
        <v>36</v>
      </c>
      <c r="AJ19" s="908">
        <v>163.60804020100502</v>
      </c>
      <c r="AK19" s="633">
        <v>0</v>
      </c>
      <c r="AL19" s="630">
        <v>0</v>
      </c>
      <c r="AM19" s="633">
        <v>97.5</v>
      </c>
      <c r="AN19" s="520">
        <v>155.24999999999997</v>
      </c>
      <c r="AO19" s="646">
        <v>154.82581967213116</v>
      </c>
      <c r="AP19" s="710">
        <v>104.1</v>
      </c>
      <c r="AR19" s="554">
        <v>134.17085427135677</v>
      </c>
      <c r="AS19" s="865">
        <v>1479.3640332811601</v>
      </c>
      <c r="AT19" s="520">
        <v>1621.5686274509803</v>
      </c>
      <c r="AU19" s="869">
        <v>1726.6420229293904</v>
      </c>
    </row>
    <row r="20" spans="2:47" ht="26.25" customHeight="1">
      <c r="B20" s="574" t="s">
        <v>157</v>
      </c>
      <c r="C20" s="583" t="s">
        <v>158</v>
      </c>
      <c r="D20" s="583"/>
      <c r="E20" s="583"/>
      <c r="F20" s="583"/>
      <c r="G20" s="583"/>
      <c r="H20" s="599"/>
      <c r="I20" s="520" t="s">
        <v>36</v>
      </c>
      <c r="J20" s="493" t="s">
        <v>36</v>
      </c>
      <c r="K20" s="520">
        <v>12</v>
      </c>
      <c r="L20" s="493">
        <v>12</v>
      </c>
      <c r="M20" s="614">
        <v>13.9</v>
      </c>
      <c r="N20" s="520">
        <v>12</v>
      </c>
      <c r="O20" s="630">
        <v>12</v>
      </c>
      <c r="P20" s="633">
        <v>9</v>
      </c>
      <c r="Q20" s="630">
        <v>9</v>
      </c>
      <c r="R20" s="520">
        <v>12.7</v>
      </c>
      <c r="S20" s="493" t="s">
        <v>36</v>
      </c>
      <c r="T20" s="633">
        <v>12.9</v>
      </c>
      <c r="U20" s="520">
        <v>13.9</v>
      </c>
      <c r="V20" s="646">
        <v>13.9</v>
      </c>
      <c r="W20" s="752">
        <v>16.7</v>
      </c>
      <c r="X20" s="574" t="s">
        <v>157</v>
      </c>
      <c r="Y20" s="583" t="s">
        <v>158</v>
      </c>
      <c r="Z20" s="583"/>
      <c r="AA20" s="583"/>
      <c r="AB20" s="583"/>
      <c r="AC20" s="583"/>
      <c r="AD20" s="599"/>
      <c r="AE20" s="633">
        <v>13.5</v>
      </c>
      <c r="AF20" s="493">
        <v>13.5</v>
      </c>
      <c r="AG20" s="520">
        <v>14.4</v>
      </c>
      <c r="AH20" s="493">
        <v>14.4</v>
      </c>
      <c r="AI20" s="520">
        <v>0</v>
      </c>
      <c r="AJ20" s="543">
        <v>0</v>
      </c>
      <c r="AK20" s="633">
        <v>17.5</v>
      </c>
      <c r="AL20" s="630">
        <v>17.5</v>
      </c>
      <c r="AM20" s="633">
        <v>22.6</v>
      </c>
      <c r="AN20" s="520">
        <v>18.8</v>
      </c>
      <c r="AO20" s="646">
        <v>18.8</v>
      </c>
      <c r="AP20" s="722">
        <v>22.8</v>
      </c>
      <c r="AR20" s="554">
        <v>14.4</v>
      </c>
      <c r="AS20" s="865">
        <v>14.4</v>
      </c>
      <c r="AT20" s="520">
        <v>17.5</v>
      </c>
      <c r="AU20" s="869">
        <v>17.5</v>
      </c>
    </row>
    <row r="21" spans="2:47" ht="26.25" customHeight="1">
      <c r="B21" s="574" t="s">
        <v>159</v>
      </c>
      <c r="C21" s="583" t="s">
        <v>38</v>
      </c>
      <c r="D21" s="583"/>
      <c r="E21" s="583"/>
      <c r="F21" s="583"/>
      <c r="G21" s="583"/>
      <c r="H21" s="599"/>
      <c r="I21" s="520" t="s">
        <v>36</v>
      </c>
      <c r="J21" s="493" t="s">
        <v>36</v>
      </c>
      <c r="K21" s="520">
        <v>9.5</v>
      </c>
      <c r="L21" s="493">
        <v>9.5</v>
      </c>
      <c r="M21" s="614" t="s">
        <v>36</v>
      </c>
      <c r="N21" s="520">
        <v>7.5</v>
      </c>
      <c r="O21" s="498">
        <v>7.5</v>
      </c>
      <c r="P21" s="633">
        <v>8.4</v>
      </c>
      <c r="Q21" s="493">
        <v>8.4</v>
      </c>
      <c r="R21" s="520">
        <v>9.1999999999999993</v>
      </c>
      <c r="S21" s="493" t="s">
        <v>36</v>
      </c>
      <c r="T21" s="633" t="s">
        <v>36</v>
      </c>
      <c r="U21" s="520">
        <v>10.9</v>
      </c>
      <c r="V21" s="646">
        <v>10.9</v>
      </c>
      <c r="W21" s="752" t="s">
        <v>36</v>
      </c>
      <c r="X21" s="574" t="s">
        <v>159</v>
      </c>
      <c r="Y21" s="583" t="s">
        <v>38</v>
      </c>
      <c r="Z21" s="583"/>
      <c r="AA21" s="583"/>
      <c r="AB21" s="583"/>
      <c r="AC21" s="583"/>
      <c r="AD21" s="599"/>
      <c r="AE21" s="633">
        <v>9.4</v>
      </c>
      <c r="AF21" s="493">
        <v>9.4</v>
      </c>
      <c r="AG21" s="520">
        <v>6.8</v>
      </c>
      <c r="AH21" s="493">
        <v>6.8</v>
      </c>
      <c r="AI21" s="520">
        <v>0</v>
      </c>
      <c r="AJ21" s="543">
        <v>0</v>
      </c>
      <c r="AK21" s="633">
        <v>6.2</v>
      </c>
      <c r="AL21" s="630">
        <v>6.2</v>
      </c>
      <c r="AM21" s="633" t="s">
        <v>36</v>
      </c>
      <c r="AN21" s="520">
        <v>10.4</v>
      </c>
      <c r="AO21" s="646">
        <v>10.4</v>
      </c>
      <c r="AP21" s="722" t="s">
        <v>36</v>
      </c>
      <c r="AR21" s="554">
        <v>6.8</v>
      </c>
      <c r="AS21" s="865">
        <v>6.8</v>
      </c>
      <c r="AT21" s="520">
        <v>6.2</v>
      </c>
      <c r="AU21" s="869">
        <v>6.2</v>
      </c>
    </row>
    <row r="22" spans="2:47" ht="26.25" customHeight="1">
      <c r="B22" s="575"/>
      <c r="C22" s="1152" t="s">
        <v>120</v>
      </c>
      <c r="D22" s="1153"/>
      <c r="E22" s="1153"/>
      <c r="F22" s="140"/>
      <c r="G22" s="873" t="s">
        <v>330</v>
      </c>
      <c r="H22" s="601" t="s">
        <v>412</v>
      </c>
      <c r="I22" s="615" t="s">
        <v>36</v>
      </c>
      <c r="J22" s="496" t="s">
        <v>36</v>
      </c>
      <c r="K22" s="615">
        <v>17012.861666666668</v>
      </c>
      <c r="L22" s="496">
        <v>17928.181666666667</v>
      </c>
      <c r="M22" s="615">
        <v>24120</v>
      </c>
      <c r="N22" s="615">
        <v>25928.278801843317</v>
      </c>
      <c r="O22" s="772">
        <v>25070.21658986175</v>
      </c>
      <c r="P22" s="634">
        <v>28698.625310173698</v>
      </c>
      <c r="Q22" s="772">
        <v>28557.784119106698</v>
      </c>
      <c r="R22" s="615">
        <v>23825.892420537897</v>
      </c>
      <c r="S22" s="496" t="s">
        <v>36</v>
      </c>
      <c r="T22" s="634">
        <v>20915</v>
      </c>
      <c r="U22" s="615">
        <v>22226.941747572815</v>
      </c>
      <c r="V22" s="568">
        <v>23330.951456310679</v>
      </c>
      <c r="W22" s="753">
        <v>18124</v>
      </c>
      <c r="X22" s="575"/>
      <c r="Y22" s="1156" t="s">
        <v>120</v>
      </c>
      <c r="Z22" s="1000"/>
      <c r="AA22" s="1000"/>
      <c r="AB22" s="140"/>
      <c r="AC22" s="179" t="s">
        <v>330</v>
      </c>
      <c r="AD22" s="601" t="s">
        <v>412</v>
      </c>
      <c r="AE22" s="634">
        <v>15507.421428571428</v>
      </c>
      <c r="AF22" s="496">
        <v>14452.307142857142</v>
      </c>
      <c r="AG22" s="615">
        <v>10004.854271356784</v>
      </c>
      <c r="AH22" s="496">
        <v>16623.251256281408</v>
      </c>
      <c r="AI22" s="615" t="s">
        <v>36</v>
      </c>
      <c r="AJ22" s="746">
        <v>4817.0502512562816</v>
      </c>
      <c r="AK22" s="634">
        <v>18500.196078431374</v>
      </c>
      <c r="AL22" s="772">
        <v>17710.460784313724</v>
      </c>
      <c r="AM22" s="634">
        <v>16245</v>
      </c>
      <c r="AN22" s="615">
        <v>16376.975</v>
      </c>
      <c r="AO22" s="568">
        <v>15773.625</v>
      </c>
      <c r="AP22" s="723">
        <v>15540</v>
      </c>
      <c r="AR22" s="558">
        <v>10004.854271356784</v>
      </c>
      <c r="AS22" s="544">
        <v>16623.251256281408</v>
      </c>
      <c r="AT22" s="615">
        <v>18500.196078431374</v>
      </c>
      <c r="AU22" s="855">
        <v>17710.460784313724</v>
      </c>
    </row>
    <row r="23" spans="2:47" ht="26.25" customHeight="1">
      <c r="B23" s="572" t="s">
        <v>161</v>
      </c>
      <c r="C23" s="1154"/>
      <c r="D23" s="1154"/>
      <c r="E23" s="1154"/>
      <c r="F23" s="140"/>
      <c r="G23" s="593" t="s">
        <v>413</v>
      </c>
      <c r="H23" s="601" t="s">
        <v>412</v>
      </c>
      <c r="I23" s="615" t="s">
        <v>36</v>
      </c>
      <c r="J23" s="496" t="s">
        <v>36</v>
      </c>
      <c r="K23" s="615">
        <v>12401.401666666667</v>
      </c>
      <c r="L23" s="496">
        <v>13855.416666666666</v>
      </c>
      <c r="M23" s="615">
        <v>18586</v>
      </c>
      <c r="N23" s="615">
        <v>21691.472350230415</v>
      </c>
      <c r="O23" s="772">
        <v>20892.974654377882</v>
      </c>
      <c r="P23" s="634">
        <v>23697.079404466502</v>
      </c>
      <c r="Q23" s="772">
        <v>23337.570719602976</v>
      </c>
      <c r="R23" s="615">
        <v>16685.914425427873</v>
      </c>
      <c r="S23" s="496" t="s">
        <v>36</v>
      </c>
      <c r="T23" s="634">
        <v>15807</v>
      </c>
      <c r="U23" s="615">
        <v>13698.669902912621</v>
      </c>
      <c r="V23" s="568">
        <v>13258.626213592233</v>
      </c>
      <c r="W23" s="753">
        <v>14627</v>
      </c>
      <c r="X23" s="572" t="s">
        <v>161</v>
      </c>
      <c r="Y23" s="1002"/>
      <c r="Z23" s="1002"/>
      <c r="AA23" s="1002"/>
      <c r="AB23" s="140"/>
      <c r="AC23" s="593" t="s">
        <v>413</v>
      </c>
      <c r="AD23" s="601" t="s">
        <v>412</v>
      </c>
      <c r="AE23" s="634">
        <v>12084.307142857142</v>
      </c>
      <c r="AF23" s="496">
        <v>11360.135714285714</v>
      </c>
      <c r="AG23" s="615">
        <v>8150.713567839196</v>
      </c>
      <c r="AH23" s="496">
        <v>15255.361809045226</v>
      </c>
      <c r="AI23" s="615" t="s">
        <v>36</v>
      </c>
      <c r="AJ23" s="746">
        <v>3679.713567839196</v>
      </c>
      <c r="AK23" s="634">
        <v>12887.970588235294</v>
      </c>
      <c r="AL23" s="772">
        <v>12485.715686274511</v>
      </c>
      <c r="AM23" s="634">
        <v>12705</v>
      </c>
      <c r="AN23" s="615">
        <v>12540.875</v>
      </c>
      <c r="AO23" s="568">
        <v>12455.9</v>
      </c>
      <c r="AP23" s="723">
        <v>12417</v>
      </c>
      <c r="AR23" s="558">
        <v>8150.713567839196</v>
      </c>
      <c r="AS23" s="544">
        <v>15255.361809045226</v>
      </c>
      <c r="AT23" s="615">
        <v>12887.970588235294</v>
      </c>
      <c r="AU23" s="855">
        <v>12485.715686274511</v>
      </c>
    </row>
    <row r="24" spans="2:47" ht="26.25" customHeight="1">
      <c r="B24" s="573"/>
      <c r="C24" s="1155"/>
      <c r="D24" s="1155"/>
      <c r="E24" s="1155"/>
      <c r="F24" s="583"/>
      <c r="G24" s="594" t="s">
        <v>414</v>
      </c>
      <c r="H24" s="602" t="s">
        <v>412</v>
      </c>
      <c r="I24" s="616" t="s">
        <v>36</v>
      </c>
      <c r="J24" s="497" t="s">
        <v>36</v>
      </c>
      <c r="K24" s="616">
        <v>4129.9433333333336</v>
      </c>
      <c r="L24" s="497">
        <v>3615.0016666666666</v>
      </c>
      <c r="M24" s="616">
        <v>4537</v>
      </c>
      <c r="N24" s="616">
        <v>3414.63133640553</v>
      </c>
      <c r="O24" s="773">
        <v>3585.2926267281105</v>
      </c>
      <c r="P24" s="635">
        <v>4739.1141439205958</v>
      </c>
      <c r="Q24" s="773">
        <v>5002.7568238213398</v>
      </c>
      <c r="R24" s="616">
        <v>5757.3325183374081</v>
      </c>
      <c r="S24" s="497" t="s">
        <v>36</v>
      </c>
      <c r="T24" s="635">
        <v>4066</v>
      </c>
      <c r="U24" s="616">
        <v>2143.2961165048546</v>
      </c>
      <c r="V24" s="569">
        <v>4364.6262135922334</v>
      </c>
      <c r="W24" s="754">
        <v>2791</v>
      </c>
      <c r="X24" s="573"/>
      <c r="Y24" s="1157"/>
      <c r="Z24" s="1157"/>
      <c r="AA24" s="1157"/>
      <c r="AB24" s="583"/>
      <c r="AC24" s="594" t="s">
        <v>414</v>
      </c>
      <c r="AD24" s="602" t="s">
        <v>412</v>
      </c>
      <c r="AE24" s="635">
        <v>2518.6428571428573</v>
      </c>
      <c r="AF24" s="497">
        <v>2218.3285714285716</v>
      </c>
      <c r="AG24" s="616">
        <v>1692.035175879397</v>
      </c>
      <c r="AH24" s="497">
        <v>1193.8090452261306</v>
      </c>
      <c r="AI24" s="616" t="s">
        <v>36</v>
      </c>
      <c r="AJ24" s="747">
        <v>1131.462311557789</v>
      </c>
      <c r="AK24" s="635">
        <v>1025.2745098039215</v>
      </c>
      <c r="AL24" s="773">
        <v>887.21568627450984</v>
      </c>
      <c r="AM24" s="635">
        <v>2534</v>
      </c>
      <c r="AN24" s="616">
        <v>3830.2249999999999</v>
      </c>
      <c r="AO24" s="569">
        <v>3314.3249999999998</v>
      </c>
      <c r="AP24" s="724">
        <v>2305</v>
      </c>
      <c r="AR24" s="559">
        <v>1692.035175879397</v>
      </c>
      <c r="AS24" s="545">
        <v>1193.8090452261306</v>
      </c>
      <c r="AT24" s="616">
        <v>1025.2745098039215</v>
      </c>
      <c r="AU24" s="856">
        <v>887.21568627450984</v>
      </c>
    </row>
    <row r="25" spans="2:47" ht="26.25" customHeight="1">
      <c r="B25" s="577" t="s">
        <v>162</v>
      </c>
      <c r="C25" s="586" t="s">
        <v>365</v>
      </c>
      <c r="D25" s="588"/>
      <c r="E25" s="588"/>
      <c r="F25" s="588"/>
      <c r="G25" s="588"/>
      <c r="H25" s="603" t="s">
        <v>253</v>
      </c>
      <c r="I25" s="617" t="s">
        <v>36</v>
      </c>
      <c r="J25" s="494" t="s">
        <v>36</v>
      </c>
      <c r="K25" s="617">
        <v>6.5618547943236658</v>
      </c>
      <c r="L25" s="494">
        <v>6.207501677251936</v>
      </c>
      <c r="M25" s="617" t="s">
        <v>36</v>
      </c>
      <c r="N25" s="636">
        <v>5.977010873211305</v>
      </c>
      <c r="O25" s="776">
        <v>5.7063972954062541</v>
      </c>
      <c r="P25" s="636">
        <v>5.0751175719553165</v>
      </c>
      <c r="Q25" s="776">
        <v>6.5135141824370431</v>
      </c>
      <c r="R25" s="617">
        <v>7.8199993536570114</v>
      </c>
      <c r="S25" s="494" t="s">
        <v>36</v>
      </c>
      <c r="T25" s="636" t="s">
        <v>36</v>
      </c>
      <c r="U25" s="617">
        <v>14.357447049817122</v>
      </c>
      <c r="V25" s="567">
        <v>14.869348606906222</v>
      </c>
      <c r="W25" s="755" t="s">
        <v>36</v>
      </c>
      <c r="X25" s="572" t="s">
        <v>162</v>
      </c>
      <c r="Y25" s="181" t="s">
        <v>365</v>
      </c>
      <c r="Z25" s="140"/>
      <c r="AA25" s="140"/>
      <c r="AB25" s="140"/>
      <c r="AC25" s="140"/>
      <c r="AD25" s="598" t="s">
        <v>253</v>
      </c>
      <c r="AE25" s="636">
        <v>16.010103474122602</v>
      </c>
      <c r="AF25" s="494">
        <v>16.309017765141636</v>
      </c>
      <c r="AG25" s="617" t="s">
        <v>36</v>
      </c>
      <c r="AH25" s="494" t="s">
        <v>36</v>
      </c>
      <c r="AI25" s="617" t="s">
        <v>36</v>
      </c>
      <c r="AJ25" s="631">
        <v>13.876872982668697</v>
      </c>
      <c r="AK25" s="636" t="s">
        <v>36</v>
      </c>
      <c r="AL25" s="631" t="s">
        <v>36</v>
      </c>
      <c r="AM25" s="636" t="s">
        <v>36</v>
      </c>
      <c r="AN25" s="617">
        <v>37.235723888479882</v>
      </c>
      <c r="AO25" s="567">
        <v>35.0803733147918</v>
      </c>
      <c r="AP25" s="725" t="s">
        <v>36</v>
      </c>
      <c r="AR25" s="555">
        <v>14.178861296871043</v>
      </c>
      <c r="AS25" s="539">
        <v>23.2446798680866</v>
      </c>
      <c r="AT25" s="617">
        <v>11.09747220864787</v>
      </c>
      <c r="AU25" s="853">
        <v>7.4353293454141589</v>
      </c>
    </row>
    <row r="26" spans="2:47" ht="26.25" customHeight="1">
      <c r="B26" s="571"/>
      <c r="C26" s="1019" t="s">
        <v>415</v>
      </c>
      <c r="D26" s="1019"/>
      <c r="E26" s="1019"/>
      <c r="F26" s="1019"/>
      <c r="G26" s="1019"/>
      <c r="H26" s="147" t="s">
        <v>3</v>
      </c>
      <c r="I26" s="615" t="s">
        <v>36</v>
      </c>
      <c r="J26" s="496" t="s">
        <v>36</v>
      </c>
      <c r="K26" s="615">
        <v>787108</v>
      </c>
      <c r="L26" s="496">
        <v>762220</v>
      </c>
      <c r="M26" s="615" t="s">
        <v>36</v>
      </c>
      <c r="N26" s="634">
        <v>663736</v>
      </c>
      <c r="O26" s="772">
        <v>664278</v>
      </c>
      <c r="P26" s="615">
        <v>650588</v>
      </c>
      <c r="Q26" s="496">
        <v>828987</v>
      </c>
      <c r="R26" s="615">
        <v>718671</v>
      </c>
      <c r="S26" s="496" t="s">
        <v>36</v>
      </c>
      <c r="T26" s="636" t="s">
        <v>36</v>
      </c>
      <c r="U26" s="615">
        <v>632966</v>
      </c>
      <c r="V26" s="568">
        <v>643000</v>
      </c>
      <c r="W26" s="755" t="s">
        <v>36</v>
      </c>
      <c r="X26" s="571"/>
      <c r="Y26" s="1019" t="s">
        <v>415</v>
      </c>
      <c r="Z26" s="1019"/>
      <c r="AA26" s="1019"/>
      <c r="AB26" s="1019"/>
      <c r="AC26" s="1019"/>
      <c r="AD26" s="598" t="s">
        <v>3</v>
      </c>
      <c r="AE26" s="634">
        <v>360975</v>
      </c>
      <c r="AF26" s="496">
        <v>386511</v>
      </c>
      <c r="AG26" s="615">
        <v>375072</v>
      </c>
      <c r="AH26" s="496">
        <v>359897</v>
      </c>
      <c r="AI26" s="615" t="s">
        <v>36</v>
      </c>
      <c r="AJ26" s="746">
        <v>293210</v>
      </c>
      <c r="AK26" s="634">
        <v>162371</v>
      </c>
      <c r="AL26" s="772">
        <v>130413</v>
      </c>
      <c r="AM26" s="636" t="s">
        <v>36</v>
      </c>
      <c r="AN26" s="615">
        <v>186125</v>
      </c>
      <c r="AO26" s="568">
        <v>182640</v>
      </c>
      <c r="AP26" s="725" t="s">
        <v>36</v>
      </c>
      <c r="AR26" s="558">
        <v>375072</v>
      </c>
      <c r="AS26" s="544">
        <v>691807</v>
      </c>
      <c r="AT26" s="615">
        <v>162371</v>
      </c>
      <c r="AU26" s="855">
        <v>130413</v>
      </c>
    </row>
    <row r="27" spans="2:47" ht="26.25" customHeight="1">
      <c r="B27" s="575"/>
      <c r="C27" s="1019" t="s">
        <v>416</v>
      </c>
      <c r="D27" s="1019"/>
      <c r="E27" s="1019"/>
      <c r="F27" s="1019"/>
      <c r="G27" s="1019"/>
      <c r="H27" s="147" t="s">
        <v>417</v>
      </c>
      <c r="I27" s="615" t="s">
        <v>36</v>
      </c>
      <c r="J27" s="496" t="s">
        <v>36</v>
      </c>
      <c r="K27" s="615">
        <v>430323</v>
      </c>
      <c r="L27" s="496">
        <v>442887</v>
      </c>
      <c r="M27" s="615" t="s">
        <v>36</v>
      </c>
      <c r="N27" s="634">
        <v>976445</v>
      </c>
      <c r="O27" s="772">
        <v>610233</v>
      </c>
      <c r="P27" s="615">
        <v>461980</v>
      </c>
      <c r="Q27" s="496">
        <v>200737</v>
      </c>
      <c r="R27" s="615">
        <v>98886</v>
      </c>
      <c r="S27" s="496" t="s">
        <v>36</v>
      </c>
      <c r="T27" s="636" t="s">
        <v>36</v>
      </c>
      <c r="U27" s="615">
        <v>28702</v>
      </c>
      <c r="V27" s="568">
        <v>48196</v>
      </c>
      <c r="W27" s="755" t="s">
        <v>36</v>
      </c>
      <c r="X27" s="575"/>
      <c r="Y27" s="1019" t="s">
        <v>416</v>
      </c>
      <c r="Z27" s="1019"/>
      <c r="AA27" s="1019"/>
      <c r="AB27" s="1019"/>
      <c r="AC27" s="1019"/>
      <c r="AD27" s="598" t="s">
        <v>417</v>
      </c>
      <c r="AE27" s="634">
        <v>35306</v>
      </c>
      <c r="AF27" s="496">
        <v>39224</v>
      </c>
      <c r="AG27" s="615">
        <v>162095</v>
      </c>
      <c r="AH27" s="496">
        <v>167451</v>
      </c>
      <c r="AI27" s="615" t="s">
        <v>36</v>
      </c>
      <c r="AJ27" s="746">
        <v>731277</v>
      </c>
      <c r="AK27" s="634">
        <v>26629</v>
      </c>
      <c r="AL27" s="772">
        <v>37587</v>
      </c>
      <c r="AM27" s="636" t="s">
        <v>36</v>
      </c>
      <c r="AN27" s="187">
        <v>34942</v>
      </c>
      <c r="AO27" s="198">
        <v>35800</v>
      </c>
      <c r="AP27" s="725" t="s">
        <v>36</v>
      </c>
      <c r="AR27" s="558">
        <v>162095</v>
      </c>
      <c r="AS27" s="544">
        <v>167451</v>
      </c>
      <c r="AT27" s="615">
        <v>26629</v>
      </c>
      <c r="AU27" s="855">
        <v>37587</v>
      </c>
    </row>
    <row r="28" spans="2:47" ht="26.25" customHeight="1" thickBot="1">
      <c r="B28" s="578"/>
      <c r="C28" s="587"/>
      <c r="D28" s="587"/>
      <c r="E28" s="587"/>
      <c r="F28" s="590" t="s">
        <v>63</v>
      </c>
      <c r="G28" s="595" t="s">
        <v>418</v>
      </c>
      <c r="H28" s="604" t="s">
        <v>419</v>
      </c>
      <c r="I28" s="618" t="s">
        <v>36</v>
      </c>
      <c r="J28" s="608" t="s">
        <v>36</v>
      </c>
      <c r="K28" s="777">
        <v>1217431</v>
      </c>
      <c r="L28" s="778">
        <v>1205107</v>
      </c>
      <c r="M28" s="618" t="s">
        <v>36</v>
      </c>
      <c r="N28" s="779">
        <v>1640181</v>
      </c>
      <c r="O28" s="775">
        <v>1274511</v>
      </c>
      <c r="P28" s="758">
        <v>1112568</v>
      </c>
      <c r="Q28" s="775">
        <v>1029724</v>
      </c>
      <c r="R28" s="618">
        <v>817557</v>
      </c>
      <c r="S28" s="608" t="s">
        <v>36</v>
      </c>
      <c r="T28" s="637" t="s">
        <v>36</v>
      </c>
      <c r="U28" s="618">
        <v>661668</v>
      </c>
      <c r="V28" s="780">
        <v>691196</v>
      </c>
      <c r="W28" s="756" t="s">
        <v>36</v>
      </c>
      <c r="X28" s="578"/>
      <c r="Y28" s="587"/>
      <c r="Z28" s="587"/>
      <c r="AA28" s="587"/>
      <c r="AB28" s="590" t="s">
        <v>63</v>
      </c>
      <c r="AC28" s="595" t="s">
        <v>418</v>
      </c>
      <c r="AD28" s="605" t="s">
        <v>419</v>
      </c>
      <c r="AE28" s="774">
        <v>396281</v>
      </c>
      <c r="AF28" s="608">
        <v>425735</v>
      </c>
      <c r="AG28" s="618">
        <v>537167</v>
      </c>
      <c r="AH28" s="608">
        <v>527348</v>
      </c>
      <c r="AI28" s="618" t="s">
        <v>36</v>
      </c>
      <c r="AJ28" s="909">
        <v>1024487</v>
      </c>
      <c r="AK28" s="758">
        <v>189000</v>
      </c>
      <c r="AL28" s="775">
        <v>168000</v>
      </c>
      <c r="AM28" s="637" t="s">
        <v>36</v>
      </c>
      <c r="AN28" s="618">
        <v>221067</v>
      </c>
      <c r="AO28" s="647">
        <v>218440</v>
      </c>
      <c r="AP28" s="726" t="s">
        <v>36</v>
      </c>
      <c r="AR28" s="642">
        <v>537167</v>
      </c>
      <c r="AS28" s="866">
        <v>859258</v>
      </c>
      <c r="AT28" s="618">
        <v>189000</v>
      </c>
      <c r="AU28" s="870">
        <v>168000</v>
      </c>
    </row>
    <row r="29" spans="2:47" ht="26.25" hidden="1" customHeight="1">
      <c r="B29" s="575"/>
      <c r="C29" s="1002" t="s">
        <v>309</v>
      </c>
      <c r="D29" s="1002"/>
      <c r="E29" s="1002"/>
      <c r="F29" s="1002"/>
      <c r="G29" s="1002"/>
      <c r="H29" s="598" t="s">
        <v>420</v>
      </c>
      <c r="I29" s="486">
        <v>1113889</v>
      </c>
      <c r="J29" s="609"/>
      <c r="K29" s="486">
        <v>1016820</v>
      </c>
      <c r="L29" s="486"/>
      <c r="M29" s="615" t="s">
        <v>36</v>
      </c>
      <c r="N29" s="486">
        <v>801459</v>
      </c>
      <c r="O29" s="523"/>
      <c r="P29" s="523">
        <v>895677</v>
      </c>
      <c r="Q29" s="523"/>
      <c r="R29" s="486">
        <v>676633</v>
      </c>
      <c r="S29" s="486"/>
      <c r="T29" s="617" t="s">
        <v>36</v>
      </c>
      <c r="U29" s="486">
        <v>266087</v>
      </c>
      <c r="V29" s="486"/>
      <c r="W29" s="627" t="s">
        <v>36</v>
      </c>
      <c r="X29" s="575"/>
      <c r="Y29" s="1002" t="s">
        <v>309</v>
      </c>
      <c r="Z29" s="1002"/>
      <c r="AA29" s="1002"/>
      <c r="AB29" s="1002"/>
      <c r="AC29" s="1002"/>
      <c r="AD29" s="598" t="s">
        <v>420</v>
      </c>
      <c r="AE29" s="486">
        <v>200564</v>
      </c>
      <c r="AF29" s="486"/>
      <c r="AG29" s="486">
        <v>292328</v>
      </c>
      <c r="AH29" s="486"/>
      <c r="AI29" s="615" t="s">
        <v>36</v>
      </c>
      <c r="AJ29" s="615" t="s">
        <v>467</v>
      </c>
      <c r="AK29" s="486">
        <v>200627</v>
      </c>
      <c r="AL29" s="523"/>
      <c r="AM29" s="636" t="s">
        <v>36</v>
      </c>
      <c r="AN29" s="486">
        <v>95091</v>
      </c>
      <c r="AO29" s="486"/>
      <c r="AP29" s="627" t="s">
        <v>36</v>
      </c>
      <c r="AR29" s="643"/>
      <c r="AS29" s="867"/>
      <c r="AT29" s="643"/>
      <c r="AU29" s="867"/>
    </row>
    <row r="30" spans="2:47" ht="26.25" hidden="1" customHeight="1">
      <c r="B30" s="571"/>
      <c r="C30" s="1002" t="s">
        <v>421</v>
      </c>
      <c r="D30" s="1002"/>
      <c r="E30" s="1002"/>
      <c r="F30" s="1002"/>
      <c r="G30" s="1002"/>
      <c r="H30" s="598" t="s">
        <v>56</v>
      </c>
      <c r="I30" s="486">
        <v>114364</v>
      </c>
      <c r="J30" s="609"/>
      <c r="K30" s="486">
        <v>93690</v>
      </c>
      <c r="L30" s="486"/>
      <c r="M30" s="615" t="s">
        <v>36</v>
      </c>
      <c r="N30" s="486">
        <v>100481</v>
      </c>
      <c r="O30" s="523"/>
      <c r="P30" s="523">
        <v>261840</v>
      </c>
      <c r="Q30" s="523"/>
      <c r="R30" s="486">
        <v>87199</v>
      </c>
      <c r="S30" s="486"/>
      <c r="T30" s="617" t="s">
        <v>36</v>
      </c>
      <c r="U30" s="486">
        <v>115597</v>
      </c>
      <c r="V30" s="486"/>
      <c r="W30" s="627" t="s">
        <v>36</v>
      </c>
      <c r="X30" s="571"/>
      <c r="Y30" s="1002" t="s">
        <v>421</v>
      </c>
      <c r="Z30" s="1002"/>
      <c r="AA30" s="1002"/>
      <c r="AB30" s="1002"/>
      <c r="AC30" s="1002"/>
      <c r="AD30" s="598" t="s">
        <v>56</v>
      </c>
      <c r="AE30" s="486">
        <v>23757</v>
      </c>
      <c r="AF30" s="486"/>
      <c r="AG30" s="486">
        <v>38338</v>
      </c>
      <c r="AH30" s="486"/>
      <c r="AI30" s="615" t="s">
        <v>36</v>
      </c>
      <c r="AJ30" s="615" t="s">
        <v>467</v>
      </c>
      <c r="AK30" s="486">
        <v>44652</v>
      </c>
      <c r="AL30" s="523"/>
      <c r="AM30" s="636" t="s">
        <v>36</v>
      </c>
      <c r="AN30" s="486">
        <v>26676</v>
      </c>
      <c r="AO30" s="486"/>
      <c r="AP30" s="627" t="s">
        <v>36</v>
      </c>
      <c r="AR30" s="643"/>
      <c r="AS30" s="867"/>
      <c r="AT30" s="643"/>
      <c r="AU30" s="867"/>
    </row>
    <row r="31" spans="2:47" ht="26.25" hidden="1" customHeight="1">
      <c r="B31" s="575"/>
      <c r="C31" s="140"/>
      <c r="D31" s="140"/>
      <c r="E31" s="140"/>
      <c r="F31" s="591" t="s">
        <v>63</v>
      </c>
      <c r="G31" s="596" t="s">
        <v>422</v>
      </c>
      <c r="H31" s="599" t="s">
        <v>423</v>
      </c>
      <c r="I31" s="487">
        <v>1228253</v>
      </c>
      <c r="J31" s="513">
        <f>J29+J30</f>
        <v>0</v>
      </c>
      <c r="K31" s="487">
        <v>1110510</v>
      </c>
      <c r="L31" s="513">
        <f>L29+L30</f>
        <v>0</v>
      </c>
      <c r="M31" s="616" t="s">
        <v>36</v>
      </c>
      <c r="N31" s="487">
        <v>901940</v>
      </c>
      <c r="O31" s="511">
        <f>O29+O30</f>
        <v>0</v>
      </c>
      <c r="P31" s="503">
        <v>1157517</v>
      </c>
      <c r="Q31" s="511">
        <f>Q29+Q30</f>
        <v>0</v>
      </c>
      <c r="R31" s="487">
        <v>763832</v>
      </c>
      <c r="S31" s="513">
        <f>S29+S30</f>
        <v>0</v>
      </c>
      <c r="T31" s="626" t="s">
        <v>36</v>
      </c>
      <c r="U31" s="487">
        <v>381684</v>
      </c>
      <c r="V31" s="513">
        <f>V29+V30</f>
        <v>0</v>
      </c>
      <c r="W31" s="628" t="s">
        <v>36</v>
      </c>
      <c r="X31" s="575"/>
      <c r="Y31" s="140"/>
      <c r="Z31" s="140"/>
      <c r="AA31" s="140"/>
      <c r="AB31" s="591" t="s">
        <v>63</v>
      </c>
      <c r="AC31" s="596" t="s">
        <v>422</v>
      </c>
      <c r="AD31" s="599" t="s">
        <v>423</v>
      </c>
      <c r="AE31" s="487">
        <v>224321</v>
      </c>
      <c r="AF31" s="513">
        <f>AF29+AF30</f>
        <v>0</v>
      </c>
      <c r="AG31" s="487">
        <v>330666</v>
      </c>
      <c r="AH31" s="513">
        <f>AH29+AH30</f>
        <v>0</v>
      </c>
      <c r="AI31" s="616" t="s">
        <v>36</v>
      </c>
      <c r="AJ31" s="616" t="s">
        <v>467</v>
      </c>
      <c r="AK31" s="487">
        <v>245279</v>
      </c>
      <c r="AL31" s="511">
        <f>AL29+AL30</f>
        <v>0</v>
      </c>
      <c r="AM31" s="638" t="s">
        <v>36</v>
      </c>
      <c r="AN31" s="487">
        <v>121767</v>
      </c>
      <c r="AO31" s="513">
        <f>AO29+AO30</f>
        <v>0</v>
      </c>
      <c r="AP31" s="628" t="s">
        <v>36</v>
      </c>
      <c r="AR31" s="643"/>
      <c r="AS31" s="867">
        <f>AS29+AS30</f>
        <v>0</v>
      </c>
      <c r="AT31" s="643"/>
      <c r="AU31" s="867">
        <f>AU29+AU30</f>
        <v>0</v>
      </c>
    </row>
    <row r="32" spans="2:47" ht="26.25" hidden="1" customHeight="1">
      <c r="B32" s="578"/>
      <c r="C32" s="587"/>
      <c r="D32" s="587"/>
      <c r="E32" s="587"/>
      <c r="F32" s="590" t="s">
        <v>397</v>
      </c>
      <c r="G32" s="587"/>
      <c r="H32" s="605"/>
      <c r="I32" s="607">
        <v>2434973</v>
      </c>
      <c r="J32" s="610" t="e">
        <f>J28-J31</f>
        <v>#VALUE!</v>
      </c>
      <c r="K32" s="607">
        <v>79533</v>
      </c>
      <c r="L32" s="610">
        <f>L28-L31</f>
        <v>1205107</v>
      </c>
      <c r="M32" s="619" t="s">
        <v>36</v>
      </c>
      <c r="N32" s="620">
        <v>702221</v>
      </c>
      <c r="O32" s="621">
        <f>O28-O31</f>
        <v>1274511</v>
      </c>
      <c r="P32" s="620">
        <v>-21132</v>
      </c>
      <c r="Q32" s="621">
        <f>Q28-Q31</f>
        <v>1029724</v>
      </c>
      <c r="R32" s="607">
        <v>364668</v>
      </c>
      <c r="S32" s="610" t="e">
        <f>S28-S31</f>
        <v>#VALUE!</v>
      </c>
      <c r="T32" s="619" t="s">
        <v>36</v>
      </c>
      <c r="U32" s="607">
        <v>237055</v>
      </c>
      <c r="V32" s="610">
        <f>V28-V31</f>
        <v>691196</v>
      </c>
      <c r="W32" s="629" t="s">
        <v>36</v>
      </c>
      <c r="X32" s="578"/>
      <c r="Y32" s="587"/>
      <c r="Z32" s="587"/>
      <c r="AA32" s="587"/>
      <c r="AB32" s="590" t="s">
        <v>397</v>
      </c>
      <c r="AC32" s="587"/>
      <c r="AD32" s="605"/>
      <c r="AE32" s="607">
        <v>162528</v>
      </c>
      <c r="AF32" s="610">
        <f>AF28-AF31</f>
        <v>425735</v>
      </c>
      <c r="AG32" s="607">
        <v>209131</v>
      </c>
      <c r="AH32" s="610">
        <f>AH28-AH31</f>
        <v>527348</v>
      </c>
      <c r="AI32" s="619" t="s">
        <v>36</v>
      </c>
      <c r="AJ32" s="619" t="s">
        <v>464</v>
      </c>
      <c r="AK32" s="607">
        <v>-35279</v>
      </c>
      <c r="AL32" s="621">
        <f>AL28-AL31</f>
        <v>168000</v>
      </c>
      <c r="AM32" s="639" t="s">
        <v>36</v>
      </c>
      <c r="AN32" s="607">
        <v>109660</v>
      </c>
      <c r="AO32" s="610">
        <f>AO28-AO31</f>
        <v>218440</v>
      </c>
      <c r="AP32" s="629" t="s">
        <v>36</v>
      </c>
      <c r="AR32" s="644"/>
      <c r="AS32" s="868">
        <f>AS28-AS31</f>
        <v>859258</v>
      </c>
      <c r="AT32" s="644"/>
      <c r="AU32" s="868">
        <f>AU28-AU31</f>
        <v>168000</v>
      </c>
    </row>
    <row r="33" spans="2:47" ht="18.75" customHeight="1">
      <c r="B33" s="202"/>
      <c r="X33" s="202"/>
      <c r="AS33" s="62"/>
      <c r="AU33" s="62"/>
    </row>
    <row r="34" spans="2:47" ht="18.75" customHeight="1">
      <c r="B34" s="136"/>
      <c r="AS34" s="62"/>
      <c r="AU34" s="62"/>
    </row>
  </sheetData>
  <mergeCells count="36">
    <mergeCell ref="C10:G10"/>
    <mergeCell ref="Y10:AC10"/>
    <mergeCell ref="C27:G27"/>
    <mergeCell ref="Y27:AC27"/>
    <mergeCell ref="C29:G29"/>
    <mergeCell ref="Y29:AC29"/>
    <mergeCell ref="C30:G30"/>
    <mergeCell ref="Y30:AC30"/>
    <mergeCell ref="C26:G26"/>
    <mergeCell ref="Y26:AC26"/>
    <mergeCell ref="F6:G6"/>
    <mergeCell ref="AB6:AC6"/>
    <mergeCell ref="F7:G7"/>
    <mergeCell ref="AB7:AC7"/>
    <mergeCell ref="F8:G8"/>
    <mergeCell ref="AB8:AC8"/>
    <mergeCell ref="C6:E8"/>
    <mergeCell ref="Y6:AA8"/>
    <mergeCell ref="C14:E16"/>
    <mergeCell ref="Y14:AA16"/>
    <mergeCell ref="C22:E24"/>
    <mergeCell ref="Y22:AA24"/>
    <mergeCell ref="AT4:AU4"/>
    <mergeCell ref="I3:M3"/>
    <mergeCell ref="N3:O3"/>
    <mergeCell ref="AE3:AM3"/>
    <mergeCell ref="AN3:AO3"/>
    <mergeCell ref="U3:V3"/>
    <mergeCell ref="AR4:AS4"/>
    <mergeCell ref="AR3:AU3"/>
    <mergeCell ref="P3:S3"/>
    <mergeCell ref="C9:G9"/>
    <mergeCell ref="Y9:AC9"/>
    <mergeCell ref="N4:O4"/>
    <mergeCell ref="AE4:AF4"/>
    <mergeCell ref="AK4:AL4"/>
  </mergeCells>
  <phoneticPr fontId="5"/>
  <pageMargins left="0.72" right="0.72" top="0.98425196850393681" bottom="0.98425196850393681" header="0.51181102362204722" footer="0.51181102362204722"/>
  <pageSetup paperSize="9" scale="76" firstPageNumber="29" orientation="portrait" blackAndWhite="1" useFirstPageNumber="1" r:id="rId1"/>
  <headerFooter alignWithMargins="0"/>
  <colBreaks count="3" manualBreakCount="3">
    <brk id="15" max="32" man="1"/>
    <brk id="23" max="1048575" man="1"/>
    <brk id="36" max="3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52101"/>
  <sheetViews>
    <sheetView view="pageBreakPreview" zoomScale="85" zoomScaleSheetLayoutView="85" workbookViewId="0">
      <pane xSplit="7" ySplit="5" topLeftCell="H6" activePane="bottomRight" state="frozen"/>
      <selection activeCell="AD45" sqref="AD45"/>
      <selection pane="topRight" activeCell="AD45" sqref="AD45"/>
      <selection pane="bottomLeft" activeCell="AD45" sqref="AD45"/>
      <selection pane="bottomRight" activeCell="R8" sqref="R8"/>
    </sheetView>
  </sheetViews>
  <sheetFormatPr defaultColWidth="11" defaultRowHeight="17.25"/>
  <cols>
    <col min="1" max="1" width="3.375" style="11" customWidth="1"/>
    <col min="2" max="2" width="3.125" style="129" customWidth="1"/>
    <col min="3" max="3" width="2.125" style="11" customWidth="1"/>
    <col min="4" max="4" width="1.25" style="11" customWidth="1"/>
    <col min="5" max="5" width="12.625" style="11" customWidth="1"/>
    <col min="6" max="6" width="2.125" style="11" customWidth="1"/>
    <col min="7" max="7" width="4.75" style="129" customWidth="1"/>
    <col min="8" max="19" width="11.625" style="11" customWidth="1"/>
    <col min="20" max="16384" width="11" style="11"/>
  </cols>
  <sheetData>
    <row r="1" spans="1:37">
      <c r="A1" s="130"/>
      <c r="B1" s="132" t="s">
        <v>129</v>
      </c>
      <c r="C1" s="4"/>
      <c r="D1" s="4"/>
      <c r="E1" s="4"/>
      <c r="F1" s="4"/>
      <c r="G1" s="146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9" customHeight="1">
      <c r="B2" s="68"/>
      <c r="C2" s="2"/>
      <c r="D2" s="2"/>
      <c r="E2" s="2"/>
      <c r="F2" s="2"/>
      <c r="G2" s="68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53.25" customHeight="1">
      <c r="B3" s="1008" t="s">
        <v>186</v>
      </c>
      <c r="C3" s="1009"/>
      <c r="D3" s="1009"/>
      <c r="E3" s="143"/>
      <c r="F3" s="1014" t="s">
        <v>212</v>
      </c>
      <c r="G3" s="1015"/>
      <c r="H3" s="151" t="s">
        <v>88</v>
      </c>
      <c r="I3" s="157"/>
      <c r="J3" s="157"/>
      <c r="K3" s="165" t="s">
        <v>37</v>
      </c>
      <c r="L3" s="157"/>
      <c r="M3" s="157"/>
      <c r="N3" s="165" t="s">
        <v>37</v>
      </c>
      <c r="O3" s="165"/>
      <c r="P3" s="157"/>
      <c r="Q3" s="165" t="s">
        <v>37</v>
      </c>
      <c r="R3" s="901" t="s">
        <v>487</v>
      </c>
      <c r="S3" s="168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8.75" customHeight="1">
      <c r="B4" s="1010"/>
      <c r="C4" s="1011"/>
      <c r="D4" s="1011"/>
      <c r="E4" s="144"/>
      <c r="F4" s="1011"/>
      <c r="G4" s="1016"/>
      <c r="H4" s="152" t="s">
        <v>164</v>
      </c>
      <c r="I4" s="158" t="s">
        <v>167</v>
      </c>
      <c r="J4" s="161" t="s">
        <v>373</v>
      </c>
      <c r="K4" s="158" t="s">
        <v>428</v>
      </c>
      <c r="L4" s="158" t="s">
        <v>168</v>
      </c>
      <c r="M4" s="158" t="s">
        <v>172</v>
      </c>
      <c r="N4" s="158" t="s">
        <v>312</v>
      </c>
      <c r="O4" s="158" t="s">
        <v>460</v>
      </c>
      <c r="P4" s="158" t="s">
        <v>191</v>
      </c>
      <c r="Q4" s="158" t="s">
        <v>325</v>
      </c>
      <c r="R4" s="899" t="s">
        <v>485</v>
      </c>
      <c r="S4" s="169" t="s">
        <v>233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8.75" customHeight="1">
      <c r="B5" s="1012"/>
      <c r="C5" s="1013"/>
      <c r="D5" s="1013"/>
      <c r="E5" s="145"/>
      <c r="F5" s="1013"/>
      <c r="G5" s="1017"/>
      <c r="H5" s="153"/>
      <c r="I5" s="159"/>
      <c r="J5" s="162" t="s">
        <v>427</v>
      </c>
      <c r="K5" s="163" t="s">
        <v>430</v>
      </c>
      <c r="L5" s="159"/>
      <c r="M5" s="159"/>
      <c r="N5" s="166"/>
      <c r="O5" s="166"/>
      <c r="P5" s="159"/>
      <c r="Q5" s="167"/>
      <c r="R5" s="900" t="s">
        <v>486</v>
      </c>
      <c r="S5" s="170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8.75" customHeight="1">
      <c r="B6" s="133" t="s">
        <v>51</v>
      </c>
      <c r="C6" s="1000" t="s">
        <v>222</v>
      </c>
      <c r="D6" s="1000"/>
      <c r="E6" s="1000"/>
      <c r="F6" s="1000"/>
      <c r="G6" s="1001"/>
      <c r="H6" s="781" t="s">
        <v>36</v>
      </c>
      <c r="I6" s="782" t="s">
        <v>173</v>
      </c>
      <c r="J6" s="783">
        <v>16222</v>
      </c>
      <c r="K6" s="784">
        <v>18019</v>
      </c>
      <c r="L6" s="785">
        <v>24198</v>
      </c>
      <c r="M6" s="785">
        <v>29990</v>
      </c>
      <c r="N6" s="785">
        <v>22779</v>
      </c>
      <c r="O6" s="785">
        <v>43647</v>
      </c>
      <c r="P6" s="785">
        <v>29860</v>
      </c>
      <c r="Q6" s="785">
        <v>17288</v>
      </c>
      <c r="R6" s="785" t="s">
        <v>488</v>
      </c>
      <c r="S6" s="171" t="s">
        <v>36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8.75" customHeight="1">
      <c r="B7" s="133" t="s">
        <v>213</v>
      </c>
      <c r="C7" s="1002" t="s">
        <v>224</v>
      </c>
      <c r="D7" s="1002"/>
      <c r="E7" s="1002"/>
      <c r="F7" s="1002"/>
      <c r="G7" s="1003"/>
      <c r="H7" s="781" t="s">
        <v>36</v>
      </c>
      <c r="I7" s="785">
        <v>22737</v>
      </c>
      <c r="J7" s="785">
        <v>22372</v>
      </c>
      <c r="K7" s="784">
        <v>24929</v>
      </c>
      <c r="L7" s="785">
        <v>24198</v>
      </c>
      <c r="M7" s="785">
        <v>29990</v>
      </c>
      <c r="N7" s="785">
        <v>24929</v>
      </c>
      <c r="O7" s="785">
        <v>42826</v>
      </c>
      <c r="P7" s="785">
        <v>29860</v>
      </c>
      <c r="Q7" s="785">
        <v>23102</v>
      </c>
      <c r="R7" s="785" t="s">
        <v>489</v>
      </c>
      <c r="S7" s="171" t="s">
        <v>36</v>
      </c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8.75" customHeight="1">
      <c r="B8" s="133" t="s">
        <v>166</v>
      </c>
      <c r="C8" s="1002" t="s">
        <v>225</v>
      </c>
      <c r="D8" s="1002"/>
      <c r="E8" s="1002"/>
      <c r="F8" s="1002"/>
      <c r="G8" s="1003"/>
      <c r="H8" s="786"/>
      <c r="I8" s="782"/>
      <c r="J8" s="782"/>
      <c r="K8" s="787"/>
      <c r="L8" s="782"/>
      <c r="M8" s="782"/>
      <c r="N8" s="782"/>
      <c r="O8" s="782"/>
      <c r="P8" s="782"/>
      <c r="Q8" s="782"/>
      <c r="R8" s="782"/>
      <c r="S8" s="788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18.75" customHeight="1">
      <c r="B9" s="134"/>
      <c r="C9" s="138" t="s">
        <v>116</v>
      </c>
      <c r="D9" s="1002" t="s">
        <v>218</v>
      </c>
      <c r="E9" s="1002"/>
      <c r="F9" s="1002"/>
      <c r="G9" s="147" t="s">
        <v>216</v>
      </c>
      <c r="H9" s="789">
        <v>0</v>
      </c>
      <c r="I9" s="37">
        <v>424</v>
      </c>
      <c r="J9" s="37">
        <v>496</v>
      </c>
      <c r="K9" s="790">
        <v>83</v>
      </c>
      <c r="L9" s="37">
        <v>403</v>
      </c>
      <c r="M9" s="37">
        <v>111</v>
      </c>
      <c r="N9" s="37">
        <v>40</v>
      </c>
      <c r="O9" s="37">
        <v>199</v>
      </c>
      <c r="P9" s="37">
        <v>206</v>
      </c>
      <c r="Q9" s="37">
        <v>102</v>
      </c>
      <c r="R9" s="37">
        <v>0</v>
      </c>
      <c r="S9" s="82">
        <v>2064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18.75" customHeight="1">
      <c r="B10" s="134"/>
      <c r="C10" s="138"/>
      <c r="D10" s="1002" t="s">
        <v>311</v>
      </c>
      <c r="E10" s="1002"/>
      <c r="F10" s="1002"/>
      <c r="G10" s="147" t="s">
        <v>216</v>
      </c>
      <c r="H10" s="789">
        <v>0</v>
      </c>
      <c r="I10" s="37">
        <v>0</v>
      </c>
      <c r="J10" s="37">
        <v>104</v>
      </c>
      <c r="K10" s="790">
        <v>57</v>
      </c>
      <c r="L10" s="37">
        <v>0</v>
      </c>
      <c r="M10" s="37">
        <v>88</v>
      </c>
      <c r="N10" s="37">
        <v>0</v>
      </c>
      <c r="O10" s="37" t="s">
        <v>36</v>
      </c>
      <c r="P10" s="37">
        <v>0</v>
      </c>
      <c r="Q10" s="37">
        <v>0</v>
      </c>
      <c r="R10" s="37">
        <v>0</v>
      </c>
      <c r="S10" s="82">
        <v>249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18.75" customHeight="1">
      <c r="B11" s="133"/>
      <c r="C11" s="139" t="s">
        <v>229</v>
      </c>
      <c r="D11" s="1002" t="s">
        <v>230</v>
      </c>
      <c r="E11" s="1002"/>
      <c r="F11" s="1002"/>
      <c r="G11" s="147" t="s">
        <v>216</v>
      </c>
      <c r="H11" s="789">
        <v>0</v>
      </c>
      <c r="I11" s="37">
        <v>10</v>
      </c>
      <c r="J11" s="37">
        <v>0</v>
      </c>
      <c r="K11" s="790">
        <v>0</v>
      </c>
      <c r="L11" s="37">
        <v>0</v>
      </c>
      <c r="M11" s="37">
        <v>0</v>
      </c>
      <c r="N11" s="37">
        <v>0</v>
      </c>
      <c r="O11" s="37" t="s">
        <v>36</v>
      </c>
      <c r="P11" s="37">
        <v>0</v>
      </c>
      <c r="Q11" s="37">
        <v>0</v>
      </c>
      <c r="R11" s="37">
        <v>0</v>
      </c>
      <c r="S11" s="82">
        <v>10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t="18.75" customHeight="1">
      <c r="B12" s="134"/>
      <c r="C12" s="140"/>
      <c r="D12" s="1002" t="s">
        <v>232</v>
      </c>
      <c r="E12" s="1002"/>
      <c r="F12" s="1002"/>
      <c r="G12" s="147" t="s">
        <v>216</v>
      </c>
      <c r="H12" s="789">
        <v>0</v>
      </c>
      <c r="I12" s="37">
        <v>0</v>
      </c>
      <c r="J12" s="37">
        <v>0</v>
      </c>
      <c r="K12" s="790">
        <v>0</v>
      </c>
      <c r="L12" s="37">
        <v>0</v>
      </c>
      <c r="M12" s="37">
        <v>0</v>
      </c>
      <c r="N12" s="37">
        <v>0</v>
      </c>
      <c r="O12" s="37" t="s">
        <v>36</v>
      </c>
      <c r="P12" s="37">
        <v>0</v>
      </c>
      <c r="Q12" s="37">
        <v>0</v>
      </c>
      <c r="R12" s="37">
        <v>0</v>
      </c>
      <c r="S12" s="82">
        <v>0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t="18.75" customHeight="1">
      <c r="B13" s="134"/>
      <c r="C13" s="141"/>
      <c r="D13" s="1002" t="s">
        <v>242</v>
      </c>
      <c r="E13" s="1002"/>
      <c r="F13" s="1002"/>
      <c r="G13" s="147" t="s">
        <v>216</v>
      </c>
      <c r="H13" s="789">
        <v>0</v>
      </c>
      <c r="I13" s="37">
        <v>4</v>
      </c>
      <c r="J13" s="37">
        <v>0</v>
      </c>
      <c r="K13" s="790">
        <v>0</v>
      </c>
      <c r="L13" s="37">
        <v>4</v>
      </c>
      <c r="M13" s="37">
        <v>0</v>
      </c>
      <c r="N13" s="37">
        <v>0</v>
      </c>
      <c r="O13" s="37" t="s">
        <v>36</v>
      </c>
      <c r="P13" s="37">
        <v>4</v>
      </c>
      <c r="Q13" s="37">
        <v>0</v>
      </c>
      <c r="R13" s="37">
        <v>0</v>
      </c>
      <c r="S13" s="82">
        <v>12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t="18.75" customHeight="1">
      <c r="B14" s="134"/>
      <c r="C14" s="141"/>
      <c r="D14" s="1004" t="s">
        <v>274</v>
      </c>
      <c r="E14" s="1004"/>
      <c r="F14" s="1004"/>
      <c r="G14" s="147" t="s">
        <v>216</v>
      </c>
      <c r="H14" s="791">
        <v>0</v>
      </c>
      <c r="I14" s="52">
        <v>438</v>
      </c>
      <c r="J14" s="52">
        <v>600</v>
      </c>
      <c r="K14" s="792">
        <v>140</v>
      </c>
      <c r="L14" s="52">
        <v>407</v>
      </c>
      <c r="M14" s="52">
        <v>199</v>
      </c>
      <c r="N14" s="52">
        <v>40</v>
      </c>
      <c r="O14" s="52">
        <v>199</v>
      </c>
      <c r="P14" s="52">
        <v>210</v>
      </c>
      <c r="Q14" s="52">
        <v>102</v>
      </c>
      <c r="R14" s="52">
        <v>0</v>
      </c>
      <c r="S14" s="82">
        <v>2335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t="18.75" customHeight="1">
      <c r="B15" s="134"/>
      <c r="C15" s="138" t="s">
        <v>41</v>
      </c>
      <c r="D15" s="1002" t="s">
        <v>227</v>
      </c>
      <c r="E15" s="965"/>
      <c r="F15" s="965"/>
      <c r="G15" s="962"/>
      <c r="H15" s="97"/>
      <c r="I15" s="66"/>
      <c r="J15" s="66"/>
      <c r="K15" s="43"/>
      <c r="L15" s="66"/>
      <c r="M15" s="66"/>
      <c r="N15" s="66"/>
      <c r="O15" s="66"/>
      <c r="P15" s="66"/>
      <c r="Q15" s="66"/>
      <c r="R15" s="66"/>
      <c r="S15" s="79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18.75" customHeight="1">
      <c r="B16" s="133"/>
      <c r="C16" s="139"/>
      <c r="D16" s="138" t="s">
        <v>226</v>
      </c>
      <c r="E16" s="1002" t="s">
        <v>15</v>
      </c>
      <c r="F16" s="1002"/>
      <c r="G16" s="147" t="s">
        <v>326</v>
      </c>
      <c r="H16" s="789">
        <v>0</v>
      </c>
      <c r="I16" s="37">
        <v>37722</v>
      </c>
      <c r="J16" s="37">
        <v>47436</v>
      </c>
      <c r="K16" s="790">
        <v>14159</v>
      </c>
      <c r="L16" s="37">
        <v>32937</v>
      </c>
      <c r="M16" s="37">
        <v>17819</v>
      </c>
      <c r="N16" s="37">
        <v>3244</v>
      </c>
      <c r="O16" s="37">
        <v>10458</v>
      </c>
      <c r="P16" s="37">
        <v>18525</v>
      </c>
      <c r="Q16" s="37">
        <v>5969</v>
      </c>
      <c r="R16" s="37">
        <v>0</v>
      </c>
      <c r="S16" s="82">
        <v>188269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43" ht="18.75" customHeight="1">
      <c r="B17" s="133"/>
      <c r="C17" s="139"/>
      <c r="D17" s="138" t="s">
        <v>19</v>
      </c>
      <c r="E17" s="1002" t="s">
        <v>70</v>
      </c>
      <c r="F17" s="1002"/>
      <c r="G17" s="147" t="s">
        <v>326</v>
      </c>
      <c r="H17" s="107">
        <v>0</v>
      </c>
      <c r="I17" s="37">
        <v>0</v>
      </c>
      <c r="J17" s="37">
        <v>0</v>
      </c>
      <c r="K17" s="790">
        <v>0</v>
      </c>
      <c r="L17" s="37">
        <v>0</v>
      </c>
      <c r="M17" s="37">
        <v>0</v>
      </c>
      <c r="N17" s="37">
        <v>0</v>
      </c>
      <c r="O17" s="37" t="s">
        <v>36</v>
      </c>
      <c r="P17" s="37">
        <v>264</v>
      </c>
      <c r="Q17" s="37">
        <v>234</v>
      </c>
      <c r="R17" s="37">
        <v>0</v>
      </c>
      <c r="S17" s="82">
        <v>498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43" ht="18.75" customHeight="1">
      <c r="B18" s="133"/>
      <c r="C18" s="139"/>
      <c r="D18" s="138" t="s">
        <v>207</v>
      </c>
      <c r="E18" s="1002" t="s">
        <v>46</v>
      </c>
      <c r="F18" s="1002"/>
      <c r="G18" s="147" t="s">
        <v>326</v>
      </c>
      <c r="H18" s="10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 t="s">
        <v>36</v>
      </c>
      <c r="P18" s="37">
        <v>0</v>
      </c>
      <c r="Q18" s="37">
        <v>0</v>
      </c>
      <c r="R18" s="37">
        <v>0</v>
      </c>
      <c r="S18" s="82">
        <v>0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43" ht="18.75" customHeight="1">
      <c r="B19" s="134"/>
      <c r="C19" s="138" t="s">
        <v>122</v>
      </c>
      <c r="D19" s="1002" t="s">
        <v>228</v>
      </c>
      <c r="E19" s="1002"/>
      <c r="F19" s="1002"/>
      <c r="G19" s="1003"/>
      <c r="H19" s="789"/>
      <c r="I19" s="37"/>
      <c r="J19" s="37"/>
      <c r="K19" s="790"/>
      <c r="L19" s="37"/>
      <c r="M19" s="37"/>
      <c r="N19" s="37"/>
      <c r="O19" s="37"/>
      <c r="P19" s="37"/>
      <c r="Q19" s="37"/>
      <c r="R19" s="37"/>
      <c r="S19" s="8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43" ht="18.75" customHeight="1">
      <c r="B20" s="134"/>
      <c r="C20" s="140"/>
      <c r="D20" s="1005" t="s">
        <v>175</v>
      </c>
      <c r="E20" s="1005"/>
      <c r="F20" s="1005"/>
      <c r="G20" s="1006"/>
      <c r="H20" s="789">
        <v>0</v>
      </c>
      <c r="I20" s="37">
        <v>0</v>
      </c>
      <c r="J20" s="37">
        <v>0</v>
      </c>
      <c r="K20" s="37">
        <v>3</v>
      </c>
      <c r="L20" s="37">
        <v>0</v>
      </c>
      <c r="M20" s="37">
        <v>0</v>
      </c>
      <c r="N20" s="37">
        <v>3</v>
      </c>
      <c r="O20" s="37" t="s">
        <v>36</v>
      </c>
      <c r="P20" s="37">
        <v>3</v>
      </c>
      <c r="Q20" s="37">
        <v>0</v>
      </c>
      <c r="R20" s="37">
        <v>0</v>
      </c>
      <c r="S20" s="82">
        <v>9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43" ht="18.75" customHeight="1">
      <c r="B21" s="134"/>
      <c r="C21" s="140"/>
      <c r="D21" s="139" t="s">
        <v>328</v>
      </c>
      <c r="E21" s="140"/>
      <c r="F21" s="140"/>
      <c r="G21" s="147" t="s">
        <v>200</v>
      </c>
      <c r="H21" s="789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 t="s">
        <v>36</v>
      </c>
      <c r="P21" s="37">
        <v>0</v>
      </c>
      <c r="Q21" s="37">
        <v>0</v>
      </c>
      <c r="R21" s="37">
        <v>0</v>
      </c>
      <c r="S21" s="82">
        <v>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43" ht="18.75" customHeight="1">
      <c r="B22" s="134"/>
      <c r="C22" s="138" t="s">
        <v>128</v>
      </c>
      <c r="D22" s="1002" t="s">
        <v>278</v>
      </c>
      <c r="E22" s="1002"/>
      <c r="F22" s="1002"/>
      <c r="G22" s="1003"/>
      <c r="H22" s="97" t="s">
        <v>36</v>
      </c>
      <c r="I22" s="66" t="s">
        <v>177</v>
      </c>
      <c r="J22" s="66" t="s">
        <v>177</v>
      </c>
      <c r="K22" s="43" t="s">
        <v>177</v>
      </c>
      <c r="L22" s="66" t="s">
        <v>177</v>
      </c>
      <c r="M22" s="66" t="s">
        <v>177</v>
      </c>
      <c r="N22" s="66" t="s">
        <v>281</v>
      </c>
      <c r="O22" s="66" t="s">
        <v>484</v>
      </c>
      <c r="P22" s="66" t="s">
        <v>177</v>
      </c>
      <c r="Q22" s="66" t="s">
        <v>177</v>
      </c>
      <c r="R22" s="66" t="s">
        <v>490</v>
      </c>
      <c r="S22" s="89" t="s">
        <v>36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43" ht="18.75" customHeight="1">
      <c r="B23" s="134"/>
      <c r="C23" s="140"/>
      <c r="D23" s="1002" t="s">
        <v>303</v>
      </c>
      <c r="E23" s="1002"/>
      <c r="F23" s="1002"/>
      <c r="G23" s="147" t="s">
        <v>216</v>
      </c>
      <c r="H23" s="97" t="s">
        <v>36</v>
      </c>
      <c r="I23" s="66">
        <v>12</v>
      </c>
      <c r="J23" s="66">
        <v>8</v>
      </c>
      <c r="K23" s="43">
        <v>5</v>
      </c>
      <c r="L23" s="66">
        <v>18</v>
      </c>
      <c r="M23" s="66">
        <v>6</v>
      </c>
      <c r="N23" s="66">
        <v>3</v>
      </c>
      <c r="O23" s="66">
        <v>3</v>
      </c>
      <c r="P23" s="66">
        <v>6</v>
      </c>
      <c r="Q23" s="66">
        <v>6</v>
      </c>
      <c r="R23" s="66" t="s">
        <v>491</v>
      </c>
      <c r="S23" s="793">
        <v>67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43" ht="18.75" customHeight="1">
      <c r="B24" s="133" t="s">
        <v>214</v>
      </c>
      <c r="C24" s="1002" t="s">
        <v>104</v>
      </c>
      <c r="D24" s="1002"/>
      <c r="E24" s="1002"/>
      <c r="F24" s="1002"/>
      <c r="G24" s="1003"/>
      <c r="H24" s="97"/>
      <c r="I24" s="66"/>
      <c r="J24" s="66"/>
      <c r="K24" s="43"/>
      <c r="L24" s="66"/>
      <c r="M24" s="66"/>
      <c r="N24" s="66"/>
      <c r="O24" s="66"/>
      <c r="P24" s="66"/>
      <c r="Q24" s="66"/>
      <c r="R24" s="66"/>
      <c r="S24" s="793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43" ht="18.75" customHeight="1">
      <c r="B25" s="134"/>
      <c r="C25" s="138" t="s">
        <v>116</v>
      </c>
      <c r="D25" s="1002" t="s">
        <v>299</v>
      </c>
      <c r="E25" s="1002"/>
      <c r="F25" s="1002"/>
      <c r="G25" s="1003"/>
      <c r="H25" s="794" t="s">
        <v>36</v>
      </c>
      <c r="I25" s="794" t="s">
        <v>140</v>
      </c>
      <c r="J25" s="794" t="s">
        <v>140</v>
      </c>
      <c r="K25" s="794" t="s">
        <v>140</v>
      </c>
      <c r="L25" s="96" t="s">
        <v>140</v>
      </c>
      <c r="M25" s="96" t="s">
        <v>424</v>
      </c>
      <c r="N25" s="96" t="s">
        <v>125</v>
      </c>
      <c r="O25" s="96" t="s">
        <v>424</v>
      </c>
      <c r="P25" s="96" t="s">
        <v>424</v>
      </c>
      <c r="Q25" s="96" t="s">
        <v>424</v>
      </c>
      <c r="R25" s="96" t="s">
        <v>492</v>
      </c>
      <c r="S25" s="89" t="s">
        <v>36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Q25" s="172"/>
    </row>
    <row r="26" spans="1:43" ht="18.75" customHeight="1">
      <c r="B26" s="134"/>
      <c r="C26" s="138" t="s">
        <v>41</v>
      </c>
      <c r="D26" s="1002" t="s">
        <v>137</v>
      </c>
      <c r="E26" s="1002"/>
      <c r="F26" s="1002"/>
      <c r="G26" s="147" t="s">
        <v>215</v>
      </c>
      <c r="H26" s="649" t="s">
        <v>36</v>
      </c>
      <c r="I26" s="650">
        <v>1282</v>
      </c>
      <c r="J26" s="650">
        <v>1291</v>
      </c>
      <c r="K26" s="795">
        <v>403</v>
      </c>
      <c r="L26" s="650">
        <v>1294</v>
      </c>
      <c r="M26" s="650">
        <v>461</v>
      </c>
      <c r="N26" s="650">
        <v>123</v>
      </c>
      <c r="O26" s="71" t="s">
        <v>36</v>
      </c>
      <c r="P26" s="650">
        <v>637</v>
      </c>
      <c r="Q26" s="650">
        <v>260</v>
      </c>
      <c r="R26" s="650" t="s">
        <v>489</v>
      </c>
      <c r="S26" s="793">
        <v>5751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43" ht="18.75" customHeight="1">
      <c r="B27" s="134"/>
      <c r="C27" s="140"/>
      <c r="D27" s="138" t="s">
        <v>226</v>
      </c>
      <c r="E27" s="1018" t="s">
        <v>441</v>
      </c>
      <c r="F27" s="1018"/>
      <c r="G27" s="147" t="s">
        <v>215</v>
      </c>
      <c r="H27" s="650" t="s">
        <v>36</v>
      </c>
      <c r="I27" s="650">
        <v>345</v>
      </c>
      <c r="J27" s="650">
        <v>382</v>
      </c>
      <c r="K27" s="795">
        <v>115</v>
      </c>
      <c r="L27" s="650">
        <v>365</v>
      </c>
      <c r="M27" s="650">
        <v>170</v>
      </c>
      <c r="N27" s="650">
        <v>24</v>
      </c>
      <c r="O27" s="71" t="s">
        <v>36</v>
      </c>
      <c r="P27" s="650">
        <v>166</v>
      </c>
      <c r="Q27" s="650">
        <v>68</v>
      </c>
      <c r="R27" s="650" t="s">
        <v>488</v>
      </c>
      <c r="S27" s="793">
        <v>1635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43" ht="18.75" customHeight="1">
      <c r="B28" s="134"/>
      <c r="C28" s="140"/>
      <c r="D28" s="138" t="s">
        <v>19</v>
      </c>
      <c r="E28" s="1018" t="s">
        <v>442</v>
      </c>
      <c r="F28" s="1018"/>
      <c r="G28" s="147" t="s">
        <v>215</v>
      </c>
      <c r="H28" s="650" t="s">
        <v>36</v>
      </c>
      <c r="I28" s="650">
        <v>937</v>
      </c>
      <c r="J28" s="650">
        <v>909</v>
      </c>
      <c r="K28" s="795">
        <v>288</v>
      </c>
      <c r="L28" s="650">
        <v>929</v>
      </c>
      <c r="M28" s="650">
        <v>291</v>
      </c>
      <c r="N28" s="650">
        <v>99</v>
      </c>
      <c r="O28" s="71" t="s">
        <v>36</v>
      </c>
      <c r="P28" s="650">
        <v>471</v>
      </c>
      <c r="Q28" s="650">
        <v>192</v>
      </c>
      <c r="R28" s="650" t="s">
        <v>489</v>
      </c>
      <c r="S28" s="793">
        <v>4116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43" ht="18.75" customHeight="1">
      <c r="A29" s="131"/>
      <c r="B29" s="133" t="s">
        <v>192</v>
      </c>
      <c r="C29" s="1002" t="s">
        <v>300</v>
      </c>
      <c r="D29" s="1002"/>
      <c r="E29" s="1002"/>
      <c r="F29" s="1002"/>
      <c r="G29" s="1003"/>
      <c r="H29" s="97"/>
      <c r="I29" s="66"/>
      <c r="J29" s="66"/>
      <c r="K29" s="43"/>
      <c r="L29" s="66"/>
      <c r="M29" s="66"/>
      <c r="N29" s="66"/>
      <c r="O29" s="66"/>
      <c r="P29" s="66"/>
      <c r="Q29" s="66"/>
      <c r="R29" s="66"/>
      <c r="S29" s="793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43" ht="18.75" customHeight="1">
      <c r="B30" s="134"/>
      <c r="C30" s="1005" t="s">
        <v>10</v>
      </c>
      <c r="D30" s="1005"/>
      <c r="E30" s="1005"/>
      <c r="F30" s="1005"/>
      <c r="G30" s="148" t="s">
        <v>215</v>
      </c>
      <c r="H30" s="154" t="s">
        <v>36</v>
      </c>
      <c r="I30" s="800">
        <v>87.5</v>
      </c>
      <c r="J30" s="800">
        <v>98.1</v>
      </c>
      <c r="K30" s="800">
        <v>16.3</v>
      </c>
      <c r="L30" s="800">
        <v>128.69999999999999</v>
      </c>
      <c r="M30" s="822">
        <v>0</v>
      </c>
      <c r="N30" s="800">
        <v>5.0999999999999996</v>
      </c>
      <c r="O30" s="820">
        <v>16</v>
      </c>
      <c r="P30" s="800">
        <v>31.2</v>
      </c>
      <c r="Q30" s="37">
        <v>0</v>
      </c>
      <c r="R30" s="800" t="s">
        <v>488</v>
      </c>
      <c r="S30" s="796">
        <v>382.90000000000003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43" ht="18.75" customHeight="1">
      <c r="B31" s="134"/>
      <c r="C31" s="1005" t="s">
        <v>280</v>
      </c>
      <c r="D31" s="1005"/>
      <c r="E31" s="1005"/>
      <c r="F31" s="1005"/>
      <c r="G31" s="148" t="s">
        <v>215</v>
      </c>
      <c r="H31" s="154" t="s">
        <v>36</v>
      </c>
      <c r="I31" s="800">
        <v>413.4</v>
      </c>
      <c r="J31" s="800">
        <v>480.8</v>
      </c>
      <c r="K31" s="800">
        <v>115</v>
      </c>
      <c r="L31" s="800">
        <v>448.5</v>
      </c>
      <c r="M31" s="822">
        <v>0</v>
      </c>
      <c r="N31" s="800">
        <v>26</v>
      </c>
      <c r="O31" s="820">
        <v>108</v>
      </c>
      <c r="P31" s="800">
        <v>144.4</v>
      </c>
      <c r="Q31" s="37">
        <v>0</v>
      </c>
      <c r="R31" s="800" t="s">
        <v>488</v>
      </c>
      <c r="S31" s="796">
        <v>1736.1000000000001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43" ht="18.75" customHeight="1">
      <c r="B32" s="134"/>
      <c r="C32" s="1005" t="s">
        <v>43</v>
      </c>
      <c r="D32" s="1005"/>
      <c r="E32" s="1005"/>
      <c r="F32" s="1005"/>
      <c r="G32" s="148" t="s">
        <v>215</v>
      </c>
      <c r="H32" s="154" t="s">
        <v>36</v>
      </c>
      <c r="I32" s="800">
        <v>2.8</v>
      </c>
      <c r="J32" s="800">
        <v>2</v>
      </c>
      <c r="K32" s="800">
        <v>11.9</v>
      </c>
      <c r="L32" s="800">
        <v>4</v>
      </c>
      <c r="M32" s="822">
        <v>0</v>
      </c>
      <c r="N32" s="800">
        <v>0</v>
      </c>
      <c r="O32" s="820">
        <v>0</v>
      </c>
      <c r="P32" s="800">
        <v>7.2</v>
      </c>
      <c r="Q32" s="37">
        <v>0</v>
      </c>
      <c r="R32" s="800" t="s">
        <v>489</v>
      </c>
      <c r="S32" s="796">
        <v>27.9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2:37" ht="18.75" customHeight="1">
      <c r="B33" s="134"/>
      <c r="C33" s="1005" t="s">
        <v>301</v>
      </c>
      <c r="D33" s="1005"/>
      <c r="E33" s="1005"/>
      <c r="F33" s="1005"/>
      <c r="G33" s="148" t="s">
        <v>215</v>
      </c>
      <c r="H33" s="154" t="s">
        <v>36</v>
      </c>
      <c r="I33" s="800">
        <v>41.6</v>
      </c>
      <c r="J33" s="800">
        <v>65.8</v>
      </c>
      <c r="K33" s="800">
        <v>18.5</v>
      </c>
      <c r="L33" s="800">
        <v>43.7</v>
      </c>
      <c r="M33" s="822">
        <v>0</v>
      </c>
      <c r="N33" s="800">
        <v>6</v>
      </c>
      <c r="O33" s="820">
        <v>18.100000000000001</v>
      </c>
      <c r="P33" s="800">
        <v>14.2</v>
      </c>
      <c r="Q33" s="37">
        <v>0</v>
      </c>
      <c r="R33" s="800" t="s">
        <v>489</v>
      </c>
      <c r="S33" s="796">
        <v>207.9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2:37" ht="18.75" customHeight="1">
      <c r="B34" s="134"/>
      <c r="C34" s="1005" t="s">
        <v>113</v>
      </c>
      <c r="D34" s="1005"/>
      <c r="E34" s="1005"/>
      <c r="F34" s="1005"/>
      <c r="G34" s="148" t="s">
        <v>215</v>
      </c>
      <c r="H34" s="154" t="s">
        <v>36</v>
      </c>
      <c r="I34" s="800">
        <v>25</v>
      </c>
      <c r="J34" s="800">
        <v>20</v>
      </c>
      <c r="K34" s="800">
        <v>9</v>
      </c>
      <c r="L34" s="800">
        <v>22</v>
      </c>
      <c r="M34" s="822">
        <v>0</v>
      </c>
      <c r="N34" s="800">
        <v>4</v>
      </c>
      <c r="O34" s="820">
        <v>6.2</v>
      </c>
      <c r="P34" s="800">
        <v>11</v>
      </c>
      <c r="Q34" s="37">
        <v>0</v>
      </c>
      <c r="R34" s="800" t="s">
        <v>489</v>
      </c>
      <c r="S34" s="796">
        <v>97.2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2:37" ht="18.75" customHeight="1">
      <c r="B35" s="134"/>
      <c r="C35" s="1005" t="s">
        <v>297</v>
      </c>
      <c r="D35" s="1005"/>
      <c r="E35" s="1005"/>
      <c r="F35" s="1005"/>
      <c r="G35" s="148" t="s">
        <v>215</v>
      </c>
      <c r="H35" s="154" t="s">
        <v>36</v>
      </c>
      <c r="I35" s="800">
        <v>80</v>
      </c>
      <c r="J35" s="800">
        <v>97.2</v>
      </c>
      <c r="K35" s="800">
        <v>31.4</v>
      </c>
      <c r="L35" s="800">
        <v>65.2</v>
      </c>
      <c r="M35" s="822">
        <v>0</v>
      </c>
      <c r="N35" s="800">
        <v>12</v>
      </c>
      <c r="O35" s="820">
        <v>33</v>
      </c>
      <c r="P35" s="800">
        <v>32.799999999999997</v>
      </c>
      <c r="Q35" s="37">
        <v>0</v>
      </c>
      <c r="R35" s="800" t="s">
        <v>489</v>
      </c>
      <c r="S35" s="796">
        <v>351.6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2:37" ht="18.75" customHeight="1">
      <c r="B36" s="134"/>
      <c r="C36" s="1005" t="s">
        <v>210</v>
      </c>
      <c r="D36" s="1005"/>
      <c r="E36" s="1005"/>
      <c r="F36" s="1005"/>
      <c r="G36" s="148" t="s">
        <v>215</v>
      </c>
      <c r="H36" s="154" t="s">
        <v>36</v>
      </c>
      <c r="I36" s="800">
        <v>6.4</v>
      </c>
      <c r="J36" s="800">
        <v>31.4</v>
      </c>
      <c r="K36" s="800">
        <v>2</v>
      </c>
      <c r="L36" s="879">
        <v>0</v>
      </c>
      <c r="M36" s="822">
        <v>0</v>
      </c>
      <c r="N36" s="800">
        <v>1</v>
      </c>
      <c r="O36" s="820">
        <v>3</v>
      </c>
      <c r="P36" s="800">
        <v>3</v>
      </c>
      <c r="Q36" s="37">
        <v>0</v>
      </c>
      <c r="R36" s="800" t="s">
        <v>492</v>
      </c>
      <c r="S36" s="796">
        <v>46.8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2:37" ht="18.75" customHeight="1">
      <c r="B37" s="134"/>
      <c r="C37" s="1005" t="s">
        <v>462</v>
      </c>
      <c r="D37" s="1005"/>
      <c r="E37" s="1005"/>
      <c r="F37" s="1005"/>
      <c r="G37" s="148" t="s">
        <v>215</v>
      </c>
      <c r="H37" s="154" t="s">
        <v>36</v>
      </c>
      <c r="I37" s="800">
        <v>19.2</v>
      </c>
      <c r="J37" s="800">
        <v>29</v>
      </c>
      <c r="K37" s="800">
        <v>6.2</v>
      </c>
      <c r="L37" s="800">
        <v>16</v>
      </c>
      <c r="M37" s="822">
        <v>0</v>
      </c>
      <c r="N37" s="800">
        <v>2</v>
      </c>
      <c r="O37" s="820">
        <v>6</v>
      </c>
      <c r="P37" s="800">
        <v>10</v>
      </c>
      <c r="Q37" s="37">
        <v>0</v>
      </c>
      <c r="R37" s="800" t="s">
        <v>489</v>
      </c>
      <c r="S37" s="796">
        <v>88.4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2:37" ht="18.75" customHeight="1">
      <c r="B38" s="134"/>
      <c r="C38" s="1005" t="s">
        <v>302</v>
      </c>
      <c r="D38" s="1005"/>
      <c r="E38" s="1005"/>
      <c r="F38" s="1005"/>
      <c r="G38" s="148" t="s">
        <v>215</v>
      </c>
      <c r="H38" s="154" t="s">
        <v>36</v>
      </c>
      <c r="I38" s="800">
        <v>24.4</v>
      </c>
      <c r="J38" s="800">
        <v>29.5</v>
      </c>
      <c r="K38" s="800">
        <v>5.7</v>
      </c>
      <c r="L38" s="800">
        <v>26.6</v>
      </c>
      <c r="M38" s="822">
        <v>0</v>
      </c>
      <c r="N38" s="800">
        <v>2</v>
      </c>
      <c r="O38" s="820">
        <v>5</v>
      </c>
      <c r="P38" s="800">
        <v>11.2</v>
      </c>
      <c r="Q38" s="37">
        <v>0</v>
      </c>
      <c r="R38" s="800" t="s">
        <v>489</v>
      </c>
      <c r="S38" s="796">
        <v>104.4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2:37" ht="18.75" customHeight="1">
      <c r="B39" s="134"/>
      <c r="C39" s="1005" t="s">
        <v>285</v>
      </c>
      <c r="D39" s="1005"/>
      <c r="E39" s="1005"/>
      <c r="F39" s="1005"/>
      <c r="G39" s="148" t="s">
        <v>215</v>
      </c>
      <c r="H39" s="154" t="s">
        <v>36</v>
      </c>
      <c r="I39" s="800">
        <v>49.4</v>
      </c>
      <c r="J39" s="800">
        <v>119.3</v>
      </c>
      <c r="K39" s="800">
        <v>34</v>
      </c>
      <c r="L39" s="800">
        <v>97</v>
      </c>
      <c r="M39" s="822">
        <v>0</v>
      </c>
      <c r="N39" s="800">
        <v>4</v>
      </c>
      <c r="O39" s="820">
        <v>50</v>
      </c>
      <c r="P39" s="800">
        <v>50.1</v>
      </c>
      <c r="Q39" s="37">
        <v>0</v>
      </c>
      <c r="R39" s="800" t="s">
        <v>488</v>
      </c>
      <c r="S39" s="796">
        <v>403.8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2:37" ht="18.75" customHeight="1">
      <c r="B40" s="135"/>
      <c r="C40" s="1007" t="s">
        <v>178</v>
      </c>
      <c r="D40" s="1007"/>
      <c r="E40" s="1007"/>
      <c r="F40" s="1007"/>
      <c r="G40" s="149"/>
      <c r="H40" s="155" t="s">
        <v>36</v>
      </c>
      <c r="I40" s="797">
        <v>749.69999999999993</v>
      </c>
      <c r="J40" s="797">
        <v>973.09999999999991</v>
      </c>
      <c r="K40" s="797">
        <v>250</v>
      </c>
      <c r="L40" s="797">
        <v>851.70000000000016</v>
      </c>
      <c r="M40" s="823">
        <v>0</v>
      </c>
      <c r="N40" s="797">
        <v>62.1</v>
      </c>
      <c r="O40" s="821">
        <v>245.29999999999998</v>
      </c>
      <c r="P40" s="797">
        <v>315.09999999999997</v>
      </c>
      <c r="Q40" s="798">
        <v>0</v>
      </c>
      <c r="R40" s="797" t="s">
        <v>489</v>
      </c>
      <c r="S40" s="799">
        <v>3447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2:37" ht="18.75" customHeight="1">
      <c r="B41" s="68"/>
      <c r="C41" s="2"/>
      <c r="D41" s="2"/>
      <c r="E41" s="2"/>
      <c r="F41" s="2"/>
      <c r="G41" s="68"/>
      <c r="H41" s="6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2:37">
      <c r="B42" s="68"/>
      <c r="C42" s="2"/>
      <c r="D42" s="2"/>
      <c r="E42" s="2"/>
      <c r="F42" s="2"/>
      <c r="G42" s="68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52066" spans="8:8">
      <c r="H52066" s="11" t="s">
        <v>180</v>
      </c>
    </row>
    <row r="52101" spans="8:8">
      <c r="H52101" s="11" t="s">
        <v>180</v>
      </c>
    </row>
  </sheetData>
  <mergeCells count="36">
    <mergeCell ref="C37:F37"/>
    <mergeCell ref="C38:F38"/>
    <mergeCell ref="C39:F39"/>
    <mergeCell ref="C40:F40"/>
    <mergeCell ref="B3:D5"/>
    <mergeCell ref="F3:G5"/>
    <mergeCell ref="C32:F32"/>
    <mergeCell ref="C33:F33"/>
    <mergeCell ref="C34:F34"/>
    <mergeCell ref="C35:F35"/>
    <mergeCell ref="C36:F36"/>
    <mergeCell ref="E27:F27"/>
    <mergeCell ref="E28:F28"/>
    <mergeCell ref="C29:G29"/>
    <mergeCell ref="C30:F30"/>
    <mergeCell ref="C31:F31"/>
    <mergeCell ref="D22:G22"/>
    <mergeCell ref="D23:F23"/>
    <mergeCell ref="C24:G24"/>
    <mergeCell ref="D25:G25"/>
    <mergeCell ref="D26:F26"/>
    <mergeCell ref="E16:F16"/>
    <mergeCell ref="E17:F17"/>
    <mergeCell ref="E18:F18"/>
    <mergeCell ref="D19:G19"/>
    <mergeCell ref="D20:G20"/>
    <mergeCell ref="D11:F11"/>
    <mergeCell ref="D12:F12"/>
    <mergeCell ref="D13:F13"/>
    <mergeCell ref="D14:F14"/>
    <mergeCell ref="D15:G15"/>
    <mergeCell ref="C6:G6"/>
    <mergeCell ref="C7:G7"/>
    <mergeCell ref="C8:G8"/>
    <mergeCell ref="D9:F9"/>
    <mergeCell ref="D10:F10"/>
  </mergeCells>
  <phoneticPr fontId="15"/>
  <pageMargins left="0.78740157480314965" right="0.78740157480314965" top="0.98425196850393681" bottom="0.98425196850393681" header="0.51181102362204722" footer="0.51181102362204722"/>
  <pageSetup paperSize="9" scale="81" firstPageNumber="5" orientation="portrait" blackAndWhite="1" useFirstPageNumber="1" r:id="rId1"/>
  <headerFooter alignWithMargins="0"/>
  <colBreaks count="1" manualBreakCount="1">
    <brk id="13" max="3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100"/>
  <sheetViews>
    <sheetView view="pageBreakPreview" zoomScale="85" zoomScaleSheetLayoutView="85" workbookViewId="0">
      <pane xSplit="6" ySplit="4" topLeftCell="G5" activePane="bottomRight" state="frozen"/>
      <selection activeCell="AD45" sqref="AD45"/>
      <selection pane="topRight" activeCell="AD45" sqref="AD45"/>
      <selection pane="bottomLeft" activeCell="AD45" sqref="AD45"/>
      <selection pane="bottomRight" activeCell="AD45" sqref="AD45"/>
    </sheetView>
  </sheetViews>
  <sheetFormatPr defaultColWidth="9" defaultRowHeight="22.5" customHeight="1"/>
  <cols>
    <col min="1" max="1" width="1.25" style="2" customWidth="1"/>
    <col min="2" max="2" width="2.375" style="2" customWidth="1"/>
    <col min="3" max="3" width="2.125" style="2" customWidth="1"/>
    <col min="4" max="4" width="1.25" style="2" customWidth="1"/>
    <col min="5" max="5" width="9.625" style="2" customWidth="1"/>
    <col min="6" max="6" width="7.625" style="2" customWidth="1"/>
    <col min="7" max="16" width="13.125" style="2" customWidth="1"/>
    <col min="17" max="17" width="13" style="2" customWidth="1"/>
    <col min="18" max="18" width="10.75" style="2" customWidth="1"/>
    <col min="19" max="19" width="9.875" style="2" customWidth="1"/>
    <col min="20" max="20" width="9" style="2" customWidth="1"/>
    <col min="21" max="16384" width="9" style="2"/>
  </cols>
  <sheetData>
    <row r="1" spans="1:19" ht="18.75" customHeight="1">
      <c r="A1" s="7"/>
      <c r="C1" s="177" t="s">
        <v>349</v>
      </c>
      <c r="D1" s="4"/>
      <c r="E1" s="4"/>
      <c r="F1" s="4"/>
    </row>
    <row r="2" spans="1:19" ht="21" customHeight="1">
      <c r="K2" s="150"/>
      <c r="Q2" s="150" t="s">
        <v>14</v>
      </c>
    </row>
    <row r="3" spans="1:19" ht="30" customHeight="1">
      <c r="A3" s="142"/>
      <c r="B3" s="173"/>
      <c r="C3" s="143"/>
      <c r="D3" s="143"/>
      <c r="E3" s="143"/>
      <c r="F3" s="93" t="s">
        <v>202</v>
      </c>
      <c r="G3" s="955" t="s">
        <v>249</v>
      </c>
      <c r="H3" s="956"/>
      <c r="I3" s="956"/>
      <c r="J3" s="956"/>
      <c r="K3" s="956"/>
      <c r="L3" s="956"/>
      <c r="M3" s="956"/>
      <c r="N3" s="956"/>
      <c r="O3" s="956"/>
      <c r="P3" s="956"/>
      <c r="Q3" s="957"/>
    </row>
    <row r="4" spans="1:19" ht="30" customHeight="1">
      <c r="B4" s="174" t="s">
        <v>1</v>
      </c>
      <c r="C4" s="178"/>
      <c r="D4" s="178"/>
      <c r="E4" s="178"/>
      <c r="F4" s="183" t="s">
        <v>49</v>
      </c>
      <c r="G4" s="185" t="s">
        <v>77</v>
      </c>
      <c r="H4" s="185" t="s">
        <v>82</v>
      </c>
      <c r="I4" s="185" t="s">
        <v>83</v>
      </c>
      <c r="J4" s="185" t="s">
        <v>29</v>
      </c>
      <c r="K4" s="159" t="s">
        <v>84</v>
      </c>
      <c r="L4" s="196" t="s">
        <v>321</v>
      </c>
      <c r="M4" s="196" t="s">
        <v>461</v>
      </c>
      <c r="N4" s="196" t="s">
        <v>307</v>
      </c>
      <c r="O4" s="185" t="s">
        <v>55</v>
      </c>
      <c r="P4" s="197" t="s">
        <v>255</v>
      </c>
      <c r="Q4" s="170" t="s">
        <v>63</v>
      </c>
    </row>
    <row r="5" spans="1:19" ht="24" customHeight="1">
      <c r="B5" s="175" t="s">
        <v>51</v>
      </c>
      <c r="C5" s="1000" t="s">
        <v>170</v>
      </c>
      <c r="D5" s="1000"/>
      <c r="E5" s="1000"/>
      <c r="F5" s="1001"/>
      <c r="G5" s="186">
        <v>0</v>
      </c>
      <c r="H5" s="186">
        <v>12659647</v>
      </c>
      <c r="I5" s="186">
        <v>16560239</v>
      </c>
      <c r="J5" s="186">
        <v>13647051</v>
      </c>
      <c r="K5" s="186">
        <v>4017903</v>
      </c>
      <c r="L5" s="880">
        <v>936124</v>
      </c>
      <c r="M5" s="880">
        <v>2382438</v>
      </c>
      <c r="N5" s="186">
        <v>5321407</v>
      </c>
      <c r="O5" s="186">
        <v>2134788</v>
      </c>
      <c r="P5" s="186">
        <v>0</v>
      </c>
      <c r="Q5" s="198">
        <v>57659597</v>
      </c>
      <c r="R5" s="201"/>
      <c r="S5" s="201"/>
    </row>
    <row r="6" spans="1:19" ht="24" customHeight="1">
      <c r="B6" s="176"/>
      <c r="C6" s="138" t="s">
        <v>116</v>
      </c>
      <c r="D6" s="1002" t="s">
        <v>350</v>
      </c>
      <c r="E6" s="1002"/>
      <c r="F6" s="1003"/>
      <c r="G6" s="187">
        <v>0</v>
      </c>
      <c r="H6" s="189">
        <v>12430509</v>
      </c>
      <c r="I6" s="189">
        <v>16152107</v>
      </c>
      <c r="J6" s="189">
        <v>13333723</v>
      </c>
      <c r="K6" s="189">
        <v>4006274</v>
      </c>
      <c r="L6" s="881">
        <v>936124</v>
      </c>
      <c r="M6" s="881">
        <v>2353889</v>
      </c>
      <c r="N6" s="189">
        <v>5194403</v>
      </c>
      <c r="O6" s="189">
        <v>2103034</v>
      </c>
      <c r="P6" s="189">
        <v>0</v>
      </c>
      <c r="Q6" s="198">
        <v>56510063</v>
      </c>
      <c r="R6" s="201"/>
      <c r="S6" s="201"/>
    </row>
    <row r="7" spans="1:19" ht="24" customHeight="1">
      <c r="B7" s="176"/>
      <c r="C7" s="138"/>
      <c r="D7" s="137"/>
      <c r="E7" s="137"/>
      <c r="F7" s="184" t="s">
        <v>434</v>
      </c>
      <c r="G7" s="187">
        <v>0</v>
      </c>
      <c r="H7" s="189">
        <v>250924</v>
      </c>
      <c r="I7" s="189">
        <v>0</v>
      </c>
      <c r="J7" s="189">
        <v>16262</v>
      </c>
      <c r="K7" s="189">
        <v>306</v>
      </c>
      <c r="L7" s="881">
        <v>0</v>
      </c>
      <c r="M7" s="881">
        <v>0</v>
      </c>
      <c r="N7" s="189">
        <v>0</v>
      </c>
      <c r="O7" s="189">
        <v>0</v>
      </c>
      <c r="P7" s="189">
        <v>0</v>
      </c>
      <c r="Q7" s="198">
        <v>267492</v>
      </c>
      <c r="R7" s="201"/>
      <c r="S7" s="201"/>
    </row>
    <row r="8" spans="1:19" ht="24" customHeight="1">
      <c r="B8" s="176"/>
      <c r="C8" s="138" t="s">
        <v>41</v>
      </c>
      <c r="D8" s="1002" t="s">
        <v>257</v>
      </c>
      <c r="E8" s="1002"/>
      <c r="F8" s="1003"/>
      <c r="G8" s="187">
        <v>0</v>
      </c>
      <c r="H8" s="189">
        <v>101149</v>
      </c>
      <c r="I8" s="189">
        <v>1852</v>
      </c>
      <c r="J8" s="189">
        <v>4051</v>
      </c>
      <c r="K8" s="189">
        <v>1380</v>
      </c>
      <c r="L8" s="881">
        <v>0</v>
      </c>
      <c r="M8" s="881">
        <v>18719</v>
      </c>
      <c r="N8" s="189">
        <v>1913</v>
      </c>
      <c r="O8" s="189">
        <v>3295</v>
      </c>
      <c r="P8" s="189">
        <v>0</v>
      </c>
      <c r="Q8" s="198">
        <v>132359</v>
      </c>
      <c r="R8" s="201"/>
      <c r="S8" s="201"/>
    </row>
    <row r="9" spans="1:19" ht="24" customHeight="1">
      <c r="B9" s="176"/>
      <c r="C9" s="138" t="s">
        <v>122</v>
      </c>
      <c r="D9" s="1002" t="s">
        <v>101</v>
      </c>
      <c r="E9" s="1002"/>
      <c r="F9" s="1003"/>
      <c r="G9" s="188">
        <v>0</v>
      </c>
      <c r="H9" s="189">
        <v>127989</v>
      </c>
      <c r="I9" s="189">
        <v>406280</v>
      </c>
      <c r="J9" s="189">
        <v>309277</v>
      </c>
      <c r="K9" s="189">
        <v>10249</v>
      </c>
      <c r="L9" s="881">
        <v>0</v>
      </c>
      <c r="M9" s="881">
        <v>9830</v>
      </c>
      <c r="N9" s="189">
        <v>125091</v>
      </c>
      <c r="O9" s="189">
        <v>28459</v>
      </c>
      <c r="P9" s="189">
        <v>0</v>
      </c>
      <c r="Q9" s="198">
        <v>1017175</v>
      </c>
      <c r="R9" s="201"/>
      <c r="S9" s="201"/>
    </row>
    <row r="10" spans="1:19" ht="24" customHeight="1">
      <c r="B10" s="175" t="s">
        <v>213</v>
      </c>
      <c r="C10" s="1002" t="s">
        <v>105</v>
      </c>
      <c r="D10" s="1002"/>
      <c r="E10" s="1002"/>
      <c r="F10" s="1003"/>
      <c r="G10" s="187">
        <v>0</v>
      </c>
      <c r="H10" s="189">
        <v>2913749</v>
      </c>
      <c r="I10" s="189">
        <v>6423664</v>
      </c>
      <c r="J10" s="189">
        <v>7287951</v>
      </c>
      <c r="K10" s="189">
        <v>1298212</v>
      </c>
      <c r="L10" s="881">
        <v>182113</v>
      </c>
      <c r="M10" s="881">
        <v>1240620</v>
      </c>
      <c r="N10" s="189">
        <v>1553934</v>
      </c>
      <c r="O10" s="189">
        <v>122721</v>
      </c>
      <c r="P10" s="189">
        <v>0</v>
      </c>
      <c r="Q10" s="198">
        <v>21022964</v>
      </c>
      <c r="R10" s="201"/>
      <c r="S10" s="201"/>
    </row>
    <row r="11" spans="1:19" ht="24" customHeight="1">
      <c r="B11" s="176"/>
      <c r="C11" s="138" t="s">
        <v>116</v>
      </c>
      <c r="D11" s="1002" t="s">
        <v>351</v>
      </c>
      <c r="E11" s="1002"/>
      <c r="F11" s="1003"/>
      <c r="G11" s="187">
        <v>0</v>
      </c>
      <c r="H11" s="189">
        <v>881301</v>
      </c>
      <c r="I11" s="189">
        <v>2862541</v>
      </c>
      <c r="J11" s="189">
        <v>5051486</v>
      </c>
      <c r="K11" s="189">
        <v>1298119</v>
      </c>
      <c r="L11" s="881">
        <v>116203</v>
      </c>
      <c r="M11" s="881">
        <v>793329</v>
      </c>
      <c r="N11" s="189">
        <v>723933</v>
      </c>
      <c r="O11" s="189">
        <v>120138</v>
      </c>
      <c r="P11" s="189">
        <v>0</v>
      </c>
      <c r="Q11" s="198">
        <v>11847050</v>
      </c>
      <c r="R11" s="201"/>
      <c r="S11" s="201"/>
    </row>
    <row r="12" spans="1:19" ht="24" customHeight="1">
      <c r="B12" s="176"/>
      <c r="C12" s="138" t="s">
        <v>41</v>
      </c>
      <c r="D12" s="1019" t="s">
        <v>454</v>
      </c>
      <c r="E12" s="1019"/>
      <c r="F12" s="1020"/>
      <c r="G12" s="187">
        <v>0</v>
      </c>
      <c r="H12" s="189">
        <v>1945062</v>
      </c>
      <c r="I12" s="189">
        <v>2610611</v>
      </c>
      <c r="J12" s="189">
        <v>2201322</v>
      </c>
      <c r="K12" s="189">
        <v>3</v>
      </c>
      <c r="L12" s="881">
        <v>64099</v>
      </c>
      <c r="M12" s="881">
        <v>425748</v>
      </c>
      <c r="N12" s="189">
        <v>799280</v>
      </c>
      <c r="O12" s="189">
        <v>3414</v>
      </c>
      <c r="P12" s="189">
        <v>0</v>
      </c>
      <c r="Q12" s="198">
        <v>8049539</v>
      </c>
      <c r="R12" s="201"/>
      <c r="S12" s="201"/>
    </row>
    <row r="13" spans="1:19" ht="24" customHeight="1">
      <c r="B13" s="176"/>
      <c r="C13" s="138" t="s">
        <v>122</v>
      </c>
      <c r="D13" s="1002" t="s">
        <v>231</v>
      </c>
      <c r="E13" s="1002"/>
      <c r="F13" s="1003"/>
      <c r="G13" s="187">
        <v>0</v>
      </c>
      <c r="H13" s="189">
        <v>7235</v>
      </c>
      <c r="I13" s="189">
        <v>4666</v>
      </c>
      <c r="J13" s="189">
        <v>4389</v>
      </c>
      <c r="K13" s="189">
        <v>0</v>
      </c>
      <c r="L13" s="881">
        <v>1403</v>
      </c>
      <c r="M13" s="881">
        <v>0</v>
      </c>
      <c r="N13" s="189">
        <v>814</v>
      </c>
      <c r="O13" s="189">
        <v>831</v>
      </c>
      <c r="P13" s="189">
        <v>0</v>
      </c>
      <c r="Q13" s="198">
        <v>19338</v>
      </c>
      <c r="R13" s="201"/>
      <c r="S13" s="201"/>
    </row>
    <row r="14" spans="1:19" ht="24" customHeight="1">
      <c r="B14" s="176"/>
      <c r="C14" s="138" t="s">
        <v>128</v>
      </c>
      <c r="D14" s="1002" t="s">
        <v>293</v>
      </c>
      <c r="E14" s="1002"/>
      <c r="F14" s="1003"/>
      <c r="G14" s="187">
        <v>0</v>
      </c>
      <c r="H14" s="189">
        <v>91321</v>
      </c>
      <c r="I14" s="189">
        <v>55318</v>
      </c>
      <c r="J14" s="189">
        <v>39530</v>
      </c>
      <c r="K14" s="189">
        <v>0</v>
      </c>
      <c r="L14" s="881">
        <v>3214</v>
      </c>
      <c r="M14" s="881">
        <v>18362</v>
      </c>
      <c r="N14" s="189">
        <v>29553</v>
      </c>
      <c r="O14" s="189">
        <v>0</v>
      </c>
      <c r="P14" s="189">
        <v>0</v>
      </c>
      <c r="Q14" s="198">
        <v>237298</v>
      </c>
      <c r="R14" s="201"/>
      <c r="S14" s="201"/>
    </row>
    <row r="15" spans="1:19" ht="24" customHeight="1">
      <c r="B15" s="176"/>
      <c r="C15" s="138" t="s">
        <v>138</v>
      </c>
      <c r="D15" s="1002" t="s">
        <v>196</v>
      </c>
      <c r="E15" s="1002"/>
      <c r="F15" s="1003"/>
      <c r="G15" s="186">
        <v>0</v>
      </c>
      <c r="H15" s="189">
        <v>3300</v>
      </c>
      <c r="I15" s="189">
        <v>899860</v>
      </c>
      <c r="J15" s="189">
        <v>2</v>
      </c>
      <c r="K15" s="189">
        <v>90</v>
      </c>
      <c r="L15" s="881">
        <v>0</v>
      </c>
      <c r="M15" s="881">
        <v>3181</v>
      </c>
      <c r="N15" s="189">
        <v>1982</v>
      </c>
      <c r="O15" s="189">
        <v>0</v>
      </c>
      <c r="P15" s="189">
        <v>0</v>
      </c>
      <c r="Q15" s="198">
        <v>908415</v>
      </c>
      <c r="R15" s="201"/>
      <c r="S15" s="201"/>
    </row>
    <row r="16" spans="1:19" ht="24" customHeight="1">
      <c r="B16" s="175" t="s">
        <v>166</v>
      </c>
      <c r="C16" s="1002" t="s">
        <v>25</v>
      </c>
      <c r="D16" s="1002"/>
      <c r="E16" s="1002"/>
      <c r="F16" s="1003"/>
      <c r="G16" s="187">
        <v>0</v>
      </c>
      <c r="H16" s="187">
        <v>0</v>
      </c>
      <c r="I16" s="187">
        <v>0</v>
      </c>
      <c r="J16" s="187">
        <v>0</v>
      </c>
      <c r="K16" s="187">
        <v>0</v>
      </c>
      <c r="L16" s="882">
        <v>0</v>
      </c>
      <c r="M16" s="882">
        <v>0</v>
      </c>
      <c r="N16" s="187">
        <v>0</v>
      </c>
      <c r="O16" s="187">
        <v>0</v>
      </c>
      <c r="P16" s="187">
        <v>0</v>
      </c>
      <c r="Q16" s="198">
        <v>0</v>
      </c>
      <c r="R16" s="201"/>
      <c r="S16" s="201"/>
    </row>
    <row r="17" spans="2:19" ht="24" customHeight="1">
      <c r="B17" s="1021" t="s">
        <v>59</v>
      </c>
      <c r="C17" s="1002"/>
      <c r="D17" s="1002"/>
      <c r="E17" s="1002"/>
      <c r="F17" s="1003"/>
      <c r="G17" s="186">
        <v>0</v>
      </c>
      <c r="H17" s="186">
        <v>15573396</v>
      </c>
      <c r="I17" s="186">
        <v>22983903</v>
      </c>
      <c r="J17" s="186">
        <v>20935002</v>
      </c>
      <c r="K17" s="186">
        <v>5316115</v>
      </c>
      <c r="L17" s="880">
        <v>1118237</v>
      </c>
      <c r="M17" s="880">
        <v>3623058</v>
      </c>
      <c r="N17" s="186">
        <v>6875341</v>
      </c>
      <c r="O17" s="186">
        <v>2257509</v>
      </c>
      <c r="P17" s="186">
        <v>0</v>
      </c>
      <c r="Q17" s="198">
        <v>78682561</v>
      </c>
      <c r="R17" s="201"/>
      <c r="S17" s="201"/>
    </row>
    <row r="18" spans="2:19" ht="24" customHeight="1">
      <c r="B18" s="175" t="s">
        <v>214</v>
      </c>
      <c r="C18" s="1002" t="s">
        <v>244</v>
      </c>
      <c r="D18" s="1002"/>
      <c r="E18" s="1002"/>
      <c r="F18" s="1003"/>
      <c r="G18" s="189">
        <v>0</v>
      </c>
      <c r="H18" s="189">
        <v>10424936</v>
      </c>
      <c r="I18" s="189">
        <v>13667642</v>
      </c>
      <c r="J18" s="189">
        <v>12661114</v>
      </c>
      <c r="K18" s="189">
        <v>2730218</v>
      </c>
      <c r="L18" s="881">
        <v>524272</v>
      </c>
      <c r="M18" s="881">
        <v>1336308</v>
      </c>
      <c r="N18" s="189">
        <v>1976091</v>
      </c>
      <c r="O18" s="189">
        <v>1070455</v>
      </c>
      <c r="P18" s="189">
        <v>0</v>
      </c>
      <c r="Q18" s="198">
        <v>44391036</v>
      </c>
      <c r="R18" s="201"/>
      <c r="S18" s="201"/>
    </row>
    <row r="19" spans="2:19" ht="24" customHeight="1">
      <c r="B19" s="176"/>
      <c r="C19" s="138" t="s">
        <v>116</v>
      </c>
      <c r="D19" s="1022" t="s">
        <v>426</v>
      </c>
      <c r="E19" s="1022"/>
      <c r="F19" s="1023"/>
      <c r="G19" s="187">
        <v>0</v>
      </c>
      <c r="H19" s="189">
        <v>8132156</v>
      </c>
      <c r="I19" s="189">
        <v>10407943</v>
      </c>
      <c r="J19" s="189">
        <v>10400091</v>
      </c>
      <c r="K19" s="189">
        <v>2341818</v>
      </c>
      <c r="L19" s="881">
        <v>488199</v>
      </c>
      <c r="M19" s="881">
        <v>1286308</v>
      </c>
      <c r="N19" s="189">
        <v>1976091</v>
      </c>
      <c r="O19" s="189">
        <v>1065596</v>
      </c>
      <c r="P19" s="189">
        <v>0</v>
      </c>
      <c r="Q19" s="198">
        <v>36098202</v>
      </c>
      <c r="R19" s="201"/>
      <c r="S19" s="201"/>
    </row>
    <row r="20" spans="2:19" ht="24" customHeight="1">
      <c r="B20" s="176"/>
      <c r="C20" s="138"/>
      <c r="D20" s="1022" t="s">
        <v>80</v>
      </c>
      <c r="E20" s="1024"/>
      <c r="F20" s="1025"/>
      <c r="G20" s="187"/>
      <c r="H20" s="187"/>
      <c r="I20" s="187"/>
      <c r="J20" s="187"/>
      <c r="K20" s="187"/>
      <c r="L20" s="882"/>
      <c r="M20" s="882"/>
      <c r="N20" s="187"/>
      <c r="O20" s="187"/>
      <c r="P20" s="187"/>
      <c r="Q20" s="198"/>
      <c r="R20" s="201"/>
      <c r="S20" s="201"/>
    </row>
    <row r="21" spans="2:19" ht="24" customHeight="1">
      <c r="B21" s="176"/>
      <c r="C21" s="138" t="s">
        <v>41</v>
      </c>
      <c r="D21" s="1022" t="s">
        <v>426</v>
      </c>
      <c r="E21" s="1022"/>
      <c r="F21" s="1023"/>
      <c r="G21" s="187">
        <v>0</v>
      </c>
      <c r="H21" s="189">
        <v>74733</v>
      </c>
      <c r="I21" s="189">
        <v>0</v>
      </c>
      <c r="J21" s="189">
        <v>0</v>
      </c>
      <c r="K21" s="189">
        <v>0</v>
      </c>
      <c r="L21" s="881">
        <v>0</v>
      </c>
      <c r="M21" s="881">
        <v>0</v>
      </c>
      <c r="N21" s="189">
        <v>0</v>
      </c>
      <c r="O21" s="189">
        <v>0</v>
      </c>
      <c r="P21" s="189">
        <v>0</v>
      </c>
      <c r="Q21" s="198">
        <v>74733</v>
      </c>
      <c r="R21" s="201"/>
      <c r="S21" s="201"/>
    </row>
    <row r="22" spans="2:19" ht="24" customHeight="1">
      <c r="B22" s="176"/>
      <c r="C22" s="138"/>
      <c r="D22" s="1022" t="s">
        <v>452</v>
      </c>
      <c r="E22" s="1024"/>
      <c r="F22" s="1025"/>
      <c r="G22" s="187"/>
      <c r="H22" s="187"/>
      <c r="I22" s="187"/>
      <c r="J22" s="187"/>
      <c r="K22" s="187"/>
      <c r="L22" s="882"/>
      <c r="M22" s="882"/>
      <c r="N22" s="187"/>
      <c r="O22" s="187"/>
      <c r="P22" s="187"/>
      <c r="Q22" s="198"/>
      <c r="R22" s="201"/>
      <c r="S22" s="201"/>
    </row>
    <row r="23" spans="2:19" ht="24" customHeight="1">
      <c r="B23" s="176"/>
      <c r="C23" s="138" t="s">
        <v>122</v>
      </c>
      <c r="D23" s="1002" t="s">
        <v>369</v>
      </c>
      <c r="E23" s="1002"/>
      <c r="F23" s="1003"/>
      <c r="G23" s="187">
        <v>0</v>
      </c>
      <c r="H23" s="189">
        <v>2122606</v>
      </c>
      <c r="I23" s="189">
        <v>3259699</v>
      </c>
      <c r="J23" s="189">
        <v>2261023</v>
      </c>
      <c r="K23" s="189">
        <v>0</v>
      </c>
      <c r="L23" s="881">
        <v>36073</v>
      </c>
      <c r="M23" s="881">
        <v>0</v>
      </c>
      <c r="N23" s="189">
        <v>0</v>
      </c>
      <c r="O23" s="189">
        <v>4859</v>
      </c>
      <c r="P23" s="189">
        <v>0</v>
      </c>
      <c r="Q23" s="198">
        <v>7684260</v>
      </c>
      <c r="R23" s="201"/>
      <c r="S23" s="201"/>
    </row>
    <row r="24" spans="2:19" ht="24" customHeight="1">
      <c r="B24" s="176"/>
      <c r="C24" s="138" t="s">
        <v>128</v>
      </c>
      <c r="D24" s="1002" t="s">
        <v>283</v>
      </c>
      <c r="E24" s="1002"/>
      <c r="F24" s="1003"/>
      <c r="G24" s="187">
        <v>0</v>
      </c>
      <c r="H24" s="189">
        <v>95441</v>
      </c>
      <c r="I24" s="189">
        <v>0</v>
      </c>
      <c r="J24" s="189">
        <v>0</v>
      </c>
      <c r="K24" s="189">
        <v>0</v>
      </c>
      <c r="L24" s="881">
        <v>0</v>
      </c>
      <c r="M24" s="881">
        <v>0</v>
      </c>
      <c r="N24" s="189">
        <v>0</v>
      </c>
      <c r="O24" s="189">
        <v>0</v>
      </c>
      <c r="P24" s="189">
        <v>0</v>
      </c>
      <c r="Q24" s="198">
        <v>95441</v>
      </c>
      <c r="R24" s="201"/>
      <c r="S24" s="201"/>
    </row>
    <row r="25" spans="2:19" ht="24" customHeight="1">
      <c r="B25" s="176"/>
      <c r="C25" s="138" t="s">
        <v>138</v>
      </c>
      <c r="D25" s="1002" t="s">
        <v>196</v>
      </c>
      <c r="E25" s="1002"/>
      <c r="F25" s="1003"/>
      <c r="G25" s="187">
        <v>0</v>
      </c>
      <c r="H25" s="189">
        <v>0</v>
      </c>
      <c r="I25" s="189">
        <v>0</v>
      </c>
      <c r="J25" s="189">
        <v>0</v>
      </c>
      <c r="K25" s="189">
        <v>388400</v>
      </c>
      <c r="L25" s="881">
        <v>0</v>
      </c>
      <c r="M25" s="881">
        <v>50000</v>
      </c>
      <c r="N25" s="189">
        <v>0</v>
      </c>
      <c r="O25" s="189">
        <v>0</v>
      </c>
      <c r="P25" s="189">
        <v>0</v>
      </c>
      <c r="Q25" s="198">
        <v>438400</v>
      </c>
      <c r="R25" s="201"/>
      <c r="S25" s="201"/>
    </row>
    <row r="26" spans="2:19" ht="24" customHeight="1">
      <c r="B26" s="175" t="s">
        <v>192</v>
      </c>
      <c r="C26" s="1002" t="s">
        <v>316</v>
      </c>
      <c r="D26" s="1002"/>
      <c r="E26" s="1002"/>
      <c r="F26" s="1003"/>
      <c r="G26" s="186">
        <v>0</v>
      </c>
      <c r="H26" s="186">
        <v>2524797</v>
      </c>
      <c r="I26" s="186">
        <v>3919275</v>
      </c>
      <c r="J26" s="186">
        <v>2452073</v>
      </c>
      <c r="K26" s="186">
        <v>1614498</v>
      </c>
      <c r="L26" s="880">
        <v>116143</v>
      </c>
      <c r="M26" s="880">
        <v>280533</v>
      </c>
      <c r="N26" s="186">
        <v>556983</v>
      </c>
      <c r="O26" s="186">
        <v>165269</v>
      </c>
      <c r="P26" s="186">
        <v>0</v>
      </c>
      <c r="Q26" s="198">
        <v>11629571</v>
      </c>
      <c r="R26" s="201"/>
      <c r="S26" s="201"/>
    </row>
    <row r="27" spans="2:19" ht="24" customHeight="1">
      <c r="B27" s="176"/>
      <c r="C27" s="138" t="s">
        <v>116</v>
      </c>
      <c r="D27" s="1022" t="s">
        <v>426</v>
      </c>
      <c r="E27" s="1022"/>
      <c r="F27" s="1023"/>
      <c r="G27" s="187">
        <v>0</v>
      </c>
      <c r="H27" s="189">
        <v>955596</v>
      </c>
      <c r="I27" s="189">
        <v>1419836</v>
      </c>
      <c r="J27" s="189">
        <v>855419</v>
      </c>
      <c r="K27" s="189">
        <v>210258</v>
      </c>
      <c r="L27" s="881">
        <v>60957</v>
      </c>
      <c r="M27" s="881">
        <v>31073</v>
      </c>
      <c r="N27" s="189">
        <v>185041</v>
      </c>
      <c r="O27" s="189">
        <v>164910</v>
      </c>
      <c r="P27" s="189">
        <v>0</v>
      </c>
      <c r="Q27" s="198">
        <v>3883090</v>
      </c>
      <c r="R27" s="201"/>
      <c r="S27" s="201"/>
    </row>
    <row r="28" spans="2:19" ht="24" customHeight="1">
      <c r="B28" s="176"/>
      <c r="C28" s="138"/>
      <c r="D28" s="1022" t="s">
        <v>80</v>
      </c>
      <c r="E28" s="1024"/>
      <c r="F28" s="1025"/>
      <c r="G28" s="186"/>
      <c r="H28" s="189"/>
      <c r="I28" s="189"/>
      <c r="J28" s="189"/>
      <c r="K28" s="189"/>
      <c r="L28" s="881"/>
      <c r="M28" s="881"/>
      <c r="N28" s="189"/>
      <c r="O28" s="189"/>
      <c r="P28" s="189"/>
      <c r="Q28" s="198"/>
      <c r="R28" s="201"/>
      <c r="S28" s="201"/>
    </row>
    <row r="29" spans="2:19" ht="24" customHeight="1">
      <c r="B29" s="176"/>
      <c r="C29" s="138" t="s">
        <v>41</v>
      </c>
      <c r="D29" s="1022" t="s">
        <v>426</v>
      </c>
      <c r="E29" s="1022"/>
      <c r="F29" s="1023"/>
      <c r="G29" s="187">
        <v>0</v>
      </c>
      <c r="H29" s="189">
        <v>6709</v>
      </c>
      <c r="I29" s="189">
        <v>0</v>
      </c>
      <c r="J29" s="189">
        <v>0</v>
      </c>
      <c r="K29" s="189">
        <v>0</v>
      </c>
      <c r="L29" s="881">
        <v>0</v>
      </c>
      <c r="M29" s="881">
        <v>0</v>
      </c>
      <c r="N29" s="189">
        <v>0</v>
      </c>
      <c r="O29" s="189">
        <v>0</v>
      </c>
      <c r="P29" s="189">
        <v>0</v>
      </c>
      <c r="Q29" s="198">
        <v>6709</v>
      </c>
      <c r="R29" s="201"/>
      <c r="S29" s="201"/>
    </row>
    <row r="30" spans="2:19" ht="24" customHeight="1">
      <c r="B30" s="176"/>
      <c r="C30" s="138"/>
      <c r="D30" s="1022" t="s">
        <v>452</v>
      </c>
      <c r="E30" s="1024"/>
      <c r="F30" s="1025"/>
      <c r="G30" s="186"/>
      <c r="H30" s="186"/>
      <c r="I30" s="186"/>
      <c r="J30" s="186"/>
      <c r="K30" s="186"/>
      <c r="L30" s="880"/>
      <c r="M30" s="880"/>
      <c r="N30" s="186"/>
      <c r="O30" s="186"/>
      <c r="P30" s="186"/>
      <c r="Q30" s="198"/>
      <c r="R30" s="201"/>
      <c r="S30" s="201"/>
    </row>
    <row r="31" spans="2:19" ht="24" customHeight="1">
      <c r="B31" s="176"/>
      <c r="C31" s="138" t="s">
        <v>122</v>
      </c>
      <c r="D31" s="1002" t="s">
        <v>369</v>
      </c>
      <c r="E31" s="1002"/>
      <c r="F31" s="1003"/>
      <c r="G31" s="187">
        <v>0</v>
      </c>
      <c r="H31" s="189">
        <v>389748</v>
      </c>
      <c r="I31" s="189">
        <v>561010</v>
      </c>
      <c r="J31" s="189">
        <v>336143</v>
      </c>
      <c r="K31" s="189">
        <v>0</v>
      </c>
      <c r="L31" s="881">
        <v>31112</v>
      </c>
      <c r="M31" s="881">
        <v>100646</v>
      </c>
      <c r="N31" s="189">
        <v>175929</v>
      </c>
      <c r="O31" s="189">
        <v>0</v>
      </c>
      <c r="P31" s="189">
        <v>0</v>
      </c>
      <c r="Q31" s="198">
        <v>1594588</v>
      </c>
      <c r="R31" s="201"/>
      <c r="S31" s="201"/>
    </row>
    <row r="32" spans="2:19" ht="24" customHeight="1">
      <c r="B32" s="176"/>
      <c r="C32" s="138" t="s">
        <v>128</v>
      </c>
      <c r="D32" s="1002" t="s">
        <v>283</v>
      </c>
      <c r="E32" s="1002"/>
      <c r="F32" s="1003"/>
      <c r="G32" s="187">
        <v>0</v>
      </c>
      <c r="H32" s="189">
        <v>156346</v>
      </c>
      <c r="I32" s="189">
        <v>0</v>
      </c>
      <c r="J32" s="189">
        <v>0</v>
      </c>
      <c r="K32" s="189">
        <v>0</v>
      </c>
      <c r="L32" s="881">
        <v>0</v>
      </c>
      <c r="M32" s="881">
        <v>0</v>
      </c>
      <c r="N32" s="189">
        <v>0</v>
      </c>
      <c r="O32" s="189">
        <v>0</v>
      </c>
      <c r="P32" s="189">
        <v>0</v>
      </c>
      <c r="Q32" s="198">
        <v>156346</v>
      </c>
      <c r="R32" s="201"/>
      <c r="S32" s="201"/>
    </row>
    <row r="33" spans="2:45" ht="24" customHeight="1">
      <c r="B33" s="176"/>
      <c r="C33" s="138" t="s">
        <v>138</v>
      </c>
      <c r="D33" s="1002" t="s">
        <v>352</v>
      </c>
      <c r="E33" s="1002"/>
      <c r="F33" s="1003"/>
      <c r="G33" s="188">
        <v>0</v>
      </c>
      <c r="H33" s="189">
        <v>0</v>
      </c>
      <c r="I33" s="189">
        <v>100000</v>
      </c>
      <c r="J33" s="189">
        <v>0</v>
      </c>
      <c r="K33" s="189">
        <v>0</v>
      </c>
      <c r="L33" s="881">
        <v>0</v>
      </c>
      <c r="M33" s="881">
        <v>0</v>
      </c>
      <c r="N33" s="189">
        <v>0</v>
      </c>
      <c r="O33" s="189">
        <v>0</v>
      </c>
      <c r="P33" s="189">
        <v>0</v>
      </c>
      <c r="Q33" s="198">
        <v>100000</v>
      </c>
      <c r="R33" s="201"/>
      <c r="S33" s="201"/>
    </row>
    <row r="34" spans="2:45" ht="24" customHeight="1">
      <c r="B34" s="176"/>
      <c r="C34" s="138" t="s">
        <v>142</v>
      </c>
      <c r="D34" s="1019" t="s">
        <v>455</v>
      </c>
      <c r="E34" s="1019"/>
      <c r="F34" s="1020"/>
      <c r="G34" s="187">
        <v>0</v>
      </c>
      <c r="H34" s="189">
        <v>1006752</v>
      </c>
      <c r="I34" s="189">
        <v>1768880</v>
      </c>
      <c r="J34" s="189">
        <v>1230253</v>
      </c>
      <c r="K34" s="189">
        <v>1210040</v>
      </c>
      <c r="L34" s="881">
        <v>23778</v>
      </c>
      <c r="M34" s="881">
        <v>148181</v>
      </c>
      <c r="N34" s="189">
        <v>194359</v>
      </c>
      <c r="O34" s="189">
        <v>359</v>
      </c>
      <c r="P34" s="189">
        <v>0</v>
      </c>
      <c r="Q34" s="198">
        <v>5582602</v>
      </c>
      <c r="R34" s="201"/>
      <c r="S34" s="201"/>
    </row>
    <row r="35" spans="2:45" ht="24" customHeight="1">
      <c r="B35" s="176"/>
      <c r="C35" s="138" t="s">
        <v>148</v>
      </c>
      <c r="D35" s="1019" t="s">
        <v>223</v>
      </c>
      <c r="E35" s="1019"/>
      <c r="F35" s="1020"/>
      <c r="G35" s="187">
        <v>0</v>
      </c>
      <c r="H35" s="189">
        <v>0</v>
      </c>
      <c r="I35" s="189">
        <v>0</v>
      </c>
      <c r="J35" s="189">
        <v>0</v>
      </c>
      <c r="K35" s="189">
        <v>0</v>
      </c>
      <c r="L35" s="881">
        <v>0</v>
      </c>
      <c r="M35" s="881">
        <v>5</v>
      </c>
      <c r="N35" s="189">
        <v>0</v>
      </c>
      <c r="O35" s="189">
        <v>0</v>
      </c>
      <c r="P35" s="189">
        <v>0</v>
      </c>
      <c r="Q35" s="198">
        <v>5</v>
      </c>
      <c r="R35" s="201"/>
      <c r="S35" s="201"/>
    </row>
    <row r="36" spans="2:45" ht="24" customHeight="1">
      <c r="B36" s="176"/>
      <c r="C36" s="138" t="s">
        <v>66</v>
      </c>
      <c r="D36" s="1002" t="s">
        <v>196</v>
      </c>
      <c r="E36" s="1002"/>
      <c r="F36" s="1003"/>
      <c r="G36" s="187">
        <v>0</v>
      </c>
      <c r="H36" s="189">
        <v>9646</v>
      </c>
      <c r="I36" s="189">
        <v>69549</v>
      </c>
      <c r="J36" s="189">
        <v>30258</v>
      </c>
      <c r="K36" s="189">
        <v>194200</v>
      </c>
      <c r="L36" s="881">
        <v>296</v>
      </c>
      <c r="M36" s="881">
        <v>628</v>
      </c>
      <c r="N36" s="189">
        <v>1654</v>
      </c>
      <c r="O36" s="189">
        <v>0</v>
      </c>
      <c r="P36" s="189">
        <v>0</v>
      </c>
      <c r="Q36" s="198">
        <v>306231</v>
      </c>
      <c r="R36" s="201"/>
      <c r="S36" s="201"/>
    </row>
    <row r="37" spans="2:45" ht="24" customHeight="1">
      <c r="B37" s="175" t="s">
        <v>245</v>
      </c>
      <c r="C37" s="1002" t="s">
        <v>327</v>
      </c>
      <c r="D37" s="1002"/>
      <c r="E37" s="1002"/>
      <c r="F37" s="1003"/>
      <c r="G37" s="187">
        <v>0</v>
      </c>
      <c r="H37" s="189">
        <v>938023</v>
      </c>
      <c r="I37" s="189">
        <v>977126</v>
      </c>
      <c r="J37" s="189">
        <v>522663</v>
      </c>
      <c r="K37" s="189">
        <v>913704</v>
      </c>
      <c r="L37" s="881">
        <v>432588</v>
      </c>
      <c r="M37" s="881">
        <v>899524</v>
      </c>
      <c r="N37" s="189">
        <v>1663364</v>
      </c>
      <c r="O37" s="189">
        <v>157296</v>
      </c>
      <c r="P37" s="189">
        <v>0</v>
      </c>
      <c r="Q37" s="198">
        <v>6504288</v>
      </c>
      <c r="R37" s="201"/>
      <c r="S37" s="201"/>
    </row>
    <row r="38" spans="2:45" ht="24" customHeight="1">
      <c r="B38" s="1026" t="s">
        <v>353</v>
      </c>
      <c r="C38" s="1005"/>
      <c r="D38" s="965"/>
      <c r="E38" s="965"/>
      <c r="F38" s="962"/>
      <c r="G38" s="186">
        <v>0</v>
      </c>
      <c r="H38" s="186">
        <v>13887756</v>
      </c>
      <c r="I38" s="186">
        <v>18564043</v>
      </c>
      <c r="J38" s="186">
        <v>15635850</v>
      </c>
      <c r="K38" s="186">
        <v>5258420</v>
      </c>
      <c r="L38" s="880">
        <v>1073003</v>
      </c>
      <c r="M38" s="880">
        <v>2516365</v>
      </c>
      <c r="N38" s="186">
        <v>4196438</v>
      </c>
      <c r="O38" s="186">
        <v>1393020</v>
      </c>
      <c r="P38" s="186">
        <v>0</v>
      </c>
      <c r="Q38" s="198">
        <v>62524895</v>
      </c>
      <c r="R38" s="201"/>
      <c r="S38" s="201"/>
    </row>
    <row r="39" spans="2:45" ht="24" customHeight="1">
      <c r="B39" s="175" t="s">
        <v>236</v>
      </c>
      <c r="C39" s="1002" t="s">
        <v>354</v>
      </c>
      <c r="D39" s="1002"/>
      <c r="E39" s="1002"/>
      <c r="F39" s="1003"/>
      <c r="G39" s="187">
        <v>0</v>
      </c>
      <c r="H39" s="189">
        <v>14174249</v>
      </c>
      <c r="I39" s="189">
        <v>10710519</v>
      </c>
      <c r="J39" s="189">
        <v>8972168</v>
      </c>
      <c r="K39" s="189">
        <v>2215115</v>
      </c>
      <c r="L39" s="881">
        <v>261195</v>
      </c>
      <c r="M39" s="881">
        <v>806871</v>
      </c>
      <c r="N39" s="189">
        <v>5538482</v>
      </c>
      <c r="O39" s="189">
        <v>1030543</v>
      </c>
      <c r="P39" s="189">
        <v>0</v>
      </c>
      <c r="Q39" s="198">
        <v>43709142</v>
      </c>
      <c r="R39" s="201"/>
      <c r="S39" s="201"/>
    </row>
    <row r="40" spans="2:45" ht="24" customHeight="1">
      <c r="B40" s="175" t="s">
        <v>437</v>
      </c>
      <c r="C40" s="1002" t="s">
        <v>356</v>
      </c>
      <c r="D40" s="1002"/>
      <c r="E40" s="1002"/>
      <c r="F40" s="1003"/>
      <c r="G40" s="190">
        <v>0</v>
      </c>
      <c r="H40" s="801">
        <v>-12488609</v>
      </c>
      <c r="I40" s="801">
        <v>-6290659</v>
      </c>
      <c r="J40" s="801">
        <v>-3673016</v>
      </c>
      <c r="K40" s="801">
        <v>-2157420</v>
      </c>
      <c r="L40" s="883">
        <v>-215961</v>
      </c>
      <c r="M40" s="883">
        <v>299822</v>
      </c>
      <c r="N40" s="801">
        <v>-2859579</v>
      </c>
      <c r="O40" s="801">
        <v>-166054</v>
      </c>
      <c r="P40" s="801">
        <v>0</v>
      </c>
      <c r="Q40" s="199">
        <v>-27551476</v>
      </c>
      <c r="R40" s="201"/>
      <c r="S40" s="201"/>
    </row>
    <row r="41" spans="2:45" ht="24" customHeight="1">
      <c r="B41" s="176"/>
      <c r="C41" s="138" t="s">
        <v>116</v>
      </c>
      <c r="D41" s="1002" t="s">
        <v>81</v>
      </c>
      <c r="E41" s="1002"/>
      <c r="F41" s="1003"/>
      <c r="G41" s="191">
        <v>0</v>
      </c>
      <c r="H41" s="801">
        <v>321992</v>
      </c>
      <c r="I41" s="801">
        <v>74095</v>
      </c>
      <c r="J41" s="801">
        <v>0</v>
      </c>
      <c r="K41" s="801">
        <v>22334</v>
      </c>
      <c r="L41" s="883">
        <v>464230</v>
      </c>
      <c r="M41" s="883">
        <v>52013</v>
      </c>
      <c r="N41" s="801">
        <v>365101</v>
      </c>
      <c r="O41" s="801">
        <v>6000</v>
      </c>
      <c r="P41" s="801">
        <v>0</v>
      </c>
      <c r="Q41" s="199">
        <v>1305765</v>
      </c>
      <c r="R41" s="201"/>
      <c r="S41" s="201"/>
      <c r="AS41" s="8"/>
    </row>
    <row r="42" spans="2:45" ht="24" customHeight="1">
      <c r="B42" s="176"/>
      <c r="C42" s="138" t="s">
        <v>41</v>
      </c>
      <c r="D42" s="1002" t="s">
        <v>357</v>
      </c>
      <c r="E42" s="1002"/>
      <c r="F42" s="1003"/>
      <c r="G42" s="190">
        <v>0</v>
      </c>
      <c r="H42" s="194">
        <v>-12810601</v>
      </c>
      <c r="I42" s="194">
        <v>-6364754</v>
      </c>
      <c r="J42" s="194">
        <v>-3673016</v>
      </c>
      <c r="K42" s="194">
        <v>-2179754</v>
      </c>
      <c r="L42" s="884">
        <v>-680191</v>
      </c>
      <c r="M42" s="884">
        <v>247809</v>
      </c>
      <c r="N42" s="194">
        <v>-3224680</v>
      </c>
      <c r="O42" s="194">
        <v>-172054</v>
      </c>
      <c r="P42" s="194">
        <v>0</v>
      </c>
      <c r="Q42" s="199">
        <v>-28857241</v>
      </c>
      <c r="R42" s="201"/>
      <c r="S42" s="201"/>
      <c r="AS42" s="8"/>
    </row>
    <row r="43" spans="2:45" ht="24" customHeight="1">
      <c r="B43" s="176"/>
      <c r="C43" s="137"/>
      <c r="D43" s="138" t="s">
        <v>226</v>
      </c>
      <c r="E43" s="1002" t="s">
        <v>358</v>
      </c>
      <c r="F43" s="1003"/>
      <c r="G43" s="191">
        <v>0</v>
      </c>
      <c r="H43" s="801">
        <v>0</v>
      </c>
      <c r="I43" s="801">
        <v>1481300</v>
      </c>
      <c r="J43" s="801">
        <v>2292</v>
      </c>
      <c r="K43" s="801">
        <v>0</v>
      </c>
      <c r="L43" s="883">
        <v>31506</v>
      </c>
      <c r="M43" s="883">
        <v>0</v>
      </c>
      <c r="N43" s="801">
        <v>0</v>
      </c>
      <c r="O43" s="801">
        <v>0</v>
      </c>
      <c r="P43" s="801">
        <v>0</v>
      </c>
      <c r="Q43" s="199">
        <v>1515098</v>
      </c>
      <c r="R43" s="201"/>
      <c r="S43" s="201"/>
      <c r="AS43" s="8"/>
    </row>
    <row r="44" spans="2:45" ht="24" customHeight="1">
      <c r="B44" s="176"/>
      <c r="C44" s="139"/>
      <c r="D44" s="138" t="s">
        <v>19</v>
      </c>
      <c r="E44" s="181" t="s">
        <v>304</v>
      </c>
      <c r="F44" s="139"/>
      <c r="G44" s="192">
        <v>0</v>
      </c>
      <c r="H44" s="801">
        <v>-12810601</v>
      </c>
      <c r="I44" s="801">
        <v>-7846054</v>
      </c>
      <c r="J44" s="801">
        <v>-3675308</v>
      </c>
      <c r="K44" s="801">
        <v>-2179754</v>
      </c>
      <c r="L44" s="883">
        <v>-711697</v>
      </c>
      <c r="M44" s="883">
        <v>247809</v>
      </c>
      <c r="N44" s="801">
        <v>-3224680</v>
      </c>
      <c r="O44" s="801">
        <v>-172054</v>
      </c>
      <c r="P44" s="801">
        <v>0</v>
      </c>
      <c r="Q44" s="199">
        <v>-30372339</v>
      </c>
      <c r="R44" s="201"/>
      <c r="S44" s="201"/>
    </row>
    <row r="45" spans="2:45" ht="24" customHeight="1">
      <c r="B45" s="176"/>
      <c r="C45" s="139"/>
      <c r="D45" s="139"/>
      <c r="E45" s="182" t="s">
        <v>359</v>
      </c>
      <c r="F45" s="139"/>
      <c r="G45" s="187"/>
      <c r="H45" s="187"/>
      <c r="I45" s="187"/>
      <c r="J45" s="187"/>
      <c r="K45" s="187"/>
      <c r="L45" s="882"/>
      <c r="M45" s="882"/>
      <c r="N45" s="187"/>
      <c r="O45" s="187"/>
      <c r="P45" s="187"/>
      <c r="Q45" s="198"/>
      <c r="R45" s="201"/>
      <c r="S45" s="201"/>
    </row>
    <row r="46" spans="2:45" ht="24" customHeight="1">
      <c r="B46" s="1026" t="s">
        <v>234</v>
      </c>
      <c r="C46" s="1005"/>
      <c r="D46" s="1005"/>
      <c r="E46" s="1005"/>
      <c r="F46" s="1006"/>
      <c r="G46" s="186">
        <v>0</v>
      </c>
      <c r="H46" s="186">
        <v>1685640</v>
      </c>
      <c r="I46" s="186">
        <v>4419860</v>
      </c>
      <c r="J46" s="186">
        <v>5299152</v>
      </c>
      <c r="K46" s="186">
        <v>57695</v>
      </c>
      <c r="L46" s="880">
        <v>45234</v>
      </c>
      <c r="M46" s="880">
        <v>1106693</v>
      </c>
      <c r="N46" s="186">
        <v>2678903</v>
      </c>
      <c r="O46" s="186">
        <v>864489</v>
      </c>
      <c r="P46" s="186">
        <v>0</v>
      </c>
      <c r="Q46" s="198">
        <v>16157666</v>
      </c>
      <c r="R46" s="201"/>
      <c r="S46" s="201"/>
    </row>
    <row r="47" spans="2:45" ht="24" customHeight="1">
      <c r="B47" s="1026" t="s">
        <v>235</v>
      </c>
      <c r="C47" s="1005"/>
      <c r="D47" s="1005"/>
      <c r="E47" s="1005"/>
      <c r="F47" s="1006"/>
      <c r="G47" s="186">
        <v>0</v>
      </c>
      <c r="H47" s="186">
        <v>15573396</v>
      </c>
      <c r="I47" s="186">
        <v>22983903</v>
      </c>
      <c r="J47" s="186">
        <v>20935002</v>
      </c>
      <c r="K47" s="186">
        <v>5316115</v>
      </c>
      <c r="L47" s="880">
        <v>1118237</v>
      </c>
      <c r="M47" s="880">
        <v>3623058</v>
      </c>
      <c r="N47" s="186">
        <v>6875341</v>
      </c>
      <c r="O47" s="186">
        <v>2257509</v>
      </c>
      <c r="P47" s="186">
        <v>0</v>
      </c>
      <c r="Q47" s="198">
        <v>78682561</v>
      </c>
      <c r="R47" s="201"/>
      <c r="S47" s="201"/>
    </row>
    <row r="48" spans="2:45" ht="24" customHeight="1">
      <c r="B48" s="1027" t="s">
        <v>47</v>
      </c>
      <c r="C48" s="1028"/>
      <c r="D48" s="1028"/>
      <c r="E48" s="1028"/>
      <c r="F48" s="1029"/>
      <c r="G48" s="193">
        <v>0</v>
      </c>
      <c r="H48" s="193">
        <v>0</v>
      </c>
      <c r="I48" s="193">
        <v>0</v>
      </c>
      <c r="J48" s="193">
        <v>0</v>
      </c>
      <c r="K48" s="193">
        <v>106028</v>
      </c>
      <c r="L48" s="885">
        <v>0</v>
      </c>
      <c r="M48" s="885">
        <v>0</v>
      </c>
      <c r="N48" s="193">
        <v>0</v>
      </c>
      <c r="O48" s="193">
        <v>0</v>
      </c>
      <c r="P48" s="193">
        <v>0</v>
      </c>
      <c r="Q48" s="200">
        <v>106028</v>
      </c>
      <c r="R48" s="201"/>
      <c r="S48" s="201"/>
    </row>
    <row r="49" spans="9:16" ht="24" customHeight="1">
      <c r="I49" s="195"/>
    </row>
    <row r="50" spans="9:16" ht="24" customHeight="1">
      <c r="P50" s="195"/>
    </row>
    <row r="51" spans="9:16" ht="24" customHeight="1"/>
    <row r="52" spans="9:16" ht="24" customHeight="1"/>
    <row r="53" spans="9:16" ht="24" customHeight="1"/>
    <row r="80" spans="18:35" ht="22.5" customHeight="1">
      <c r="R80" s="2">
        <v>8152726</v>
      </c>
      <c r="U80" s="2">
        <v>3526955</v>
      </c>
      <c r="AG80" s="2">
        <v>606798</v>
      </c>
      <c r="AI80" s="2">
        <v>1090146</v>
      </c>
    </row>
    <row r="81" spans="8:38" ht="22.5" customHeight="1">
      <c r="R81" s="2">
        <v>27375</v>
      </c>
      <c r="U81" s="2">
        <v>13236</v>
      </c>
      <c r="AG81" s="2">
        <v>3526</v>
      </c>
      <c r="AI81" s="2">
        <v>3614</v>
      </c>
    </row>
    <row r="82" spans="8:38" ht="22.5" customHeight="1">
      <c r="R82" s="2">
        <v>122312</v>
      </c>
      <c r="U82" s="2">
        <v>58459</v>
      </c>
      <c r="AG82" s="2">
        <v>17441</v>
      </c>
      <c r="AI82" s="2">
        <v>20148</v>
      </c>
    </row>
    <row r="89" spans="8:38" ht="22.5" customHeight="1">
      <c r="H89" s="2">
        <v>112340</v>
      </c>
      <c r="J89" s="2">
        <v>182708</v>
      </c>
      <c r="N89" s="2">
        <v>161712</v>
      </c>
      <c r="P89" s="2">
        <v>77619</v>
      </c>
      <c r="R89" s="2">
        <v>1477135</v>
      </c>
      <c r="U89" s="2">
        <v>64729</v>
      </c>
      <c r="AC89" s="2">
        <v>45560</v>
      </c>
      <c r="AE89" s="2">
        <v>27416</v>
      </c>
      <c r="AG89" s="2">
        <v>12878</v>
      </c>
      <c r="AI89" s="2">
        <v>346597</v>
      </c>
      <c r="AL89" s="2">
        <v>203802</v>
      </c>
    </row>
    <row r="90" spans="8:38" ht="22.5" customHeight="1">
      <c r="H90" s="2">
        <v>393197</v>
      </c>
      <c r="J90" s="2">
        <v>786046</v>
      </c>
      <c r="N90" s="2">
        <v>418917</v>
      </c>
      <c r="P90" s="2">
        <v>566823</v>
      </c>
      <c r="R90" s="2">
        <v>659030</v>
      </c>
      <c r="U90" s="2">
        <v>227135</v>
      </c>
      <c r="AC90" s="2">
        <v>150527</v>
      </c>
      <c r="AE90" s="2">
        <v>77693</v>
      </c>
      <c r="AG90" s="2">
        <v>37054</v>
      </c>
      <c r="AI90" s="2">
        <v>64175</v>
      </c>
      <c r="AL90" s="2">
        <v>21193</v>
      </c>
    </row>
    <row r="96" spans="8:38" ht="22.5" customHeight="1">
      <c r="H96" s="2">
        <v>95770</v>
      </c>
      <c r="J96" s="2">
        <v>76318</v>
      </c>
      <c r="N96" s="2">
        <v>73457</v>
      </c>
      <c r="P96" s="2">
        <v>103953</v>
      </c>
      <c r="R96" s="2">
        <v>241894</v>
      </c>
      <c r="U96" s="2">
        <v>115888</v>
      </c>
      <c r="AC96" s="2">
        <v>50621</v>
      </c>
      <c r="AE96" s="2">
        <v>38727</v>
      </c>
      <c r="AG96" s="2">
        <v>12318</v>
      </c>
      <c r="AI96" s="2">
        <v>29880</v>
      </c>
      <c r="AL96" s="2">
        <v>19077</v>
      </c>
    </row>
    <row r="97" spans="8:38" ht="22.5" customHeight="1">
      <c r="H97" s="2">
        <v>702053</v>
      </c>
      <c r="J97" s="2">
        <v>718525</v>
      </c>
      <c r="N97" s="2">
        <v>560543</v>
      </c>
      <c r="P97" s="2">
        <v>579689</v>
      </c>
      <c r="R97" s="2">
        <v>515948</v>
      </c>
      <c r="U97" s="2">
        <v>248646</v>
      </c>
      <c r="AC97" s="2">
        <v>167372</v>
      </c>
      <c r="AE97" s="2">
        <v>141720</v>
      </c>
      <c r="AG97" s="2">
        <v>128589</v>
      </c>
      <c r="AI97" s="2">
        <v>166082</v>
      </c>
      <c r="AL97" s="2">
        <v>54719</v>
      </c>
    </row>
    <row r="99" spans="8:38" ht="22.5" customHeight="1">
      <c r="H99" s="2">
        <v>31309</v>
      </c>
      <c r="J99" s="2">
        <v>28409</v>
      </c>
      <c r="N99" s="2">
        <v>41370</v>
      </c>
      <c r="P99" s="2">
        <v>26395</v>
      </c>
      <c r="R99" s="2">
        <v>128560</v>
      </c>
      <c r="U99" s="2">
        <v>75682</v>
      </c>
      <c r="AC99" s="2">
        <v>32967</v>
      </c>
      <c r="AE99" s="2">
        <v>32946</v>
      </c>
      <c r="AG99" s="2">
        <v>7632</v>
      </c>
      <c r="AI99" s="2">
        <v>17869</v>
      </c>
      <c r="AL99" s="2">
        <v>9475</v>
      </c>
    </row>
    <row r="100" spans="8:38" ht="22.5" customHeight="1">
      <c r="H100" s="2">
        <v>566306</v>
      </c>
      <c r="J100" s="2">
        <v>507790</v>
      </c>
      <c r="N100" s="2">
        <v>409100</v>
      </c>
      <c r="P100" s="2">
        <v>406956</v>
      </c>
      <c r="R100" s="2">
        <v>351152</v>
      </c>
      <c r="U100" s="2">
        <v>154532</v>
      </c>
      <c r="AC100" s="2">
        <v>89660</v>
      </c>
      <c r="AE100" s="2">
        <v>72036</v>
      </c>
      <c r="AG100" s="2">
        <v>40050</v>
      </c>
      <c r="AI100" s="2">
        <v>47961</v>
      </c>
      <c r="AL100" s="2">
        <v>15518</v>
      </c>
    </row>
  </sheetData>
  <mergeCells count="42">
    <mergeCell ref="B47:F47"/>
    <mergeCell ref="B48:F48"/>
    <mergeCell ref="C40:F40"/>
    <mergeCell ref="D41:F41"/>
    <mergeCell ref="D42:F42"/>
    <mergeCell ref="E43:F43"/>
    <mergeCell ref="B46:F46"/>
    <mergeCell ref="D35:F35"/>
    <mergeCell ref="D36:F36"/>
    <mergeCell ref="C37:F37"/>
    <mergeCell ref="B38:F38"/>
    <mergeCell ref="C39:F39"/>
    <mergeCell ref="D30:F30"/>
    <mergeCell ref="D31:F31"/>
    <mergeCell ref="D32:F32"/>
    <mergeCell ref="D33:F33"/>
    <mergeCell ref="D34:F34"/>
    <mergeCell ref="D25:F25"/>
    <mergeCell ref="C26:F26"/>
    <mergeCell ref="D27:F27"/>
    <mergeCell ref="D28:F28"/>
    <mergeCell ref="D29:F29"/>
    <mergeCell ref="D20:F20"/>
    <mergeCell ref="D21:F21"/>
    <mergeCell ref="D22:F22"/>
    <mergeCell ref="D23:F23"/>
    <mergeCell ref="D24:F24"/>
    <mergeCell ref="D15:F15"/>
    <mergeCell ref="C16:F16"/>
    <mergeCell ref="B17:F17"/>
    <mergeCell ref="C18:F18"/>
    <mergeCell ref="D19:F19"/>
    <mergeCell ref="C10:F10"/>
    <mergeCell ref="D11:F11"/>
    <mergeCell ref="D12:F12"/>
    <mergeCell ref="D13:F13"/>
    <mergeCell ref="D14:F14"/>
    <mergeCell ref="G3:Q3"/>
    <mergeCell ref="C5:F5"/>
    <mergeCell ref="D6:F6"/>
    <mergeCell ref="D8:F8"/>
    <mergeCell ref="D9:F9"/>
  </mergeCells>
  <phoneticPr fontId="5"/>
  <pageMargins left="0.78740157480314965" right="0.78740157480314965" top="0.98425196850393681" bottom="0.98425196850393681" header="0.51181102362204722" footer="0.51181102362204722"/>
  <pageSetup paperSize="9" scale="61" firstPageNumber="7" orientation="portrait" blackAndWhite="1" useFirstPageNumber="1" r:id="rId1"/>
  <headerFooter alignWithMargins="0"/>
  <colBreaks count="1" manualBreakCount="1">
    <brk id="12" max="47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rgb="FFFFFF00"/>
  </sheetPr>
  <dimension ref="A1:CA183"/>
  <sheetViews>
    <sheetView view="pageBreakPreview" zoomScale="70" zoomScaleSheetLayoutView="70" workbookViewId="0">
      <pane xSplit="7" ySplit="5" topLeftCell="AO6" activePane="bottomRight" state="frozen"/>
      <selection activeCell="AD45" sqref="AD45"/>
      <selection pane="topRight" activeCell="AD45" sqref="AD45"/>
      <selection pane="bottomLeft" activeCell="AD45" sqref="AD45"/>
      <selection pane="bottomRight" activeCell="BD13" sqref="BD13"/>
    </sheetView>
  </sheetViews>
  <sheetFormatPr defaultColWidth="11" defaultRowHeight="13.5"/>
  <cols>
    <col min="1" max="1" width="8.125" style="2" customWidth="1"/>
    <col min="2" max="2" width="3.125" style="2" customWidth="1"/>
    <col min="3" max="3" width="2.125" style="2" customWidth="1"/>
    <col min="4" max="4" width="1.375" style="2" customWidth="1"/>
    <col min="5" max="5" width="13.75" style="2" customWidth="1"/>
    <col min="6" max="6" width="2.125" style="2" customWidth="1"/>
    <col min="7" max="7" width="4.875" style="68" customWidth="1"/>
    <col min="8" max="9" width="12.625" style="2" customWidth="1"/>
    <col min="10" max="10" width="10.625" style="2" customWidth="1"/>
    <col min="11" max="12" width="12.625" style="2" customWidth="1"/>
    <col min="13" max="13" width="10.625" style="2" customWidth="1"/>
    <col min="14" max="15" width="12.625" style="2" customWidth="1"/>
    <col min="16" max="16" width="10.625" style="2" customWidth="1"/>
    <col min="17" max="18" width="12.625" style="2" customWidth="1"/>
    <col min="19" max="19" width="10.625" style="2" customWidth="1"/>
    <col min="20" max="20" width="3.125" style="2" customWidth="1"/>
    <col min="21" max="21" width="2.125" style="2" customWidth="1"/>
    <col min="22" max="22" width="1.375" style="2" customWidth="1"/>
    <col min="23" max="23" width="13.75" style="2" customWidth="1"/>
    <col min="24" max="24" width="2.125" style="2" customWidth="1"/>
    <col min="25" max="25" width="4.875" style="68" customWidth="1"/>
    <col min="26" max="27" width="12.5" style="2" customWidth="1"/>
    <col min="28" max="28" width="10.625" style="2" customWidth="1"/>
    <col min="29" max="30" width="12.5" style="2" customWidth="1"/>
    <col min="31" max="31" width="10.125" style="2" customWidth="1"/>
    <col min="32" max="33" width="12.5" style="2" customWidth="1"/>
    <col min="34" max="36" width="10.625" style="2" customWidth="1"/>
    <col min="37" max="37" width="14.25" style="2" customWidth="1"/>
    <col min="38" max="38" width="3.125" style="2" customWidth="1"/>
    <col min="39" max="39" width="2.125" style="2" customWidth="1"/>
    <col min="40" max="40" width="1.375" style="2" customWidth="1"/>
    <col min="41" max="41" width="13.75" style="2" customWidth="1"/>
    <col min="42" max="42" width="2.125" style="2" customWidth="1"/>
    <col min="43" max="43" width="4.875" style="68" customWidth="1"/>
    <col min="44" max="45" width="12.5" style="2" customWidth="1"/>
    <col min="46" max="46" width="10.625" style="2" customWidth="1"/>
    <col min="47" max="48" width="12.5" style="2" customWidth="1"/>
    <col min="49" max="49" width="10.625" style="2" customWidth="1"/>
    <col min="50" max="51" width="12.5" style="2" customWidth="1"/>
    <col min="52" max="52" width="10.125" style="2" customWidth="1"/>
    <col min="53" max="54" width="13.75" style="2" customWidth="1"/>
    <col min="55" max="55" width="10.625" style="2" customWidth="1"/>
    <col min="56" max="56" width="13.875" style="2" bestFit="1" customWidth="1"/>
    <col min="57" max="57" width="3.125" style="2" customWidth="1"/>
    <col min="58" max="58" width="2.125" style="2" customWidth="1"/>
    <col min="59" max="59" width="1.375" style="2" customWidth="1"/>
    <col min="60" max="60" width="13.75" style="2" customWidth="1"/>
    <col min="61" max="61" width="2.125" style="2" customWidth="1"/>
    <col min="62" max="62" width="4.875" style="68" customWidth="1"/>
    <col min="63" max="64" width="12.5" style="2" customWidth="1"/>
    <col min="65" max="65" width="10.625" style="2" customWidth="1"/>
    <col min="66" max="67" width="12.5" style="2" customWidth="1"/>
    <col min="68" max="68" width="10.625" style="2" customWidth="1"/>
    <col min="69" max="69" width="13.875" style="2" bestFit="1" customWidth="1"/>
    <col min="70" max="70" width="11" style="2"/>
    <col min="71" max="71" width="12.625" style="2" customWidth="1"/>
    <col min="72" max="16384" width="11" style="2"/>
  </cols>
  <sheetData>
    <row r="1" spans="1:71" ht="17.25" customHeight="1">
      <c r="A1" s="202"/>
      <c r="B1" s="205" t="s">
        <v>99</v>
      </c>
      <c r="C1" s="215"/>
      <c r="D1" s="215"/>
      <c r="E1" s="215"/>
      <c r="F1" s="215"/>
      <c r="G1" s="228"/>
      <c r="T1" s="205" t="s">
        <v>99</v>
      </c>
      <c r="U1" s="215"/>
      <c r="V1" s="215"/>
      <c r="W1" s="215"/>
      <c r="X1" s="215"/>
      <c r="Y1" s="228"/>
      <c r="AL1" s="205" t="s">
        <v>99</v>
      </c>
      <c r="AM1" s="215"/>
      <c r="AN1" s="215"/>
      <c r="AO1" s="215"/>
      <c r="AP1" s="215"/>
      <c r="AQ1" s="228"/>
      <c r="BE1" s="205" t="s">
        <v>99</v>
      </c>
      <c r="BF1" s="215"/>
      <c r="BG1" s="215"/>
      <c r="BH1" s="215"/>
      <c r="BI1" s="215"/>
      <c r="BJ1" s="228"/>
    </row>
    <row r="2" spans="1:71" ht="15" customHeight="1" thickBot="1">
      <c r="B2" s="206"/>
      <c r="C2" s="206"/>
      <c r="D2" s="206"/>
      <c r="E2" s="206"/>
      <c r="F2" s="206"/>
      <c r="G2" s="229"/>
      <c r="H2" s="22"/>
      <c r="I2" s="22"/>
      <c r="J2" s="22"/>
      <c r="K2" s="22"/>
      <c r="L2" s="22"/>
      <c r="M2" s="226"/>
      <c r="N2" s="22"/>
      <c r="O2" s="22"/>
      <c r="P2" s="22"/>
      <c r="Q2" s="22"/>
      <c r="S2" s="226" t="s">
        <v>331</v>
      </c>
      <c r="T2" s="206"/>
      <c r="U2" s="206"/>
      <c r="V2" s="206"/>
      <c r="W2" s="206"/>
      <c r="X2" s="206"/>
      <c r="Y2" s="229"/>
      <c r="Z2" s="22"/>
      <c r="AA2" s="22"/>
      <c r="AB2" s="22"/>
      <c r="AC2" s="22"/>
      <c r="AE2" s="226"/>
      <c r="AF2" s="22"/>
      <c r="AG2" s="22"/>
      <c r="AH2" s="22"/>
      <c r="AI2" s="22"/>
      <c r="AJ2" s="22"/>
      <c r="AK2" s="22"/>
      <c r="AL2" s="206"/>
      <c r="AM2" s="206"/>
      <c r="AN2" s="206"/>
      <c r="AO2" s="206"/>
      <c r="AP2" s="206"/>
      <c r="AQ2" s="229"/>
      <c r="AR2" s="22"/>
      <c r="AS2" s="22"/>
      <c r="AT2" s="226"/>
      <c r="AU2" s="22"/>
      <c r="AV2" s="22"/>
      <c r="AW2" s="226"/>
      <c r="AX2" s="22"/>
      <c r="AY2" s="22"/>
      <c r="AZ2" s="22"/>
      <c r="BA2" s="22"/>
      <c r="BB2" s="22"/>
      <c r="BC2" s="226" t="s">
        <v>331</v>
      </c>
      <c r="BE2" s="206"/>
      <c r="BF2" s="206"/>
      <c r="BG2" s="206"/>
      <c r="BH2" s="206"/>
      <c r="BI2" s="206"/>
      <c r="BJ2" s="229"/>
      <c r="BK2" s="22"/>
      <c r="BL2" s="22"/>
      <c r="BM2" s="226"/>
      <c r="BN2" s="22"/>
      <c r="BO2" s="22"/>
      <c r="BP2" s="226" t="s">
        <v>331</v>
      </c>
    </row>
    <row r="3" spans="1:71" ht="18" customHeight="1">
      <c r="A3" s="142"/>
      <c r="B3" s="207" t="s">
        <v>229</v>
      </c>
      <c r="C3" s="216"/>
      <c r="D3" s="216"/>
      <c r="E3" s="216"/>
      <c r="F3" s="216"/>
      <c r="G3" s="230" t="s">
        <v>22</v>
      </c>
      <c r="H3" s="955" t="s">
        <v>443</v>
      </c>
      <c r="I3" s="956"/>
      <c r="J3" s="956"/>
      <c r="K3" s="956"/>
      <c r="L3" s="956"/>
      <c r="M3" s="956"/>
      <c r="N3" s="956"/>
      <c r="O3" s="956"/>
      <c r="P3" s="956"/>
      <c r="Q3" s="956"/>
      <c r="R3" s="956"/>
      <c r="S3" s="957"/>
      <c r="T3" s="207" t="s">
        <v>229</v>
      </c>
      <c r="U3" s="216"/>
      <c r="V3" s="216"/>
      <c r="W3" s="216"/>
      <c r="X3" s="216"/>
      <c r="Y3" s="302" t="s">
        <v>22</v>
      </c>
      <c r="Z3" s="955" t="s">
        <v>443</v>
      </c>
      <c r="AA3" s="956"/>
      <c r="AB3" s="956"/>
      <c r="AC3" s="956"/>
      <c r="AD3" s="956"/>
      <c r="AE3" s="956"/>
      <c r="AF3" s="956"/>
      <c r="AG3" s="956"/>
      <c r="AH3" s="956"/>
      <c r="AI3" s="956"/>
      <c r="AJ3" s="956"/>
      <c r="AK3" s="957"/>
      <c r="AL3" s="336"/>
      <c r="AM3" s="579"/>
      <c r="AN3" s="579"/>
      <c r="AO3" s="579"/>
      <c r="AP3" s="651"/>
      <c r="AQ3" s="651"/>
      <c r="AR3" s="956" t="s">
        <v>463</v>
      </c>
      <c r="AS3" s="956"/>
      <c r="AT3" s="956"/>
      <c r="AU3" s="956"/>
      <c r="AV3" s="956"/>
      <c r="AW3" s="956"/>
      <c r="AX3" s="956"/>
      <c r="AY3" s="956"/>
      <c r="AZ3" s="956"/>
      <c r="BA3" s="956"/>
      <c r="BB3" s="956"/>
      <c r="BC3" s="957"/>
      <c r="BD3" s="22"/>
      <c r="BE3" s="336"/>
      <c r="BF3" s="579"/>
      <c r="BG3" s="579"/>
      <c r="BH3" s="579"/>
      <c r="BI3" s="651"/>
      <c r="BJ3" s="878"/>
      <c r="BK3" s="1030" t="s">
        <v>449</v>
      </c>
      <c r="BL3" s="1030"/>
      <c r="BM3" s="1030"/>
      <c r="BN3" s="1030"/>
      <c r="BO3" s="1030"/>
      <c r="BP3" s="1031"/>
      <c r="BQ3" s="22"/>
    </row>
    <row r="4" spans="1:71" ht="18" customHeight="1">
      <c r="B4" s="208"/>
      <c r="C4" s="217"/>
      <c r="D4" s="217"/>
      <c r="E4" s="217"/>
      <c r="F4" s="227"/>
      <c r="G4" s="231" t="s">
        <v>212</v>
      </c>
      <c r="H4" s="234" t="s">
        <v>5</v>
      </c>
      <c r="I4" s="48"/>
      <c r="J4" s="48"/>
      <c r="K4" s="234" t="s">
        <v>179</v>
      </c>
      <c r="L4" s="48"/>
      <c r="M4" s="70"/>
      <c r="N4" s="277" t="s">
        <v>355</v>
      </c>
      <c r="O4" s="48"/>
      <c r="P4" s="48"/>
      <c r="Q4" s="277" t="s">
        <v>139</v>
      </c>
      <c r="R4" s="48"/>
      <c r="S4" s="78"/>
      <c r="T4" s="208"/>
      <c r="U4" s="217"/>
      <c r="V4" s="217"/>
      <c r="W4" s="217"/>
      <c r="X4" s="227"/>
      <c r="Y4" s="231" t="s">
        <v>212</v>
      </c>
      <c r="Z4" s="234" t="s">
        <v>68</v>
      </c>
      <c r="AA4" s="48"/>
      <c r="AB4" s="48"/>
      <c r="AC4" s="234" t="s">
        <v>62</v>
      </c>
      <c r="AD4" s="48"/>
      <c r="AE4" s="69"/>
      <c r="AF4" s="234" t="s">
        <v>436</v>
      </c>
      <c r="AG4" s="48"/>
      <c r="AH4" s="70"/>
      <c r="AI4" s="48" t="s">
        <v>448</v>
      </c>
      <c r="AJ4" s="48"/>
      <c r="AK4" s="78"/>
      <c r="AL4" s="208"/>
      <c r="AM4" s="217"/>
      <c r="AN4" s="217"/>
      <c r="AO4" s="217"/>
      <c r="AP4" s="227"/>
      <c r="AQ4" s="231" t="s">
        <v>212</v>
      </c>
      <c r="AR4" s="234" t="s">
        <v>208</v>
      </c>
      <c r="AS4" s="48"/>
      <c r="AT4" s="48"/>
      <c r="AU4" s="277" t="s">
        <v>451</v>
      </c>
      <c r="AV4" s="48"/>
      <c r="AW4" s="69"/>
      <c r="AX4" s="234" t="s">
        <v>44</v>
      </c>
      <c r="AY4" s="48"/>
      <c r="AZ4" s="70"/>
      <c r="BA4" s="323" t="s">
        <v>332</v>
      </c>
      <c r="BB4" s="48"/>
      <c r="BC4" s="78"/>
      <c r="BD4" s="22"/>
      <c r="BE4" s="208"/>
      <c r="BF4" s="217"/>
      <c r="BG4" s="217"/>
      <c r="BH4" s="217"/>
      <c r="BI4" s="227"/>
      <c r="BJ4" s="231" t="s">
        <v>212</v>
      </c>
      <c r="BK4" s="925" t="s">
        <v>471</v>
      </c>
      <c r="BL4" s="48"/>
      <c r="BM4" s="48"/>
      <c r="BN4" s="234" t="s">
        <v>451</v>
      </c>
      <c r="BO4" s="48"/>
      <c r="BP4" s="78"/>
      <c r="BQ4" s="22"/>
    </row>
    <row r="5" spans="1:71" ht="18" customHeight="1">
      <c r="B5" s="209" t="s">
        <v>1</v>
      </c>
      <c r="C5" s="218"/>
      <c r="D5" s="218"/>
      <c r="E5" s="218"/>
      <c r="F5" s="218"/>
      <c r="G5" s="232" t="s">
        <v>217</v>
      </c>
      <c r="H5" s="235" t="s">
        <v>514</v>
      </c>
      <c r="I5" s="235" t="s">
        <v>515</v>
      </c>
      <c r="J5" s="258" t="s">
        <v>308</v>
      </c>
      <c r="K5" s="235" t="s">
        <v>516</v>
      </c>
      <c r="L5" s="235" t="s">
        <v>515</v>
      </c>
      <c r="M5" s="258" t="s">
        <v>308</v>
      </c>
      <c r="N5" s="235" t="s">
        <v>517</v>
      </c>
      <c r="O5" s="235" t="s">
        <v>515</v>
      </c>
      <c r="P5" s="258" t="s">
        <v>308</v>
      </c>
      <c r="Q5" s="235" t="s">
        <v>518</v>
      </c>
      <c r="R5" s="235" t="s">
        <v>519</v>
      </c>
      <c r="S5" s="289" t="s">
        <v>308</v>
      </c>
      <c r="T5" s="209" t="s">
        <v>1</v>
      </c>
      <c r="U5" s="218"/>
      <c r="V5" s="218"/>
      <c r="W5" s="218"/>
      <c r="X5" s="218"/>
      <c r="Y5" s="232" t="s">
        <v>217</v>
      </c>
      <c r="Z5" s="235" t="s">
        <v>516</v>
      </c>
      <c r="AA5" s="235" t="s">
        <v>515</v>
      </c>
      <c r="AB5" s="258" t="s">
        <v>308</v>
      </c>
      <c r="AC5" s="235" t="s">
        <v>518</v>
      </c>
      <c r="AD5" s="235" t="s">
        <v>520</v>
      </c>
      <c r="AE5" s="258" t="s">
        <v>308</v>
      </c>
      <c r="AF5" s="235" t="s">
        <v>516</v>
      </c>
      <c r="AG5" s="235" t="s">
        <v>515</v>
      </c>
      <c r="AH5" s="258" t="s">
        <v>308</v>
      </c>
      <c r="AI5" s="317" t="s">
        <v>521</v>
      </c>
      <c r="AJ5" s="317" t="s">
        <v>522</v>
      </c>
      <c r="AK5" s="652" t="s">
        <v>308</v>
      </c>
      <c r="AL5" s="209" t="s">
        <v>1</v>
      </c>
      <c r="AM5" s="218"/>
      <c r="AN5" s="218"/>
      <c r="AO5" s="218"/>
      <c r="AP5" s="218"/>
      <c r="AQ5" s="232" t="s">
        <v>217</v>
      </c>
      <c r="AR5" s="235" t="s">
        <v>516</v>
      </c>
      <c r="AS5" s="235" t="s">
        <v>515</v>
      </c>
      <c r="AT5" s="767" t="s">
        <v>308</v>
      </c>
      <c r="AU5" s="235" t="s">
        <v>516</v>
      </c>
      <c r="AV5" s="235" t="s">
        <v>515</v>
      </c>
      <c r="AW5" s="258" t="s">
        <v>308</v>
      </c>
      <c r="AX5" s="235" t="s">
        <v>518</v>
      </c>
      <c r="AY5" s="235" t="s">
        <v>515</v>
      </c>
      <c r="AZ5" s="258" t="s">
        <v>308</v>
      </c>
      <c r="BA5" s="235" t="s">
        <v>518</v>
      </c>
      <c r="BB5" s="235" t="s">
        <v>522</v>
      </c>
      <c r="BC5" s="289" t="s">
        <v>308</v>
      </c>
      <c r="BD5" s="22"/>
      <c r="BE5" s="209" t="s">
        <v>1</v>
      </c>
      <c r="BF5" s="218"/>
      <c r="BG5" s="218"/>
      <c r="BH5" s="218"/>
      <c r="BI5" s="218"/>
      <c r="BJ5" s="232" t="s">
        <v>217</v>
      </c>
      <c r="BK5" s="926" t="s">
        <v>518</v>
      </c>
      <c r="BL5" s="235" t="s">
        <v>522</v>
      </c>
      <c r="BM5" s="767" t="s">
        <v>308</v>
      </c>
      <c r="BN5" s="235" t="s">
        <v>518</v>
      </c>
      <c r="BO5" s="235" t="s">
        <v>523</v>
      </c>
      <c r="BP5" s="289" t="s">
        <v>308</v>
      </c>
      <c r="BQ5" s="22"/>
    </row>
    <row r="6" spans="1:71" ht="18.75" customHeight="1">
      <c r="B6" s="210" t="s">
        <v>51</v>
      </c>
      <c r="C6" s="1034" t="s">
        <v>72</v>
      </c>
      <c r="D6" s="1034"/>
      <c r="E6" s="1034"/>
      <c r="F6" s="1034"/>
      <c r="G6" s="219" t="s">
        <v>24</v>
      </c>
      <c r="H6" s="236">
        <v>0</v>
      </c>
      <c r="I6" s="248">
        <v>0</v>
      </c>
      <c r="J6" s="818">
        <v>0</v>
      </c>
      <c r="K6" s="236">
        <v>11104815</v>
      </c>
      <c r="L6" s="248">
        <v>11640935</v>
      </c>
      <c r="M6" s="267">
        <v>4.8</v>
      </c>
      <c r="N6" s="236">
        <v>11995206</v>
      </c>
      <c r="O6" s="248">
        <v>12279014</v>
      </c>
      <c r="P6" s="252">
        <v>2.4</v>
      </c>
      <c r="Q6" s="236">
        <v>2254670</v>
      </c>
      <c r="R6" s="248">
        <v>2369922</v>
      </c>
      <c r="S6" s="290">
        <v>5.0999999999999996</v>
      </c>
      <c r="T6" s="210" t="s">
        <v>51</v>
      </c>
      <c r="U6" s="1034" t="s">
        <v>72</v>
      </c>
      <c r="V6" s="1034"/>
      <c r="W6" s="1034"/>
      <c r="X6" s="1034"/>
      <c r="Y6" s="303" t="s">
        <v>24</v>
      </c>
      <c r="Z6" s="236">
        <v>12819171</v>
      </c>
      <c r="AA6" s="248">
        <v>12727185</v>
      </c>
      <c r="AB6" s="252">
        <v>-0.7</v>
      </c>
      <c r="AC6" s="236">
        <v>0</v>
      </c>
      <c r="AD6" s="248">
        <v>0</v>
      </c>
      <c r="AE6" s="268" t="s">
        <v>201</v>
      </c>
      <c r="AF6" s="236">
        <v>499856</v>
      </c>
      <c r="AG6" s="248">
        <v>520633</v>
      </c>
      <c r="AH6" s="267">
        <v>4.2</v>
      </c>
      <c r="AI6" s="253">
        <v>0</v>
      </c>
      <c r="AJ6" s="248">
        <v>2112940</v>
      </c>
      <c r="AK6" s="292" t="s">
        <v>502</v>
      </c>
      <c r="AL6" s="210" t="s">
        <v>51</v>
      </c>
      <c r="AM6" s="1034" t="s">
        <v>72</v>
      </c>
      <c r="AN6" s="1034"/>
      <c r="AO6" s="1034"/>
      <c r="AP6" s="1034"/>
      <c r="AQ6" s="303" t="s">
        <v>24</v>
      </c>
      <c r="AR6" s="236">
        <v>4408625</v>
      </c>
      <c r="AS6" s="248">
        <v>4324332</v>
      </c>
      <c r="AT6" s="275">
        <v>-1.9</v>
      </c>
      <c r="AU6" s="916">
        <v>0</v>
      </c>
      <c r="AV6" s="248">
        <v>0</v>
      </c>
      <c r="AW6" s="267" t="s">
        <v>201</v>
      </c>
      <c r="AX6" s="236">
        <v>9190167</v>
      </c>
      <c r="AY6" s="248">
        <v>0</v>
      </c>
      <c r="AZ6" s="270" t="s">
        <v>457</v>
      </c>
      <c r="BA6" s="324">
        <v>52272510</v>
      </c>
      <c r="BB6" s="324">
        <v>45974961</v>
      </c>
      <c r="BC6" s="327">
        <v>-12</v>
      </c>
      <c r="BE6" s="210" t="s">
        <v>51</v>
      </c>
      <c r="BF6" s="1034" t="s">
        <v>72</v>
      </c>
      <c r="BG6" s="1034"/>
      <c r="BH6" s="1034"/>
      <c r="BI6" s="1034"/>
      <c r="BJ6" s="303" t="s">
        <v>24</v>
      </c>
      <c r="BK6" s="916">
        <v>2645290</v>
      </c>
      <c r="BL6" s="840">
        <v>2976195</v>
      </c>
      <c r="BM6" s="768">
        <v>-12.5</v>
      </c>
      <c r="BN6" s="236">
        <v>1463135</v>
      </c>
      <c r="BO6" s="840">
        <v>1753964</v>
      </c>
      <c r="BP6" s="292">
        <v>-19.899999999999999</v>
      </c>
    </row>
    <row r="7" spans="1:71" ht="18.75" customHeight="1">
      <c r="B7" s="211"/>
      <c r="C7" s="219" t="s">
        <v>116</v>
      </c>
      <c r="D7" s="1032" t="s">
        <v>2</v>
      </c>
      <c r="E7" s="1032"/>
      <c r="F7" s="1032"/>
      <c r="G7" s="1033"/>
      <c r="H7" s="237">
        <v>0</v>
      </c>
      <c r="I7" s="249">
        <v>0</v>
      </c>
      <c r="J7" s="818">
        <v>0</v>
      </c>
      <c r="K7" s="237">
        <v>10703404</v>
      </c>
      <c r="L7" s="249">
        <v>11227620</v>
      </c>
      <c r="M7" s="267">
        <v>4.9000000000000004</v>
      </c>
      <c r="N7" s="237">
        <v>11761499</v>
      </c>
      <c r="O7" s="249">
        <v>12033739</v>
      </c>
      <c r="P7" s="252">
        <v>2.2999999999999998</v>
      </c>
      <c r="Q7" s="237">
        <v>2002605</v>
      </c>
      <c r="R7" s="249">
        <v>2120382</v>
      </c>
      <c r="S7" s="290">
        <v>5.9</v>
      </c>
      <c r="T7" s="211"/>
      <c r="U7" s="219" t="s">
        <v>116</v>
      </c>
      <c r="V7" s="1032" t="s">
        <v>2</v>
      </c>
      <c r="W7" s="1032"/>
      <c r="X7" s="1032"/>
      <c r="Y7" s="1033"/>
      <c r="Z7" s="237">
        <v>12230354</v>
      </c>
      <c r="AA7" s="249">
        <v>12103787</v>
      </c>
      <c r="AB7" s="252">
        <v>-1</v>
      </c>
      <c r="AC7" s="237">
        <v>0</v>
      </c>
      <c r="AD7" s="249">
        <v>0</v>
      </c>
      <c r="AE7" s="268" t="s">
        <v>201</v>
      </c>
      <c r="AF7" s="237">
        <v>422759</v>
      </c>
      <c r="AG7" s="249">
        <v>442013</v>
      </c>
      <c r="AH7" s="267">
        <v>4.5999999999999996</v>
      </c>
      <c r="AI7" s="253">
        <v>0</v>
      </c>
      <c r="AJ7" s="249">
        <v>1741178</v>
      </c>
      <c r="AK7" s="292" t="s">
        <v>502</v>
      </c>
      <c r="AL7" s="211"/>
      <c r="AM7" s="219" t="s">
        <v>116</v>
      </c>
      <c r="AN7" s="1032" t="s">
        <v>2</v>
      </c>
      <c r="AO7" s="1032"/>
      <c r="AP7" s="1032"/>
      <c r="AQ7" s="1033"/>
      <c r="AR7" s="237">
        <v>4025573</v>
      </c>
      <c r="AS7" s="249">
        <v>3945577</v>
      </c>
      <c r="AT7" s="268">
        <v>-2</v>
      </c>
      <c r="AU7" s="322">
        <v>0</v>
      </c>
      <c r="AV7" s="249">
        <v>0</v>
      </c>
      <c r="AW7" s="267" t="s">
        <v>201</v>
      </c>
      <c r="AX7" s="237">
        <v>8604216</v>
      </c>
      <c r="AY7" s="249">
        <v>0</v>
      </c>
      <c r="AZ7" s="270" t="s">
        <v>457</v>
      </c>
      <c r="BA7" s="248">
        <v>49750410</v>
      </c>
      <c r="BB7" s="248">
        <v>43614296</v>
      </c>
      <c r="BC7" s="290">
        <v>-12.3</v>
      </c>
      <c r="BE7" s="211"/>
      <c r="BF7" s="219" t="s">
        <v>116</v>
      </c>
      <c r="BG7" s="1032" t="s">
        <v>2</v>
      </c>
      <c r="BH7" s="1032"/>
      <c r="BI7" s="1032"/>
      <c r="BJ7" s="1033"/>
      <c r="BK7" s="322">
        <v>2421793</v>
      </c>
      <c r="BL7" s="251">
        <v>2612269</v>
      </c>
      <c r="BM7" s="768">
        <v>-7.9</v>
      </c>
      <c r="BN7" s="237">
        <v>1407702</v>
      </c>
      <c r="BO7" s="251">
        <v>1697309</v>
      </c>
      <c r="BP7" s="292">
        <v>-20.6</v>
      </c>
      <c r="BR7" s="46"/>
      <c r="BS7" s="255"/>
    </row>
    <row r="8" spans="1:71" ht="18.75" customHeight="1">
      <c r="B8" s="211"/>
      <c r="C8" s="219" t="s">
        <v>41</v>
      </c>
      <c r="D8" s="1032" t="s">
        <v>124</v>
      </c>
      <c r="E8" s="1032"/>
      <c r="F8" s="1032"/>
      <c r="G8" s="1033"/>
      <c r="H8" s="237">
        <v>0</v>
      </c>
      <c r="I8" s="251">
        <v>0</v>
      </c>
      <c r="J8" s="818">
        <v>0</v>
      </c>
      <c r="K8" s="237">
        <v>401411</v>
      </c>
      <c r="L8" s="251">
        <v>413315</v>
      </c>
      <c r="M8" s="267">
        <v>3</v>
      </c>
      <c r="N8" s="237">
        <v>233707</v>
      </c>
      <c r="O8" s="251">
        <v>245275</v>
      </c>
      <c r="P8" s="259">
        <v>4.9000000000000004</v>
      </c>
      <c r="Q8" s="237">
        <v>252065</v>
      </c>
      <c r="R8" s="251">
        <v>249540</v>
      </c>
      <c r="S8" s="290">
        <v>-1</v>
      </c>
      <c r="T8" s="211"/>
      <c r="U8" s="219" t="s">
        <v>41</v>
      </c>
      <c r="V8" s="1032" t="s">
        <v>124</v>
      </c>
      <c r="W8" s="1032"/>
      <c r="X8" s="1032"/>
      <c r="Y8" s="1033"/>
      <c r="Z8" s="237">
        <v>588817</v>
      </c>
      <c r="AA8" s="251">
        <v>623398</v>
      </c>
      <c r="AB8" s="259">
        <v>5.9</v>
      </c>
      <c r="AC8" s="237">
        <v>0</v>
      </c>
      <c r="AD8" s="251">
        <v>0</v>
      </c>
      <c r="AE8" s="267" t="s">
        <v>201</v>
      </c>
      <c r="AF8" s="237">
        <v>77097</v>
      </c>
      <c r="AG8" s="251">
        <v>78620</v>
      </c>
      <c r="AH8" s="267">
        <v>2</v>
      </c>
      <c r="AI8" s="253">
        <v>0</v>
      </c>
      <c r="AJ8" s="251">
        <v>371762</v>
      </c>
      <c r="AK8" s="292" t="s">
        <v>502</v>
      </c>
      <c r="AL8" s="211"/>
      <c r="AM8" s="219" t="s">
        <v>41</v>
      </c>
      <c r="AN8" s="1032" t="s">
        <v>124</v>
      </c>
      <c r="AO8" s="1032"/>
      <c r="AP8" s="1032"/>
      <c r="AQ8" s="1033"/>
      <c r="AR8" s="237">
        <v>383052</v>
      </c>
      <c r="AS8" s="251">
        <v>378755</v>
      </c>
      <c r="AT8" s="268">
        <v>-1.1000000000000001</v>
      </c>
      <c r="AU8" s="322">
        <v>0</v>
      </c>
      <c r="AV8" s="251">
        <v>0</v>
      </c>
      <c r="AW8" s="267" t="s">
        <v>201</v>
      </c>
      <c r="AX8" s="237">
        <v>585951</v>
      </c>
      <c r="AY8" s="251">
        <v>0</v>
      </c>
      <c r="AZ8" s="270" t="s">
        <v>457</v>
      </c>
      <c r="BA8" s="248">
        <v>2522100</v>
      </c>
      <c r="BB8" s="248">
        <v>2360665</v>
      </c>
      <c r="BC8" s="290">
        <v>-6.4</v>
      </c>
      <c r="BE8" s="211"/>
      <c r="BF8" s="219" t="s">
        <v>41</v>
      </c>
      <c r="BG8" s="1032" t="s">
        <v>124</v>
      </c>
      <c r="BH8" s="1032"/>
      <c r="BI8" s="1032"/>
      <c r="BJ8" s="1033"/>
      <c r="BK8" s="322">
        <v>223497</v>
      </c>
      <c r="BL8" s="251">
        <v>363926</v>
      </c>
      <c r="BM8" s="768">
        <v>-62.8</v>
      </c>
      <c r="BN8" s="237">
        <v>55433</v>
      </c>
      <c r="BO8" s="251">
        <v>56655</v>
      </c>
      <c r="BP8" s="292">
        <v>-2.2000000000000002</v>
      </c>
      <c r="BR8" s="46"/>
      <c r="BS8" s="255"/>
    </row>
    <row r="9" spans="1:71" ht="18.75" customHeight="1">
      <c r="B9" s="211"/>
      <c r="C9" s="220"/>
      <c r="D9" s="222" t="s">
        <v>333</v>
      </c>
      <c r="E9" s="225"/>
      <c r="F9" s="225"/>
      <c r="G9" s="225"/>
      <c r="H9" s="237">
        <v>0</v>
      </c>
      <c r="I9" s="251">
        <v>0</v>
      </c>
      <c r="J9" s="818">
        <v>0</v>
      </c>
      <c r="K9" s="237">
        <v>82169</v>
      </c>
      <c r="L9" s="251">
        <v>91835</v>
      </c>
      <c r="M9" s="267">
        <v>11.8</v>
      </c>
      <c r="N9" s="237">
        <v>46476</v>
      </c>
      <c r="O9" s="251">
        <v>46476</v>
      </c>
      <c r="P9" s="259">
        <v>0</v>
      </c>
      <c r="Q9" s="237">
        <v>121919</v>
      </c>
      <c r="R9" s="251">
        <v>125507</v>
      </c>
      <c r="S9" s="290">
        <v>2.9</v>
      </c>
      <c r="T9" s="211"/>
      <c r="U9" s="220"/>
      <c r="V9" s="222" t="s">
        <v>333</v>
      </c>
      <c r="W9" s="225"/>
      <c r="X9" s="225"/>
      <c r="Y9" s="304"/>
      <c r="Z9" s="237">
        <v>257387</v>
      </c>
      <c r="AA9" s="251">
        <v>258159</v>
      </c>
      <c r="AB9" s="259">
        <v>0.3</v>
      </c>
      <c r="AC9" s="237">
        <v>0</v>
      </c>
      <c r="AD9" s="251">
        <v>0</v>
      </c>
      <c r="AE9" s="267" t="s">
        <v>201</v>
      </c>
      <c r="AF9" s="237">
        <v>41065</v>
      </c>
      <c r="AG9" s="251">
        <v>39208</v>
      </c>
      <c r="AH9" s="267">
        <v>-4.5</v>
      </c>
      <c r="AI9" s="253">
        <v>0</v>
      </c>
      <c r="AJ9" s="251">
        <v>155884</v>
      </c>
      <c r="AK9" s="292" t="s">
        <v>502</v>
      </c>
      <c r="AL9" s="211"/>
      <c r="AM9" s="220"/>
      <c r="AN9" s="222" t="s">
        <v>333</v>
      </c>
      <c r="AO9" s="225"/>
      <c r="AP9" s="225"/>
      <c r="AQ9" s="304"/>
      <c r="AR9" s="237">
        <v>168403</v>
      </c>
      <c r="AS9" s="251">
        <v>166922</v>
      </c>
      <c r="AT9" s="268">
        <v>-0.9</v>
      </c>
      <c r="AU9" s="322">
        <v>0</v>
      </c>
      <c r="AV9" s="251">
        <v>0</v>
      </c>
      <c r="AW9" s="267" t="s">
        <v>201</v>
      </c>
      <c r="AX9" s="237">
        <v>183205</v>
      </c>
      <c r="AY9" s="251">
        <v>0</v>
      </c>
      <c r="AZ9" s="270" t="s">
        <v>457</v>
      </c>
      <c r="BA9" s="248">
        <v>900624</v>
      </c>
      <c r="BB9" s="248">
        <v>883991</v>
      </c>
      <c r="BC9" s="290">
        <v>-1.8</v>
      </c>
      <c r="BE9" s="211"/>
      <c r="BF9" s="220"/>
      <c r="BG9" s="222" t="s">
        <v>333</v>
      </c>
      <c r="BH9" s="225"/>
      <c r="BI9" s="225"/>
      <c r="BJ9" s="304"/>
      <c r="BK9" s="322">
        <v>0</v>
      </c>
      <c r="BL9" s="251">
        <v>146707</v>
      </c>
      <c r="BM9" s="768" t="s">
        <v>494</v>
      </c>
      <c r="BN9" s="237">
        <v>0</v>
      </c>
      <c r="BO9" s="251">
        <v>0</v>
      </c>
      <c r="BP9" s="292" t="s">
        <v>478</v>
      </c>
      <c r="BR9" s="46"/>
      <c r="BS9" s="255"/>
    </row>
    <row r="10" spans="1:71" ht="18.75" customHeight="1">
      <c r="B10" s="210" t="s">
        <v>213</v>
      </c>
      <c r="C10" s="1032" t="s">
        <v>288</v>
      </c>
      <c r="D10" s="1032"/>
      <c r="E10" s="1032"/>
      <c r="F10" s="1032"/>
      <c r="G10" s="219" t="s">
        <v>220</v>
      </c>
      <c r="H10" s="236">
        <v>0</v>
      </c>
      <c r="I10" s="248">
        <v>0</v>
      </c>
      <c r="J10" s="818">
        <v>0</v>
      </c>
      <c r="K10" s="236">
        <v>11262932</v>
      </c>
      <c r="L10" s="248">
        <v>11775041</v>
      </c>
      <c r="M10" s="267">
        <v>4.5</v>
      </c>
      <c r="N10" s="236">
        <v>12978460</v>
      </c>
      <c r="O10" s="248">
        <v>12921841</v>
      </c>
      <c r="P10" s="259">
        <v>-0.4</v>
      </c>
      <c r="Q10" s="236">
        <v>2760412</v>
      </c>
      <c r="R10" s="248">
        <v>2758771</v>
      </c>
      <c r="S10" s="290">
        <v>-0.1</v>
      </c>
      <c r="T10" s="210" t="s">
        <v>213</v>
      </c>
      <c r="U10" s="1032" t="s">
        <v>288</v>
      </c>
      <c r="V10" s="1032"/>
      <c r="W10" s="1032"/>
      <c r="X10" s="1032"/>
      <c r="Y10" s="303" t="s">
        <v>220</v>
      </c>
      <c r="Z10" s="236">
        <v>12330940</v>
      </c>
      <c r="AA10" s="248">
        <v>12563027</v>
      </c>
      <c r="AB10" s="259">
        <v>1.9</v>
      </c>
      <c r="AC10" s="236">
        <v>311215</v>
      </c>
      <c r="AD10" s="248">
        <v>333561</v>
      </c>
      <c r="AE10" s="268">
        <v>7.2</v>
      </c>
      <c r="AF10" s="236">
        <v>714467</v>
      </c>
      <c r="AG10" s="248">
        <v>715846</v>
      </c>
      <c r="AH10" s="267">
        <v>0.2</v>
      </c>
      <c r="AI10" s="253">
        <v>4689</v>
      </c>
      <c r="AJ10" s="248">
        <v>2127920</v>
      </c>
      <c r="AK10" s="292">
        <v>45281.1</v>
      </c>
      <c r="AL10" s="210" t="s">
        <v>213</v>
      </c>
      <c r="AM10" s="1032" t="s">
        <v>288</v>
      </c>
      <c r="AN10" s="1032"/>
      <c r="AO10" s="1032"/>
      <c r="AP10" s="1032"/>
      <c r="AQ10" s="303" t="s">
        <v>220</v>
      </c>
      <c r="AR10" s="236">
        <v>4928959</v>
      </c>
      <c r="AS10" s="248">
        <v>4842771</v>
      </c>
      <c r="AT10" s="268">
        <v>-1.7</v>
      </c>
      <c r="AU10" s="916">
        <v>119623</v>
      </c>
      <c r="AV10" s="248">
        <v>84901</v>
      </c>
      <c r="AW10" s="267">
        <v>-29</v>
      </c>
      <c r="AX10" s="236">
        <v>10089348</v>
      </c>
      <c r="AY10" s="248">
        <v>0</v>
      </c>
      <c r="AZ10" s="270" t="s">
        <v>457</v>
      </c>
      <c r="BA10" s="248">
        <v>55501045</v>
      </c>
      <c r="BB10" s="248">
        <v>48123679</v>
      </c>
      <c r="BC10" s="290">
        <v>-13.3</v>
      </c>
      <c r="BE10" s="210" t="s">
        <v>213</v>
      </c>
      <c r="BF10" s="1032" t="s">
        <v>288</v>
      </c>
      <c r="BG10" s="1032"/>
      <c r="BH10" s="1032"/>
      <c r="BI10" s="1032"/>
      <c r="BJ10" s="303" t="s">
        <v>220</v>
      </c>
      <c r="BK10" s="916">
        <v>2728785</v>
      </c>
      <c r="BL10" s="840">
        <v>2886280</v>
      </c>
      <c r="BM10" s="768">
        <v>-5.8</v>
      </c>
      <c r="BN10" s="236">
        <v>1802060</v>
      </c>
      <c r="BO10" s="840">
        <v>2037216</v>
      </c>
      <c r="BP10" s="292">
        <v>-13</v>
      </c>
      <c r="BR10" s="46"/>
      <c r="BS10" s="255"/>
    </row>
    <row r="11" spans="1:71" ht="18.75" customHeight="1">
      <c r="B11" s="211"/>
      <c r="C11" s="219" t="s">
        <v>116</v>
      </c>
      <c r="D11" s="1032" t="s">
        <v>52</v>
      </c>
      <c r="E11" s="1032"/>
      <c r="F11" s="1032"/>
      <c r="G11" s="1033"/>
      <c r="H11" s="237">
        <v>0</v>
      </c>
      <c r="I11" s="251">
        <v>0</v>
      </c>
      <c r="J11" s="818">
        <v>0</v>
      </c>
      <c r="K11" s="237">
        <v>5704424</v>
      </c>
      <c r="L11" s="251">
        <v>5988807</v>
      </c>
      <c r="M11" s="267">
        <v>5</v>
      </c>
      <c r="N11" s="237">
        <v>6639615</v>
      </c>
      <c r="O11" s="251">
        <v>6493172</v>
      </c>
      <c r="P11" s="259">
        <v>-2.2000000000000002</v>
      </c>
      <c r="Q11" s="237">
        <v>1684260</v>
      </c>
      <c r="R11" s="251">
        <v>1755241</v>
      </c>
      <c r="S11" s="290">
        <v>4.2</v>
      </c>
      <c r="T11" s="211"/>
      <c r="U11" s="219" t="s">
        <v>116</v>
      </c>
      <c r="V11" s="1032" t="s">
        <v>52</v>
      </c>
      <c r="W11" s="1032"/>
      <c r="X11" s="1032"/>
      <c r="Y11" s="1033"/>
      <c r="Z11" s="237">
        <v>6336838</v>
      </c>
      <c r="AA11" s="251">
        <v>6629406</v>
      </c>
      <c r="AB11" s="259">
        <v>4.5999999999999996</v>
      </c>
      <c r="AC11" s="237">
        <v>0</v>
      </c>
      <c r="AD11" s="251">
        <v>0</v>
      </c>
      <c r="AE11" s="314" t="s">
        <v>201</v>
      </c>
      <c r="AF11" s="237">
        <v>498055</v>
      </c>
      <c r="AG11" s="251">
        <v>499515</v>
      </c>
      <c r="AH11" s="267">
        <v>0.3</v>
      </c>
      <c r="AI11" s="253">
        <v>0</v>
      </c>
      <c r="AJ11" s="251">
        <v>1075736</v>
      </c>
      <c r="AK11" s="292" t="s">
        <v>502</v>
      </c>
      <c r="AL11" s="211"/>
      <c r="AM11" s="219" t="s">
        <v>116</v>
      </c>
      <c r="AN11" s="1032" t="s">
        <v>52</v>
      </c>
      <c r="AO11" s="1032"/>
      <c r="AP11" s="1032"/>
      <c r="AQ11" s="1033"/>
      <c r="AR11" s="237">
        <v>2488911</v>
      </c>
      <c r="AS11" s="251">
        <v>2436630</v>
      </c>
      <c r="AT11" s="268">
        <v>-2.1</v>
      </c>
      <c r="AU11" s="322">
        <v>0</v>
      </c>
      <c r="AV11" s="251">
        <v>0</v>
      </c>
      <c r="AW11" s="270"/>
      <c r="AX11" s="237">
        <v>5459559</v>
      </c>
      <c r="AY11" s="251">
        <v>0</v>
      </c>
      <c r="AZ11" s="270" t="s">
        <v>457</v>
      </c>
      <c r="BA11" s="248">
        <v>28811662</v>
      </c>
      <c r="BB11" s="248">
        <v>24878507</v>
      </c>
      <c r="BC11" s="290">
        <v>-13.7</v>
      </c>
      <c r="BE11" s="211"/>
      <c r="BF11" s="219" t="s">
        <v>116</v>
      </c>
      <c r="BG11" s="1032" t="s">
        <v>52</v>
      </c>
      <c r="BH11" s="1032"/>
      <c r="BI11" s="1032"/>
      <c r="BJ11" s="1033"/>
      <c r="BK11" s="322">
        <v>1604311</v>
      </c>
      <c r="BL11" s="251">
        <v>1721397</v>
      </c>
      <c r="BM11" s="768">
        <v>-7.3</v>
      </c>
      <c r="BN11" s="237">
        <v>1021986</v>
      </c>
      <c r="BO11" s="251">
        <v>1158352</v>
      </c>
      <c r="BP11" s="292">
        <v>-13.3</v>
      </c>
      <c r="BR11" s="46"/>
      <c r="BS11" s="255"/>
    </row>
    <row r="12" spans="1:71" ht="18.75" customHeight="1">
      <c r="B12" s="211"/>
      <c r="C12" s="219" t="s">
        <v>41</v>
      </c>
      <c r="D12" s="1032" t="s">
        <v>221</v>
      </c>
      <c r="E12" s="1032"/>
      <c r="F12" s="1032"/>
      <c r="G12" s="1033"/>
      <c r="H12" s="237">
        <v>0</v>
      </c>
      <c r="I12" s="251">
        <v>0</v>
      </c>
      <c r="J12" s="818">
        <v>0</v>
      </c>
      <c r="K12" s="237">
        <v>2854592</v>
      </c>
      <c r="L12" s="251">
        <v>3091072</v>
      </c>
      <c r="M12" s="267">
        <v>8.3000000000000007</v>
      </c>
      <c r="N12" s="237">
        <v>3368310</v>
      </c>
      <c r="O12" s="251">
        <v>3478553</v>
      </c>
      <c r="P12" s="259">
        <v>3.3</v>
      </c>
      <c r="Q12" s="237">
        <v>361919</v>
      </c>
      <c r="R12" s="251">
        <v>360733</v>
      </c>
      <c r="S12" s="290">
        <v>-0.3</v>
      </c>
      <c r="T12" s="211"/>
      <c r="U12" s="219" t="s">
        <v>41</v>
      </c>
      <c r="V12" s="1032" t="s">
        <v>221</v>
      </c>
      <c r="W12" s="1032"/>
      <c r="X12" s="1032"/>
      <c r="Y12" s="1033"/>
      <c r="Z12" s="237">
        <v>3253934</v>
      </c>
      <c r="AA12" s="251">
        <v>3199675</v>
      </c>
      <c r="AB12" s="259">
        <v>-1.7</v>
      </c>
      <c r="AC12" s="237">
        <v>0</v>
      </c>
      <c r="AD12" s="251">
        <v>0</v>
      </c>
      <c r="AE12" s="268" t="s">
        <v>201</v>
      </c>
      <c r="AF12" s="237">
        <v>81566</v>
      </c>
      <c r="AG12" s="251">
        <v>78797</v>
      </c>
      <c r="AH12" s="267">
        <v>-3.4</v>
      </c>
      <c r="AI12" s="253">
        <v>0</v>
      </c>
      <c r="AJ12" s="251">
        <v>225654</v>
      </c>
      <c r="AK12" s="292" t="s">
        <v>502</v>
      </c>
      <c r="AL12" s="211"/>
      <c r="AM12" s="219" t="s">
        <v>41</v>
      </c>
      <c r="AN12" s="1032" t="s">
        <v>221</v>
      </c>
      <c r="AO12" s="1032"/>
      <c r="AP12" s="1032"/>
      <c r="AQ12" s="1033"/>
      <c r="AR12" s="237">
        <v>839377</v>
      </c>
      <c r="AS12" s="251">
        <v>823319</v>
      </c>
      <c r="AT12" s="268">
        <v>-1.9</v>
      </c>
      <c r="AU12" s="322">
        <v>0</v>
      </c>
      <c r="AV12" s="251">
        <v>0</v>
      </c>
      <c r="AW12" s="267" t="s">
        <v>201</v>
      </c>
      <c r="AX12" s="237">
        <v>2032352</v>
      </c>
      <c r="AY12" s="251">
        <v>0</v>
      </c>
      <c r="AZ12" s="270" t="s">
        <v>457</v>
      </c>
      <c r="BA12" s="248">
        <v>12792050</v>
      </c>
      <c r="BB12" s="248">
        <v>11257803</v>
      </c>
      <c r="BC12" s="290">
        <v>-12</v>
      </c>
      <c r="BE12" s="211"/>
      <c r="BF12" s="219" t="s">
        <v>41</v>
      </c>
      <c r="BG12" s="1032" t="s">
        <v>221</v>
      </c>
      <c r="BH12" s="1032"/>
      <c r="BI12" s="1032"/>
      <c r="BJ12" s="1033"/>
      <c r="BK12" s="322">
        <v>387137</v>
      </c>
      <c r="BL12" s="251">
        <v>363615</v>
      </c>
      <c r="BM12" s="768">
        <v>6.1</v>
      </c>
      <c r="BN12" s="237">
        <v>290304</v>
      </c>
      <c r="BO12" s="251">
        <v>365328</v>
      </c>
      <c r="BP12" s="292">
        <v>-25.8</v>
      </c>
      <c r="BR12" s="46"/>
      <c r="BS12" s="255"/>
    </row>
    <row r="13" spans="1:71" ht="18.75" customHeight="1">
      <c r="B13" s="211"/>
      <c r="C13" s="219" t="s">
        <v>122</v>
      </c>
      <c r="D13" s="1032" t="s">
        <v>90</v>
      </c>
      <c r="E13" s="1032"/>
      <c r="F13" s="1032"/>
      <c r="G13" s="1033"/>
      <c r="H13" s="237">
        <v>0</v>
      </c>
      <c r="I13" s="251">
        <v>0</v>
      </c>
      <c r="J13" s="818">
        <v>0</v>
      </c>
      <c r="K13" s="237">
        <v>795752</v>
      </c>
      <c r="L13" s="251">
        <v>789309</v>
      </c>
      <c r="M13" s="267">
        <v>-0.8</v>
      </c>
      <c r="N13" s="237">
        <v>799563</v>
      </c>
      <c r="O13" s="251">
        <v>910623</v>
      </c>
      <c r="P13" s="259">
        <v>13.9</v>
      </c>
      <c r="Q13" s="237">
        <v>222614</v>
      </c>
      <c r="R13" s="251">
        <v>195531</v>
      </c>
      <c r="S13" s="290">
        <v>-12.2</v>
      </c>
      <c r="T13" s="211"/>
      <c r="U13" s="219" t="s">
        <v>122</v>
      </c>
      <c r="V13" s="1032" t="s">
        <v>90</v>
      </c>
      <c r="W13" s="1032"/>
      <c r="X13" s="1032"/>
      <c r="Y13" s="1033"/>
      <c r="Z13" s="237">
        <v>861450</v>
      </c>
      <c r="AA13" s="251">
        <v>862049</v>
      </c>
      <c r="AB13" s="259">
        <v>0.1</v>
      </c>
      <c r="AC13" s="237">
        <v>197013</v>
      </c>
      <c r="AD13" s="251">
        <v>182417</v>
      </c>
      <c r="AE13" s="268">
        <v>-7.4</v>
      </c>
      <c r="AF13" s="237">
        <v>40090</v>
      </c>
      <c r="AG13" s="251">
        <v>45757</v>
      </c>
      <c r="AH13" s="268">
        <v>14.1</v>
      </c>
      <c r="AI13" s="261">
        <v>0</v>
      </c>
      <c r="AJ13" s="251">
        <v>79750</v>
      </c>
      <c r="AK13" s="293" t="s">
        <v>502</v>
      </c>
      <c r="AL13" s="211"/>
      <c r="AM13" s="219" t="s">
        <v>122</v>
      </c>
      <c r="AN13" s="1032" t="s">
        <v>90</v>
      </c>
      <c r="AO13" s="1032"/>
      <c r="AP13" s="1032"/>
      <c r="AQ13" s="1033"/>
      <c r="AR13" s="237">
        <v>365289</v>
      </c>
      <c r="AS13" s="251">
        <v>309360</v>
      </c>
      <c r="AT13" s="268">
        <v>-15.3</v>
      </c>
      <c r="AU13" s="322">
        <v>78214</v>
      </c>
      <c r="AV13" s="251">
        <v>77391</v>
      </c>
      <c r="AW13" s="267">
        <v>-1.1000000000000001</v>
      </c>
      <c r="AX13" s="237">
        <v>878412</v>
      </c>
      <c r="AY13" s="251">
        <v>0</v>
      </c>
      <c r="AZ13" s="270" t="s">
        <v>457</v>
      </c>
      <c r="BA13" s="248">
        <v>4238397</v>
      </c>
      <c r="BB13" s="248">
        <v>3452187</v>
      </c>
      <c r="BC13" s="290">
        <v>-18.5</v>
      </c>
      <c r="BE13" s="211"/>
      <c r="BF13" s="219" t="s">
        <v>122</v>
      </c>
      <c r="BG13" s="1032" t="s">
        <v>90</v>
      </c>
      <c r="BH13" s="1032"/>
      <c r="BI13" s="1032"/>
      <c r="BJ13" s="1033"/>
      <c r="BK13" s="322">
        <v>199803</v>
      </c>
      <c r="BL13" s="251">
        <v>133546</v>
      </c>
      <c r="BM13" s="768">
        <v>33.200000000000003</v>
      </c>
      <c r="BN13" s="237">
        <v>110009</v>
      </c>
      <c r="BO13" s="251">
        <v>154690</v>
      </c>
      <c r="BP13" s="292">
        <v>-40.6</v>
      </c>
      <c r="BR13" s="46"/>
      <c r="BS13" s="255"/>
    </row>
    <row r="14" spans="1:71" ht="18.75" customHeight="1">
      <c r="B14" s="211"/>
      <c r="C14" s="219" t="s">
        <v>128</v>
      </c>
      <c r="D14" s="1032" t="s">
        <v>336</v>
      </c>
      <c r="E14" s="1032"/>
      <c r="F14" s="1032"/>
      <c r="G14" s="1033"/>
      <c r="H14" s="237">
        <v>0</v>
      </c>
      <c r="I14" s="251">
        <v>0</v>
      </c>
      <c r="J14" s="818">
        <v>0</v>
      </c>
      <c r="K14" s="237">
        <v>1908164</v>
      </c>
      <c r="L14" s="251">
        <v>1905853</v>
      </c>
      <c r="M14" s="268">
        <v>-0.1</v>
      </c>
      <c r="N14" s="237">
        <v>2170972</v>
      </c>
      <c r="O14" s="251">
        <v>2039493</v>
      </c>
      <c r="P14" s="259">
        <v>-6.1</v>
      </c>
      <c r="Q14" s="237">
        <v>491619</v>
      </c>
      <c r="R14" s="251">
        <v>447266</v>
      </c>
      <c r="S14" s="290">
        <v>-9</v>
      </c>
      <c r="T14" s="211"/>
      <c r="U14" s="219" t="s">
        <v>128</v>
      </c>
      <c r="V14" s="1032" t="s">
        <v>336</v>
      </c>
      <c r="W14" s="1032"/>
      <c r="X14" s="1032"/>
      <c r="Y14" s="1033"/>
      <c r="Z14" s="237">
        <v>1878718</v>
      </c>
      <c r="AA14" s="251">
        <v>1871897</v>
      </c>
      <c r="AB14" s="259">
        <v>-0.4</v>
      </c>
      <c r="AC14" s="237">
        <v>114202</v>
      </c>
      <c r="AD14" s="251">
        <v>151144</v>
      </c>
      <c r="AE14" s="267">
        <v>32.299999999999997</v>
      </c>
      <c r="AF14" s="237">
        <v>94756</v>
      </c>
      <c r="AG14" s="251">
        <v>91777</v>
      </c>
      <c r="AH14" s="268">
        <v>-3.1</v>
      </c>
      <c r="AI14" s="261">
        <v>4689</v>
      </c>
      <c r="AJ14" s="251">
        <v>746780</v>
      </c>
      <c r="AK14" s="293">
        <v>15826.2</v>
      </c>
      <c r="AL14" s="211"/>
      <c r="AM14" s="219" t="s">
        <v>128</v>
      </c>
      <c r="AN14" s="1032" t="s">
        <v>336</v>
      </c>
      <c r="AO14" s="1032"/>
      <c r="AP14" s="1032"/>
      <c r="AQ14" s="1033"/>
      <c r="AR14" s="237">
        <v>1235382</v>
      </c>
      <c r="AS14" s="251">
        <v>1273462</v>
      </c>
      <c r="AT14" s="268">
        <v>3.1</v>
      </c>
      <c r="AU14" s="322">
        <v>41409</v>
      </c>
      <c r="AV14" s="251">
        <v>7510</v>
      </c>
      <c r="AW14" s="268">
        <v>-81.900000000000006</v>
      </c>
      <c r="AX14" s="237">
        <v>1719025</v>
      </c>
      <c r="AY14" s="251">
        <v>0</v>
      </c>
      <c r="AZ14" s="270" t="s">
        <v>457</v>
      </c>
      <c r="BA14" s="248">
        <v>9658936</v>
      </c>
      <c r="BB14" s="248">
        <v>8535182</v>
      </c>
      <c r="BC14" s="290">
        <v>-11.6</v>
      </c>
      <c r="BE14" s="211"/>
      <c r="BF14" s="219" t="s">
        <v>128</v>
      </c>
      <c r="BG14" s="1032" t="s">
        <v>336</v>
      </c>
      <c r="BH14" s="1032"/>
      <c r="BI14" s="1032"/>
      <c r="BJ14" s="1033"/>
      <c r="BK14" s="322">
        <v>537534</v>
      </c>
      <c r="BL14" s="251">
        <v>667722</v>
      </c>
      <c r="BM14" s="261">
        <v>-24.2</v>
      </c>
      <c r="BN14" s="237">
        <v>379761</v>
      </c>
      <c r="BO14" s="251">
        <v>358846</v>
      </c>
      <c r="BP14" s="293">
        <v>5.5</v>
      </c>
      <c r="BR14" s="46"/>
      <c r="BS14" s="255"/>
    </row>
    <row r="15" spans="1:71" ht="18.75" customHeight="1">
      <c r="A15" s="203"/>
      <c r="B15" s="211"/>
      <c r="C15" s="220"/>
      <c r="D15" s="219" t="s">
        <v>226</v>
      </c>
      <c r="E15" s="1032" t="s">
        <v>315</v>
      </c>
      <c r="F15" s="1032"/>
      <c r="G15" s="1033"/>
      <c r="H15" s="236">
        <v>0</v>
      </c>
      <c r="I15" s="248">
        <v>0</v>
      </c>
      <c r="J15" s="818">
        <v>0</v>
      </c>
      <c r="K15" s="236">
        <v>1834673</v>
      </c>
      <c r="L15" s="248">
        <v>1853112</v>
      </c>
      <c r="M15" s="268">
        <v>1</v>
      </c>
      <c r="N15" s="236">
        <v>2019947</v>
      </c>
      <c r="O15" s="248">
        <v>1996265</v>
      </c>
      <c r="P15" s="259">
        <v>-1.2</v>
      </c>
      <c r="Q15" s="236">
        <v>479157</v>
      </c>
      <c r="R15" s="248">
        <v>438346</v>
      </c>
      <c r="S15" s="290">
        <v>-8.5</v>
      </c>
      <c r="T15" s="211"/>
      <c r="U15" s="220"/>
      <c r="V15" s="219" t="s">
        <v>226</v>
      </c>
      <c r="W15" s="1032" t="s">
        <v>315</v>
      </c>
      <c r="X15" s="1032"/>
      <c r="Y15" s="1033"/>
      <c r="Z15" s="236">
        <v>1825261</v>
      </c>
      <c r="AA15" s="248">
        <v>1818830</v>
      </c>
      <c r="AB15" s="259">
        <v>-0.4</v>
      </c>
      <c r="AC15" s="236">
        <v>38760</v>
      </c>
      <c r="AD15" s="248">
        <v>151144</v>
      </c>
      <c r="AE15" s="267">
        <v>289.89999999999998</v>
      </c>
      <c r="AF15" s="236">
        <v>91903</v>
      </c>
      <c r="AG15" s="248">
        <v>89962</v>
      </c>
      <c r="AH15" s="268">
        <v>-2.1</v>
      </c>
      <c r="AI15" s="261">
        <v>4689</v>
      </c>
      <c r="AJ15" s="248">
        <v>746436</v>
      </c>
      <c r="AK15" s="293">
        <v>15818.9</v>
      </c>
      <c r="AL15" s="211"/>
      <c r="AM15" s="220"/>
      <c r="AN15" s="219" t="s">
        <v>226</v>
      </c>
      <c r="AO15" s="1032" t="s">
        <v>315</v>
      </c>
      <c r="AP15" s="1032"/>
      <c r="AQ15" s="1033"/>
      <c r="AR15" s="236">
        <v>1217278</v>
      </c>
      <c r="AS15" s="248">
        <v>1234874</v>
      </c>
      <c r="AT15" s="268">
        <v>1.4</v>
      </c>
      <c r="AU15" s="916">
        <v>6729</v>
      </c>
      <c r="AV15" s="248">
        <v>4348</v>
      </c>
      <c r="AW15" s="268">
        <v>-35.4</v>
      </c>
      <c r="AX15" s="236">
        <v>1655514</v>
      </c>
      <c r="AY15" s="248">
        <v>0</v>
      </c>
      <c r="AZ15" s="270" t="s">
        <v>457</v>
      </c>
      <c r="BA15" s="248">
        <v>9173911</v>
      </c>
      <c r="BB15" s="248">
        <v>8333317</v>
      </c>
      <c r="BC15" s="290">
        <v>-9.1999999999999993</v>
      </c>
      <c r="BE15" s="211"/>
      <c r="BF15" s="220"/>
      <c r="BG15" s="219" t="s">
        <v>226</v>
      </c>
      <c r="BH15" s="1032" t="s">
        <v>315</v>
      </c>
      <c r="BI15" s="1032"/>
      <c r="BJ15" s="1033"/>
      <c r="BK15" s="923" t="s">
        <v>36</v>
      </c>
      <c r="BL15" s="841" t="s">
        <v>481</v>
      </c>
      <c r="BM15" s="261">
        <v>0</v>
      </c>
      <c r="BN15" s="770" t="s">
        <v>36</v>
      </c>
      <c r="BO15" s="841" t="s">
        <v>481</v>
      </c>
      <c r="BP15" s="293">
        <v>0</v>
      </c>
      <c r="BR15" s="46"/>
      <c r="BS15" s="255"/>
    </row>
    <row r="16" spans="1:71" ht="18.75" customHeight="1">
      <c r="A16" s="203"/>
      <c r="B16" s="211"/>
      <c r="C16" s="220"/>
      <c r="D16" s="219" t="s">
        <v>19</v>
      </c>
      <c r="E16" s="1032" t="s">
        <v>337</v>
      </c>
      <c r="F16" s="1032"/>
      <c r="G16" s="1033"/>
      <c r="H16" s="237">
        <v>0</v>
      </c>
      <c r="I16" s="251">
        <v>0</v>
      </c>
      <c r="J16" s="818">
        <v>0</v>
      </c>
      <c r="K16" s="237">
        <v>23154</v>
      </c>
      <c r="L16" s="251">
        <v>22886</v>
      </c>
      <c r="M16" s="268">
        <v>-1.2</v>
      </c>
      <c r="N16" s="237">
        <v>32763</v>
      </c>
      <c r="O16" s="251">
        <v>30607</v>
      </c>
      <c r="P16" s="259">
        <v>-6.6</v>
      </c>
      <c r="Q16" s="237">
        <v>5987</v>
      </c>
      <c r="R16" s="251">
        <v>6331</v>
      </c>
      <c r="S16" s="290">
        <v>5.7</v>
      </c>
      <c r="T16" s="211"/>
      <c r="U16" s="220"/>
      <c r="V16" s="219" t="s">
        <v>19</v>
      </c>
      <c r="W16" s="1032" t="s">
        <v>337</v>
      </c>
      <c r="X16" s="1032"/>
      <c r="Y16" s="1033"/>
      <c r="Z16" s="237">
        <v>48804</v>
      </c>
      <c r="AA16" s="251">
        <v>47722</v>
      </c>
      <c r="AB16" s="259">
        <v>-2.2000000000000002</v>
      </c>
      <c r="AC16" s="237">
        <v>0</v>
      </c>
      <c r="AD16" s="251">
        <v>0</v>
      </c>
      <c r="AE16" s="268" t="s">
        <v>201</v>
      </c>
      <c r="AF16" s="237">
        <v>746</v>
      </c>
      <c r="AG16" s="251">
        <v>565</v>
      </c>
      <c r="AH16" s="268">
        <v>-24.3</v>
      </c>
      <c r="AI16" s="261">
        <v>0</v>
      </c>
      <c r="AJ16" s="251">
        <v>344</v>
      </c>
      <c r="AK16" s="293" t="s">
        <v>502</v>
      </c>
      <c r="AL16" s="211"/>
      <c r="AM16" s="220"/>
      <c r="AN16" s="219" t="s">
        <v>19</v>
      </c>
      <c r="AO16" s="1032" t="s">
        <v>337</v>
      </c>
      <c r="AP16" s="1032"/>
      <c r="AQ16" s="1033"/>
      <c r="AR16" s="237">
        <v>14569</v>
      </c>
      <c r="AS16" s="251">
        <v>12188</v>
      </c>
      <c r="AT16" s="268">
        <v>-16.3</v>
      </c>
      <c r="AU16" s="322">
        <v>0</v>
      </c>
      <c r="AV16" s="251">
        <v>0</v>
      </c>
      <c r="AW16" s="268" t="s">
        <v>201</v>
      </c>
      <c r="AX16" s="237">
        <v>46884</v>
      </c>
      <c r="AY16" s="251">
        <v>0</v>
      </c>
      <c r="AZ16" s="270" t="s">
        <v>457</v>
      </c>
      <c r="BA16" s="248">
        <v>172907</v>
      </c>
      <c r="BB16" s="248">
        <v>120643</v>
      </c>
      <c r="BC16" s="290">
        <v>-30.2</v>
      </c>
      <c r="BE16" s="211"/>
      <c r="BF16" s="220"/>
      <c r="BG16" s="219" t="s">
        <v>19</v>
      </c>
      <c r="BH16" s="1032" t="s">
        <v>337</v>
      </c>
      <c r="BI16" s="1032"/>
      <c r="BJ16" s="1033"/>
      <c r="BK16" s="924" t="s">
        <v>36</v>
      </c>
      <c r="BL16" s="841" t="s">
        <v>481</v>
      </c>
      <c r="BM16" s="261">
        <v>0</v>
      </c>
      <c r="BN16" s="281" t="s">
        <v>36</v>
      </c>
      <c r="BO16" s="841" t="s">
        <v>481</v>
      </c>
      <c r="BP16" s="292">
        <v>0</v>
      </c>
      <c r="BR16" s="46"/>
      <c r="BS16" s="255"/>
    </row>
    <row r="17" spans="1:71" ht="18.75" customHeight="1">
      <c r="A17" s="203"/>
      <c r="B17" s="211"/>
      <c r="C17" s="220"/>
      <c r="D17" s="219" t="s">
        <v>207</v>
      </c>
      <c r="E17" s="1032" t="s">
        <v>338</v>
      </c>
      <c r="F17" s="1032"/>
      <c r="G17" s="1033"/>
      <c r="H17" s="237">
        <v>0</v>
      </c>
      <c r="I17" s="251">
        <v>0</v>
      </c>
      <c r="J17" s="818">
        <v>0</v>
      </c>
      <c r="K17" s="237">
        <v>50337</v>
      </c>
      <c r="L17" s="251">
        <v>29855</v>
      </c>
      <c r="M17" s="268">
        <v>-40.700000000000003</v>
      </c>
      <c r="N17" s="237">
        <v>118262</v>
      </c>
      <c r="O17" s="251">
        <v>12621</v>
      </c>
      <c r="P17" s="259">
        <v>-89.3</v>
      </c>
      <c r="Q17" s="281">
        <v>6475</v>
      </c>
      <c r="R17" s="251">
        <v>2589</v>
      </c>
      <c r="S17" s="290">
        <v>-60</v>
      </c>
      <c r="T17" s="211"/>
      <c r="U17" s="220"/>
      <c r="V17" s="219" t="s">
        <v>207</v>
      </c>
      <c r="W17" s="1032" t="s">
        <v>338</v>
      </c>
      <c r="X17" s="1032"/>
      <c r="Y17" s="1033"/>
      <c r="Z17" s="237">
        <v>4653</v>
      </c>
      <c r="AA17" s="251">
        <v>5345</v>
      </c>
      <c r="AB17" s="259">
        <v>14.9</v>
      </c>
      <c r="AC17" s="281">
        <v>75442</v>
      </c>
      <c r="AD17" s="251">
        <v>0</v>
      </c>
      <c r="AE17" s="268" t="s">
        <v>201</v>
      </c>
      <c r="AF17" s="237">
        <v>2107</v>
      </c>
      <c r="AG17" s="251">
        <v>1250</v>
      </c>
      <c r="AH17" s="268">
        <v>-40.700000000000003</v>
      </c>
      <c r="AI17" s="261">
        <v>0</v>
      </c>
      <c r="AJ17" s="251">
        <v>0</v>
      </c>
      <c r="AK17" s="293" t="s">
        <v>201</v>
      </c>
      <c r="AL17" s="211"/>
      <c r="AM17" s="220"/>
      <c r="AN17" s="219" t="s">
        <v>207</v>
      </c>
      <c r="AO17" s="1032" t="s">
        <v>338</v>
      </c>
      <c r="AP17" s="1032"/>
      <c r="AQ17" s="1033"/>
      <c r="AR17" s="237">
        <v>3535</v>
      </c>
      <c r="AS17" s="251">
        <v>26400</v>
      </c>
      <c r="AT17" s="267">
        <v>646.79999999999995</v>
      </c>
      <c r="AU17" s="322">
        <v>34680</v>
      </c>
      <c r="AV17" s="251">
        <v>3162</v>
      </c>
      <c r="AW17" s="268">
        <v>-90.9</v>
      </c>
      <c r="AX17" s="237">
        <v>16627</v>
      </c>
      <c r="AY17" s="251">
        <v>0</v>
      </c>
      <c r="AZ17" s="270" t="s">
        <v>457</v>
      </c>
      <c r="BA17" s="248">
        <v>312118</v>
      </c>
      <c r="BB17" s="248">
        <v>81222</v>
      </c>
      <c r="BC17" s="290">
        <v>-74</v>
      </c>
      <c r="BE17" s="211"/>
      <c r="BF17" s="220"/>
      <c r="BG17" s="219" t="s">
        <v>207</v>
      </c>
      <c r="BH17" s="1032" t="s">
        <v>338</v>
      </c>
      <c r="BI17" s="1032"/>
      <c r="BJ17" s="1033"/>
      <c r="BK17" s="924" t="s">
        <v>36</v>
      </c>
      <c r="BL17" s="841" t="s">
        <v>481</v>
      </c>
      <c r="BM17" s="261">
        <v>0</v>
      </c>
      <c r="BN17" s="281" t="s">
        <v>36</v>
      </c>
      <c r="BO17" s="841" t="s">
        <v>481</v>
      </c>
      <c r="BP17" s="292">
        <v>0</v>
      </c>
      <c r="BR17" s="46"/>
      <c r="BS17" s="255"/>
    </row>
    <row r="18" spans="1:71" ht="18.75" customHeight="1">
      <c r="B18" s="1035" t="s">
        <v>339</v>
      </c>
      <c r="C18" s="1036"/>
      <c r="D18" s="1036"/>
      <c r="E18" s="1036"/>
      <c r="F18" s="1036"/>
      <c r="G18" s="233" t="s">
        <v>183</v>
      </c>
      <c r="H18" s="238">
        <v>0</v>
      </c>
      <c r="I18" s="250">
        <v>0</v>
      </c>
      <c r="J18" s="819">
        <v>0</v>
      </c>
      <c r="K18" s="238">
        <v>-158117</v>
      </c>
      <c r="L18" s="250">
        <v>-134106</v>
      </c>
      <c r="M18" s="269">
        <v>15.2</v>
      </c>
      <c r="N18" s="238">
        <v>-983254</v>
      </c>
      <c r="O18" s="250">
        <v>-642827</v>
      </c>
      <c r="P18" s="260">
        <v>34.6</v>
      </c>
      <c r="Q18" s="279">
        <v>-505742</v>
      </c>
      <c r="R18" s="250">
        <v>-388849</v>
      </c>
      <c r="S18" s="291">
        <v>23.1</v>
      </c>
      <c r="T18" s="1035" t="s">
        <v>339</v>
      </c>
      <c r="U18" s="1036"/>
      <c r="V18" s="1036"/>
      <c r="W18" s="1036"/>
      <c r="X18" s="1036"/>
      <c r="Y18" s="305" t="s">
        <v>183</v>
      </c>
      <c r="Z18" s="279">
        <v>488231</v>
      </c>
      <c r="AA18" s="250">
        <v>164158</v>
      </c>
      <c r="AB18" s="260">
        <v>-66.400000000000006</v>
      </c>
      <c r="AC18" s="238">
        <v>-311215</v>
      </c>
      <c r="AD18" s="250">
        <v>-333561</v>
      </c>
      <c r="AE18" s="269">
        <v>-7.2</v>
      </c>
      <c r="AF18" s="238">
        <v>-214611</v>
      </c>
      <c r="AG18" s="250">
        <v>-195213</v>
      </c>
      <c r="AH18" s="269">
        <v>9</v>
      </c>
      <c r="AI18" s="318">
        <v>-4689</v>
      </c>
      <c r="AJ18" s="250">
        <v>-14980</v>
      </c>
      <c r="AK18" s="329">
        <v>-219.5</v>
      </c>
      <c r="AL18" s="1035" t="s">
        <v>339</v>
      </c>
      <c r="AM18" s="1036"/>
      <c r="AN18" s="1036"/>
      <c r="AO18" s="1036"/>
      <c r="AP18" s="1036"/>
      <c r="AQ18" s="305" t="s">
        <v>183</v>
      </c>
      <c r="AR18" s="238">
        <v>-520334</v>
      </c>
      <c r="AS18" s="250">
        <v>-518439</v>
      </c>
      <c r="AT18" s="272">
        <v>0.4</v>
      </c>
      <c r="AU18" s="917">
        <v>-119623</v>
      </c>
      <c r="AV18" s="250">
        <v>-84901</v>
      </c>
      <c r="AW18" s="269">
        <v>29</v>
      </c>
      <c r="AX18" s="279">
        <v>-899181</v>
      </c>
      <c r="AY18" s="250">
        <v>0</v>
      </c>
      <c r="AZ18" s="915" t="s">
        <v>497</v>
      </c>
      <c r="BA18" s="250">
        <v>-3228535</v>
      </c>
      <c r="BB18" s="250">
        <v>-2148718</v>
      </c>
      <c r="BC18" s="291">
        <v>33.4</v>
      </c>
      <c r="BE18" s="1035" t="s">
        <v>339</v>
      </c>
      <c r="BF18" s="1036"/>
      <c r="BG18" s="1036"/>
      <c r="BH18" s="1036"/>
      <c r="BI18" s="1036"/>
      <c r="BJ18" s="305" t="s">
        <v>183</v>
      </c>
      <c r="BK18" s="917">
        <v>-83495</v>
      </c>
      <c r="BL18" s="842">
        <v>89915</v>
      </c>
      <c r="BM18" s="318">
        <v>207.7</v>
      </c>
      <c r="BN18" s="238">
        <v>-338925</v>
      </c>
      <c r="BO18" s="842">
        <v>-283252</v>
      </c>
      <c r="BP18" s="329">
        <v>16.399999999999999</v>
      </c>
      <c r="BR18" s="46"/>
      <c r="BS18" s="255"/>
    </row>
    <row r="19" spans="1:71" ht="18.75" customHeight="1">
      <c r="B19" s="210" t="s">
        <v>166</v>
      </c>
      <c r="C19" s="1034" t="s">
        <v>270</v>
      </c>
      <c r="D19" s="1034"/>
      <c r="E19" s="1034"/>
      <c r="F19" s="1034"/>
      <c r="G19" s="219" t="s">
        <v>340</v>
      </c>
      <c r="H19" s="236">
        <v>248096</v>
      </c>
      <c r="I19" s="248">
        <v>223319</v>
      </c>
      <c r="J19" s="259">
        <v>-10</v>
      </c>
      <c r="K19" s="236">
        <v>871071</v>
      </c>
      <c r="L19" s="248">
        <v>843869</v>
      </c>
      <c r="M19" s="268">
        <v>-3.1</v>
      </c>
      <c r="N19" s="278">
        <v>1040131</v>
      </c>
      <c r="O19" s="248">
        <v>976939</v>
      </c>
      <c r="P19" s="259">
        <v>-6.1</v>
      </c>
      <c r="Q19" s="236">
        <v>389807</v>
      </c>
      <c r="R19" s="248">
        <v>424521</v>
      </c>
      <c r="S19" s="290">
        <v>8.9</v>
      </c>
      <c r="T19" s="210" t="s">
        <v>166</v>
      </c>
      <c r="U19" s="1034" t="s">
        <v>270</v>
      </c>
      <c r="V19" s="1034"/>
      <c r="W19" s="1034"/>
      <c r="X19" s="1034"/>
      <c r="Y19" s="303" t="s">
        <v>340</v>
      </c>
      <c r="Z19" s="236">
        <v>620001</v>
      </c>
      <c r="AA19" s="248">
        <v>775222</v>
      </c>
      <c r="AB19" s="259">
        <v>25</v>
      </c>
      <c r="AC19" s="278">
        <v>506634</v>
      </c>
      <c r="AD19" s="248">
        <v>446524</v>
      </c>
      <c r="AE19" s="268">
        <v>-11.9</v>
      </c>
      <c r="AF19" s="236">
        <v>167713</v>
      </c>
      <c r="AG19" s="248">
        <v>169219</v>
      </c>
      <c r="AH19" s="268">
        <v>0.9</v>
      </c>
      <c r="AI19" s="248">
        <v>4893</v>
      </c>
      <c r="AJ19" s="248">
        <v>229789</v>
      </c>
      <c r="AK19" s="293">
        <v>4596.3</v>
      </c>
      <c r="AL19" s="210" t="s">
        <v>166</v>
      </c>
      <c r="AM19" s="1034" t="s">
        <v>270</v>
      </c>
      <c r="AN19" s="1034"/>
      <c r="AO19" s="1034"/>
      <c r="AP19" s="1034"/>
      <c r="AQ19" s="303" t="s">
        <v>340</v>
      </c>
      <c r="AR19" s="278">
        <v>665209</v>
      </c>
      <c r="AS19" s="248">
        <v>680377</v>
      </c>
      <c r="AT19" s="275">
        <v>2.2999999999999998</v>
      </c>
      <c r="AU19" s="918">
        <v>175951</v>
      </c>
      <c r="AV19" s="248">
        <v>137055</v>
      </c>
      <c r="AW19" s="268">
        <v>-22.1</v>
      </c>
      <c r="AX19" s="236">
        <v>1008410</v>
      </c>
      <c r="AY19" s="248">
        <v>131552</v>
      </c>
      <c r="AZ19" s="267">
        <v>-87</v>
      </c>
      <c r="BA19" s="248">
        <v>5697916</v>
      </c>
      <c r="BB19" s="248">
        <v>5038386</v>
      </c>
      <c r="BC19" s="290">
        <v>-11.6</v>
      </c>
      <c r="BE19" s="210" t="s">
        <v>166</v>
      </c>
      <c r="BF19" s="1034" t="s">
        <v>270</v>
      </c>
      <c r="BG19" s="1034"/>
      <c r="BH19" s="1034"/>
      <c r="BI19" s="1034"/>
      <c r="BJ19" s="303" t="s">
        <v>340</v>
      </c>
      <c r="BK19" s="918">
        <v>671538</v>
      </c>
      <c r="BL19" s="843">
        <v>460426</v>
      </c>
      <c r="BM19" s="261">
        <v>31.4</v>
      </c>
      <c r="BN19" s="278">
        <v>198395</v>
      </c>
      <c r="BO19" s="843">
        <v>156671</v>
      </c>
      <c r="BP19" s="293">
        <v>21</v>
      </c>
      <c r="BR19" s="46"/>
      <c r="BS19" s="255"/>
    </row>
    <row r="20" spans="1:71" ht="18.75" customHeight="1">
      <c r="B20" s="211"/>
      <c r="C20" s="219" t="s">
        <v>116</v>
      </c>
      <c r="D20" s="1032" t="s">
        <v>341</v>
      </c>
      <c r="E20" s="1032"/>
      <c r="F20" s="1032"/>
      <c r="G20" s="1033"/>
      <c r="H20" s="237">
        <v>84156</v>
      </c>
      <c r="I20" s="249">
        <v>74409</v>
      </c>
      <c r="J20" s="259">
        <v>-11.6</v>
      </c>
      <c r="K20" s="237">
        <v>581567</v>
      </c>
      <c r="L20" s="249">
        <v>572443</v>
      </c>
      <c r="M20" s="268">
        <v>-1.6</v>
      </c>
      <c r="N20" s="241">
        <v>740632</v>
      </c>
      <c r="O20" s="249">
        <v>715744</v>
      </c>
      <c r="P20" s="259">
        <v>-3.4</v>
      </c>
      <c r="Q20" s="237">
        <v>239056</v>
      </c>
      <c r="R20" s="249">
        <v>261004</v>
      </c>
      <c r="S20" s="290">
        <v>9.1999999999999993</v>
      </c>
      <c r="T20" s="211"/>
      <c r="U20" s="219" t="s">
        <v>116</v>
      </c>
      <c r="V20" s="1032" t="s">
        <v>341</v>
      </c>
      <c r="W20" s="1032"/>
      <c r="X20" s="1032"/>
      <c r="Y20" s="1033"/>
      <c r="Z20" s="239">
        <v>393201</v>
      </c>
      <c r="AA20" s="249">
        <v>570828</v>
      </c>
      <c r="AB20" s="259">
        <v>45.2</v>
      </c>
      <c r="AC20" s="241">
        <v>375072</v>
      </c>
      <c r="AD20" s="249">
        <v>359897</v>
      </c>
      <c r="AE20" s="268">
        <v>-4</v>
      </c>
      <c r="AF20" s="237">
        <v>144094</v>
      </c>
      <c r="AG20" s="249">
        <v>143432</v>
      </c>
      <c r="AH20" s="268">
        <v>-0.5</v>
      </c>
      <c r="AI20" s="261">
        <v>4893</v>
      </c>
      <c r="AJ20" s="249">
        <v>137326</v>
      </c>
      <c r="AK20" s="293">
        <v>2706.6</v>
      </c>
      <c r="AL20" s="211"/>
      <c r="AM20" s="219" t="s">
        <v>116</v>
      </c>
      <c r="AN20" s="1032" t="s">
        <v>341</v>
      </c>
      <c r="AO20" s="1032"/>
      <c r="AP20" s="1032"/>
      <c r="AQ20" s="1033"/>
      <c r="AR20" s="240">
        <v>464563</v>
      </c>
      <c r="AS20" s="249">
        <v>476078</v>
      </c>
      <c r="AT20" s="315">
        <v>2.5</v>
      </c>
      <c r="AU20" s="313">
        <v>162371</v>
      </c>
      <c r="AV20" s="249">
        <v>130413</v>
      </c>
      <c r="AW20" s="268">
        <v>-19.7</v>
      </c>
      <c r="AX20" s="239">
        <v>535466</v>
      </c>
      <c r="AY20" s="249">
        <v>52752</v>
      </c>
      <c r="AZ20" s="270">
        <v>-90.1</v>
      </c>
      <c r="BA20" s="248">
        <v>3725071</v>
      </c>
      <c r="BB20" s="248">
        <v>3494326</v>
      </c>
      <c r="BC20" s="290">
        <v>-6.2</v>
      </c>
      <c r="BE20" s="211"/>
      <c r="BF20" s="219" t="s">
        <v>116</v>
      </c>
      <c r="BG20" s="1032" t="s">
        <v>341</v>
      </c>
      <c r="BH20" s="1032"/>
      <c r="BI20" s="1032"/>
      <c r="BJ20" s="1033"/>
      <c r="BK20" s="313">
        <v>375072</v>
      </c>
      <c r="BL20" s="844">
        <v>359897</v>
      </c>
      <c r="BM20" s="261">
        <v>4</v>
      </c>
      <c r="BN20" s="241">
        <v>162371</v>
      </c>
      <c r="BO20" s="844">
        <v>130413</v>
      </c>
      <c r="BP20" s="293">
        <v>19.7</v>
      </c>
      <c r="BR20" s="46"/>
      <c r="BS20" s="255"/>
    </row>
    <row r="21" spans="1:71" ht="18.75" customHeight="1">
      <c r="B21" s="211"/>
      <c r="C21" s="219" t="s">
        <v>41</v>
      </c>
      <c r="D21" s="1032" t="s">
        <v>219</v>
      </c>
      <c r="E21" s="1032"/>
      <c r="F21" s="1032"/>
      <c r="G21" s="1033"/>
      <c r="H21" s="237">
        <v>0</v>
      </c>
      <c r="I21" s="249">
        <v>0</v>
      </c>
      <c r="J21" s="261">
        <v>0</v>
      </c>
      <c r="K21" s="237">
        <v>32316</v>
      </c>
      <c r="L21" s="249">
        <v>33961</v>
      </c>
      <c r="M21" s="268">
        <v>5.0999999999999996</v>
      </c>
      <c r="N21" s="241">
        <v>24315</v>
      </c>
      <c r="O21" s="249">
        <v>26289</v>
      </c>
      <c r="P21" s="259">
        <v>8.1</v>
      </c>
      <c r="Q21" s="239">
        <v>5280</v>
      </c>
      <c r="R21" s="249">
        <v>5144</v>
      </c>
      <c r="S21" s="292">
        <v>-2.6</v>
      </c>
      <c r="T21" s="211"/>
      <c r="U21" s="219" t="s">
        <v>41</v>
      </c>
      <c r="V21" s="1032" t="s">
        <v>219</v>
      </c>
      <c r="W21" s="1032"/>
      <c r="X21" s="1032"/>
      <c r="Y21" s="1033"/>
      <c r="Z21" s="237">
        <v>29343</v>
      </c>
      <c r="AA21" s="249">
        <v>39206</v>
      </c>
      <c r="AB21" s="259">
        <v>33.6</v>
      </c>
      <c r="AC21" s="240">
        <v>0</v>
      </c>
      <c r="AD21" s="249">
        <v>0</v>
      </c>
      <c r="AE21" s="270"/>
      <c r="AF21" s="237">
        <v>966</v>
      </c>
      <c r="AG21" s="249">
        <v>981</v>
      </c>
      <c r="AH21" s="315"/>
      <c r="AI21" s="261">
        <v>0</v>
      </c>
      <c r="AJ21" s="249">
        <v>2889</v>
      </c>
      <c r="AK21" s="293" t="s">
        <v>502</v>
      </c>
      <c r="AL21" s="211"/>
      <c r="AM21" s="219" t="s">
        <v>41</v>
      </c>
      <c r="AN21" s="1032" t="s">
        <v>219</v>
      </c>
      <c r="AO21" s="1032"/>
      <c r="AP21" s="1032"/>
      <c r="AQ21" s="1033"/>
      <c r="AR21" s="241">
        <v>20233</v>
      </c>
      <c r="AS21" s="249">
        <v>23812</v>
      </c>
      <c r="AT21" s="267">
        <v>17.7</v>
      </c>
      <c r="AU21" s="313">
        <v>2993</v>
      </c>
      <c r="AV21" s="249">
        <v>275</v>
      </c>
      <c r="AW21" s="268">
        <v>-90.8</v>
      </c>
      <c r="AX21" s="237">
        <v>31571</v>
      </c>
      <c r="AY21" s="249">
        <v>0</v>
      </c>
      <c r="AZ21" s="270" t="s">
        <v>457</v>
      </c>
      <c r="BA21" s="248">
        <v>147017</v>
      </c>
      <c r="BB21" s="248">
        <v>132557</v>
      </c>
      <c r="BC21" s="290">
        <v>-9.8000000000000007</v>
      </c>
      <c r="BE21" s="211"/>
      <c r="BF21" s="219" t="s">
        <v>41</v>
      </c>
      <c r="BG21" s="1032" t="s">
        <v>219</v>
      </c>
      <c r="BH21" s="1032"/>
      <c r="BI21" s="1032"/>
      <c r="BJ21" s="1033"/>
      <c r="BK21" s="313">
        <v>148811</v>
      </c>
      <c r="BL21" s="844">
        <v>0</v>
      </c>
      <c r="BM21" s="261">
        <v>0</v>
      </c>
      <c r="BN21" s="241">
        <v>2993</v>
      </c>
      <c r="BO21" s="844">
        <v>275</v>
      </c>
      <c r="BP21" s="293">
        <v>90.8</v>
      </c>
      <c r="BR21" s="46"/>
      <c r="BS21" s="255"/>
    </row>
    <row r="22" spans="1:71" ht="18.75" customHeight="1">
      <c r="B22" s="211"/>
      <c r="C22" s="219" t="s">
        <v>122</v>
      </c>
      <c r="D22" s="1032" t="s">
        <v>133</v>
      </c>
      <c r="E22" s="1032"/>
      <c r="F22" s="1032"/>
      <c r="G22" s="1033"/>
      <c r="H22" s="237">
        <v>0</v>
      </c>
      <c r="I22" s="266">
        <v>0</v>
      </c>
      <c r="J22" s="261">
        <v>0</v>
      </c>
      <c r="K22" s="239">
        <v>0</v>
      </c>
      <c r="L22" s="266">
        <v>0</v>
      </c>
      <c r="M22" s="270"/>
      <c r="N22" s="240">
        <v>0</v>
      </c>
      <c r="O22" s="266">
        <v>0</v>
      </c>
      <c r="P22" s="261"/>
      <c r="Q22" s="239">
        <v>0</v>
      </c>
      <c r="R22" s="266">
        <v>0</v>
      </c>
      <c r="S22" s="292"/>
      <c r="T22" s="211"/>
      <c r="U22" s="219" t="s">
        <v>122</v>
      </c>
      <c r="V22" s="1032" t="s">
        <v>133</v>
      </c>
      <c r="W22" s="1032"/>
      <c r="X22" s="1032"/>
      <c r="Y22" s="1033"/>
      <c r="Z22" s="239">
        <v>0</v>
      </c>
      <c r="AA22" s="266">
        <v>0</v>
      </c>
      <c r="AB22" s="261"/>
      <c r="AC22" s="240">
        <v>0</v>
      </c>
      <c r="AD22" s="266">
        <v>0</v>
      </c>
      <c r="AE22" s="270"/>
      <c r="AF22" s="239">
        <v>0</v>
      </c>
      <c r="AG22" s="266">
        <v>0</v>
      </c>
      <c r="AH22" s="315"/>
      <c r="AI22" s="261">
        <v>0</v>
      </c>
      <c r="AJ22" s="266">
        <v>0</v>
      </c>
      <c r="AK22" s="293" t="s">
        <v>201</v>
      </c>
      <c r="AL22" s="211"/>
      <c r="AM22" s="219" t="s">
        <v>122</v>
      </c>
      <c r="AN22" s="1032" t="s">
        <v>133</v>
      </c>
      <c r="AO22" s="1032"/>
      <c r="AP22" s="1032"/>
      <c r="AQ22" s="1033"/>
      <c r="AR22" s="240">
        <v>0</v>
      </c>
      <c r="AS22" s="266">
        <v>0</v>
      </c>
      <c r="AT22" s="270"/>
      <c r="AU22" s="312">
        <v>0</v>
      </c>
      <c r="AV22" s="266">
        <v>0</v>
      </c>
      <c r="AW22" s="270"/>
      <c r="AX22" s="239">
        <v>45839</v>
      </c>
      <c r="AY22" s="266">
        <v>0</v>
      </c>
      <c r="AZ22" s="270" t="s">
        <v>457</v>
      </c>
      <c r="BA22" s="248">
        <v>45839</v>
      </c>
      <c r="BB22" s="248">
        <v>0</v>
      </c>
      <c r="BC22" s="290" t="s">
        <v>201</v>
      </c>
      <c r="BE22" s="211"/>
      <c r="BF22" s="219" t="s">
        <v>122</v>
      </c>
      <c r="BG22" s="1032" t="s">
        <v>133</v>
      </c>
      <c r="BH22" s="1032"/>
      <c r="BI22" s="1032"/>
      <c r="BJ22" s="1033"/>
      <c r="BK22" s="312">
        <v>0</v>
      </c>
      <c r="BL22" s="845">
        <v>0</v>
      </c>
      <c r="BM22" s="768">
        <v>0</v>
      </c>
      <c r="BN22" s="240">
        <v>0</v>
      </c>
      <c r="BO22" s="845">
        <v>0</v>
      </c>
      <c r="BP22" s="292">
        <v>0</v>
      </c>
      <c r="BR22" s="46"/>
      <c r="BS22" s="255"/>
    </row>
    <row r="23" spans="1:71" ht="18.75" customHeight="1">
      <c r="B23" s="211"/>
      <c r="C23" s="219" t="s">
        <v>128</v>
      </c>
      <c r="D23" s="1032" t="s">
        <v>435</v>
      </c>
      <c r="E23" s="1032"/>
      <c r="F23" s="1032"/>
      <c r="G23" s="1033"/>
      <c r="H23" s="237">
        <v>0</v>
      </c>
      <c r="I23" s="266">
        <v>0</v>
      </c>
      <c r="J23" s="261">
        <v>0</v>
      </c>
      <c r="K23" s="239">
        <v>81021</v>
      </c>
      <c r="L23" s="266">
        <v>87571</v>
      </c>
      <c r="M23" s="268">
        <v>8.1</v>
      </c>
      <c r="N23" s="240">
        <v>48574</v>
      </c>
      <c r="O23" s="266">
        <v>36761</v>
      </c>
      <c r="P23" s="261">
        <v>-24.3</v>
      </c>
      <c r="Q23" s="239">
        <v>46040</v>
      </c>
      <c r="R23" s="266">
        <v>36137</v>
      </c>
      <c r="S23" s="293">
        <v>-21.5</v>
      </c>
      <c r="T23" s="211"/>
      <c r="U23" s="219" t="s">
        <v>128</v>
      </c>
      <c r="V23" s="1032" t="s">
        <v>435</v>
      </c>
      <c r="W23" s="1032"/>
      <c r="X23" s="1032"/>
      <c r="Y23" s="1033"/>
      <c r="Z23" s="239">
        <v>43811</v>
      </c>
      <c r="AA23" s="266">
        <v>31604</v>
      </c>
      <c r="AB23" s="261">
        <v>-27.9</v>
      </c>
      <c r="AC23" s="240">
        <v>106744</v>
      </c>
      <c r="AD23" s="266">
        <v>86621</v>
      </c>
      <c r="AE23" s="315">
        <v>-18.899999999999999</v>
      </c>
      <c r="AF23" s="239">
        <v>17814</v>
      </c>
      <c r="AG23" s="266">
        <v>21428</v>
      </c>
      <c r="AH23" s="261">
        <v>20.3</v>
      </c>
      <c r="AI23" s="261">
        <v>0</v>
      </c>
      <c r="AJ23" s="266">
        <v>78537</v>
      </c>
      <c r="AK23" s="293" t="s">
        <v>502</v>
      </c>
      <c r="AL23" s="211"/>
      <c r="AM23" s="219" t="s">
        <v>128</v>
      </c>
      <c r="AN23" s="1032" t="s">
        <v>435</v>
      </c>
      <c r="AO23" s="1032"/>
      <c r="AP23" s="1032"/>
      <c r="AQ23" s="1033"/>
      <c r="AR23" s="240">
        <v>145708</v>
      </c>
      <c r="AS23" s="266">
        <v>139117</v>
      </c>
      <c r="AT23" s="315">
        <v>-4.5</v>
      </c>
      <c r="AU23" s="312">
        <v>10455</v>
      </c>
      <c r="AV23" s="266">
        <v>6365</v>
      </c>
      <c r="AW23" s="315">
        <v>-39.1</v>
      </c>
      <c r="AX23" s="239">
        <v>163727</v>
      </c>
      <c r="AY23" s="266">
        <v>0</v>
      </c>
      <c r="AZ23" s="315" t="s">
        <v>457</v>
      </c>
      <c r="BA23" s="248">
        <v>663894</v>
      </c>
      <c r="BB23" s="248">
        <v>524141</v>
      </c>
      <c r="BC23" s="293">
        <v>-21.1</v>
      </c>
      <c r="BE23" s="211"/>
      <c r="BF23" s="219" t="s">
        <v>128</v>
      </c>
      <c r="BG23" s="1032" t="s">
        <v>435</v>
      </c>
      <c r="BH23" s="1032"/>
      <c r="BI23" s="1032"/>
      <c r="BJ23" s="1033"/>
      <c r="BK23" s="312">
        <v>106744</v>
      </c>
      <c r="BL23" s="266">
        <v>86621</v>
      </c>
      <c r="BM23" s="261">
        <v>18.899999999999999</v>
      </c>
      <c r="BN23" s="240">
        <v>10455</v>
      </c>
      <c r="BO23" s="266">
        <v>6365</v>
      </c>
      <c r="BP23" s="293">
        <v>39.1</v>
      </c>
      <c r="BR23" s="46"/>
      <c r="BS23" s="255"/>
    </row>
    <row r="24" spans="1:71" ht="18.75" customHeight="1">
      <c r="B24" s="211"/>
      <c r="C24" s="219" t="s">
        <v>138</v>
      </c>
      <c r="D24" s="1032" t="s">
        <v>196</v>
      </c>
      <c r="E24" s="1032"/>
      <c r="F24" s="1032"/>
      <c r="G24" s="1033"/>
      <c r="H24" s="237">
        <v>163940</v>
      </c>
      <c r="I24" s="249">
        <v>148910</v>
      </c>
      <c r="J24" s="259">
        <v>-9.1999999999999993</v>
      </c>
      <c r="K24" s="237">
        <v>176167</v>
      </c>
      <c r="L24" s="249">
        <v>149894</v>
      </c>
      <c r="M24" s="267">
        <v>-14.9</v>
      </c>
      <c r="N24" s="241">
        <v>226610</v>
      </c>
      <c r="O24" s="249">
        <v>198145</v>
      </c>
      <c r="P24" s="259">
        <v>-12.6</v>
      </c>
      <c r="Q24" s="237">
        <v>99431</v>
      </c>
      <c r="R24" s="249">
        <v>122236</v>
      </c>
      <c r="S24" s="290">
        <v>22.9</v>
      </c>
      <c r="T24" s="211"/>
      <c r="U24" s="219" t="s">
        <v>138</v>
      </c>
      <c r="V24" s="1032" t="s">
        <v>196</v>
      </c>
      <c r="W24" s="1032"/>
      <c r="X24" s="1032"/>
      <c r="Y24" s="1033"/>
      <c r="Z24" s="237">
        <v>153646</v>
      </c>
      <c r="AA24" s="249">
        <v>133584</v>
      </c>
      <c r="AB24" s="259">
        <v>-13.1</v>
      </c>
      <c r="AC24" s="241">
        <v>24818</v>
      </c>
      <c r="AD24" s="249">
        <v>6</v>
      </c>
      <c r="AE24" s="268">
        <v>-100</v>
      </c>
      <c r="AF24" s="237">
        <v>4839</v>
      </c>
      <c r="AG24" s="249">
        <v>3378</v>
      </c>
      <c r="AH24" s="268">
        <v>-30.2</v>
      </c>
      <c r="AI24" s="249">
        <v>0</v>
      </c>
      <c r="AJ24" s="249">
        <v>11037</v>
      </c>
      <c r="AK24" s="293" t="s">
        <v>502</v>
      </c>
      <c r="AL24" s="211"/>
      <c r="AM24" s="219" t="s">
        <v>138</v>
      </c>
      <c r="AN24" s="1032" t="s">
        <v>196</v>
      </c>
      <c r="AO24" s="1032"/>
      <c r="AP24" s="1032"/>
      <c r="AQ24" s="1033"/>
      <c r="AR24" s="241">
        <v>34705</v>
      </c>
      <c r="AS24" s="249">
        <v>41370</v>
      </c>
      <c r="AT24" s="268">
        <v>19.2</v>
      </c>
      <c r="AU24" s="313">
        <v>132</v>
      </c>
      <c r="AV24" s="249">
        <v>2</v>
      </c>
      <c r="AW24" s="267">
        <v>-98.5</v>
      </c>
      <c r="AX24" s="237">
        <v>231807</v>
      </c>
      <c r="AY24" s="249">
        <v>78800</v>
      </c>
      <c r="AZ24" s="267">
        <v>-66</v>
      </c>
      <c r="BA24" s="248">
        <v>1116095</v>
      </c>
      <c r="BB24" s="248">
        <v>887362</v>
      </c>
      <c r="BC24" s="290">
        <v>-20.5</v>
      </c>
      <c r="BE24" s="211"/>
      <c r="BF24" s="219" t="s">
        <v>138</v>
      </c>
      <c r="BG24" s="1032" t="s">
        <v>196</v>
      </c>
      <c r="BH24" s="1032"/>
      <c r="BI24" s="1032"/>
      <c r="BJ24" s="1033"/>
      <c r="BK24" s="313">
        <v>40911</v>
      </c>
      <c r="BL24" s="844">
        <v>13908</v>
      </c>
      <c r="BM24" s="768">
        <v>66</v>
      </c>
      <c r="BN24" s="241">
        <v>22576</v>
      </c>
      <c r="BO24" s="844">
        <v>19618</v>
      </c>
      <c r="BP24" s="292">
        <v>13.1</v>
      </c>
      <c r="BR24" s="46"/>
      <c r="BS24" s="255"/>
    </row>
    <row r="25" spans="1:71" ht="18.75" customHeight="1">
      <c r="A25" s="203"/>
      <c r="B25" s="210"/>
      <c r="C25" s="220"/>
      <c r="D25" s="222" t="s">
        <v>259</v>
      </c>
      <c r="E25" s="220"/>
      <c r="F25" s="220"/>
      <c r="G25" s="221"/>
      <c r="H25" s="239">
        <v>0</v>
      </c>
      <c r="I25" s="237">
        <v>0</v>
      </c>
      <c r="J25" s="261">
        <v>0</v>
      </c>
      <c r="K25" s="237">
        <v>0</v>
      </c>
      <c r="L25" s="237">
        <v>0</v>
      </c>
      <c r="M25" s="271"/>
      <c r="N25" s="241">
        <v>0</v>
      </c>
      <c r="O25" s="237">
        <v>0</v>
      </c>
      <c r="P25" s="261"/>
      <c r="Q25" s="239">
        <v>0</v>
      </c>
      <c r="R25" s="237">
        <v>0</v>
      </c>
      <c r="S25" s="292"/>
      <c r="T25" s="210"/>
      <c r="U25" s="220"/>
      <c r="V25" s="222" t="s">
        <v>259</v>
      </c>
      <c r="W25" s="220"/>
      <c r="X25" s="220"/>
      <c r="Y25" s="306"/>
      <c r="Z25" s="237">
        <v>0</v>
      </c>
      <c r="AA25" s="237">
        <v>0</v>
      </c>
      <c r="AB25" s="261"/>
      <c r="AC25" s="240">
        <v>0</v>
      </c>
      <c r="AD25" s="237">
        <v>0</v>
      </c>
      <c r="AE25" s="315"/>
      <c r="AF25" s="237">
        <v>0</v>
      </c>
      <c r="AG25" s="237">
        <v>0</v>
      </c>
      <c r="AH25" s="315"/>
      <c r="AI25" s="261">
        <v>0</v>
      </c>
      <c r="AJ25" s="237">
        <v>0</v>
      </c>
      <c r="AK25" s="293" t="s">
        <v>201</v>
      </c>
      <c r="AL25" s="210"/>
      <c r="AM25" s="220"/>
      <c r="AN25" s="222" t="s">
        <v>259</v>
      </c>
      <c r="AO25" s="220"/>
      <c r="AP25" s="220"/>
      <c r="AQ25" s="306"/>
      <c r="AR25" s="241">
        <v>0</v>
      </c>
      <c r="AS25" s="237">
        <v>0</v>
      </c>
      <c r="AT25" s="271"/>
      <c r="AU25" s="313">
        <v>0</v>
      </c>
      <c r="AV25" s="237">
        <v>0</v>
      </c>
      <c r="AW25" s="267"/>
      <c r="AX25" s="237">
        <v>0</v>
      </c>
      <c r="AY25" s="237">
        <v>0</v>
      </c>
      <c r="AZ25" s="267"/>
      <c r="BA25" s="248">
        <v>0</v>
      </c>
      <c r="BB25" s="248">
        <v>0</v>
      </c>
      <c r="BC25" s="292" t="s">
        <v>477</v>
      </c>
      <c r="BE25" s="210"/>
      <c r="BF25" s="220"/>
      <c r="BG25" s="222" t="s">
        <v>259</v>
      </c>
      <c r="BH25" s="220"/>
      <c r="BI25" s="220"/>
      <c r="BJ25" s="306"/>
      <c r="BK25" s="313">
        <v>0</v>
      </c>
      <c r="BL25" s="844">
        <v>0</v>
      </c>
      <c r="BM25" s="768">
        <v>0</v>
      </c>
      <c r="BN25" s="241">
        <v>0</v>
      </c>
      <c r="BO25" s="844">
        <v>0</v>
      </c>
      <c r="BP25" s="292">
        <v>0</v>
      </c>
      <c r="BR25" s="46"/>
      <c r="BS25" s="255"/>
    </row>
    <row r="26" spans="1:71" ht="18.75" customHeight="1">
      <c r="B26" s="210" t="s">
        <v>214</v>
      </c>
      <c r="C26" s="1032" t="s">
        <v>144</v>
      </c>
      <c r="D26" s="1032"/>
      <c r="E26" s="1032"/>
      <c r="F26" s="1032"/>
      <c r="G26" s="222" t="s">
        <v>152</v>
      </c>
      <c r="H26" s="236">
        <v>248096</v>
      </c>
      <c r="I26" s="248">
        <v>223319</v>
      </c>
      <c r="J26" s="259">
        <v>-10</v>
      </c>
      <c r="K26" s="236">
        <v>766097</v>
      </c>
      <c r="L26" s="248">
        <v>815652</v>
      </c>
      <c r="M26" s="268">
        <v>6.5</v>
      </c>
      <c r="N26" s="278">
        <v>775894</v>
      </c>
      <c r="O26" s="248">
        <v>716757</v>
      </c>
      <c r="P26" s="259">
        <v>-7.6</v>
      </c>
      <c r="Q26" s="282">
        <v>108772</v>
      </c>
      <c r="R26" s="248">
        <v>120596</v>
      </c>
      <c r="S26" s="290">
        <v>10.9</v>
      </c>
      <c r="T26" s="210" t="s">
        <v>214</v>
      </c>
      <c r="U26" s="1032" t="s">
        <v>144</v>
      </c>
      <c r="V26" s="1032"/>
      <c r="W26" s="1032"/>
      <c r="X26" s="1032"/>
      <c r="Y26" s="307" t="s">
        <v>152</v>
      </c>
      <c r="Z26" s="236">
        <v>781781</v>
      </c>
      <c r="AA26" s="248">
        <v>855094</v>
      </c>
      <c r="AB26" s="259">
        <v>9.4</v>
      </c>
      <c r="AC26" s="278">
        <v>88781</v>
      </c>
      <c r="AD26" s="248">
        <v>121120</v>
      </c>
      <c r="AE26" s="315">
        <v>36.4</v>
      </c>
      <c r="AF26" s="236">
        <v>26572</v>
      </c>
      <c r="AG26" s="248">
        <v>24999</v>
      </c>
      <c r="AH26" s="268">
        <v>-5.9</v>
      </c>
      <c r="AI26" s="261">
        <v>204</v>
      </c>
      <c r="AJ26" s="248">
        <v>493</v>
      </c>
      <c r="AK26" s="293">
        <v>141.69999999999999</v>
      </c>
      <c r="AL26" s="210" t="s">
        <v>214</v>
      </c>
      <c r="AM26" s="1032" t="s">
        <v>144</v>
      </c>
      <c r="AN26" s="1032"/>
      <c r="AO26" s="1032"/>
      <c r="AP26" s="1032"/>
      <c r="AQ26" s="307" t="s">
        <v>152</v>
      </c>
      <c r="AR26" s="278">
        <v>155292</v>
      </c>
      <c r="AS26" s="248">
        <v>206759</v>
      </c>
      <c r="AT26" s="268">
        <v>33.1</v>
      </c>
      <c r="AU26" s="918">
        <v>50109</v>
      </c>
      <c r="AV26" s="248">
        <v>47290</v>
      </c>
      <c r="AW26" s="268">
        <v>-5.6</v>
      </c>
      <c r="AX26" s="236">
        <v>813073</v>
      </c>
      <c r="AY26" s="248">
        <v>131552</v>
      </c>
      <c r="AZ26" s="267">
        <v>-83.8</v>
      </c>
      <c r="BA26" s="248">
        <v>3814671</v>
      </c>
      <c r="BB26" s="248">
        <v>3263631</v>
      </c>
      <c r="BC26" s="290">
        <v>-14.4</v>
      </c>
      <c r="BE26" s="210" t="s">
        <v>214</v>
      </c>
      <c r="BF26" s="1032" t="s">
        <v>144</v>
      </c>
      <c r="BG26" s="1032"/>
      <c r="BH26" s="1032"/>
      <c r="BI26" s="1032"/>
      <c r="BJ26" s="307" t="s">
        <v>152</v>
      </c>
      <c r="BK26" s="313">
        <v>88806</v>
      </c>
      <c r="BL26" s="843">
        <v>121130</v>
      </c>
      <c r="BM26" s="261">
        <v>-36.4</v>
      </c>
      <c r="BN26" s="241">
        <v>57138</v>
      </c>
      <c r="BO26" s="843">
        <v>54798</v>
      </c>
      <c r="BP26" s="293">
        <v>4.0999999999999996</v>
      </c>
      <c r="BR26" s="46"/>
      <c r="BS26" s="255"/>
    </row>
    <row r="27" spans="1:71" ht="18.75" customHeight="1">
      <c r="B27" s="211"/>
      <c r="C27" s="219" t="s">
        <v>116</v>
      </c>
      <c r="D27" s="1032" t="s">
        <v>92</v>
      </c>
      <c r="E27" s="965"/>
      <c r="F27" s="965"/>
      <c r="G27" s="962"/>
      <c r="H27" s="237">
        <v>248096</v>
      </c>
      <c r="I27" s="251">
        <v>223319</v>
      </c>
      <c r="J27" s="259">
        <v>-10</v>
      </c>
      <c r="K27" s="237">
        <v>188608</v>
      </c>
      <c r="L27" s="251">
        <v>171369</v>
      </c>
      <c r="M27" s="268">
        <v>-9.1</v>
      </c>
      <c r="N27" s="241">
        <v>213629</v>
      </c>
      <c r="O27" s="251">
        <v>192404</v>
      </c>
      <c r="P27" s="259">
        <v>-9.9</v>
      </c>
      <c r="Q27" s="283">
        <v>25653</v>
      </c>
      <c r="R27" s="251">
        <v>24007</v>
      </c>
      <c r="S27" s="290">
        <v>-6.4</v>
      </c>
      <c r="T27" s="211"/>
      <c r="U27" s="219" t="s">
        <v>116</v>
      </c>
      <c r="V27" s="1032" t="s">
        <v>92</v>
      </c>
      <c r="W27" s="965"/>
      <c r="X27" s="965"/>
      <c r="Y27" s="962"/>
      <c r="Z27" s="237">
        <v>204549</v>
      </c>
      <c r="AA27" s="251">
        <v>195298</v>
      </c>
      <c r="AB27" s="259">
        <v>-4.5</v>
      </c>
      <c r="AC27" s="241">
        <v>41735</v>
      </c>
      <c r="AD27" s="251">
        <v>38704</v>
      </c>
      <c r="AE27" s="268">
        <v>-7.3</v>
      </c>
      <c r="AF27" s="237">
        <v>10656</v>
      </c>
      <c r="AG27" s="251">
        <v>9764</v>
      </c>
      <c r="AH27" s="268">
        <v>-8.4</v>
      </c>
      <c r="AI27" s="261">
        <v>204</v>
      </c>
      <c r="AJ27" s="251">
        <v>209</v>
      </c>
      <c r="AK27" s="293">
        <v>2.5</v>
      </c>
      <c r="AL27" s="211"/>
      <c r="AM27" s="219" t="s">
        <v>116</v>
      </c>
      <c r="AN27" s="1032" t="s">
        <v>92</v>
      </c>
      <c r="AO27" s="1032"/>
      <c r="AP27" s="1032"/>
      <c r="AQ27" s="1033"/>
      <c r="AR27" s="241">
        <v>27221</v>
      </c>
      <c r="AS27" s="251">
        <v>26339</v>
      </c>
      <c r="AT27" s="268">
        <v>-3.2</v>
      </c>
      <c r="AU27" s="313">
        <v>45534</v>
      </c>
      <c r="AV27" s="251">
        <v>39306</v>
      </c>
      <c r="AW27" s="268">
        <v>-13.7</v>
      </c>
      <c r="AX27" s="237">
        <v>126305</v>
      </c>
      <c r="AY27" s="251">
        <v>131552</v>
      </c>
      <c r="AZ27" s="267">
        <v>4.2</v>
      </c>
      <c r="BA27" s="248">
        <v>1132190</v>
      </c>
      <c r="BB27" s="248">
        <v>1052271</v>
      </c>
      <c r="BC27" s="290">
        <v>-7.1</v>
      </c>
      <c r="BE27" s="211"/>
      <c r="BF27" s="219" t="s">
        <v>116</v>
      </c>
      <c r="BG27" s="1032" t="s">
        <v>92</v>
      </c>
      <c r="BH27" s="1032"/>
      <c r="BI27" s="1032"/>
      <c r="BJ27" s="1033"/>
      <c r="BK27" s="313">
        <v>41755</v>
      </c>
      <c r="BL27" s="844">
        <v>38704</v>
      </c>
      <c r="BM27" s="261">
        <v>7.3</v>
      </c>
      <c r="BN27" s="241">
        <v>52426</v>
      </c>
      <c r="BO27" s="844">
        <v>46794</v>
      </c>
      <c r="BP27" s="293">
        <v>10.7</v>
      </c>
      <c r="BR27" s="46"/>
      <c r="BS27" s="255"/>
    </row>
    <row r="28" spans="1:71" ht="18.75" customHeight="1">
      <c r="A28" s="204"/>
      <c r="B28" s="211"/>
      <c r="C28" s="221"/>
      <c r="D28" s="222" t="s">
        <v>343</v>
      </c>
      <c r="E28" s="220"/>
      <c r="F28" s="220"/>
      <c r="G28" s="221"/>
      <c r="H28" s="237">
        <v>0</v>
      </c>
      <c r="I28" s="266">
        <v>0</v>
      </c>
      <c r="J28" s="261">
        <v>0</v>
      </c>
      <c r="K28" s="237">
        <v>617</v>
      </c>
      <c r="L28" s="266">
        <v>127</v>
      </c>
      <c r="M28" s="268">
        <v>-79.400000000000006</v>
      </c>
      <c r="N28" s="240">
        <v>0</v>
      </c>
      <c r="O28" s="266">
        <v>0</v>
      </c>
      <c r="P28" s="253"/>
      <c r="Q28" s="284">
        <v>0</v>
      </c>
      <c r="R28" s="266">
        <v>0</v>
      </c>
      <c r="S28" s="293" t="s">
        <v>457</v>
      </c>
      <c r="T28" s="211"/>
      <c r="U28" s="221"/>
      <c r="V28" s="222" t="s">
        <v>343</v>
      </c>
      <c r="W28" s="220"/>
      <c r="X28" s="220"/>
      <c r="Y28" s="306"/>
      <c r="Z28" s="239">
        <v>0</v>
      </c>
      <c r="AA28" s="266">
        <v>0</v>
      </c>
      <c r="AB28" s="270"/>
      <c r="AC28" s="312">
        <v>0</v>
      </c>
      <c r="AD28" s="266">
        <v>0</v>
      </c>
      <c r="AE28" s="270"/>
      <c r="AF28" s="237">
        <v>0</v>
      </c>
      <c r="AG28" s="266">
        <v>0</v>
      </c>
      <c r="AH28" s="315"/>
      <c r="AI28" s="261">
        <v>0</v>
      </c>
      <c r="AJ28" s="266">
        <v>0</v>
      </c>
      <c r="AK28" s="293" t="s">
        <v>201</v>
      </c>
      <c r="AL28" s="211"/>
      <c r="AM28" s="221"/>
      <c r="AN28" s="222" t="s">
        <v>343</v>
      </c>
      <c r="AO28" s="220"/>
      <c r="AP28" s="220"/>
      <c r="AQ28" s="306"/>
      <c r="AR28" s="240">
        <v>0</v>
      </c>
      <c r="AS28" s="266">
        <v>0</v>
      </c>
      <c r="AT28" s="315"/>
      <c r="AU28" s="312">
        <v>0</v>
      </c>
      <c r="AV28" s="266">
        <v>0</v>
      </c>
      <c r="AW28" s="270"/>
      <c r="AX28" s="239">
        <v>0</v>
      </c>
      <c r="AY28" s="266">
        <v>0</v>
      </c>
      <c r="AZ28" s="270" t="s">
        <v>499</v>
      </c>
      <c r="BA28" s="248">
        <v>617</v>
      </c>
      <c r="BB28" s="248">
        <v>127</v>
      </c>
      <c r="BC28" s="290">
        <v>-79.400000000000006</v>
      </c>
      <c r="BE28" s="211"/>
      <c r="BF28" s="221"/>
      <c r="BG28" s="222" t="s">
        <v>343</v>
      </c>
      <c r="BH28" s="220"/>
      <c r="BI28" s="220"/>
      <c r="BJ28" s="306"/>
      <c r="BK28" s="313">
        <v>0</v>
      </c>
      <c r="BL28" s="845">
        <v>0</v>
      </c>
      <c r="BM28" s="261">
        <v>0</v>
      </c>
      <c r="BN28" s="241">
        <v>6892</v>
      </c>
      <c r="BO28" s="845">
        <v>7488</v>
      </c>
      <c r="BP28" s="292">
        <v>-8.6</v>
      </c>
      <c r="BR28" s="46"/>
      <c r="BS28" s="255"/>
    </row>
    <row r="29" spans="1:71" ht="18.75" customHeight="1">
      <c r="A29" s="204"/>
      <c r="B29" s="211"/>
      <c r="C29" s="221"/>
      <c r="D29" s="222" t="s">
        <v>286</v>
      </c>
      <c r="E29" s="220"/>
      <c r="F29" s="220"/>
      <c r="G29" s="221"/>
      <c r="H29" s="237">
        <v>248096</v>
      </c>
      <c r="I29" s="251">
        <v>223319</v>
      </c>
      <c r="J29" s="259">
        <v>-10</v>
      </c>
      <c r="K29" s="237">
        <v>177903</v>
      </c>
      <c r="L29" s="251">
        <v>164775</v>
      </c>
      <c r="M29" s="268">
        <v>-7.4</v>
      </c>
      <c r="N29" s="241">
        <v>213629</v>
      </c>
      <c r="O29" s="251">
        <v>192404</v>
      </c>
      <c r="P29" s="259">
        <v>-9.9</v>
      </c>
      <c r="Q29" s="283">
        <v>25653</v>
      </c>
      <c r="R29" s="251">
        <v>24007</v>
      </c>
      <c r="S29" s="290">
        <v>-6.4</v>
      </c>
      <c r="T29" s="211"/>
      <c r="U29" s="221"/>
      <c r="V29" s="222" t="s">
        <v>286</v>
      </c>
      <c r="W29" s="220"/>
      <c r="X29" s="220"/>
      <c r="Y29" s="306"/>
      <c r="Z29" s="237">
        <v>204549</v>
      </c>
      <c r="AA29" s="251">
        <v>195298</v>
      </c>
      <c r="AB29" s="259">
        <v>-4.5</v>
      </c>
      <c r="AC29" s="241">
        <v>41727</v>
      </c>
      <c r="AD29" s="251">
        <v>38694</v>
      </c>
      <c r="AE29" s="268">
        <v>-7.3</v>
      </c>
      <c r="AF29" s="237">
        <v>10656</v>
      </c>
      <c r="AG29" s="251">
        <v>9764</v>
      </c>
      <c r="AH29" s="268">
        <v>-8.4</v>
      </c>
      <c r="AI29" s="261">
        <v>204</v>
      </c>
      <c r="AJ29" s="251">
        <v>109</v>
      </c>
      <c r="AK29" s="293">
        <v>-46.6</v>
      </c>
      <c r="AL29" s="211"/>
      <c r="AM29" s="221"/>
      <c r="AN29" s="222" t="s">
        <v>286</v>
      </c>
      <c r="AO29" s="220"/>
      <c r="AP29" s="220"/>
      <c r="AQ29" s="306"/>
      <c r="AR29" s="241">
        <v>27221</v>
      </c>
      <c r="AS29" s="251">
        <v>26339</v>
      </c>
      <c r="AT29" s="268">
        <v>-3.2</v>
      </c>
      <c r="AU29" s="313">
        <v>45534</v>
      </c>
      <c r="AV29" s="251">
        <v>39306</v>
      </c>
      <c r="AW29" s="268">
        <v>-13.7</v>
      </c>
      <c r="AX29" s="237">
        <v>126305</v>
      </c>
      <c r="AY29" s="251">
        <v>131552</v>
      </c>
      <c r="AZ29" s="267">
        <v>4.2</v>
      </c>
      <c r="BA29" s="248">
        <v>1121477</v>
      </c>
      <c r="BB29" s="248">
        <v>1045567</v>
      </c>
      <c r="BC29" s="290">
        <v>-6.8</v>
      </c>
      <c r="BE29" s="211"/>
      <c r="BF29" s="221"/>
      <c r="BG29" s="222" t="s">
        <v>286</v>
      </c>
      <c r="BH29" s="220"/>
      <c r="BI29" s="220"/>
      <c r="BJ29" s="306"/>
      <c r="BK29" s="313">
        <v>41727</v>
      </c>
      <c r="BL29" s="844">
        <v>38694</v>
      </c>
      <c r="BM29" s="261">
        <v>7.3</v>
      </c>
      <c r="BN29" s="241">
        <v>45534</v>
      </c>
      <c r="BO29" s="844">
        <v>39306</v>
      </c>
      <c r="BP29" s="293">
        <v>13.7</v>
      </c>
      <c r="BR29" s="46"/>
      <c r="BS29" s="255"/>
    </row>
    <row r="30" spans="1:71" ht="18.75" customHeight="1">
      <c r="B30" s="211"/>
      <c r="C30" s="219" t="s">
        <v>41</v>
      </c>
      <c r="D30" s="1032" t="s">
        <v>335</v>
      </c>
      <c r="E30" s="965"/>
      <c r="F30" s="965"/>
      <c r="G30" s="962"/>
      <c r="H30" s="237">
        <v>0</v>
      </c>
      <c r="I30" s="266">
        <v>0</v>
      </c>
      <c r="J30" s="261">
        <v>0</v>
      </c>
      <c r="K30" s="239">
        <v>0</v>
      </c>
      <c r="L30" s="266">
        <v>0</v>
      </c>
      <c r="M30" s="270"/>
      <c r="N30" s="240">
        <v>0</v>
      </c>
      <c r="O30" s="266">
        <v>0</v>
      </c>
      <c r="P30" s="261"/>
      <c r="Q30" s="284">
        <v>0</v>
      </c>
      <c r="R30" s="266">
        <v>0</v>
      </c>
      <c r="S30" s="292"/>
      <c r="T30" s="211"/>
      <c r="U30" s="219" t="s">
        <v>41</v>
      </c>
      <c r="V30" s="1032" t="s">
        <v>335</v>
      </c>
      <c r="W30" s="965"/>
      <c r="X30" s="965"/>
      <c r="Y30" s="962"/>
      <c r="Z30" s="239">
        <v>0</v>
      </c>
      <c r="AA30" s="266">
        <v>0</v>
      </c>
      <c r="AB30" s="261"/>
      <c r="AC30" s="240">
        <v>0</v>
      </c>
      <c r="AD30" s="266">
        <v>0</v>
      </c>
      <c r="AE30" s="315"/>
      <c r="AF30" s="239">
        <v>0</v>
      </c>
      <c r="AG30" s="266">
        <v>0</v>
      </c>
      <c r="AH30" s="315"/>
      <c r="AI30" s="261">
        <v>0</v>
      </c>
      <c r="AJ30" s="266">
        <v>0</v>
      </c>
      <c r="AK30" s="293" t="s">
        <v>201</v>
      </c>
      <c r="AL30" s="211"/>
      <c r="AM30" s="219" t="s">
        <v>41</v>
      </c>
      <c r="AN30" s="1032" t="s">
        <v>335</v>
      </c>
      <c r="AO30" s="1032"/>
      <c r="AP30" s="1032"/>
      <c r="AQ30" s="1033"/>
      <c r="AR30" s="240">
        <v>0</v>
      </c>
      <c r="AS30" s="266">
        <v>0</v>
      </c>
      <c r="AT30" s="270"/>
      <c r="AU30" s="312">
        <v>0</v>
      </c>
      <c r="AV30" s="266">
        <v>0</v>
      </c>
      <c r="AW30" s="270"/>
      <c r="AX30" s="239">
        <v>130480</v>
      </c>
      <c r="AY30" s="266">
        <v>0</v>
      </c>
      <c r="AZ30" s="270" t="s">
        <v>457</v>
      </c>
      <c r="BA30" s="248">
        <v>130480</v>
      </c>
      <c r="BB30" s="248">
        <v>0</v>
      </c>
      <c r="BC30" s="290" t="s">
        <v>201</v>
      </c>
      <c r="BE30" s="211"/>
      <c r="BF30" s="219" t="s">
        <v>41</v>
      </c>
      <c r="BG30" s="1032" t="s">
        <v>335</v>
      </c>
      <c r="BH30" s="1032"/>
      <c r="BI30" s="1032"/>
      <c r="BJ30" s="1033"/>
      <c r="BK30" s="313">
        <v>0</v>
      </c>
      <c r="BL30" s="845">
        <v>0</v>
      </c>
      <c r="BM30" s="261">
        <v>0</v>
      </c>
      <c r="BN30" s="241">
        <v>0</v>
      </c>
      <c r="BO30" s="845">
        <v>0</v>
      </c>
      <c r="BP30" s="292">
        <v>0</v>
      </c>
      <c r="BR30" s="46"/>
      <c r="BS30" s="255"/>
    </row>
    <row r="31" spans="1:71" ht="18.75" customHeight="1">
      <c r="B31" s="211"/>
      <c r="C31" s="219" t="s">
        <v>122</v>
      </c>
      <c r="D31" s="1032" t="s">
        <v>342</v>
      </c>
      <c r="E31" s="965"/>
      <c r="F31" s="965"/>
      <c r="G31" s="962"/>
      <c r="H31" s="237">
        <v>0</v>
      </c>
      <c r="I31" s="249">
        <v>0</v>
      </c>
      <c r="J31" s="261">
        <v>0</v>
      </c>
      <c r="K31" s="237">
        <v>577489</v>
      </c>
      <c r="L31" s="249">
        <v>644283</v>
      </c>
      <c r="M31" s="267">
        <v>11.6</v>
      </c>
      <c r="N31" s="241">
        <v>562265</v>
      </c>
      <c r="O31" s="249">
        <v>524353</v>
      </c>
      <c r="P31" s="259">
        <v>-6.7</v>
      </c>
      <c r="Q31" s="283">
        <v>83119</v>
      </c>
      <c r="R31" s="249">
        <v>96589</v>
      </c>
      <c r="S31" s="290">
        <v>16.2</v>
      </c>
      <c r="T31" s="211"/>
      <c r="U31" s="219" t="s">
        <v>122</v>
      </c>
      <c r="V31" s="1032" t="s">
        <v>342</v>
      </c>
      <c r="W31" s="965"/>
      <c r="X31" s="965"/>
      <c r="Y31" s="962"/>
      <c r="Z31" s="237">
        <v>577232</v>
      </c>
      <c r="AA31" s="249">
        <v>659796</v>
      </c>
      <c r="AB31" s="259">
        <v>14.3</v>
      </c>
      <c r="AC31" s="241">
        <v>47046</v>
      </c>
      <c r="AD31" s="249">
        <v>82416</v>
      </c>
      <c r="AE31" s="268">
        <v>75.2</v>
      </c>
      <c r="AF31" s="237">
        <v>15916</v>
      </c>
      <c r="AG31" s="249">
        <v>15235</v>
      </c>
      <c r="AH31" s="267">
        <v>-4.3</v>
      </c>
      <c r="AI31" s="319">
        <v>0</v>
      </c>
      <c r="AJ31" s="249">
        <v>284</v>
      </c>
      <c r="AK31" s="292" t="s">
        <v>502</v>
      </c>
      <c r="AL31" s="211"/>
      <c r="AM31" s="219" t="s">
        <v>122</v>
      </c>
      <c r="AN31" s="1032" t="s">
        <v>342</v>
      </c>
      <c r="AO31" s="1032"/>
      <c r="AP31" s="1032"/>
      <c r="AQ31" s="1033"/>
      <c r="AR31" s="313">
        <v>128071</v>
      </c>
      <c r="AS31" s="249">
        <v>180420</v>
      </c>
      <c r="AT31" s="267">
        <v>40.9</v>
      </c>
      <c r="AU31" s="313">
        <v>4575</v>
      </c>
      <c r="AV31" s="249">
        <v>7984</v>
      </c>
      <c r="AW31" s="267">
        <v>74.5</v>
      </c>
      <c r="AX31" s="237">
        <v>556288</v>
      </c>
      <c r="AY31" s="249">
        <v>0</v>
      </c>
      <c r="AZ31" s="270" t="s">
        <v>457</v>
      </c>
      <c r="BA31" s="248">
        <v>2552001</v>
      </c>
      <c r="BB31" s="248">
        <v>2211360</v>
      </c>
      <c r="BC31" s="290">
        <v>-13.3</v>
      </c>
      <c r="BE31" s="211"/>
      <c r="BF31" s="219" t="s">
        <v>122</v>
      </c>
      <c r="BG31" s="1032" t="s">
        <v>342</v>
      </c>
      <c r="BH31" s="1032"/>
      <c r="BI31" s="1032"/>
      <c r="BJ31" s="1033"/>
      <c r="BK31" s="313">
        <v>47051</v>
      </c>
      <c r="BL31" s="844">
        <v>82426</v>
      </c>
      <c r="BM31" s="768">
        <v>-75.2</v>
      </c>
      <c r="BN31" s="241">
        <v>4712</v>
      </c>
      <c r="BO31" s="844">
        <v>8004</v>
      </c>
      <c r="BP31" s="292">
        <v>-69.900000000000006</v>
      </c>
      <c r="BR31" s="46"/>
      <c r="BS31" s="255"/>
    </row>
    <row r="32" spans="1:71" ht="18.75" customHeight="1">
      <c r="A32" s="203"/>
      <c r="B32" s="211"/>
      <c r="C32" s="220" t="s">
        <v>181</v>
      </c>
      <c r="D32" s="222" t="s">
        <v>174</v>
      </c>
      <c r="E32" s="220"/>
      <c r="F32" s="220"/>
      <c r="G32" s="221"/>
      <c r="H32" s="239">
        <v>0</v>
      </c>
      <c r="I32" s="251">
        <v>0</v>
      </c>
      <c r="J32" s="261">
        <v>0</v>
      </c>
      <c r="K32" s="237">
        <v>0</v>
      </c>
      <c r="L32" s="251">
        <v>0</v>
      </c>
      <c r="M32" s="271"/>
      <c r="N32" s="241">
        <v>0</v>
      </c>
      <c r="O32" s="251">
        <v>0</v>
      </c>
      <c r="P32" s="261"/>
      <c r="Q32" s="284">
        <v>0</v>
      </c>
      <c r="R32" s="251">
        <v>0</v>
      </c>
      <c r="S32" s="292"/>
      <c r="T32" s="211"/>
      <c r="U32" s="220" t="s">
        <v>181</v>
      </c>
      <c r="V32" s="222" t="s">
        <v>174</v>
      </c>
      <c r="W32" s="220"/>
      <c r="X32" s="220"/>
      <c r="Y32" s="306"/>
      <c r="Z32" s="237">
        <v>0</v>
      </c>
      <c r="AA32" s="251">
        <v>0</v>
      </c>
      <c r="AB32" s="261"/>
      <c r="AC32" s="240">
        <v>0</v>
      </c>
      <c r="AD32" s="251">
        <v>0</v>
      </c>
      <c r="AE32" s="315"/>
      <c r="AF32" s="237">
        <v>0</v>
      </c>
      <c r="AG32" s="251">
        <v>0</v>
      </c>
      <c r="AH32" s="315"/>
      <c r="AI32" s="261">
        <v>0</v>
      </c>
      <c r="AJ32" s="251">
        <v>0</v>
      </c>
      <c r="AK32" s="293" t="s">
        <v>201</v>
      </c>
      <c r="AL32" s="211"/>
      <c r="AM32" s="220" t="s">
        <v>181</v>
      </c>
      <c r="AN32" s="222" t="s">
        <v>174</v>
      </c>
      <c r="AO32" s="220"/>
      <c r="AP32" s="220"/>
      <c r="AQ32" s="306"/>
      <c r="AR32" s="241">
        <v>1522</v>
      </c>
      <c r="AS32" s="251">
        <v>1386</v>
      </c>
      <c r="AT32" s="268">
        <v>-8.9</v>
      </c>
      <c r="AU32" s="313">
        <v>0</v>
      </c>
      <c r="AV32" s="251">
        <v>0</v>
      </c>
      <c r="AW32" s="267"/>
      <c r="AX32" s="237">
        <v>0</v>
      </c>
      <c r="AY32" s="251">
        <v>0</v>
      </c>
      <c r="AZ32" s="270" t="s">
        <v>500</v>
      </c>
      <c r="BA32" s="248">
        <v>1522</v>
      </c>
      <c r="BB32" s="248">
        <v>1386</v>
      </c>
      <c r="BC32" s="290">
        <v>-8.9</v>
      </c>
      <c r="BE32" s="211"/>
      <c r="BF32" s="220" t="s">
        <v>181</v>
      </c>
      <c r="BG32" s="222" t="s">
        <v>174</v>
      </c>
      <c r="BH32" s="220"/>
      <c r="BI32" s="220"/>
      <c r="BJ32" s="306"/>
      <c r="BK32" s="313">
        <v>0</v>
      </c>
      <c r="BL32" s="844">
        <v>0</v>
      </c>
      <c r="BM32" s="768">
        <v>0</v>
      </c>
      <c r="BN32" s="241">
        <v>0</v>
      </c>
      <c r="BO32" s="844">
        <v>0</v>
      </c>
      <c r="BP32" s="292">
        <v>0</v>
      </c>
      <c r="BR32" s="46"/>
      <c r="BS32" s="255"/>
    </row>
    <row r="33" spans="2:71" ht="18.75" customHeight="1">
      <c r="B33" s="1037" t="s">
        <v>150</v>
      </c>
      <c r="C33" s="1038"/>
      <c r="D33" s="1038"/>
      <c r="E33" s="1038"/>
      <c r="F33" s="1038"/>
      <c r="G33" s="233" t="s">
        <v>241</v>
      </c>
      <c r="H33" s="238">
        <v>0</v>
      </c>
      <c r="I33" s="250">
        <v>0</v>
      </c>
      <c r="J33" s="318">
        <v>0</v>
      </c>
      <c r="K33" s="238">
        <v>104974</v>
      </c>
      <c r="L33" s="250">
        <v>28217</v>
      </c>
      <c r="M33" s="272">
        <v>-73.099999999999994</v>
      </c>
      <c r="N33" s="238">
        <v>264237</v>
      </c>
      <c r="O33" s="250">
        <v>260182</v>
      </c>
      <c r="P33" s="260">
        <v>-1.5</v>
      </c>
      <c r="Q33" s="285">
        <v>281035</v>
      </c>
      <c r="R33" s="250">
        <v>303925</v>
      </c>
      <c r="S33" s="291">
        <v>8.1</v>
      </c>
      <c r="T33" s="1037" t="s">
        <v>150</v>
      </c>
      <c r="U33" s="1038"/>
      <c r="V33" s="1038"/>
      <c r="W33" s="1038"/>
      <c r="X33" s="1038"/>
      <c r="Y33" s="305" t="s">
        <v>241</v>
      </c>
      <c r="Z33" s="238">
        <v>-161780</v>
      </c>
      <c r="AA33" s="250">
        <v>-79872</v>
      </c>
      <c r="AB33" s="260">
        <v>-50.6</v>
      </c>
      <c r="AC33" s="238">
        <v>417853</v>
      </c>
      <c r="AD33" s="250">
        <v>325404</v>
      </c>
      <c r="AE33" s="269">
        <v>-22.1</v>
      </c>
      <c r="AF33" s="279">
        <v>141141</v>
      </c>
      <c r="AG33" s="250">
        <v>144220</v>
      </c>
      <c r="AH33" s="269">
        <v>2.2000000000000002</v>
      </c>
      <c r="AI33" s="250">
        <v>4689</v>
      </c>
      <c r="AJ33" s="250">
        <v>229296</v>
      </c>
      <c r="AK33" s="954">
        <v>4790.1000000000004</v>
      </c>
      <c r="AL33" s="1037" t="s">
        <v>150</v>
      </c>
      <c r="AM33" s="1038"/>
      <c r="AN33" s="1038"/>
      <c r="AO33" s="1038"/>
      <c r="AP33" s="1038"/>
      <c r="AQ33" s="305" t="s">
        <v>241</v>
      </c>
      <c r="AR33" s="238">
        <v>509917</v>
      </c>
      <c r="AS33" s="250">
        <v>473618</v>
      </c>
      <c r="AT33" s="269">
        <v>-7.1</v>
      </c>
      <c r="AU33" s="917">
        <v>125842</v>
      </c>
      <c r="AV33" s="250">
        <v>89765</v>
      </c>
      <c r="AW33" s="272">
        <v>-28.7</v>
      </c>
      <c r="AX33" s="279">
        <v>195337</v>
      </c>
      <c r="AY33" s="250">
        <v>0</v>
      </c>
      <c r="AZ33" s="915" t="s">
        <v>457</v>
      </c>
      <c r="BA33" s="250">
        <v>1883245</v>
      </c>
      <c r="BB33" s="250">
        <v>1774755</v>
      </c>
      <c r="BC33" s="291">
        <v>-5.8</v>
      </c>
      <c r="BE33" s="1037" t="s">
        <v>150</v>
      </c>
      <c r="BF33" s="1038"/>
      <c r="BG33" s="1038"/>
      <c r="BH33" s="1038"/>
      <c r="BI33" s="1038"/>
      <c r="BJ33" s="305" t="s">
        <v>241</v>
      </c>
      <c r="BK33" s="917">
        <v>582732</v>
      </c>
      <c r="BL33" s="842">
        <v>339296</v>
      </c>
      <c r="BM33" s="320">
        <v>41.8</v>
      </c>
      <c r="BN33" s="238">
        <v>141257</v>
      </c>
      <c r="BO33" s="842">
        <v>101873</v>
      </c>
      <c r="BP33" s="330">
        <v>27.9</v>
      </c>
      <c r="BR33" s="46"/>
      <c r="BS33" s="255"/>
    </row>
    <row r="34" spans="2:71" ht="18.75" customHeight="1">
      <c r="B34" s="1039" t="s">
        <v>344</v>
      </c>
      <c r="C34" s="1040"/>
      <c r="D34" s="1040"/>
      <c r="E34" s="1040"/>
      <c r="F34" s="1040"/>
      <c r="G34" s="233" t="s">
        <v>243</v>
      </c>
      <c r="H34" s="238">
        <v>0</v>
      </c>
      <c r="I34" s="250">
        <v>0</v>
      </c>
      <c r="J34" s="260">
        <v>0</v>
      </c>
      <c r="K34" s="238">
        <v>-53143</v>
      </c>
      <c r="L34" s="250">
        <v>-105889</v>
      </c>
      <c r="M34" s="272">
        <v>-99.3</v>
      </c>
      <c r="N34" s="238">
        <v>-719017</v>
      </c>
      <c r="O34" s="250">
        <v>-382645</v>
      </c>
      <c r="P34" s="260">
        <v>46.8</v>
      </c>
      <c r="Q34" s="285">
        <v>-224707</v>
      </c>
      <c r="R34" s="250">
        <v>-84924</v>
      </c>
      <c r="S34" s="291">
        <v>62.2</v>
      </c>
      <c r="T34" s="1039" t="s">
        <v>344</v>
      </c>
      <c r="U34" s="1040"/>
      <c r="V34" s="1040"/>
      <c r="W34" s="1040"/>
      <c r="X34" s="1040"/>
      <c r="Y34" s="305" t="s">
        <v>243</v>
      </c>
      <c r="Z34" s="238">
        <v>326451</v>
      </c>
      <c r="AA34" s="250">
        <v>84286</v>
      </c>
      <c r="AB34" s="260">
        <v>-74.2</v>
      </c>
      <c r="AC34" s="238">
        <v>106638</v>
      </c>
      <c r="AD34" s="250">
        <v>-8157</v>
      </c>
      <c r="AE34" s="269">
        <v>-107.6</v>
      </c>
      <c r="AF34" s="279">
        <v>-73470</v>
      </c>
      <c r="AG34" s="250">
        <v>-50993</v>
      </c>
      <c r="AH34" s="272">
        <v>30.6</v>
      </c>
      <c r="AI34" s="250">
        <v>0</v>
      </c>
      <c r="AJ34" s="250">
        <v>214316</v>
      </c>
      <c r="AK34" s="330" t="s">
        <v>502</v>
      </c>
      <c r="AL34" s="1039" t="s">
        <v>344</v>
      </c>
      <c r="AM34" s="1040"/>
      <c r="AN34" s="1040"/>
      <c r="AO34" s="1040"/>
      <c r="AP34" s="1040"/>
      <c r="AQ34" s="305" t="s">
        <v>243</v>
      </c>
      <c r="AR34" s="238">
        <v>-10417</v>
      </c>
      <c r="AS34" s="250">
        <v>-44821</v>
      </c>
      <c r="AT34" s="272">
        <v>330.3</v>
      </c>
      <c r="AU34" s="917">
        <v>6219</v>
      </c>
      <c r="AV34" s="250">
        <v>4864</v>
      </c>
      <c r="AW34" s="272">
        <v>21.8</v>
      </c>
      <c r="AX34" s="279">
        <v>-703844</v>
      </c>
      <c r="AY34" s="250">
        <v>0</v>
      </c>
      <c r="AZ34" s="272">
        <v>0</v>
      </c>
      <c r="BA34" s="250">
        <v>-1345290</v>
      </c>
      <c r="BB34" s="250">
        <v>-373963</v>
      </c>
      <c r="BC34" s="291">
        <v>72.2</v>
      </c>
      <c r="BE34" s="1039" t="s">
        <v>344</v>
      </c>
      <c r="BF34" s="1040"/>
      <c r="BG34" s="1040"/>
      <c r="BH34" s="1040"/>
      <c r="BI34" s="1040"/>
      <c r="BJ34" s="305" t="s">
        <v>243</v>
      </c>
      <c r="BK34" s="917">
        <v>499237</v>
      </c>
      <c r="BL34" s="842">
        <v>429211</v>
      </c>
      <c r="BM34" s="320">
        <v>14</v>
      </c>
      <c r="BN34" s="238">
        <v>-197668</v>
      </c>
      <c r="BO34" s="842">
        <v>-181379</v>
      </c>
      <c r="BP34" s="330">
        <v>8.1999999999999993</v>
      </c>
      <c r="BR34" s="46"/>
      <c r="BS34" s="255"/>
    </row>
    <row r="35" spans="2:71" ht="18.75" customHeight="1">
      <c r="B35" s="210" t="s">
        <v>192</v>
      </c>
      <c r="C35" s="1034" t="s">
        <v>345</v>
      </c>
      <c r="D35" s="992"/>
      <c r="E35" s="992"/>
      <c r="F35" s="992"/>
      <c r="G35" s="219" t="s">
        <v>126</v>
      </c>
      <c r="H35" s="240">
        <v>0</v>
      </c>
      <c r="I35" s="266">
        <v>0</v>
      </c>
      <c r="J35" s="262">
        <v>0</v>
      </c>
      <c r="K35" s="240">
        <v>0</v>
      </c>
      <c r="L35" s="266">
        <v>0</v>
      </c>
      <c r="M35" s="273"/>
      <c r="N35" s="239">
        <v>0</v>
      </c>
      <c r="O35" s="266">
        <v>0</v>
      </c>
      <c r="P35" s="253"/>
      <c r="Q35" s="284">
        <v>22242</v>
      </c>
      <c r="R35" s="266">
        <v>797</v>
      </c>
      <c r="S35" s="295" t="s">
        <v>470</v>
      </c>
      <c r="T35" s="210" t="s">
        <v>192</v>
      </c>
      <c r="U35" s="1034" t="s">
        <v>345</v>
      </c>
      <c r="V35" s="992"/>
      <c r="W35" s="992"/>
      <c r="X35" s="992"/>
      <c r="Y35" s="303" t="s">
        <v>126</v>
      </c>
      <c r="Z35" s="240">
        <v>0</v>
      </c>
      <c r="AA35" s="266">
        <v>0</v>
      </c>
      <c r="AB35" s="273"/>
      <c r="AC35" s="240">
        <v>92034</v>
      </c>
      <c r="AD35" s="266">
        <v>79763</v>
      </c>
      <c r="AE35" s="273">
        <v>-13.3</v>
      </c>
      <c r="AF35" s="239">
        <v>9409</v>
      </c>
      <c r="AG35" s="266">
        <v>0</v>
      </c>
      <c r="AH35" s="273"/>
      <c r="AI35" s="239">
        <v>0</v>
      </c>
      <c r="AJ35" s="266">
        <v>33493</v>
      </c>
      <c r="AK35" s="653" t="s">
        <v>502</v>
      </c>
      <c r="AL35" s="210" t="s">
        <v>192</v>
      </c>
      <c r="AM35" s="1034" t="s">
        <v>345</v>
      </c>
      <c r="AN35" s="1034"/>
      <c r="AO35" s="1034"/>
      <c r="AP35" s="1034"/>
      <c r="AQ35" s="303" t="s">
        <v>126</v>
      </c>
      <c r="AR35" s="240">
        <v>787</v>
      </c>
      <c r="AS35" s="266">
        <v>21496</v>
      </c>
      <c r="AT35" s="315">
        <v>2631.4</v>
      </c>
      <c r="AU35" s="312">
        <v>0</v>
      </c>
      <c r="AV35" s="266">
        <v>0</v>
      </c>
      <c r="AW35" s="270"/>
      <c r="AX35" s="239">
        <v>3458214</v>
      </c>
      <c r="AY35" s="266">
        <v>0</v>
      </c>
      <c r="AZ35" s="261" t="s">
        <v>457</v>
      </c>
      <c r="BA35" s="922">
        <v>3582686</v>
      </c>
      <c r="BB35" s="248">
        <v>135549</v>
      </c>
      <c r="BC35" s="290">
        <v>-96.2</v>
      </c>
      <c r="BE35" s="210" t="s">
        <v>192</v>
      </c>
      <c r="BF35" s="1034" t="s">
        <v>345</v>
      </c>
      <c r="BG35" s="1034"/>
      <c r="BH35" s="1034"/>
      <c r="BI35" s="1034"/>
      <c r="BJ35" s="303" t="s">
        <v>126</v>
      </c>
      <c r="BK35" s="312">
        <v>111219</v>
      </c>
      <c r="BL35" s="845">
        <v>267072</v>
      </c>
      <c r="BM35" s="768">
        <v>-140.1</v>
      </c>
      <c r="BN35" s="240">
        <v>0</v>
      </c>
      <c r="BO35" s="845">
        <v>0</v>
      </c>
      <c r="BP35" s="292">
        <v>0</v>
      </c>
      <c r="BR35" s="46"/>
      <c r="BS35" s="255"/>
    </row>
    <row r="36" spans="2:71" ht="18.75" customHeight="1">
      <c r="B36" s="210"/>
      <c r="C36" s="222" t="s">
        <v>334</v>
      </c>
      <c r="D36" s="220"/>
      <c r="E36" s="220"/>
      <c r="F36" s="220"/>
      <c r="G36" s="221"/>
      <c r="H36" s="240">
        <v>0</v>
      </c>
      <c r="I36" s="266">
        <v>0</v>
      </c>
      <c r="J36" s="261">
        <v>0</v>
      </c>
      <c r="K36" s="240">
        <v>0</v>
      </c>
      <c r="L36" s="266">
        <v>0</v>
      </c>
      <c r="M36" s="270"/>
      <c r="N36" s="239">
        <v>0</v>
      </c>
      <c r="O36" s="266">
        <v>0</v>
      </c>
      <c r="P36" s="253"/>
      <c r="Q36" s="284">
        <v>0</v>
      </c>
      <c r="R36" s="266">
        <v>0</v>
      </c>
      <c r="S36" s="292"/>
      <c r="T36" s="210"/>
      <c r="U36" s="222" t="s">
        <v>334</v>
      </c>
      <c r="V36" s="220"/>
      <c r="W36" s="220"/>
      <c r="X36" s="220"/>
      <c r="Y36" s="306"/>
      <c r="Z36" s="240">
        <v>0</v>
      </c>
      <c r="AA36" s="266">
        <v>0</v>
      </c>
      <c r="AB36" s="261"/>
      <c r="AC36" s="240">
        <v>0</v>
      </c>
      <c r="AD36" s="266">
        <v>0</v>
      </c>
      <c r="AE36" s="270"/>
      <c r="AF36" s="239">
        <v>0</v>
      </c>
      <c r="AG36" s="266">
        <v>0</v>
      </c>
      <c r="AH36" s="270"/>
      <c r="AI36" s="239">
        <v>0</v>
      </c>
      <c r="AJ36" s="266">
        <v>0</v>
      </c>
      <c r="AK36" s="292" t="s">
        <v>201</v>
      </c>
      <c r="AL36" s="210"/>
      <c r="AM36" s="222" t="s">
        <v>334</v>
      </c>
      <c r="AN36" s="220"/>
      <c r="AO36" s="220"/>
      <c r="AP36" s="220"/>
      <c r="AQ36" s="306"/>
      <c r="AR36" s="240">
        <v>0</v>
      </c>
      <c r="AS36" s="266">
        <v>0</v>
      </c>
      <c r="AT36" s="315" t="s">
        <v>201</v>
      </c>
      <c r="AU36" s="312">
        <v>0</v>
      </c>
      <c r="AV36" s="266">
        <v>0</v>
      </c>
      <c r="AW36" s="270"/>
      <c r="AX36" s="239">
        <v>0</v>
      </c>
      <c r="AY36" s="266">
        <v>0</v>
      </c>
      <c r="AZ36" s="270" t="s">
        <v>499</v>
      </c>
      <c r="BA36" s="248">
        <v>0</v>
      </c>
      <c r="BB36" s="248">
        <v>0</v>
      </c>
      <c r="BC36" s="292" t="s">
        <v>477</v>
      </c>
      <c r="BE36" s="210"/>
      <c r="BF36" s="222" t="s">
        <v>334</v>
      </c>
      <c r="BG36" s="220"/>
      <c r="BH36" s="220"/>
      <c r="BI36" s="220"/>
      <c r="BJ36" s="306"/>
      <c r="BK36" s="312">
        <v>0</v>
      </c>
      <c r="BL36" s="845">
        <v>185203</v>
      </c>
      <c r="BM36" s="768" t="s">
        <v>501</v>
      </c>
      <c r="BN36" s="240">
        <v>0</v>
      </c>
      <c r="BO36" s="845">
        <v>0</v>
      </c>
      <c r="BP36" s="292">
        <v>0</v>
      </c>
      <c r="BR36" s="46"/>
      <c r="BS36" s="255"/>
    </row>
    <row r="37" spans="2:71" ht="18.75" customHeight="1">
      <c r="B37" s="210" t="s">
        <v>245</v>
      </c>
      <c r="C37" s="1032" t="s">
        <v>346</v>
      </c>
      <c r="D37" s="965"/>
      <c r="E37" s="965"/>
      <c r="F37" s="965"/>
      <c r="G37" s="219" t="s">
        <v>169</v>
      </c>
      <c r="H37" s="241">
        <v>0</v>
      </c>
      <c r="I37" s="266">
        <v>0</v>
      </c>
      <c r="J37" s="261">
        <v>0</v>
      </c>
      <c r="K37" s="241">
        <v>404527</v>
      </c>
      <c r="L37" s="266">
        <v>0</v>
      </c>
      <c r="M37" s="268" t="s">
        <v>201</v>
      </c>
      <c r="N37" s="239">
        <v>0</v>
      </c>
      <c r="O37" s="266">
        <v>0</v>
      </c>
      <c r="P37" s="315"/>
      <c r="Q37" s="239">
        <v>22242</v>
      </c>
      <c r="R37" s="266">
        <v>797</v>
      </c>
      <c r="S37" s="295" t="s">
        <v>468</v>
      </c>
      <c r="T37" s="210" t="s">
        <v>245</v>
      </c>
      <c r="U37" s="1032" t="s">
        <v>346</v>
      </c>
      <c r="V37" s="965"/>
      <c r="W37" s="965"/>
      <c r="X37" s="965"/>
      <c r="Y37" s="303" t="s">
        <v>169</v>
      </c>
      <c r="Z37" s="240">
        <v>0</v>
      </c>
      <c r="AA37" s="266">
        <v>9000</v>
      </c>
      <c r="AB37" s="261" t="s">
        <v>468</v>
      </c>
      <c r="AC37" s="240">
        <v>57834</v>
      </c>
      <c r="AD37" s="266">
        <v>35</v>
      </c>
      <c r="AE37" s="270">
        <v>-99.9</v>
      </c>
      <c r="AF37" s="237">
        <v>3704</v>
      </c>
      <c r="AG37" s="266">
        <v>30054</v>
      </c>
      <c r="AH37" s="270">
        <v>711.4</v>
      </c>
      <c r="AI37" s="237">
        <v>0</v>
      </c>
      <c r="AJ37" s="266">
        <v>0</v>
      </c>
      <c r="AK37" s="292" t="s">
        <v>201</v>
      </c>
      <c r="AL37" s="210" t="s">
        <v>245</v>
      </c>
      <c r="AM37" s="1032" t="s">
        <v>346</v>
      </c>
      <c r="AN37" s="1032"/>
      <c r="AO37" s="1032"/>
      <c r="AP37" s="1032"/>
      <c r="AQ37" s="303" t="s">
        <v>169</v>
      </c>
      <c r="AR37" s="240">
        <v>82124</v>
      </c>
      <c r="AS37" s="266">
        <v>54707</v>
      </c>
      <c r="AT37" s="315">
        <v>-33.4</v>
      </c>
      <c r="AU37" s="312">
        <v>0</v>
      </c>
      <c r="AV37" s="266">
        <v>0</v>
      </c>
      <c r="AW37" s="267" t="s">
        <v>201</v>
      </c>
      <c r="AX37" s="239">
        <v>4234630</v>
      </c>
      <c r="AY37" s="266">
        <v>0</v>
      </c>
      <c r="AZ37" s="270" t="s">
        <v>457</v>
      </c>
      <c r="BA37" s="248">
        <v>4805061</v>
      </c>
      <c r="BB37" s="248">
        <v>94593</v>
      </c>
      <c r="BC37" s="290">
        <v>-98</v>
      </c>
      <c r="BE37" s="210" t="s">
        <v>245</v>
      </c>
      <c r="BF37" s="1032" t="s">
        <v>346</v>
      </c>
      <c r="BG37" s="1032"/>
      <c r="BH37" s="1032"/>
      <c r="BI37" s="1032"/>
      <c r="BJ37" s="303" t="s">
        <v>169</v>
      </c>
      <c r="BK37" s="312">
        <v>142774</v>
      </c>
      <c r="BL37" s="845">
        <v>185238</v>
      </c>
      <c r="BM37" s="768">
        <v>-29.7</v>
      </c>
      <c r="BN37" s="240">
        <v>37766</v>
      </c>
      <c r="BO37" s="845">
        <v>0</v>
      </c>
      <c r="BP37" s="292">
        <v>0</v>
      </c>
      <c r="BR37" s="46"/>
      <c r="BS37" s="255"/>
    </row>
    <row r="38" spans="2:71" ht="18.75" customHeight="1">
      <c r="B38" s="1041" t="s">
        <v>347</v>
      </c>
      <c r="C38" s="1042"/>
      <c r="D38" s="1042"/>
      <c r="E38" s="1042"/>
      <c r="F38" s="1042"/>
      <c r="G38" s="1043"/>
      <c r="H38" s="238">
        <v>0</v>
      </c>
      <c r="I38" s="250">
        <v>0</v>
      </c>
      <c r="J38" s="318">
        <v>0</v>
      </c>
      <c r="K38" s="238">
        <v>-457670</v>
      </c>
      <c r="L38" s="250">
        <v>-105889</v>
      </c>
      <c r="M38" s="272">
        <v>76.900000000000006</v>
      </c>
      <c r="N38" s="279">
        <v>-719017</v>
      </c>
      <c r="O38" s="250">
        <v>-382645</v>
      </c>
      <c r="P38" s="260">
        <v>46.8</v>
      </c>
      <c r="Q38" s="285">
        <v>-224707</v>
      </c>
      <c r="R38" s="250">
        <v>-84924</v>
      </c>
      <c r="S38" s="291">
        <v>62.2</v>
      </c>
      <c r="T38" s="1041" t="s">
        <v>347</v>
      </c>
      <c r="U38" s="1042"/>
      <c r="V38" s="1042"/>
      <c r="W38" s="1042"/>
      <c r="X38" s="1042"/>
      <c r="Y38" s="1043"/>
      <c r="Z38" s="238">
        <v>326451</v>
      </c>
      <c r="AA38" s="250">
        <v>75286</v>
      </c>
      <c r="AB38" s="260">
        <v>-76.900000000000006</v>
      </c>
      <c r="AC38" s="238">
        <v>140838</v>
      </c>
      <c r="AD38" s="250">
        <v>71571</v>
      </c>
      <c r="AE38" s="269">
        <v>49.2</v>
      </c>
      <c r="AF38" s="279">
        <v>-67765</v>
      </c>
      <c r="AG38" s="250">
        <v>-81047</v>
      </c>
      <c r="AH38" s="272">
        <v>-19.600000000000001</v>
      </c>
      <c r="AI38" s="250">
        <v>0</v>
      </c>
      <c r="AJ38" s="250">
        <v>247809</v>
      </c>
      <c r="AK38" s="330" t="s">
        <v>502</v>
      </c>
      <c r="AL38" s="1041" t="s">
        <v>347</v>
      </c>
      <c r="AM38" s="1044"/>
      <c r="AN38" s="1044"/>
      <c r="AO38" s="1044"/>
      <c r="AP38" s="1044"/>
      <c r="AQ38" s="1045"/>
      <c r="AR38" s="238">
        <v>-91754</v>
      </c>
      <c r="AS38" s="250">
        <v>-78032</v>
      </c>
      <c r="AT38" s="272">
        <v>-15</v>
      </c>
      <c r="AU38" s="917">
        <v>6219</v>
      </c>
      <c r="AV38" s="250">
        <v>4864</v>
      </c>
      <c r="AW38" s="272">
        <v>21.8</v>
      </c>
      <c r="AX38" s="279">
        <v>-1480260</v>
      </c>
      <c r="AY38" s="250">
        <v>0</v>
      </c>
      <c r="AZ38" s="272">
        <v>0</v>
      </c>
      <c r="BA38" s="250">
        <v>-2567665</v>
      </c>
      <c r="BB38" s="250">
        <v>-333007</v>
      </c>
      <c r="BC38" s="291">
        <v>87</v>
      </c>
      <c r="BE38" s="1041" t="s">
        <v>347</v>
      </c>
      <c r="BF38" s="1044"/>
      <c r="BG38" s="1044"/>
      <c r="BH38" s="1044"/>
      <c r="BI38" s="1044"/>
      <c r="BJ38" s="1045"/>
      <c r="BK38" s="917">
        <v>467682</v>
      </c>
      <c r="BL38" s="842">
        <v>511045</v>
      </c>
      <c r="BM38" s="320">
        <v>-9.3000000000000007</v>
      </c>
      <c r="BN38" s="238">
        <v>-235434</v>
      </c>
      <c r="BO38" s="842">
        <v>-181379</v>
      </c>
      <c r="BP38" s="330">
        <v>23</v>
      </c>
      <c r="BR38" s="46"/>
    </row>
    <row r="39" spans="2:71" ht="18.75" customHeight="1">
      <c r="B39" s="1046" t="s">
        <v>348</v>
      </c>
      <c r="C39" s="1047"/>
      <c r="D39" s="1047"/>
      <c r="E39" s="1047"/>
      <c r="F39" s="1047"/>
      <c r="G39" s="1048"/>
      <c r="H39" s="242">
        <v>0</v>
      </c>
      <c r="I39" s="251">
        <v>0</v>
      </c>
      <c r="J39" s="759">
        <v>0</v>
      </c>
      <c r="K39" s="242">
        <v>-12247041</v>
      </c>
      <c r="L39" s="251">
        <v>-12704712</v>
      </c>
      <c r="M39" s="274">
        <v>-3.7</v>
      </c>
      <c r="N39" s="242">
        <v>-5575934</v>
      </c>
      <c r="O39" s="251">
        <v>-6294951</v>
      </c>
      <c r="P39" s="263">
        <v>12.9</v>
      </c>
      <c r="Q39" s="242">
        <v>-858826</v>
      </c>
      <c r="R39" s="251">
        <v>-1083534</v>
      </c>
      <c r="S39" s="294">
        <v>-26.2</v>
      </c>
      <c r="T39" s="1046" t="s">
        <v>348</v>
      </c>
      <c r="U39" s="1047"/>
      <c r="V39" s="1047"/>
      <c r="W39" s="1047"/>
      <c r="X39" s="1047"/>
      <c r="Y39" s="1048"/>
      <c r="Z39" s="241">
        <v>-4077045</v>
      </c>
      <c r="AA39" s="251">
        <v>-3750594</v>
      </c>
      <c r="AB39" s="275">
        <v>8</v>
      </c>
      <c r="AC39" s="313">
        <v>-2392164</v>
      </c>
      <c r="AD39" s="251">
        <v>-2251325</v>
      </c>
      <c r="AE39" s="268">
        <v>5.9</v>
      </c>
      <c r="AF39" s="241">
        <v>-562885</v>
      </c>
      <c r="AG39" s="251">
        <v>-630650</v>
      </c>
      <c r="AH39" s="267">
        <v>-12</v>
      </c>
      <c r="AI39" s="241">
        <v>1</v>
      </c>
      <c r="AJ39" s="251">
        <v>0</v>
      </c>
      <c r="AK39" s="292" t="s">
        <v>503</v>
      </c>
      <c r="AL39" s="1046" t="s">
        <v>348</v>
      </c>
      <c r="AM39" s="1047"/>
      <c r="AN39" s="1047"/>
      <c r="AO39" s="1047"/>
      <c r="AP39" s="1047"/>
      <c r="AQ39" s="1048"/>
      <c r="AR39" s="241">
        <v>-3054894</v>
      </c>
      <c r="AS39" s="251">
        <v>-3146648</v>
      </c>
      <c r="AT39" s="267">
        <v>-3</v>
      </c>
      <c r="AU39" s="313">
        <v>-183137</v>
      </c>
      <c r="AV39" s="251">
        <v>-176918</v>
      </c>
      <c r="AW39" s="270">
        <v>3.4</v>
      </c>
      <c r="AX39" s="237">
        <v>1725255</v>
      </c>
      <c r="AY39" s="251">
        <v>0</v>
      </c>
      <c r="AZ39" s="270" t="s">
        <v>457</v>
      </c>
      <c r="BA39" s="248">
        <v>-27226670</v>
      </c>
      <c r="BB39" s="248">
        <v>-30039332</v>
      </c>
      <c r="BC39" s="290">
        <v>-10.3</v>
      </c>
      <c r="BE39" s="1046" t="s">
        <v>348</v>
      </c>
      <c r="BF39" s="1047"/>
      <c r="BG39" s="1047"/>
      <c r="BH39" s="1047"/>
      <c r="BI39" s="1047"/>
      <c r="BJ39" s="1048"/>
      <c r="BK39" s="313">
        <v>-2392164</v>
      </c>
      <c r="BL39" s="844">
        <v>-1924480</v>
      </c>
      <c r="BM39" s="768">
        <v>19.600000000000001</v>
      </c>
      <c r="BN39" s="241">
        <v>-183137</v>
      </c>
      <c r="BO39" s="844">
        <v>-176918</v>
      </c>
      <c r="BP39" s="292">
        <v>3.4</v>
      </c>
      <c r="BR39" s="46"/>
    </row>
    <row r="40" spans="2:71" ht="18.75" customHeight="1">
      <c r="B40" s="1049" t="s">
        <v>453</v>
      </c>
      <c r="C40" s="1050"/>
      <c r="D40" s="1050"/>
      <c r="E40" s="1050"/>
      <c r="F40" s="1050"/>
      <c r="G40" s="1051"/>
      <c r="H40" s="242">
        <v>0</v>
      </c>
      <c r="I40" s="251">
        <v>0</v>
      </c>
      <c r="J40" s="264">
        <v>0</v>
      </c>
      <c r="K40" s="242">
        <v>0</v>
      </c>
      <c r="L40" s="251">
        <v>0</v>
      </c>
      <c r="M40" s="264"/>
      <c r="N40" s="242">
        <v>0</v>
      </c>
      <c r="O40" s="251">
        <v>0</v>
      </c>
      <c r="P40" s="264"/>
      <c r="Q40" s="242">
        <v>0</v>
      </c>
      <c r="R40" s="251">
        <v>0</v>
      </c>
      <c r="S40" s="295"/>
      <c r="T40" s="1049" t="s">
        <v>453</v>
      </c>
      <c r="U40" s="1050"/>
      <c r="V40" s="1050"/>
      <c r="W40" s="1050"/>
      <c r="X40" s="1050"/>
      <c r="Y40" s="1051"/>
      <c r="Z40" s="241">
        <v>0</v>
      </c>
      <c r="AA40" s="251">
        <v>0</v>
      </c>
      <c r="AB40" s="264"/>
      <c r="AC40" s="313">
        <v>0</v>
      </c>
      <c r="AD40" s="251">
        <v>0</v>
      </c>
      <c r="AE40" s="264"/>
      <c r="AF40" s="241">
        <v>0</v>
      </c>
      <c r="AG40" s="251">
        <v>0</v>
      </c>
      <c r="AH40" s="264"/>
      <c r="AI40" s="241">
        <v>0</v>
      </c>
      <c r="AJ40" s="251">
        <v>0</v>
      </c>
      <c r="AK40" s="295" t="s">
        <v>201</v>
      </c>
      <c r="AL40" s="1049" t="s">
        <v>453</v>
      </c>
      <c r="AM40" s="1052"/>
      <c r="AN40" s="1052"/>
      <c r="AO40" s="1052"/>
      <c r="AP40" s="1052"/>
      <c r="AQ40" s="1053"/>
      <c r="AR40" s="241">
        <v>0</v>
      </c>
      <c r="AS40" s="251">
        <v>0</v>
      </c>
      <c r="AT40" s="264"/>
      <c r="AU40" s="313">
        <v>0</v>
      </c>
      <c r="AV40" s="251">
        <v>0</v>
      </c>
      <c r="AW40" s="264"/>
      <c r="AX40" s="237">
        <v>0</v>
      </c>
      <c r="AY40" s="251">
        <v>0</v>
      </c>
      <c r="AZ40" s="264" t="s">
        <v>497</v>
      </c>
      <c r="BA40" s="248">
        <v>0</v>
      </c>
      <c r="BB40" s="248">
        <v>0</v>
      </c>
      <c r="BC40" s="295" t="s">
        <v>201</v>
      </c>
      <c r="BE40" s="1049" t="s">
        <v>453</v>
      </c>
      <c r="BF40" s="1052"/>
      <c r="BG40" s="1052"/>
      <c r="BH40" s="1052"/>
      <c r="BI40" s="1052"/>
      <c r="BJ40" s="1053"/>
      <c r="BK40" s="313">
        <v>0</v>
      </c>
      <c r="BL40" s="844">
        <v>0</v>
      </c>
      <c r="BM40" s="768">
        <v>0</v>
      </c>
      <c r="BN40" s="241">
        <v>1368</v>
      </c>
      <c r="BO40" s="844">
        <v>1367</v>
      </c>
      <c r="BP40" s="295">
        <v>0.1</v>
      </c>
      <c r="BR40" s="46"/>
    </row>
    <row r="41" spans="2:71" ht="18.75" customHeight="1">
      <c r="B41" s="1054" t="s">
        <v>182</v>
      </c>
      <c r="C41" s="1055"/>
      <c r="D41" s="1055"/>
      <c r="E41" s="1055"/>
      <c r="F41" s="1055"/>
      <c r="G41" s="1056"/>
      <c r="H41" s="243">
        <v>0</v>
      </c>
      <c r="I41" s="248">
        <v>0</v>
      </c>
      <c r="J41" s="759">
        <v>0</v>
      </c>
      <c r="K41" s="243">
        <v>-12704711</v>
      </c>
      <c r="L41" s="248">
        <v>-12810601</v>
      </c>
      <c r="M41" s="274">
        <v>-0.8</v>
      </c>
      <c r="N41" s="242">
        <v>-6294951</v>
      </c>
      <c r="O41" s="248">
        <v>-6677596</v>
      </c>
      <c r="P41" s="263">
        <v>6.1</v>
      </c>
      <c r="Q41" s="242">
        <v>-1083533</v>
      </c>
      <c r="R41" s="248">
        <v>-1168458</v>
      </c>
      <c r="S41" s="294">
        <v>-7.8</v>
      </c>
      <c r="T41" s="1054" t="s">
        <v>182</v>
      </c>
      <c r="U41" s="1055"/>
      <c r="V41" s="1055"/>
      <c r="W41" s="1055"/>
      <c r="X41" s="1055"/>
      <c r="Y41" s="1056"/>
      <c r="Z41" s="278">
        <v>-3750594</v>
      </c>
      <c r="AA41" s="248">
        <v>-3675308</v>
      </c>
      <c r="AB41" s="259">
        <v>2</v>
      </c>
      <c r="AC41" s="278">
        <v>-2251326</v>
      </c>
      <c r="AD41" s="248">
        <v>-2179754</v>
      </c>
      <c r="AE41" s="268">
        <v>3.2</v>
      </c>
      <c r="AF41" s="236">
        <v>-630650</v>
      </c>
      <c r="AG41" s="248">
        <v>-711697</v>
      </c>
      <c r="AH41" s="267">
        <v>-12.9</v>
      </c>
      <c r="AI41" s="248">
        <v>1</v>
      </c>
      <c r="AJ41" s="248">
        <v>247809</v>
      </c>
      <c r="AK41" s="292">
        <v>-24780800</v>
      </c>
      <c r="AL41" s="1054" t="s">
        <v>182</v>
      </c>
      <c r="AM41" s="1055"/>
      <c r="AN41" s="1055"/>
      <c r="AO41" s="1055"/>
      <c r="AP41" s="1055"/>
      <c r="AQ41" s="1056"/>
      <c r="AR41" s="278">
        <v>-3146648</v>
      </c>
      <c r="AS41" s="248">
        <v>-3224680</v>
      </c>
      <c r="AT41" s="267">
        <v>-2.5</v>
      </c>
      <c r="AU41" s="918">
        <v>-176918</v>
      </c>
      <c r="AV41" s="248">
        <v>-172054</v>
      </c>
      <c r="AW41" s="267">
        <v>2.7</v>
      </c>
      <c r="AX41" s="236">
        <v>244995</v>
      </c>
      <c r="AY41" s="248">
        <v>0</v>
      </c>
      <c r="AZ41" s="270" t="s">
        <v>457</v>
      </c>
      <c r="BA41" s="248">
        <v>-29794335</v>
      </c>
      <c r="BB41" s="248">
        <v>-30372339</v>
      </c>
      <c r="BC41" s="290">
        <v>-1.9</v>
      </c>
      <c r="BE41" s="1054" t="s">
        <v>182</v>
      </c>
      <c r="BF41" s="1055"/>
      <c r="BG41" s="1055"/>
      <c r="BH41" s="1055"/>
      <c r="BI41" s="1055"/>
      <c r="BJ41" s="1056"/>
      <c r="BK41" s="918">
        <v>-1924482</v>
      </c>
      <c r="BL41" s="843">
        <v>-1413435</v>
      </c>
      <c r="BM41" s="768">
        <v>26.6</v>
      </c>
      <c r="BN41" s="278">
        <v>-417203</v>
      </c>
      <c r="BO41" s="843">
        <v>-356930</v>
      </c>
      <c r="BP41" s="292">
        <v>14.4</v>
      </c>
      <c r="BR41" s="46"/>
    </row>
    <row r="42" spans="2:71" ht="18.75" customHeight="1">
      <c r="B42" s="212" t="s">
        <v>13</v>
      </c>
      <c r="C42" s="223"/>
      <c r="D42" s="223"/>
      <c r="E42" s="223"/>
      <c r="F42" s="223"/>
      <c r="G42" s="223"/>
      <c r="H42" s="244"/>
      <c r="I42" s="244"/>
      <c r="J42" s="260">
        <v>0</v>
      </c>
      <c r="K42" s="244"/>
      <c r="L42" s="244"/>
      <c r="M42" s="272" t="s">
        <v>201</v>
      </c>
      <c r="N42" s="244"/>
      <c r="O42" s="244"/>
      <c r="P42" s="260" t="s">
        <v>201</v>
      </c>
      <c r="Q42" s="286"/>
      <c r="R42" s="244"/>
      <c r="S42" s="291" t="s">
        <v>201</v>
      </c>
      <c r="T42" s="212" t="s">
        <v>13</v>
      </c>
      <c r="U42" s="223"/>
      <c r="V42" s="223"/>
      <c r="W42" s="223"/>
      <c r="X42" s="223"/>
      <c r="Y42" s="308"/>
      <c r="Z42" s="244"/>
      <c r="AA42" s="244"/>
      <c r="AB42" s="260" t="s">
        <v>201</v>
      </c>
      <c r="AC42" s="244"/>
      <c r="AD42" s="244"/>
      <c r="AE42" s="269" t="s">
        <v>201</v>
      </c>
      <c r="AF42" s="244"/>
      <c r="AG42" s="244"/>
      <c r="AH42" s="272" t="s">
        <v>201</v>
      </c>
      <c r="AI42" s="320"/>
      <c r="AJ42" s="244"/>
      <c r="AK42" s="330" t="s">
        <v>201</v>
      </c>
      <c r="AL42" s="212" t="s">
        <v>13</v>
      </c>
      <c r="AM42" s="223"/>
      <c r="AN42" s="223"/>
      <c r="AO42" s="223"/>
      <c r="AP42" s="223"/>
      <c r="AQ42" s="308"/>
      <c r="AR42" s="244"/>
      <c r="AS42" s="244"/>
      <c r="AT42" s="272" t="s">
        <v>201</v>
      </c>
      <c r="AU42" s="919"/>
      <c r="AV42" s="244"/>
      <c r="AW42" s="272" t="s">
        <v>201</v>
      </c>
      <c r="AX42" s="244"/>
      <c r="AY42" s="244"/>
      <c r="AZ42" s="272" t="s">
        <v>201</v>
      </c>
      <c r="BA42" s="325">
        <v>0</v>
      </c>
      <c r="BB42" s="325">
        <v>0</v>
      </c>
      <c r="BC42" s="291" t="s">
        <v>201</v>
      </c>
      <c r="BE42" s="212" t="s">
        <v>13</v>
      </c>
      <c r="BF42" s="223"/>
      <c r="BG42" s="223"/>
      <c r="BH42" s="223"/>
      <c r="BI42" s="223"/>
      <c r="BJ42" s="308"/>
      <c r="BK42" s="919"/>
      <c r="BL42" s="846"/>
      <c r="BM42" s="320">
        <v>0</v>
      </c>
      <c r="BN42" s="244"/>
      <c r="BO42" s="846"/>
      <c r="BP42" s="330">
        <v>0</v>
      </c>
      <c r="BR42" s="46"/>
    </row>
    <row r="43" spans="2:71" ht="18.75" customHeight="1">
      <c r="B43" s="1057" t="s">
        <v>53</v>
      </c>
      <c r="C43" s="1058"/>
      <c r="D43" s="1058"/>
      <c r="E43" s="1058"/>
      <c r="F43" s="1058"/>
      <c r="G43" s="1059"/>
      <c r="H43" s="245">
        <v>100</v>
      </c>
      <c r="I43" s="252">
        <v>100</v>
      </c>
      <c r="J43" s="259">
        <v>0</v>
      </c>
      <c r="K43" s="245">
        <v>96.319073964037315</v>
      </c>
      <c r="L43" s="252">
        <v>99.158989898332052</v>
      </c>
      <c r="M43" s="275">
        <v>2.8399159342947371</v>
      </c>
      <c r="N43" s="245">
        <v>94.772440784932542</v>
      </c>
      <c r="O43" s="252">
        <v>97.194396374172783</v>
      </c>
      <c r="P43" s="259">
        <v>2.4219555892402411</v>
      </c>
      <c r="Q43" s="287">
        <v>92.22850593444204</v>
      </c>
      <c r="R43" s="252">
        <v>97.051417905369277</v>
      </c>
      <c r="S43" s="296">
        <v>4.8229119709272368</v>
      </c>
      <c r="T43" s="1057" t="s">
        <v>53</v>
      </c>
      <c r="U43" s="1058"/>
      <c r="V43" s="1058"/>
      <c r="W43" s="1058"/>
      <c r="X43" s="1058"/>
      <c r="Y43" s="1059"/>
      <c r="Z43" s="245">
        <v>102.48957481822423</v>
      </c>
      <c r="AA43" s="252">
        <v>100.56070098720345</v>
      </c>
      <c r="AB43" s="259">
        <v>-1.9288738310207805</v>
      </c>
      <c r="AC43" s="245">
        <v>130.76207325863311</v>
      </c>
      <c r="AD43" s="252">
        <v>115.73971445913493</v>
      </c>
      <c r="AE43" s="275">
        <v>-15.022358799498178</v>
      </c>
      <c r="AF43" s="245">
        <v>90.900887957322183</v>
      </c>
      <c r="AG43" s="252">
        <v>89.486690214930874</v>
      </c>
      <c r="AH43" s="259">
        <v>-1.414197742391309</v>
      </c>
      <c r="AI43" s="261">
        <v>100</v>
      </c>
      <c r="AJ43" s="252">
        <v>111.64290013263403</v>
      </c>
      <c r="AK43" s="293">
        <v>11.642900132634026</v>
      </c>
      <c r="AL43" s="1057" t="s">
        <v>53</v>
      </c>
      <c r="AM43" s="1058"/>
      <c r="AN43" s="1058"/>
      <c r="AO43" s="1058"/>
      <c r="AP43" s="1058"/>
      <c r="AQ43" s="1059"/>
      <c r="AR43" s="245">
        <v>98.224015871863742</v>
      </c>
      <c r="AS43" s="252">
        <v>98.471230861733105</v>
      </c>
      <c r="AT43" s="275">
        <v>0.24721498986936297</v>
      </c>
      <c r="AU43" s="920">
        <v>103.66401150048313</v>
      </c>
      <c r="AV43" s="252">
        <v>103.67952432465147</v>
      </c>
      <c r="AW43" s="275">
        <v>1.5512824168339989E-2</v>
      </c>
      <c r="AX43" s="245">
        <v>90.220948585031522</v>
      </c>
      <c r="AY43" s="252">
        <v>100</v>
      </c>
      <c r="AZ43" s="275">
        <v>9.7790514149684782</v>
      </c>
      <c r="BA43" s="252">
        <v>95.995580340518956</v>
      </c>
      <c r="BB43" s="252">
        <v>99.353157166703795</v>
      </c>
      <c r="BC43" s="296">
        <v>3.3575768261848395</v>
      </c>
      <c r="BE43" s="1057" t="s">
        <v>53</v>
      </c>
      <c r="BF43" s="1058"/>
      <c r="BG43" s="1058"/>
      <c r="BH43" s="1058"/>
      <c r="BI43" s="1058"/>
      <c r="BJ43" s="1059"/>
      <c r="BK43" s="920">
        <v>115.79811948864413</v>
      </c>
      <c r="BL43" s="847">
        <v>116.0069321766759</v>
      </c>
      <c r="BM43" s="769">
        <v>0.20881268803177022</v>
      </c>
      <c r="BN43" s="245">
        <v>87.588905219076381</v>
      </c>
      <c r="BO43" s="847">
        <v>91.329933738493139</v>
      </c>
      <c r="BP43" s="331">
        <v>3.7410285194167585</v>
      </c>
      <c r="BR43" s="46"/>
    </row>
    <row r="44" spans="2:71" ht="18.75" customHeight="1">
      <c r="B44" s="1054" t="s">
        <v>73</v>
      </c>
      <c r="C44" s="1055"/>
      <c r="D44" s="1055"/>
      <c r="E44" s="1055"/>
      <c r="F44" s="1055"/>
      <c r="G44" s="1056"/>
      <c r="H44" s="245">
        <v>100</v>
      </c>
      <c r="I44" s="252">
        <v>100</v>
      </c>
      <c r="J44" s="259">
        <v>0</v>
      </c>
      <c r="K44" s="245">
        <v>99.558210392542904</v>
      </c>
      <c r="L44" s="252">
        <v>99.158989898332052</v>
      </c>
      <c r="M44" s="268">
        <v>-0.39922049421085148</v>
      </c>
      <c r="N44" s="245">
        <v>94.772440784932542</v>
      </c>
      <c r="O44" s="252">
        <v>97.194396374172783</v>
      </c>
      <c r="P44" s="259">
        <v>2.4219555892402411</v>
      </c>
      <c r="Q44" s="287">
        <v>92.168261080502333</v>
      </c>
      <c r="R44" s="252">
        <v>97.050601746842275</v>
      </c>
      <c r="S44" s="297">
        <v>4.8823406663399425</v>
      </c>
      <c r="T44" s="1054" t="s">
        <v>73</v>
      </c>
      <c r="U44" s="1055"/>
      <c r="V44" s="1055"/>
      <c r="W44" s="1055"/>
      <c r="X44" s="1055"/>
      <c r="Y44" s="1056"/>
      <c r="Z44" s="245">
        <v>102.48957481822423</v>
      </c>
      <c r="AA44" s="252">
        <v>100.62815054358208</v>
      </c>
      <c r="AB44" s="259">
        <v>-1.8614242746421468</v>
      </c>
      <c r="AC44" s="245">
        <v>126.65976659766598</v>
      </c>
      <c r="AD44" s="252">
        <v>98.205994972299266</v>
      </c>
      <c r="AE44" s="268">
        <v>-28.453771625366713</v>
      </c>
      <c r="AF44" s="245">
        <v>90.085542056490951</v>
      </c>
      <c r="AG44" s="252">
        <v>93.116913794383436</v>
      </c>
      <c r="AH44" s="259">
        <v>3.0313717378924849</v>
      </c>
      <c r="AI44" s="261">
        <v>100</v>
      </c>
      <c r="AJ44" s="252">
        <v>110.06928636500528</v>
      </c>
      <c r="AK44" s="293">
        <v>10.069286365005283</v>
      </c>
      <c r="AL44" s="1054" t="s">
        <v>73</v>
      </c>
      <c r="AM44" s="1055"/>
      <c r="AN44" s="1055"/>
      <c r="AO44" s="1055"/>
      <c r="AP44" s="1055"/>
      <c r="AQ44" s="1056"/>
      <c r="AR44" s="245">
        <v>99.795112397086612</v>
      </c>
      <c r="AS44" s="252">
        <v>99.112372834699471</v>
      </c>
      <c r="AT44" s="268">
        <v>-0.68273956238714106</v>
      </c>
      <c r="AU44" s="920">
        <v>103.66401150048313</v>
      </c>
      <c r="AV44" s="252">
        <v>103.67952432465147</v>
      </c>
      <c r="AW44" s="268">
        <v>1.5512824168339989E-2</v>
      </c>
      <c r="AX44" s="245">
        <v>93.544149505875808</v>
      </c>
      <c r="AY44" s="252">
        <v>100</v>
      </c>
      <c r="AZ44" s="268">
        <v>6.4558504941241921</v>
      </c>
      <c r="BA44" s="252">
        <v>97.731983880966723</v>
      </c>
      <c r="BB44" s="252">
        <v>99.272265857076391</v>
      </c>
      <c r="BC44" s="297">
        <v>1.540281976109668</v>
      </c>
      <c r="BE44" s="1054" t="s">
        <v>73</v>
      </c>
      <c r="BF44" s="1055"/>
      <c r="BG44" s="1055"/>
      <c r="BH44" s="1055"/>
      <c r="BI44" s="1055"/>
      <c r="BJ44" s="1056"/>
      <c r="BK44" s="920">
        <v>117.71857590402581</v>
      </c>
      <c r="BL44" s="847">
        <v>114.27178203171499</v>
      </c>
      <c r="BM44" s="261">
        <v>-3.4467938723108205</v>
      </c>
      <c r="BN44" s="245">
        <v>89.36810388135099</v>
      </c>
      <c r="BO44" s="847">
        <v>91.329933738493139</v>
      </c>
      <c r="BP44" s="293">
        <v>1.9618298571421491</v>
      </c>
      <c r="BR44" s="46"/>
    </row>
    <row r="45" spans="2:71" ht="18.75" customHeight="1">
      <c r="B45" s="1054" t="s">
        <v>184</v>
      </c>
      <c r="C45" s="1055"/>
      <c r="D45" s="1055"/>
      <c r="E45" s="1055"/>
      <c r="F45" s="1055"/>
      <c r="G45" s="1056"/>
      <c r="H45" s="817" t="s">
        <v>36</v>
      </c>
      <c r="I45" s="253" t="s">
        <v>36</v>
      </c>
      <c r="J45" s="261">
        <v>0</v>
      </c>
      <c r="K45" s="245">
        <v>98.596129320500197</v>
      </c>
      <c r="L45" s="252">
        <v>98.861099506999594</v>
      </c>
      <c r="M45" s="268">
        <v>0.26497018649939719</v>
      </c>
      <c r="N45" s="245">
        <v>92.423954768131196</v>
      </c>
      <c r="O45" s="252">
        <v>95.025267684380267</v>
      </c>
      <c r="P45" s="259">
        <v>2.6013129162490713</v>
      </c>
      <c r="Q45" s="287">
        <v>81.678749404074466</v>
      </c>
      <c r="R45" s="252">
        <v>85.904991751761926</v>
      </c>
      <c r="S45" s="297">
        <v>4.2262423476874602</v>
      </c>
      <c r="T45" s="1054" t="s">
        <v>184</v>
      </c>
      <c r="U45" s="1055"/>
      <c r="V45" s="1055"/>
      <c r="W45" s="1055"/>
      <c r="X45" s="1055"/>
      <c r="Y45" s="1056"/>
      <c r="Z45" s="245">
        <v>103.95939806697625</v>
      </c>
      <c r="AA45" s="252">
        <v>101.30667553289506</v>
      </c>
      <c r="AB45" s="259">
        <v>-2.6527225340811924</v>
      </c>
      <c r="AC45" s="245">
        <v>0</v>
      </c>
      <c r="AD45" s="252">
        <v>0</v>
      </c>
      <c r="AE45" s="268">
        <v>0</v>
      </c>
      <c r="AF45" s="245">
        <v>69.96208362317644</v>
      </c>
      <c r="AG45" s="252">
        <v>72.729749135987348</v>
      </c>
      <c r="AH45" s="259">
        <v>2.7676655128109076</v>
      </c>
      <c r="AI45" s="261">
        <v>0</v>
      </c>
      <c r="AJ45" s="252">
        <v>99.29602616639724</v>
      </c>
      <c r="AK45" s="293">
        <v>99.29602616639724</v>
      </c>
      <c r="AL45" s="1054" t="s">
        <v>184</v>
      </c>
      <c r="AM45" s="1055"/>
      <c r="AN45" s="1055"/>
      <c r="AO45" s="1055"/>
      <c r="AP45" s="1055"/>
      <c r="AQ45" s="1056"/>
      <c r="AR45" s="245">
        <v>89.443328702876201</v>
      </c>
      <c r="AS45" s="252">
        <v>89.29457948765284</v>
      </c>
      <c r="AT45" s="268">
        <v>-0.14874921522336138</v>
      </c>
      <c r="AU45" s="920">
        <v>0</v>
      </c>
      <c r="AV45" s="252">
        <v>0</v>
      </c>
      <c r="AW45" s="268">
        <v>0</v>
      </c>
      <c r="AX45" s="245">
        <v>91.087818558741361</v>
      </c>
      <c r="AY45" s="253" t="s">
        <v>498</v>
      </c>
      <c r="AZ45" s="268">
        <v>-91.087818558741361</v>
      </c>
      <c r="BA45" s="252">
        <v>94.182929348447402</v>
      </c>
      <c r="BB45" s="252">
        <v>95.535008867464185</v>
      </c>
      <c r="BC45" s="297">
        <v>1.3520795190167831</v>
      </c>
      <c r="BE45" s="1054" t="s">
        <v>184</v>
      </c>
      <c r="BF45" s="1055"/>
      <c r="BG45" s="1055"/>
      <c r="BH45" s="1055"/>
      <c r="BI45" s="1055"/>
      <c r="BJ45" s="1056"/>
      <c r="BK45" s="920">
        <v>96.940213318381623</v>
      </c>
      <c r="BL45" s="847">
        <v>103.11525562315506</v>
      </c>
      <c r="BM45" s="261">
        <v>6.1750423047734415</v>
      </c>
      <c r="BN45" s="245">
        <v>81.192357635150884</v>
      </c>
      <c r="BO45" s="847">
        <v>86.096123336946107</v>
      </c>
      <c r="BP45" s="293">
        <v>4.9037657017952228</v>
      </c>
      <c r="BR45" s="46"/>
    </row>
    <row r="46" spans="2:71" ht="18.75" customHeight="1" thickBot="1">
      <c r="B46" s="213" t="s">
        <v>112</v>
      </c>
      <c r="C46" s="224"/>
      <c r="D46" s="224"/>
      <c r="E46" s="224"/>
      <c r="F46" s="224"/>
      <c r="G46" s="224"/>
      <c r="H46" s="246">
        <v>84156</v>
      </c>
      <c r="I46" s="254">
        <v>74409</v>
      </c>
      <c r="J46" s="265">
        <v>-11.6</v>
      </c>
      <c r="K46" s="246">
        <v>663736</v>
      </c>
      <c r="L46" s="254">
        <v>664278</v>
      </c>
      <c r="M46" s="276">
        <v>0.1</v>
      </c>
      <c r="N46" s="246">
        <v>787108</v>
      </c>
      <c r="O46" s="254">
        <v>762220</v>
      </c>
      <c r="P46" s="280">
        <v>-3.2</v>
      </c>
      <c r="Q46" s="288">
        <v>360975</v>
      </c>
      <c r="R46" s="254">
        <v>386511</v>
      </c>
      <c r="S46" s="298">
        <v>7.1</v>
      </c>
      <c r="T46" s="213" t="s">
        <v>112</v>
      </c>
      <c r="U46" s="224"/>
      <c r="V46" s="224"/>
      <c r="W46" s="224"/>
      <c r="X46" s="224"/>
      <c r="Y46" s="309"/>
      <c r="Z46" s="246">
        <v>650588</v>
      </c>
      <c r="AA46" s="254">
        <v>828987</v>
      </c>
      <c r="AB46" s="280">
        <v>27.4</v>
      </c>
      <c r="AC46" s="246">
        <v>375072</v>
      </c>
      <c r="AD46" s="254">
        <v>359897</v>
      </c>
      <c r="AE46" s="276">
        <v>-4</v>
      </c>
      <c r="AF46" s="246">
        <v>185159</v>
      </c>
      <c r="AG46" s="254">
        <v>182640</v>
      </c>
      <c r="AH46" s="316">
        <v>-1.4</v>
      </c>
      <c r="AI46" s="321">
        <v>4893</v>
      </c>
      <c r="AJ46" s="254">
        <v>293210</v>
      </c>
      <c r="AK46" s="332">
        <v>5892.4</v>
      </c>
      <c r="AL46" s="213" t="s">
        <v>112</v>
      </c>
      <c r="AM46" s="224"/>
      <c r="AN46" s="224"/>
      <c r="AO46" s="224"/>
      <c r="AP46" s="224"/>
      <c r="AQ46" s="309"/>
      <c r="AR46" s="246">
        <v>632966</v>
      </c>
      <c r="AS46" s="254">
        <v>643000</v>
      </c>
      <c r="AT46" s="316">
        <v>1.6</v>
      </c>
      <c r="AU46" s="921">
        <v>162371</v>
      </c>
      <c r="AV46" s="254">
        <v>130413</v>
      </c>
      <c r="AW46" s="316">
        <v>-19.7</v>
      </c>
      <c r="AX46" s="246">
        <v>718671</v>
      </c>
      <c r="AY46" s="254">
        <v>52752</v>
      </c>
      <c r="AZ46" s="316">
        <v>-92.7</v>
      </c>
      <c r="BA46" s="326">
        <v>4625695</v>
      </c>
      <c r="BB46" s="326">
        <v>4378317</v>
      </c>
      <c r="BC46" s="298">
        <v>-5.3</v>
      </c>
      <c r="BE46" s="213" t="s">
        <v>112</v>
      </c>
      <c r="BF46" s="224"/>
      <c r="BG46" s="224"/>
      <c r="BH46" s="224"/>
      <c r="BI46" s="224"/>
      <c r="BJ46" s="309"/>
      <c r="BK46" s="921">
        <v>375072</v>
      </c>
      <c r="BL46" s="848">
        <v>691807</v>
      </c>
      <c r="BM46" s="321">
        <v>84.4</v>
      </c>
      <c r="BN46" s="246">
        <v>162371</v>
      </c>
      <c r="BO46" s="848">
        <v>130413</v>
      </c>
      <c r="BP46" s="332">
        <v>-19.7</v>
      </c>
      <c r="BR46" s="46"/>
    </row>
    <row r="47" spans="2:71">
      <c r="E47" s="22"/>
      <c r="F47" s="22"/>
      <c r="W47" s="22"/>
      <c r="X47" s="22"/>
      <c r="AO47" s="22"/>
      <c r="AP47" s="22"/>
      <c r="BH47" s="22"/>
      <c r="BI47" s="22"/>
      <c r="BL47" s="62"/>
      <c r="BO47" s="62"/>
    </row>
    <row r="48" spans="2:71">
      <c r="E48" s="22"/>
      <c r="F48" s="22"/>
      <c r="W48" s="22"/>
      <c r="X48" s="22"/>
      <c r="AO48" s="22"/>
      <c r="AP48" s="22"/>
      <c r="BH48" s="22"/>
      <c r="BI48" s="22"/>
      <c r="BL48" s="62"/>
      <c r="BO48" s="62"/>
    </row>
    <row r="49" spans="2:79">
      <c r="E49" s="22"/>
      <c r="F49" s="22"/>
      <c r="H49" s="46"/>
      <c r="I49" s="47"/>
      <c r="J49" s="47"/>
      <c r="K49" s="46"/>
      <c r="L49" s="47"/>
      <c r="M49" s="47"/>
      <c r="N49" s="46"/>
      <c r="O49" s="47"/>
      <c r="P49" s="47"/>
      <c r="Q49" s="46"/>
      <c r="R49" s="47"/>
      <c r="S49" s="156"/>
      <c r="T49" s="47"/>
      <c r="U49" s="47"/>
      <c r="V49" s="47"/>
      <c r="W49" s="300"/>
      <c r="X49" s="300"/>
      <c r="Y49" s="311"/>
      <c r="Z49" s="46"/>
      <c r="AA49" s="47"/>
      <c r="AB49" s="47"/>
      <c r="AC49" s="46"/>
      <c r="AD49" s="47"/>
      <c r="AE49" s="47"/>
      <c r="AF49" s="46"/>
      <c r="AG49" s="47"/>
      <c r="AH49" s="47"/>
      <c r="AI49" s="47"/>
      <c r="AJ49" s="47"/>
      <c r="AK49" s="47"/>
      <c r="AL49" s="47"/>
      <c r="AM49" s="47"/>
      <c r="AN49" s="47"/>
      <c r="AO49" s="300"/>
      <c r="AP49" s="300"/>
      <c r="AQ49" s="311"/>
      <c r="AR49" s="46"/>
      <c r="AS49" s="47"/>
      <c r="AT49" s="47"/>
      <c r="AU49" s="46"/>
      <c r="AV49" s="47"/>
      <c r="AW49" s="47"/>
      <c r="AX49" s="46"/>
      <c r="AY49" s="47"/>
      <c r="AZ49" s="47"/>
      <c r="BA49" s="256"/>
      <c r="BB49" s="47"/>
      <c r="BD49" s="156"/>
      <c r="BE49" s="47"/>
      <c r="BF49" s="47"/>
      <c r="BG49" s="47"/>
      <c r="BH49" s="300"/>
      <c r="BI49" s="300"/>
      <c r="BJ49" s="311"/>
      <c r="BK49" s="46"/>
      <c r="BL49" s="256"/>
      <c r="BM49" s="47"/>
      <c r="BN49" s="46"/>
      <c r="BO49" s="256"/>
      <c r="BP49" s="47"/>
      <c r="BQ49" s="156"/>
    </row>
    <row r="50" spans="2:79">
      <c r="B50" s="214"/>
      <c r="E50" s="226"/>
      <c r="F50" s="22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T50" s="46"/>
      <c r="U50" s="46"/>
      <c r="V50" s="46"/>
      <c r="W50" s="301"/>
      <c r="X50" s="301"/>
      <c r="Y50" s="127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301"/>
      <c r="AP50" s="301"/>
      <c r="AQ50" s="127"/>
      <c r="AR50" s="46"/>
      <c r="AS50" s="46"/>
      <c r="AT50" s="46"/>
      <c r="AU50" s="46"/>
      <c r="AV50" s="46"/>
      <c r="AW50" s="46"/>
      <c r="AX50" s="46"/>
      <c r="AY50" s="46"/>
      <c r="AZ50" s="46"/>
      <c r="BA50" s="256"/>
      <c r="BB50" s="47"/>
      <c r="BC50" s="195"/>
      <c r="BE50" s="46"/>
      <c r="BF50" s="46"/>
      <c r="BG50" s="46"/>
      <c r="BH50" s="301"/>
      <c r="BI50" s="301"/>
      <c r="BJ50" s="127"/>
      <c r="BK50" s="46"/>
      <c r="BL50" s="256"/>
      <c r="BM50" s="46"/>
      <c r="BN50" s="46"/>
      <c r="BO50" s="256"/>
      <c r="BP50" s="46"/>
    </row>
    <row r="51" spans="2:79">
      <c r="B51" s="214"/>
      <c r="E51" s="226"/>
      <c r="F51" s="22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T51" s="46"/>
      <c r="U51" s="46"/>
      <c r="V51" s="46"/>
      <c r="W51" s="301"/>
      <c r="X51" s="301"/>
      <c r="Y51" s="127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301"/>
      <c r="AP51" s="301"/>
      <c r="AQ51" s="127"/>
      <c r="AR51" s="46"/>
      <c r="AS51" s="46"/>
      <c r="AT51" s="46"/>
      <c r="AU51" s="46"/>
      <c r="AV51" s="46"/>
      <c r="AW51" s="46"/>
      <c r="AX51" s="46"/>
      <c r="AY51" s="46"/>
      <c r="AZ51" s="46"/>
      <c r="BA51" s="256"/>
      <c r="BB51" s="47"/>
      <c r="BE51" s="46"/>
      <c r="BF51" s="46"/>
      <c r="BG51" s="46"/>
      <c r="BH51" s="301"/>
      <c r="BI51" s="301"/>
      <c r="BJ51" s="127"/>
      <c r="BK51" s="46"/>
      <c r="BL51" s="256"/>
      <c r="BM51" s="46"/>
      <c r="BN51" s="46"/>
      <c r="BO51" s="256"/>
      <c r="BP51" s="46"/>
    </row>
    <row r="52" spans="2:79">
      <c r="B52" s="214"/>
      <c r="E52" s="22"/>
      <c r="F52" s="22"/>
      <c r="H52" s="46"/>
      <c r="K52" s="46"/>
      <c r="W52" s="22"/>
      <c r="X52" s="22"/>
      <c r="AO52" s="22"/>
      <c r="AP52" s="22"/>
      <c r="BA52" s="256"/>
      <c r="BB52" s="47"/>
      <c r="BH52" s="22"/>
      <c r="BI52" s="22"/>
      <c r="BL52" s="62"/>
      <c r="BO52" s="62"/>
    </row>
    <row r="53" spans="2:79">
      <c r="B53" s="214"/>
      <c r="E53" s="22"/>
      <c r="F53" s="22"/>
      <c r="H53" s="46"/>
      <c r="I53" s="47"/>
      <c r="J53" s="47"/>
      <c r="K53" s="46"/>
      <c r="L53" s="47"/>
      <c r="M53" s="47"/>
      <c r="N53" s="46"/>
      <c r="O53" s="47"/>
      <c r="P53" s="47"/>
      <c r="Q53" s="46"/>
      <c r="R53" s="47"/>
      <c r="S53" s="156"/>
      <c r="T53" s="47"/>
      <c r="U53" s="47"/>
      <c r="V53" s="47"/>
      <c r="W53" s="300"/>
      <c r="X53" s="300"/>
      <c r="Y53" s="311"/>
      <c r="Z53" s="46"/>
      <c r="AA53" s="47"/>
      <c r="AB53" s="47"/>
      <c r="AC53" s="46"/>
      <c r="AD53" s="47"/>
      <c r="AE53" s="47"/>
      <c r="AF53" s="46"/>
      <c r="AG53" s="47"/>
      <c r="AH53" s="47"/>
      <c r="AI53" s="47"/>
      <c r="AJ53" s="47"/>
      <c r="AK53" s="47"/>
      <c r="AL53" s="47"/>
      <c r="AM53" s="47"/>
      <c r="AN53" s="47"/>
      <c r="AO53" s="300"/>
      <c r="AP53" s="300"/>
      <c r="AQ53" s="311"/>
      <c r="AR53" s="46"/>
      <c r="AS53" s="47"/>
      <c r="AT53" s="47"/>
      <c r="AU53" s="46"/>
      <c r="AV53" s="47"/>
      <c r="AW53" s="47"/>
      <c r="AX53" s="46"/>
      <c r="AY53" s="47"/>
      <c r="AZ53" s="47"/>
      <c r="BA53" s="256"/>
      <c r="BB53" s="47"/>
      <c r="BC53" s="156"/>
      <c r="BD53" s="156"/>
      <c r="BE53" s="47"/>
      <c r="BF53" s="47"/>
      <c r="BG53" s="47"/>
      <c r="BH53" s="300"/>
      <c r="BI53" s="300"/>
      <c r="BJ53" s="311"/>
      <c r="BK53" s="46"/>
      <c r="BL53" s="256"/>
      <c r="BM53" s="47"/>
      <c r="BN53" s="46"/>
      <c r="BO53" s="256"/>
      <c r="BP53" s="47"/>
      <c r="BQ53" s="156"/>
    </row>
    <row r="54" spans="2:79">
      <c r="B54" s="214"/>
      <c r="E54" s="226"/>
      <c r="F54" s="22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T54" s="46"/>
      <c r="U54" s="46"/>
      <c r="V54" s="46"/>
      <c r="W54" s="301"/>
      <c r="X54" s="301"/>
      <c r="Y54" s="127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301"/>
      <c r="AP54" s="301"/>
      <c r="AQ54" s="127"/>
      <c r="AR54" s="46"/>
      <c r="AS54" s="46"/>
      <c r="AT54" s="46"/>
      <c r="AU54" s="46"/>
      <c r="AV54" s="46"/>
      <c r="AW54" s="46"/>
      <c r="AX54" s="46"/>
      <c r="AY54" s="46"/>
      <c r="AZ54" s="46"/>
      <c r="BA54" s="256"/>
      <c r="BB54" s="47"/>
      <c r="BE54" s="46"/>
      <c r="BF54" s="46"/>
      <c r="BG54" s="46"/>
      <c r="BH54" s="301"/>
      <c r="BI54" s="301"/>
      <c r="BJ54" s="127"/>
      <c r="BK54" s="46"/>
      <c r="BL54" s="256"/>
      <c r="BM54" s="46"/>
      <c r="BN54" s="46"/>
      <c r="BO54" s="256"/>
      <c r="BP54" s="46"/>
    </row>
    <row r="55" spans="2:79">
      <c r="B55" s="214"/>
      <c r="E55" s="226"/>
      <c r="F55" s="22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T55" s="46"/>
      <c r="U55" s="46"/>
      <c r="V55" s="46"/>
      <c r="W55" s="301"/>
      <c r="X55" s="301"/>
      <c r="Y55" s="127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301"/>
      <c r="AP55" s="301"/>
      <c r="AQ55" s="127"/>
      <c r="AR55" s="46"/>
      <c r="AS55" s="46"/>
      <c r="AT55" s="46"/>
      <c r="AU55" s="46"/>
      <c r="AV55" s="46"/>
      <c r="AW55" s="46"/>
      <c r="AX55" s="46"/>
      <c r="AY55" s="46"/>
      <c r="AZ55" s="46"/>
      <c r="BA55" s="256"/>
      <c r="BB55" s="47"/>
      <c r="BE55" s="46"/>
      <c r="BF55" s="46"/>
      <c r="BG55" s="46"/>
      <c r="BH55" s="301"/>
      <c r="BI55" s="301"/>
      <c r="BJ55" s="127"/>
      <c r="BK55" s="46"/>
      <c r="BL55" s="256"/>
      <c r="BM55" s="46"/>
      <c r="BN55" s="46"/>
      <c r="BO55" s="256"/>
      <c r="BP55" s="46"/>
    </row>
    <row r="56" spans="2:79">
      <c r="B56" s="214"/>
      <c r="E56" s="226"/>
      <c r="F56" s="22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T56" s="46"/>
      <c r="U56" s="46"/>
      <c r="V56" s="46"/>
      <c r="W56" s="301"/>
      <c r="X56" s="301"/>
      <c r="Y56" s="127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301"/>
      <c r="AP56" s="301"/>
      <c r="AQ56" s="127"/>
      <c r="AR56" s="46"/>
      <c r="AS56" s="46"/>
      <c r="AT56" s="46"/>
      <c r="AU56" s="46"/>
      <c r="AV56" s="46"/>
      <c r="AW56" s="46"/>
      <c r="AX56" s="46"/>
      <c r="AY56" s="46"/>
      <c r="AZ56" s="46"/>
      <c r="BA56" s="256"/>
      <c r="BB56" s="47"/>
      <c r="BE56" s="46"/>
      <c r="BF56" s="46"/>
      <c r="BG56" s="46"/>
      <c r="BH56" s="301"/>
      <c r="BI56" s="301"/>
      <c r="BJ56" s="127"/>
      <c r="BK56" s="46"/>
      <c r="BL56" s="256"/>
      <c r="BM56" s="46"/>
      <c r="BN56" s="46"/>
      <c r="BO56" s="256"/>
      <c r="BP56" s="46"/>
    </row>
    <row r="57" spans="2:79">
      <c r="B57" s="214"/>
      <c r="E57" s="22"/>
      <c r="F57" s="22"/>
      <c r="H57" s="46"/>
      <c r="I57" s="256"/>
      <c r="J57" s="46"/>
      <c r="K57" s="46"/>
      <c r="L57" s="256"/>
      <c r="M57" s="46"/>
      <c r="N57" s="46"/>
      <c r="O57" s="256"/>
      <c r="P57" s="46"/>
      <c r="Q57" s="46"/>
      <c r="R57" s="256"/>
      <c r="T57" s="46"/>
      <c r="U57" s="46"/>
      <c r="V57" s="46"/>
      <c r="W57" s="301"/>
      <c r="X57" s="301"/>
      <c r="Y57" s="127"/>
      <c r="Z57" s="46"/>
      <c r="AA57" s="256"/>
      <c r="AB57" s="46"/>
      <c r="AC57" s="46"/>
      <c r="AD57" s="256"/>
      <c r="AE57" s="46"/>
      <c r="AF57" s="46"/>
      <c r="AG57" s="256"/>
      <c r="AH57" s="46"/>
      <c r="AI57" s="46"/>
      <c r="AJ57" s="256"/>
      <c r="AK57" s="46"/>
      <c r="AL57" s="46"/>
      <c r="AM57" s="46"/>
      <c r="AN57" s="46"/>
      <c r="AO57" s="301"/>
      <c r="AP57" s="301"/>
      <c r="AQ57" s="127"/>
      <c r="AR57" s="46"/>
      <c r="AS57" s="256"/>
      <c r="AT57" s="46"/>
      <c r="AU57" s="46"/>
      <c r="AV57" s="256"/>
      <c r="AW57" s="46"/>
      <c r="AX57" s="46"/>
      <c r="AY57" s="256"/>
      <c r="AZ57" s="46"/>
      <c r="BA57" s="256"/>
      <c r="BB57" s="47"/>
      <c r="BE57" s="46"/>
      <c r="BF57" s="46"/>
      <c r="BG57" s="46"/>
      <c r="BH57" s="301"/>
      <c r="BI57" s="301"/>
      <c r="BJ57" s="127"/>
      <c r="BK57" s="46"/>
      <c r="BL57" s="256"/>
      <c r="BM57" s="46"/>
      <c r="BN57" s="46"/>
      <c r="BO57" s="256"/>
      <c r="BP57" s="46"/>
    </row>
    <row r="58" spans="2:79">
      <c r="B58" s="214"/>
      <c r="E58" s="226"/>
      <c r="F58" s="22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T58" s="46"/>
      <c r="U58" s="46"/>
      <c r="V58" s="46"/>
      <c r="W58" s="301"/>
      <c r="X58" s="301"/>
      <c r="Y58" s="127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301"/>
      <c r="AP58" s="301"/>
      <c r="AQ58" s="127"/>
      <c r="AR58" s="46"/>
      <c r="AS58" s="46"/>
      <c r="AT58" s="46"/>
      <c r="AU58" s="46"/>
      <c r="AV58" s="46"/>
      <c r="AW58" s="46"/>
      <c r="AX58" s="46"/>
      <c r="AY58" s="46"/>
      <c r="AZ58" s="46"/>
      <c r="BA58" s="256"/>
      <c r="BB58" s="47"/>
      <c r="BE58" s="46"/>
      <c r="BF58" s="46"/>
      <c r="BG58" s="46"/>
      <c r="BH58" s="301"/>
      <c r="BI58" s="301"/>
      <c r="BJ58" s="127"/>
      <c r="BK58" s="46"/>
      <c r="BL58" s="256"/>
      <c r="BM58" s="46"/>
      <c r="BN58" s="46"/>
      <c r="BO58" s="256"/>
      <c r="BP58" s="46"/>
    </row>
    <row r="59" spans="2:79">
      <c r="B59" s="214"/>
      <c r="E59" s="226"/>
      <c r="F59" s="22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T59" s="46"/>
      <c r="U59" s="46"/>
      <c r="V59" s="46"/>
      <c r="W59" s="301"/>
      <c r="X59" s="301"/>
      <c r="Y59" s="127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301"/>
      <c r="AP59" s="301"/>
      <c r="AQ59" s="127"/>
      <c r="AR59" s="46"/>
      <c r="AS59" s="46"/>
      <c r="AT59" s="46"/>
      <c r="AU59" s="46"/>
      <c r="AV59" s="46"/>
      <c r="AW59" s="46"/>
      <c r="AX59" s="46"/>
      <c r="AY59" s="46"/>
      <c r="AZ59" s="46"/>
      <c r="BA59" s="256"/>
      <c r="BB59" s="47"/>
      <c r="BE59" s="46"/>
      <c r="BF59" s="46"/>
      <c r="BG59" s="46"/>
      <c r="BH59" s="301"/>
      <c r="BI59" s="301"/>
      <c r="BJ59" s="127"/>
      <c r="BK59" s="46"/>
      <c r="BL59" s="256"/>
      <c r="BM59" s="46"/>
      <c r="BN59" s="46"/>
      <c r="BO59" s="256"/>
      <c r="BP59" s="46"/>
    </row>
    <row r="60" spans="2:79">
      <c r="E60" s="22"/>
      <c r="F60" s="22"/>
      <c r="H60" s="46"/>
      <c r="K60" s="46"/>
      <c r="W60" s="22"/>
      <c r="X60" s="22"/>
      <c r="AO60" s="22"/>
      <c r="AP60" s="22"/>
      <c r="BA60" s="256"/>
      <c r="BB60" s="47"/>
      <c r="BH60" s="22"/>
      <c r="BI60" s="22"/>
      <c r="BL60" s="62"/>
      <c r="BO60" s="62"/>
    </row>
    <row r="61" spans="2:79">
      <c r="E61" s="22"/>
      <c r="F61" s="22"/>
      <c r="H61" s="46"/>
      <c r="I61" s="47"/>
      <c r="J61" s="156"/>
      <c r="K61" s="46"/>
      <c r="L61" s="47"/>
      <c r="M61" s="156"/>
      <c r="N61" s="46"/>
      <c r="O61" s="47"/>
      <c r="P61" s="156"/>
      <c r="Q61" s="46"/>
      <c r="R61" s="47"/>
      <c r="S61" s="156"/>
      <c r="T61" s="156"/>
      <c r="U61" s="156"/>
      <c r="V61" s="156"/>
      <c r="W61" s="299"/>
      <c r="X61" s="299"/>
      <c r="Y61" s="310"/>
      <c r="Z61" s="46"/>
      <c r="AA61" s="47"/>
      <c r="AB61" s="156"/>
      <c r="AC61" s="46"/>
      <c r="AD61" s="47"/>
      <c r="AE61" s="156"/>
      <c r="AG61" s="47"/>
      <c r="AH61" s="156"/>
      <c r="AI61" s="156"/>
      <c r="AJ61" s="47"/>
      <c r="AK61" s="156"/>
      <c r="AL61" s="156"/>
      <c r="AM61" s="156"/>
      <c r="AN61" s="156"/>
      <c r="AO61" s="299"/>
      <c r="AP61" s="299"/>
      <c r="AQ61" s="310"/>
      <c r="AR61" s="46"/>
      <c r="AS61" s="47"/>
      <c r="AT61" s="156"/>
      <c r="AV61" s="47"/>
      <c r="AW61" s="156"/>
      <c r="AX61" s="46"/>
      <c r="AY61" s="47"/>
      <c r="AZ61" s="156"/>
      <c r="BA61" s="256"/>
      <c r="BB61" s="47"/>
      <c r="BC61" s="156"/>
      <c r="BD61" s="156"/>
      <c r="BE61" s="156"/>
      <c r="BF61" s="156"/>
      <c r="BG61" s="156"/>
      <c r="BH61" s="299"/>
      <c r="BI61" s="299"/>
      <c r="BJ61" s="310"/>
      <c r="BL61" s="256"/>
      <c r="BM61" s="156"/>
      <c r="BO61" s="256"/>
      <c r="BP61" s="156"/>
      <c r="BQ61" s="156"/>
      <c r="BR61" s="156"/>
      <c r="BS61" s="156"/>
      <c r="BT61" s="156"/>
      <c r="BU61" s="156"/>
    </row>
    <row r="62" spans="2:79">
      <c r="B62" s="214"/>
      <c r="E62" s="226"/>
      <c r="F62" s="22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301"/>
      <c r="X62" s="301"/>
      <c r="Y62" s="127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301"/>
      <c r="AP62" s="301"/>
      <c r="AQ62" s="127"/>
      <c r="AR62" s="46"/>
      <c r="AS62" s="46"/>
      <c r="AT62" s="46"/>
      <c r="AU62" s="46"/>
      <c r="AV62" s="46"/>
      <c r="AW62" s="46"/>
      <c r="AX62" s="46"/>
      <c r="AY62" s="46"/>
      <c r="AZ62" s="46"/>
      <c r="BA62" s="256"/>
      <c r="BB62" s="47"/>
      <c r="BC62" s="46"/>
      <c r="BD62" s="46"/>
      <c r="BE62" s="46"/>
      <c r="BF62" s="46"/>
      <c r="BG62" s="46"/>
      <c r="BH62" s="301"/>
      <c r="BI62" s="301"/>
      <c r="BJ62" s="127"/>
      <c r="BK62" s="46"/>
      <c r="BL62" s="256"/>
      <c r="BM62" s="46"/>
      <c r="BN62" s="46"/>
      <c r="BO62" s="25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</row>
    <row r="63" spans="2:79">
      <c r="B63" s="214"/>
      <c r="E63" s="226"/>
      <c r="F63" s="22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301"/>
      <c r="X63" s="301"/>
      <c r="Y63" s="127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301"/>
      <c r="AP63" s="301"/>
      <c r="AQ63" s="127"/>
      <c r="AR63" s="46"/>
      <c r="AS63" s="46"/>
      <c r="AT63" s="46"/>
      <c r="AU63" s="46"/>
      <c r="AV63" s="46"/>
      <c r="AW63" s="46"/>
      <c r="AX63" s="46"/>
      <c r="AY63" s="46"/>
      <c r="AZ63" s="46"/>
      <c r="BA63" s="256"/>
      <c r="BB63" s="47"/>
      <c r="BC63" s="46"/>
      <c r="BD63" s="46"/>
      <c r="BE63" s="46"/>
      <c r="BF63" s="46"/>
      <c r="BG63" s="46"/>
      <c r="BH63" s="301"/>
      <c r="BI63" s="301"/>
      <c r="BJ63" s="127"/>
      <c r="BK63" s="46"/>
      <c r="BL63" s="256"/>
      <c r="BM63" s="46"/>
      <c r="BN63" s="46"/>
      <c r="BO63" s="25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</row>
    <row r="64" spans="2:79">
      <c r="E64" s="22"/>
      <c r="F64" s="22"/>
      <c r="H64" s="46"/>
      <c r="K64" s="46"/>
      <c r="W64" s="22"/>
      <c r="X64" s="22"/>
      <c r="AO64" s="22"/>
      <c r="AP64" s="22"/>
      <c r="BA64" s="256"/>
      <c r="BB64" s="47"/>
      <c r="BH64" s="22"/>
      <c r="BI64" s="22"/>
      <c r="BL64" s="62"/>
      <c r="BO64" s="62"/>
    </row>
    <row r="65" spans="2:76">
      <c r="E65" s="22"/>
      <c r="F65" s="22"/>
      <c r="H65" s="46"/>
      <c r="I65" s="47"/>
      <c r="J65" s="156"/>
      <c r="K65" s="46"/>
      <c r="L65" s="47"/>
      <c r="M65" s="156"/>
      <c r="N65" s="46"/>
      <c r="O65" s="47"/>
      <c r="P65" s="156"/>
      <c r="Q65" s="46"/>
      <c r="R65" s="47"/>
      <c r="S65" s="156"/>
      <c r="T65" s="156"/>
      <c r="U65" s="156"/>
      <c r="V65" s="156"/>
      <c r="W65" s="299"/>
      <c r="X65" s="299"/>
      <c r="Y65" s="310"/>
      <c r="Z65" s="46"/>
      <c r="AA65" s="47"/>
      <c r="AB65" s="156"/>
      <c r="AC65" s="46"/>
      <c r="AD65" s="47"/>
      <c r="AE65" s="156"/>
      <c r="AF65" s="46"/>
      <c r="AG65" s="47"/>
      <c r="AH65" s="156"/>
      <c r="AI65" s="156"/>
      <c r="AJ65" s="47"/>
      <c r="AK65" s="156"/>
      <c r="AL65" s="156"/>
      <c r="AM65" s="156"/>
      <c r="AN65" s="156"/>
      <c r="AO65" s="299"/>
      <c r="AP65" s="299"/>
      <c r="AQ65" s="310"/>
      <c r="AS65" s="47"/>
      <c r="AT65" s="156"/>
      <c r="AV65" s="47"/>
      <c r="AW65" s="156"/>
      <c r="AY65" s="47"/>
      <c r="AZ65" s="156"/>
      <c r="BA65" s="256"/>
      <c r="BB65" s="47"/>
      <c r="BC65" s="156"/>
      <c r="BD65" s="156"/>
      <c r="BE65" s="156"/>
      <c r="BF65" s="156"/>
      <c r="BG65" s="156"/>
      <c r="BH65" s="299"/>
      <c r="BI65" s="299"/>
      <c r="BJ65" s="310"/>
      <c r="BL65" s="256"/>
      <c r="BM65" s="156"/>
      <c r="BO65" s="256"/>
      <c r="BP65" s="156"/>
      <c r="BQ65" s="156"/>
      <c r="BR65" s="156"/>
      <c r="BS65" s="156"/>
      <c r="BT65" s="156"/>
      <c r="BU65" s="156"/>
      <c r="BV65" s="156"/>
      <c r="BW65" s="156"/>
      <c r="BX65" s="156"/>
    </row>
    <row r="66" spans="2:76">
      <c r="B66" s="214"/>
      <c r="E66" s="22"/>
      <c r="F66" s="22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301"/>
      <c r="X66" s="301"/>
      <c r="Y66" s="127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301"/>
      <c r="AP66" s="301"/>
      <c r="AQ66" s="127"/>
      <c r="AR66" s="46"/>
      <c r="AS66" s="46"/>
      <c r="AT66" s="46"/>
      <c r="AU66" s="46"/>
      <c r="AV66" s="46"/>
      <c r="AW66" s="46"/>
      <c r="AX66" s="46"/>
      <c r="AY66" s="46"/>
      <c r="AZ66" s="46"/>
      <c r="BA66" s="256"/>
      <c r="BB66" s="47"/>
      <c r="BC66" s="46"/>
      <c r="BD66" s="46"/>
      <c r="BE66" s="46"/>
      <c r="BF66" s="46"/>
      <c r="BG66" s="46"/>
      <c r="BH66" s="301"/>
      <c r="BI66" s="301"/>
      <c r="BJ66" s="127"/>
      <c r="BK66" s="46"/>
      <c r="BL66" s="256"/>
      <c r="BM66" s="46"/>
      <c r="BN66" s="46"/>
      <c r="BO66" s="256"/>
      <c r="BP66" s="46"/>
      <c r="BQ66" s="46"/>
      <c r="BR66" s="46"/>
    </row>
    <row r="67" spans="2:76">
      <c r="B67" s="214"/>
      <c r="E67" s="22"/>
      <c r="F67" s="22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301"/>
      <c r="X67" s="301"/>
      <c r="Y67" s="127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301"/>
      <c r="AP67" s="301"/>
      <c r="AQ67" s="127"/>
      <c r="AR67" s="46"/>
      <c r="AS67" s="46"/>
      <c r="AT67" s="46"/>
      <c r="AU67" s="46"/>
      <c r="AV67" s="46"/>
      <c r="AW67" s="46"/>
      <c r="AX67" s="46"/>
      <c r="AY67" s="46"/>
      <c r="AZ67" s="46"/>
      <c r="BA67" s="256"/>
      <c r="BB67" s="47"/>
      <c r="BC67" s="46"/>
      <c r="BD67" s="46"/>
      <c r="BE67" s="46"/>
      <c r="BF67" s="46"/>
      <c r="BG67" s="46"/>
      <c r="BH67" s="301"/>
      <c r="BI67" s="301"/>
      <c r="BJ67" s="127"/>
      <c r="BK67" s="46"/>
      <c r="BL67" s="256"/>
      <c r="BM67" s="46"/>
      <c r="BN67" s="46"/>
      <c r="BO67" s="256"/>
      <c r="BP67" s="46"/>
      <c r="BQ67" s="46"/>
      <c r="BR67" s="46"/>
    </row>
    <row r="68" spans="2:76">
      <c r="E68" s="22"/>
      <c r="F68" s="22"/>
      <c r="W68" s="22"/>
      <c r="X68" s="22"/>
      <c r="AO68" s="22"/>
      <c r="AP68" s="22"/>
      <c r="BA68" s="62"/>
      <c r="BH68" s="22"/>
      <c r="BI68" s="22"/>
      <c r="BL68" s="62"/>
      <c r="BO68" s="62"/>
    </row>
    <row r="69" spans="2:76">
      <c r="E69" s="22" t="s">
        <v>473</v>
      </c>
      <c r="F69" s="22"/>
      <c r="W69" s="22"/>
      <c r="X69" s="22"/>
      <c r="AO69" s="22"/>
      <c r="AP69" s="22"/>
      <c r="BA69" s="62"/>
      <c r="BH69" s="22"/>
      <c r="BI69" s="22"/>
      <c r="BL69" s="62"/>
      <c r="BO69" s="62"/>
    </row>
    <row r="70" spans="2:76">
      <c r="E70" s="22" t="s">
        <v>165</v>
      </c>
      <c r="F70" s="22"/>
      <c r="H70" s="247"/>
      <c r="I70" s="257" t="e">
        <f>I46/I6</f>
        <v>#DIV/0!</v>
      </c>
      <c r="J70" s="247"/>
      <c r="K70" s="247"/>
      <c r="L70" s="257">
        <f>L46/L6</f>
        <v>5.7063972954062542E-2</v>
      </c>
      <c r="M70" s="247"/>
      <c r="N70" s="247"/>
      <c r="O70" s="257">
        <f>O46/O6</f>
        <v>6.2075016772519358E-2</v>
      </c>
      <c r="P70" s="247"/>
      <c r="Q70" s="247"/>
      <c r="R70" s="257">
        <f>R46/R6</f>
        <v>0.16309017765141637</v>
      </c>
      <c r="S70" s="247"/>
      <c r="T70" s="247"/>
      <c r="U70" s="247"/>
      <c r="V70" s="247"/>
      <c r="W70" s="247"/>
      <c r="X70" s="247"/>
      <c r="Y70" s="247"/>
      <c r="Z70" s="247"/>
      <c r="AA70" s="257">
        <f>AA46/AA6</f>
        <v>6.5135141824370427E-2</v>
      </c>
      <c r="AB70" s="247"/>
      <c r="AC70" s="247"/>
      <c r="AD70" s="257" t="e">
        <f>AD46/AD6</f>
        <v>#DIV/0!</v>
      </c>
      <c r="AE70" s="247"/>
      <c r="AF70" s="247"/>
      <c r="AG70" s="257">
        <f>AG46/AG6</f>
        <v>0.35080373314791802</v>
      </c>
      <c r="AH70" s="247"/>
      <c r="AI70" s="247"/>
      <c r="AJ70" s="257">
        <f>AJ46/AJ6</f>
        <v>0.13876872982668698</v>
      </c>
      <c r="AK70" s="247"/>
      <c r="AL70" s="247"/>
      <c r="AM70" s="247"/>
      <c r="AN70" s="247" t="e">
        <f>AN46/AN6</f>
        <v>#DIV/0!</v>
      </c>
      <c r="AO70" s="247"/>
      <c r="AP70" s="247"/>
      <c r="AQ70" s="247"/>
      <c r="AR70" s="247"/>
      <c r="AS70" s="257">
        <f>AS46/AS6</f>
        <v>0.14869348606906221</v>
      </c>
      <c r="AT70" s="247"/>
      <c r="AU70" s="247"/>
      <c r="AV70" s="257" t="e">
        <f>AV46/AV6</f>
        <v>#DIV/0!</v>
      </c>
      <c r="AW70" s="247"/>
      <c r="AX70" s="247"/>
      <c r="AY70" s="257" t="e">
        <f>AY46/AY6</f>
        <v>#DIV/0!</v>
      </c>
      <c r="AZ70" s="247"/>
      <c r="BA70" s="257">
        <f>BA46/BA6</f>
        <v>8.849192434034639E-2</v>
      </c>
      <c r="BB70" s="257">
        <f>BB46/BB6</f>
        <v>9.5232641959174261E-2</v>
      </c>
      <c r="BE70" s="247"/>
      <c r="BF70" s="247"/>
      <c r="BH70" s="247"/>
      <c r="BI70" s="247"/>
      <c r="BJ70" s="247"/>
      <c r="BK70" s="247"/>
      <c r="BL70" s="257">
        <f>BL46/BL6</f>
        <v>0.23244679868086601</v>
      </c>
      <c r="BM70" s="247"/>
      <c r="BN70" s="247"/>
      <c r="BO70" s="257">
        <f>BO46/BO6</f>
        <v>7.4353293454141586E-2</v>
      </c>
      <c r="BP70" s="247"/>
    </row>
    <row r="71" spans="2:76">
      <c r="E71" s="22" t="s">
        <v>431</v>
      </c>
      <c r="F71" s="22"/>
      <c r="W71" s="22"/>
      <c r="X71" s="22"/>
      <c r="AO71" s="22"/>
      <c r="AP71" s="22"/>
      <c r="BH71" s="22"/>
      <c r="BI71" s="22"/>
      <c r="BO71" s="62"/>
    </row>
    <row r="72" spans="2:76">
      <c r="E72" s="22"/>
      <c r="F72" s="22"/>
      <c r="W72" s="22"/>
      <c r="X72" s="22"/>
      <c r="AO72" s="22"/>
      <c r="AP72" s="22"/>
      <c r="BH72" s="22"/>
      <c r="BI72" s="22"/>
    </row>
    <row r="73" spans="2:76">
      <c r="E73" s="22"/>
      <c r="F73" s="22"/>
      <c r="W73" s="22"/>
      <c r="X73" s="22"/>
      <c r="AO73" s="22"/>
      <c r="AP73" s="22"/>
      <c r="BH73" s="22"/>
      <c r="BI73" s="22"/>
    </row>
    <row r="74" spans="2:76">
      <c r="E74" s="22"/>
      <c r="F74" s="22"/>
      <c r="W74" s="22"/>
      <c r="X74" s="22"/>
      <c r="AO74" s="22"/>
      <c r="AP74" s="22"/>
      <c r="BH74" s="22"/>
      <c r="BI74" s="22"/>
    </row>
    <row r="75" spans="2:76">
      <c r="E75" s="22"/>
      <c r="F75" s="22"/>
      <c r="W75" s="22"/>
      <c r="X75" s="22"/>
      <c r="AO75" s="22"/>
      <c r="AP75" s="22"/>
      <c r="BH75" s="22"/>
      <c r="BI75" s="22"/>
    </row>
    <row r="76" spans="2:76">
      <c r="E76" s="22"/>
      <c r="F76" s="22"/>
      <c r="W76" s="22"/>
      <c r="X76" s="22"/>
      <c r="AO76" s="22"/>
      <c r="AP76" s="22"/>
      <c r="BH76" s="22"/>
      <c r="BI76" s="22"/>
    </row>
    <row r="77" spans="2:76">
      <c r="E77" s="22"/>
      <c r="F77" s="22"/>
      <c r="W77" s="22"/>
      <c r="X77" s="22"/>
      <c r="AO77" s="22"/>
      <c r="AP77" s="22"/>
      <c r="BH77" s="22"/>
      <c r="BI77" s="22"/>
    </row>
    <row r="78" spans="2:76">
      <c r="E78" s="22"/>
      <c r="F78" s="22"/>
      <c r="W78" s="22"/>
      <c r="X78" s="22"/>
      <c r="AO78" s="22"/>
      <c r="AP78" s="22"/>
      <c r="BH78" s="22"/>
      <c r="BI78" s="22"/>
    </row>
    <row r="79" spans="2:76">
      <c r="E79" s="22"/>
      <c r="F79" s="22"/>
      <c r="W79" s="22"/>
      <c r="X79" s="22"/>
      <c r="AO79" s="22"/>
      <c r="AP79" s="22"/>
      <c r="BH79" s="22"/>
      <c r="BI79" s="22"/>
    </row>
    <row r="80" spans="2:76">
      <c r="E80" s="22"/>
      <c r="F80" s="22"/>
      <c r="W80" s="22"/>
      <c r="X80" s="22"/>
      <c r="AO80" s="22"/>
      <c r="AP80" s="22"/>
      <c r="BH80" s="22"/>
      <c r="BI80" s="22"/>
    </row>
    <row r="81" spans="5:61">
      <c r="E81" s="22"/>
      <c r="F81" s="22"/>
      <c r="W81" s="22"/>
      <c r="X81" s="22"/>
      <c r="AO81" s="22"/>
      <c r="AP81" s="22"/>
      <c r="BH81" s="22"/>
      <c r="BI81" s="22"/>
    </row>
    <row r="82" spans="5:61">
      <c r="E82" s="22"/>
      <c r="F82" s="22"/>
      <c r="W82" s="22"/>
      <c r="X82" s="22"/>
      <c r="AO82" s="22"/>
      <c r="AP82" s="22"/>
      <c r="BH82" s="22"/>
      <c r="BI82" s="22"/>
    </row>
    <row r="83" spans="5:61">
      <c r="E83" s="22"/>
      <c r="F83" s="22"/>
      <c r="W83" s="22"/>
      <c r="X83" s="22"/>
      <c r="AO83" s="22"/>
      <c r="AP83" s="22"/>
      <c r="BH83" s="22"/>
      <c r="BI83" s="22"/>
    </row>
    <row r="84" spans="5:61">
      <c r="E84" s="22"/>
      <c r="F84" s="22"/>
      <c r="W84" s="22"/>
      <c r="X84" s="22"/>
      <c r="AO84" s="22"/>
      <c r="AP84" s="22"/>
      <c r="BH84" s="22"/>
      <c r="BI84" s="22"/>
    </row>
    <row r="85" spans="5:61">
      <c r="E85" s="22"/>
      <c r="F85" s="22"/>
      <c r="W85" s="22"/>
      <c r="X85" s="22"/>
      <c r="AO85" s="22"/>
      <c r="AP85" s="22"/>
      <c r="BH85" s="22"/>
      <c r="BI85" s="22"/>
    </row>
    <row r="86" spans="5:61">
      <c r="E86" s="22"/>
      <c r="F86" s="22"/>
      <c r="W86" s="22"/>
      <c r="X86" s="22"/>
      <c r="AO86" s="22"/>
      <c r="AP86" s="22"/>
      <c r="BH86" s="22"/>
      <c r="BI86" s="22"/>
    </row>
    <row r="87" spans="5:61">
      <c r="E87" s="22"/>
      <c r="F87" s="22"/>
      <c r="W87" s="22"/>
      <c r="X87" s="22"/>
      <c r="AO87" s="22"/>
      <c r="AP87" s="22"/>
      <c r="BH87" s="22"/>
      <c r="BI87" s="22"/>
    </row>
    <row r="88" spans="5:61">
      <c r="E88" s="22"/>
      <c r="F88" s="22"/>
      <c r="W88" s="22"/>
      <c r="X88" s="22"/>
      <c r="AO88" s="22"/>
      <c r="AP88" s="22"/>
      <c r="BH88" s="22"/>
      <c r="BI88" s="22"/>
    </row>
    <row r="89" spans="5:61">
      <c r="E89" s="22"/>
      <c r="F89" s="22"/>
      <c r="W89" s="22"/>
      <c r="X89" s="22"/>
      <c r="AO89" s="22"/>
      <c r="AP89" s="22"/>
      <c r="BH89" s="22"/>
      <c r="BI89" s="22"/>
    </row>
    <row r="90" spans="5:61">
      <c r="E90" s="22"/>
      <c r="F90" s="22"/>
      <c r="W90" s="22"/>
      <c r="X90" s="22"/>
      <c r="AO90" s="22"/>
      <c r="AP90" s="22"/>
      <c r="BH90" s="22"/>
      <c r="BI90" s="22"/>
    </row>
    <row r="91" spans="5:61">
      <c r="E91" s="22"/>
      <c r="F91" s="22"/>
      <c r="W91" s="22"/>
      <c r="X91" s="22"/>
      <c r="AO91" s="22"/>
      <c r="AP91" s="22"/>
      <c r="BH91" s="22"/>
      <c r="BI91" s="22"/>
    </row>
    <row r="92" spans="5:61">
      <c r="E92" s="22"/>
      <c r="F92" s="22"/>
      <c r="W92" s="22"/>
      <c r="X92" s="22"/>
      <c r="AO92" s="22"/>
      <c r="AP92" s="22"/>
      <c r="BH92" s="22"/>
      <c r="BI92" s="22"/>
    </row>
    <row r="93" spans="5:61">
      <c r="E93" s="22"/>
      <c r="F93" s="22"/>
      <c r="W93" s="22"/>
      <c r="X93" s="22"/>
      <c r="AO93" s="22"/>
      <c r="AP93" s="22"/>
      <c r="BH93" s="22"/>
      <c r="BI93" s="22"/>
    </row>
    <row r="94" spans="5:61">
      <c r="E94" s="22"/>
      <c r="F94" s="22"/>
      <c r="W94" s="22"/>
      <c r="X94" s="22"/>
      <c r="AO94" s="22"/>
      <c r="AP94" s="22"/>
      <c r="BH94" s="22"/>
      <c r="BI94" s="22"/>
    </row>
    <row r="95" spans="5:61">
      <c r="E95" s="22"/>
      <c r="F95" s="22"/>
      <c r="W95" s="22"/>
      <c r="X95" s="22"/>
      <c r="AO95" s="22"/>
      <c r="AP95" s="22"/>
      <c r="BH95" s="22"/>
      <c r="BI95" s="22"/>
    </row>
    <row r="96" spans="5:61">
      <c r="E96" s="22"/>
      <c r="F96" s="22"/>
      <c r="W96" s="22"/>
      <c r="X96" s="22"/>
      <c r="AO96" s="22"/>
      <c r="AP96" s="22"/>
      <c r="BH96" s="22"/>
      <c r="BI96" s="22"/>
    </row>
    <row r="97" spans="5:61">
      <c r="E97" s="22"/>
      <c r="F97" s="22"/>
      <c r="W97" s="22"/>
      <c r="X97" s="22"/>
      <c r="AO97" s="22"/>
      <c r="AP97" s="22"/>
      <c r="BH97" s="22"/>
      <c r="BI97" s="22"/>
    </row>
    <row r="98" spans="5:61">
      <c r="E98" s="22"/>
      <c r="F98" s="22"/>
      <c r="W98" s="22"/>
      <c r="X98" s="22"/>
      <c r="AO98" s="22"/>
      <c r="AP98" s="22"/>
      <c r="BH98" s="22"/>
      <c r="BI98" s="22"/>
    </row>
    <row r="99" spans="5:61">
      <c r="E99" s="22"/>
      <c r="F99" s="22"/>
      <c r="W99" s="22"/>
      <c r="X99" s="22"/>
      <c r="AO99" s="22"/>
      <c r="AP99" s="22"/>
      <c r="BH99" s="22"/>
      <c r="BI99" s="22"/>
    </row>
    <row r="100" spans="5:61">
      <c r="E100" s="22"/>
      <c r="F100" s="22"/>
      <c r="W100" s="22"/>
      <c r="X100" s="22"/>
      <c r="AO100" s="22"/>
      <c r="AP100" s="22"/>
      <c r="BH100" s="22"/>
      <c r="BI100" s="22"/>
    </row>
    <row r="101" spans="5:61">
      <c r="E101" s="22"/>
      <c r="F101" s="22"/>
      <c r="W101" s="22"/>
      <c r="X101" s="22"/>
      <c r="AO101" s="22"/>
      <c r="AP101" s="22"/>
      <c r="BH101" s="22"/>
      <c r="BI101" s="22"/>
    </row>
    <row r="102" spans="5:61">
      <c r="E102" s="22"/>
      <c r="F102" s="22"/>
      <c r="W102" s="22"/>
      <c r="X102" s="22"/>
      <c r="AO102" s="22"/>
      <c r="AP102" s="22"/>
      <c r="BH102" s="22"/>
      <c r="BI102" s="22"/>
    </row>
    <row r="103" spans="5:61">
      <c r="E103" s="22"/>
      <c r="F103" s="22"/>
      <c r="W103" s="22"/>
      <c r="X103" s="22"/>
      <c r="AO103" s="22"/>
      <c r="AP103" s="22"/>
      <c r="BH103" s="22"/>
      <c r="BI103" s="22"/>
    </row>
    <row r="104" spans="5:61">
      <c r="E104" s="22"/>
      <c r="F104" s="22"/>
      <c r="W104" s="22"/>
      <c r="X104" s="22"/>
      <c r="AO104" s="22"/>
      <c r="AP104" s="22"/>
      <c r="BH104" s="22"/>
      <c r="BI104" s="22"/>
    </row>
    <row r="105" spans="5:61">
      <c r="E105" s="22"/>
      <c r="F105" s="22"/>
      <c r="W105" s="22"/>
      <c r="X105" s="22"/>
      <c r="AO105" s="22"/>
      <c r="AP105" s="22"/>
      <c r="BH105" s="22"/>
      <c r="BI105" s="22"/>
    </row>
    <row r="106" spans="5:61">
      <c r="E106" s="22"/>
      <c r="F106" s="22"/>
      <c r="W106" s="22"/>
      <c r="X106" s="22"/>
      <c r="AO106" s="22"/>
      <c r="AP106" s="22"/>
      <c r="BH106" s="22"/>
      <c r="BI106" s="22"/>
    </row>
    <row r="107" spans="5:61">
      <c r="E107" s="22"/>
      <c r="F107" s="22"/>
      <c r="W107" s="22"/>
      <c r="X107" s="22"/>
      <c r="AO107" s="22"/>
      <c r="AP107" s="22"/>
      <c r="BH107" s="22"/>
      <c r="BI107" s="22"/>
    </row>
    <row r="108" spans="5:61">
      <c r="E108" s="22"/>
      <c r="F108" s="22"/>
      <c r="W108" s="22"/>
      <c r="X108" s="22"/>
      <c r="AO108" s="22"/>
      <c r="AP108" s="22"/>
      <c r="BH108" s="22"/>
      <c r="BI108" s="22"/>
    </row>
    <row r="109" spans="5:61">
      <c r="E109" s="22"/>
      <c r="F109" s="22"/>
      <c r="W109" s="22"/>
      <c r="X109" s="22"/>
      <c r="AO109" s="22"/>
      <c r="AP109" s="22"/>
      <c r="BH109" s="22"/>
      <c r="BI109" s="22"/>
    </row>
    <row r="110" spans="5:61">
      <c r="E110" s="22"/>
      <c r="F110" s="22"/>
      <c r="W110" s="22"/>
      <c r="X110" s="22"/>
      <c r="AO110" s="22"/>
      <c r="AP110" s="22"/>
      <c r="BH110" s="22"/>
      <c r="BI110" s="22"/>
    </row>
    <row r="111" spans="5:61">
      <c r="E111" s="22"/>
      <c r="F111" s="22"/>
      <c r="W111" s="22"/>
      <c r="X111" s="22"/>
      <c r="AO111" s="22"/>
      <c r="AP111" s="22"/>
      <c r="BH111" s="22"/>
      <c r="BI111" s="22"/>
    </row>
    <row r="112" spans="5:61">
      <c r="E112" s="22"/>
      <c r="F112" s="22"/>
      <c r="W112" s="22"/>
      <c r="X112" s="22"/>
      <c r="AO112" s="22"/>
      <c r="AP112" s="22"/>
      <c r="BH112" s="22"/>
      <c r="BI112" s="22"/>
    </row>
    <row r="113" spans="5:61">
      <c r="E113" s="22"/>
      <c r="F113" s="22"/>
      <c r="W113" s="22"/>
      <c r="X113" s="22"/>
      <c r="AO113" s="22"/>
      <c r="AP113" s="22"/>
      <c r="BH113" s="22"/>
      <c r="BI113" s="22"/>
    </row>
    <row r="114" spans="5:61">
      <c r="E114" s="22"/>
      <c r="F114" s="22"/>
      <c r="W114" s="22"/>
      <c r="X114" s="22"/>
      <c r="AO114" s="22"/>
      <c r="AP114" s="22"/>
      <c r="BH114" s="22"/>
      <c r="BI114" s="22"/>
    </row>
    <row r="115" spans="5:61">
      <c r="E115" s="22"/>
      <c r="F115" s="22"/>
      <c r="W115" s="22"/>
      <c r="X115" s="22"/>
      <c r="AO115" s="22"/>
      <c r="AP115" s="22"/>
      <c r="BH115" s="22"/>
      <c r="BI115" s="22"/>
    </row>
    <row r="116" spans="5:61">
      <c r="E116" s="22"/>
      <c r="F116" s="22"/>
      <c r="W116" s="22"/>
      <c r="X116" s="22"/>
      <c r="AO116" s="22"/>
      <c r="AP116" s="22"/>
      <c r="BH116" s="22"/>
      <c r="BI116" s="22"/>
    </row>
    <row r="117" spans="5:61">
      <c r="E117" s="22"/>
      <c r="F117" s="22"/>
      <c r="W117" s="22"/>
      <c r="X117" s="22"/>
      <c r="AO117" s="22"/>
      <c r="AP117" s="22"/>
      <c r="BH117" s="22"/>
      <c r="BI117" s="22"/>
    </row>
    <row r="118" spans="5:61">
      <c r="E118" s="22"/>
      <c r="F118" s="22"/>
      <c r="W118" s="22"/>
      <c r="X118" s="22"/>
      <c r="AO118" s="22"/>
      <c r="AP118" s="22"/>
      <c r="BH118" s="22"/>
      <c r="BI118" s="22"/>
    </row>
    <row r="119" spans="5:61">
      <c r="E119" s="22"/>
      <c r="F119" s="22"/>
      <c r="W119" s="22"/>
      <c r="X119" s="22"/>
      <c r="AO119" s="22"/>
      <c r="AP119" s="22"/>
      <c r="BH119" s="22"/>
      <c r="BI119" s="22"/>
    </row>
    <row r="120" spans="5:61">
      <c r="E120" s="22"/>
      <c r="F120" s="22"/>
      <c r="W120" s="22"/>
      <c r="X120" s="22"/>
      <c r="AO120" s="22"/>
      <c r="AP120" s="22"/>
      <c r="BH120" s="22"/>
      <c r="BI120" s="22"/>
    </row>
    <row r="121" spans="5:61">
      <c r="E121" s="22"/>
      <c r="F121" s="22"/>
      <c r="W121" s="22"/>
      <c r="X121" s="22"/>
      <c r="AO121" s="22"/>
      <c r="AP121" s="22"/>
      <c r="BH121" s="22"/>
      <c r="BI121" s="22"/>
    </row>
    <row r="122" spans="5:61">
      <c r="E122" s="22"/>
      <c r="F122" s="22"/>
      <c r="W122" s="22"/>
      <c r="X122" s="22"/>
      <c r="AO122" s="22"/>
      <c r="AP122" s="22"/>
      <c r="BH122" s="22"/>
      <c r="BI122" s="22"/>
    </row>
    <row r="123" spans="5:61">
      <c r="E123" s="22"/>
      <c r="F123" s="22"/>
      <c r="W123" s="22"/>
      <c r="X123" s="22"/>
      <c r="AO123" s="22"/>
      <c r="AP123" s="22"/>
      <c r="BH123" s="22"/>
      <c r="BI123" s="22"/>
    </row>
    <row r="124" spans="5:61">
      <c r="E124" s="22"/>
      <c r="F124" s="22"/>
      <c r="W124" s="22"/>
      <c r="X124" s="22"/>
      <c r="AO124" s="22"/>
      <c r="AP124" s="22"/>
      <c r="BH124" s="22"/>
      <c r="BI124" s="22"/>
    </row>
    <row r="125" spans="5:61">
      <c r="E125" s="22"/>
      <c r="F125" s="22"/>
      <c r="W125" s="22"/>
      <c r="X125" s="22"/>
      <c r="AO125" s="22"/>
      <c r="AP125" s="22"/>
      <c r="BH125" s="22"/>
      <c r="BI125" s="22"/>
    </row>
    <row r="126" spans="5:61">
      <c r="E126" s="22"/>
      <c r="F126" s="22"/>
      <c r="W126" s="22"/>
      <c r="X126" s="22"/>
      <c r="AO126" s="22"/>
      <c r="AP126" s="22"/>
      <c r="BH126" s="22"/>
      <c r="BI126" s="22"/>
    </row>
    <row r="127" spans="5:61">
      <c r="E127" s="22"/>
      <c r="F127" s="22"/>
      <c r="W127" s="22"/>
      <c r="X127" s="22"/>
      <c r="AO127" s="22"/>
      <c r="AP127" s="22"/>
      <c r="BH127" s="22"/>
      <c r="BI127" s="22"/>
    </row>
    <row r="128" spans="5:61">
      <c r="E128" s="22"/>
      <c r="F128" s="22"/>
      <c r="W128" s="22"/>
      <c r="X128" s="22"/>
      <c r="AO128" s="22"/>
      <c r="AP128" s="22"/>
      <c r="BH128" s="22"/>
      <c r="BI128" s="22"/>
    </row>
    <row r="129" spans="5:61">
      <c r="E129" s="22"/>
      <c r="F129" s="22"/>
      <c r="W129" s="22"/>
      <c r="X129" s="22"/>
      <c r="AO129" s="22"/>
      <c r="AP129" s="22"/>
      <c r="BH129" s="22"/>
      <c r="BI129" s="22"/>
    </row>
    <row r="130" spans="5:61">
      <c r="E130" s="22"/>
      <c r="F130" s="22"/>
      <c r="W130" s="22"/>
      <c r="X130" s="22"/>
      <c r="AO130" s="22"/>
      <c r="AP130" s="22"/>
      <c r="BH130" s="22"/>
      <c r="BI130" s="22"/>
    </row>
    <row r="131" spans="5:61">
      <c r="E131" s="22"/>
      <c r="F131" s="22"/>
      <c r="W131" s="22"/>
      <c r="X131" s="22"/>
      <c r="AO131" s="22"/>
      <c r="AP131" s="22"/>
      <c r="BH131" s="22"/>
      <c r="BI131" s="22"/>
    </row>
    <row r="132" spans="5:61">
      <c r="E132" s="22"/>
      <c r="F132" s="22"/>
      <c r="W132" s="22"/>
      <c r="X132" s="22"/>
      <c r="AO132" s="22"/>
      <c r="AP132" s="22"/>
      <c r="BH132" s="22"/>
      <c r="BI132" s="22"/>
    </row>
    <row r="133" spans="5:61">
      <c r="E133" s="22"/>
      <c r="F133" s="22"/>
      <c r="W133" s="22"/>
      <c r="X133" s="22"/>
      <c r="AO133" s="22"/>
      <c r="AP133" s="22"/>
      <c r="BH133" s="22"/>
      <c r="BI133" s="22"/>
    </row>
    <row r="134" spans="5:61">
      <c r="E134" s="22"/>
      <c r="F134" s="22"/>
      <c r="W134" s="22"/>
      <c r="X134" s="22"/>
      <c r="AO134" s="22"/>
      <c r="AP134" s="22"/>
      <c r="BH134" s="22"/>
      <c r="BI134" s="22"/>
    </row>
    <row r="135" spans="5:61">
      <c r="E135" s="22"/>
      <c r="F135" s="22"/>
      <c r="W135" s="22"/>
      <c r="X135" s="22"/>
      <c r="AO135" s="22"/>
      <c r="AP135" s="22"/>
      <c r="BH135" s="22"/>
      <c r="BI135" s="22"/>
    </row>
    <row r="136" spans="5:61">
      <c r="E136" s="22"/>
      <c r="F136" s="22"/>
      <c r="W136" s="22"/>
      <c r="X136" s="22"/>
      <c r="AO136" s="22"/>
      <c r="AP136" s="22"/>
      <c r="BH136" s="22"/>
      <c r="BI136" s="22"/>
    </row>
    <row r="137" spans="5:61">
      <c r="E137" s="22"/>
      <c r="F137" s="22"/>
      <c r="W137" s="22"/>
      <c r="X137" s="22"/>
      <c r="AO137" s="22"/>
      <c r="AP137" s="22"/>
      <c r="BH137" s="22"/>
      <c r="BI137" s="22"/>
    </row>
    <row r="138" spans="5:61">
      <c r="E138" s="22"/>
      <c r="F138" s="22"/>
      <c r="W138" s="22"/>
      <c r="X138" s="22"/>
      <c r="AO138" s="22"/>
      <c r="AP138" s="22"/>
      <c r="BH138" s="22"/>
      <c r="BI138" s="22"/>
    </row>
    <row r="139" spans="5:61">
      <c r="E139" s="22"/>
      <c r="F139" s="22"/>
      <c r="W139" s="22"/>
      <c r="X139" s="22"/>
      <c r="AO139" s="22"/>
      <c r="AP139" s="22"/>
      <c r="BH139" s="22"/>
      <c r="BI139" s="22"/>
    </row>
    <row r="140" spans="5:61">
      <c r="E140" s="22"/>
      <c r="F140" s="22"/>
      <c r="W140" s="22"/>
      <c r="X140" s="22"/>
      <c r="AO140" s="22"/>
      <c r="AP140" s="22"/>
      <c r="BH140" s="22"/>
      <c r="BI140" s="22"/>
    </row>
    <row r="141" spans="5:61">
      <c r="E141" s="22"/>
      <c r="F141" s="22"/>
      <c r="W141" s="22"/>
      <c r="X141" s="22"/>
      <c r="AO141" s="22"/>
      <c r="AP141" s="22"/>
      <c r="BH141" s="22"/>
      <c r="BI141" s="22"/>
    </row>
    <row r="142" spans="5:61">
      <c r="E142" s="22"/>
      <c r="F142" s="22"/>
      <c r="W142" s="22"/>
      <c r="X142" s="22"/>
      <c r="AO142" s="22"/>
      <c r="AP142" s="22"/>
      <c r="BH142" s="22"/>
      <c r="BI142" s="22"/>
    </row>
    <row r="143" spans="5:61">
      <c r="E143" s="22"/>
      <c r="F143" s="22"/>
      <c r="W143" s="22"/>
      <c r="X143" s="22"/>
      <c r="AO143" s="22"/>
      <c r="AP143" s="22"/>
      <c r="BH143" s="22"/>
      <c r="BI143" s="22"/>
    </row>
    <row r="144" spans="5:61">
      <c r="E144" s="22"/>
      <c r="F144" s="22"/>
      <c r="W144" s="22"/>
      <c r="X144" s="22"/>
      <c r="AO144" s="22"/>
      <c r="AP144" s="22"/>
      <c r="BH144" s="22"/>
      <c r="BI144" s="22"/>
    </row>
    <row r="145" spans="5:61">
      <c r="E145" s="22"/>
      <c r="F145" s="22"/>
      <c r="W145" s="22"/>
      <c r="X145" s="22"/>
      <c r="AO145" s="22"/>
      <c r="AP145" s="22"/>
      <c r="BH145" s="22"/>
      <c r="BI145" s="22"/>
    </row>
    <row r="146" spans="5:61">
      <c r="E146" s="22"/>
      <c r="F146" s="22"/>
      <c r="W146" s="22"/>
      <c r="X146" s="22"/>
      <c r="AO146" s="22"/>
      <c r="AP146" s="22"/>
      <c r="BH146" s="22"/>
      <c r="BI146" s="22"/>
    </row>
    <row r="147" spans="5:61">
      <c r="E147" s="22"/>
      <c r="F147" s="22"/>
      <c r="W147" s="22"/>
      <c r="X147" s="22"/>
      <c r="AO147" s="22"/>
      <c r="AP147" s="22"/>
      <c r="BH147" s="22"/>
      <c r="BI147" s="22"/>
    </row>
    <row r="148" spans="5:61">
      <c r="E148" s="22"/>
      <c r="F148" s="22"/>
      <c r="W148" s="22"/>
      <c r="X148" s="22"/>
      <c r="AO148" s="22"/>
      <c r="AP148" s="22"/>
      <c r="BH148" s="22"/>
      <c r="BI148" s="22"/>
    </row>
    <row r="149" spans="5:61">
      <c r="E149" s="22"/>
      <c r="F149" s="22"/>
      <c r="W149" s="22"/>
      <c r="X149" s="22"/>
      <c r="AO149" s="22"/>
      <c r="AP149" s="22"/>
      <c r="BH149" s="22"/>
      <c r="BI149" s="22"/>
    </row>
    <row r="150" spans="5:61">
      <c r="E150" s="22"/>
      <c r="F150" s="22"/>
      <c r="W150" s="22"/>
      <c r="X150" s="22"/>
      <c r="AO150" s="22"/>
      <c r="AP150" s="22"/>
      <c r="BH150" s="22"/>
      <c r="BI150" s="22"/>
    </row>
    <row r="151" spans="5:61">
      <c r="E151" s="22"/>
      <c r="F151" s="22"/>
      <c r="W151" s="22"/>
      <c r="X151" s="22"/>
      <c r="AO151" s="22"/>
      <c r="AP151" s="22"/>
      <c r="BH151" s="22"/>
      <c r="BI151" s="22"/>
    </row>
    <row r="152" spans="5:61">
      <c r="E152" s="22"/>
      <c r="F152" s="22"/>
      <c r="W152" s="22"/>
      <c r="X152" s="22"/>
      <c r="AO152" s="22"/>
      <c r="AP152" s="22"/>
      <c r="BH152" s="22"/>
      <c r="BI152" s="22"/>
    </row>
    <row r="153" spans="5:61">
      <c r="E153" s="22"/>
      <c r="F153" s="22"/>
      <c r="W153" s="22"/>
      <c r="X153" s="22"/>
      <c r="AO153" s="22"/>
      <c r="AP153" s="22"/>
      <c r="BH153" s="22"/>
      <c r="BI153" s="22"/>
    </row>
    <row r="154" spans="5:61">
      <c r="E154" s="22"/>
      <c r="F154" s="22"/>
      <c r="W154" s="22"/>
      <c r="X154" s="22"/>
      <c r="AO154" s="22"/>
      <c r="AP154" s="22"/>
      <c r="BH154" s="22"/>
      <c r="BI154" s="22"/>
    </row>
    <row r="155" spans="5:61">
      <c r="E155" s="22"/>
      <c r="F155" s="22"/>
      <c r="W155" s="22"/>
      <c r="X155" s="22"/>
      <c r="AO155" s="22"/>
      <c r="AP155" s="22"/>
      <c r="BH155" s="22"/>
      <c r="BI155" s="22"/>
    </row>
    <row r="156" spans="5:61">
      <c r="E156" s="22"/>
      <c r="F156" s="22"/>
      <c r="W156" s="22"/>
      <c r="X156" s="22"/>
      <c r="AO156" s="22"/>
      <c r="AP156" s="22"/>
      <c r="BH156" s="22"/>
      <c r="BI156" s="22"/>
    </row>
    <row r="157" spans="5:61">
      <c r="E157" s="22"/>
      <c r="F157" s="22"/>
      <c r="W157" s="22"/>
      <c r="X157" s="22"/>
      <c r="AO157" s="22"/>
      <c r="AP157" s="22"/>
      <c r="BH157" s="22"/>
      <c r="BI157" s="22"/>
    </row>
    <row r="158" spans="5:61">
      <c r="E158" s="22"/>
      <c r="F158" s="22"/>
      <c r="W158" s="22"/>
      <c r="X158" s="22"/>
      <c r="AO158" s="22"/>
      <c r="AP158" s="22"/>
      <c r="BH158" s="22"/>
      <c r="BI158" s="22"/>
    </row>
    <row r="159" spans="5:61">
      <c r="E159" s="22"/>
      <c r="F159" s="22"/>
      <c r="W159" s="22"/>
      <c r="X159" s="22"/>
      <c r="AO159" s="22"/>
      <c r="AP159" s="22"/>
      <c r="BH159" s="22"/>
      <c r="BI159" s="22"/>
    </row>
    <row r="160" spans="5:61">
      <c r="E160" s="22"/>
      <c r="F160" s="22"/>
      <c r="W160" s="22"/>
      <c r="X160" s="22"/>
      <c r="AO160" s="22"/>
      <c r="AP160" s="22"/>
      <c r="BH160" s="22"/>
      <c r="BI160" s="22"/>
    </row>
    <row r="161" spans="5:61">
      <c r="E161" s="22"/>
      <c r="F161" s="22"/>
      <c r="W161" s="22"/>
      <c r="X161" s="22"/>
      <c r="AO161" s="22"/>
      <c r="AP161" s="22"/>
      <c r="BH161" s="22"/>
      <c r="BI161" s="22"/>
    </row>
    <row r="162" spans="5:61">
      <c r="E162" s="22"/>
      <c r="F162" s="22"/>
      <c r="W162" s="22"/>
      <c r="X162" s="22"/>
      <c r="AO162" s="22"/>
      <c r="AP162" s="22"/>
      <c r="BH162" s="22"/>
      <c r="BI162" s="22"/>
    </row>
    <row r="163" spans="5:61">
      <c r="E163" s="22"/>
      <c r="F163" s="22"/>
      <c r="W163" s="22"/>
      <c r="X163" s="22"/>
      <c r="AO163" s="22"/>
      <c r="AP163" s="22"/>
      <c r="BH163" s="22"/>
      <c r="BI163" s="22"/>
    </row>
    <row r="164" spans="5:61">
      <c r="E164" s="22"/>
      <c r="F164" s="22"/>
      <c r="W164" s="22"/>
      <c r="X164" s="22"/>
      <c r="AO164" s="22"/>
      <c r="AP164" s="22"/>
      <c r="BH164" s="22"/>
      <c r="BI164" s="22"/>
    </row>
    <row r="165" spans="5:61">
      <c r="E165" s="22"/>
      <c r="F165" s="22"/>
      <c r="W165" s="22"/>
      <c r="X165" s="22"/>
      <c r="AO165" s="22"/>
      <c r="AP165" s="22"/>
      <c r="BH165" s="22"/>
      <c r="BI165" s="22"/>
    </row>
    <row r="166" spans="5:61">
      <c r="E166" s="22"/>
      <c r="F166" s="22"/>
      <c r="W166" s="22"/>
      <c r="X166" s="22"/>
      <c r="AO166" s="22"/>
      <c r="AP166" s="22"/>
      <c r="BH166" s="22"/>
      <c r="BI166" s="22"/>
    </row>
    <row r="167" spans="5:61">
      <c r="E167" s="22"/>
      <c r="F167" s="22"/>
      <c r="W167" s="22"/>
      <c r="X167" s="22"/>
      <c r="AO167" s="22"/>
      <c r="AP167" s="22"/>
      <c r="BH167" s="22"/>
      <c r="BI167" s="22"/>
    </row>
    <row r="168" spans="5:61">
      <c r="E168" s="22"/>
      <c r="F168" s="22"/>
      <c r="W168" s="22"/>
      <c r="X168" s="22"/>
      <c r="AO168" s="22"/>
      <c r="AP168" s="22"/>
      <c r="BH168" s="22"/>
      <c r="BI168" s="22"/>
    </row>
    <row r="169" spans="5:61">
      <c r="E169" s="22"/>
      <c r="F169" s="22"/>
      <c r="W169" s="22"/>
      <c r="X169" s="22"/>
      <c r="AO169" s="22"/>
      <c r="AP169" s="22"/>
      <c r="BH169" s="22"/>
      <c r="BI169" s="22"/>
    </row>
    <row r="170" spans="5:61">
      <c r="E170" s="22"/>
      <c r="F170" s="22"/>
      <c r="W170" s="22"/>
      <c r="X170" s="22"/>
      <c r="AO170" s="22"/>
      <c r="AP170" s="22"/>
      <c r="BH170" s="22"/>
      <c r="BI170" s="22"/>
    </row>
    <row r="171" spans="5:61">
      <c r="E171" s="22"/>
      <c r="F171" s="22"/>
      <c r="W171" s="22"/>
      <c r="X171" s="22"/>
      <c r="AO171" s="22"/>
      <c r="AP171" s="22"/>
      <c r="BH171" s="22"/>
      <c r="BI171" s="22"/>
    </row>
    <row r="172" spans="5:61">
      <c r="E172" s="22"/>
      <c r="F172" s="22"/>
      <c r="W172" s="22"/>
      <c r="X172" s="22"/>
      <c r="AO172" s="22"/>
      <c r="AP172" s="22"/>
      <c r="BH172" s="22"/>
      <c r="BI172" s="22"/>
    </row>
    <row r="173" spans="5:61">
      <c r="E173" s="22"/>
      <c r="F173" s="22"/>
      <c r="W173" s="22"/>
      <c r="X173" s="22"/>
      <c r="AO173" s="22"/>
      <c r="AP173" s="22"/>
      <c r="BH173" s="22"/>
      <c r="BI173" s="22"/>
    </row>
    <row r="174" spans="5:61">
      <c r="E174" s="22"/>
      <c r="F174" s="22"/>
      <c r="W174" s="22"/>
      <c r="X174" s="22"/>
      <c r="AO174" s="22"/>
      <c r="AP174" s="22"/>
      <c r="BH174" s="22"/>
      <c r="BI174" s="22"/>
    </row>
    <row r="175" spans="5:61">
      <c r="E175" s="22"/>
      <c r="F175" s="22"/>
      <c r="W175" s="22"/>
      <c r="X175" s="22"/>
      <c r="AO175" s="22"/>
      <c r="AP175" s="22"/>
      <c r="BH175" s="22"/>
      <c r="BI175" s="22"/>
    </row>
    <row r="176" spans="5:61">
      <c r="E176" s="22"/>
      <c r="F176" s="22"/>
      <c r="W176" s="22"/>
      <c r="X176" s="22"/>
      <c r="AO176" s="22"/>
      <c r="AP176" s="22"/>
      <c r="BH176" s="22"/>
      <c r="BI176" s="22"/>
    </row>
    <row r="177" spans="5:61">
      <c r="E177" s="22"/>
      <c r="F177" s="22"/>
      <c r="W177" s="22"/>
      <c r="X177" s="22"/>
      <c r="AO177" s="22"/>
      <c r="AP177" s="22"/>
      <c r="BH177" s="22"/>
      <c r="BI177" s="22"/>
    </row>
    <row r="178" spans="5:61">
      <c r="E178" s="22"/>
      <c r="F178" s="22"/>
      <c r="W178" s="22"/>
      <c r="X178" s="22"/>
      <c r="AO178" s="22"/>
      <c r="AP178" s="22"/>
      <c r="BH178" s="22"/>
      <c r="BI178" s="22"/>
    </row>
    <row r="179" spans="5:61">
      <c r="E179" s="22"/>
      <c r="F179" s="22"/>
      <c r="W179" s="22"/>
      <c r="X179" s="22"/>
      <c r="AO179" s="22"/>
      <c r="AP179" s="22"/>
      <c r="BH179" s="22"/>
      <c r="BI179" s="22"/>
    </row>
    <row r="180" spans="5:61">
      <c r="E180" s="22"/>
      <c r="F180" s="22"/>
      <c r="W180" s="22"/>
      <c r="X180" s="22"/>
      <c r="AO180" s="22"/>
      <c r="AP180" s="22"/>
      <c r="BH180" s="22"/>
      <c r="BI180" s="22"/>
    </row>
    <row r="181" spans="5:61">
      <c r="E181" s="22"/>
      <c r="F181" s="22"/>
      <c r="W181" s="22"/>
      <c r="X181" s="22"/>
      <c r="AO181" s="22"/>
      <c r="AP181" s="22"/>
      <c r="BH181" s="22"/>
      <c r="BI181" s="22"/>
    </row>
    <row r="182" spans="5:61">
      <c r="E182" s="22"/>
      <c r="F182" s="22"/>
      <c r="W182" s="22"/>
      <c r="X182" s="22"/>
      <c r="AO182" s="22"/>
      <c r="AP182" s="22"/>
      <c r="BH182" s="22"/>
      <c r="BI182" s="22"/>
    </row>
    <row r="183" spans="5:61">
      <c r="E183" s="22"/>
      <c r="F183" s="22"/>
      <c r="W183" s="22"/>
      <c r="X183" s="22"/>
      <c r="AO183" s="22"/>
      <c r="AP183" s="22"/>
      <c r="BH183" s="22"/>
      <c r="BI183" s="22"/>
    </row>
  </sheetData>
  <mergeCells count="136">
    <mergeCell ref="BE41:BJ41"/>
    <mergeCell ref="BE43:BJ43"/>
    <mergeCell ref="BE44:BJ44"/>
    <mergeCell ref="BE45:BJ45"/>
    <mergeCell ref="BF6:BI6"/>
    <mergeCell ref="BG7:BJ7"/>
    <mergeCell ref="BG8:BJ8"/>
    <mergeCell ref="BF10:BI10"/>
    <mergeCell ref="BG11:BJ11"/>
    <mergeCell ref="BG12:BJ12"/>
    <mergeCell ref="BG13:BJ13"/>
    <mergeCell ref="BG14:BJ14"/>
    <mergeCell ref="BH15:BJ15"/>
    <mergeCell ref="BH16:BJ16"/>
    <mergeCell ref="BH17:BJ17"/>
    <mergeCell ref="BE18:BI18"/>
    <mergeCell ref="BF19:BI19"/>
    <mergeCell ref="BG20:BJ20"/>
    <mergeCell ref="BG21:BJ21"/>
    <mergeCell ref="BG22:BJ22"/>
    <mergeCell ref="BG23:BJ23"/>
    <mergeCell ref="BG24:BJ24"/>
    <mergeCell ref="BF26:BI26"/>
    <mergeCell ref="BG27:BJ27"/>
    <mergeCell ref="BG30:BJ30"/>
    <mergeCell ref="BG31:BJ31"/>
    <mergeCell ref="BE33:BI33"/>
    <mergeCell ref="BE34:BI34"/>
    <mergeCell ref="BF35:BI35"/>
    <mergeCell ref="BF37:BI37"/>
    <mergeCell ref="BE38:BJ38"/>
    <mergeCell ref="BE39:BJ39"/>
    <mergeCell ref="BE40:BJ40"/>
    <mergeCell ref="B45:G45"/>
    <mergeCell ref="T45:Y45"/>
    <mergeCell ref="AL45:AQ45"/>
    <mergeCell ref="B41:G41"/>
    <mergeCell ref="T41:Y41"/>
    <mergeCell ref="AL41:AQ41"/>
    <mergeCell ref="B43:G43"/>
    <mergeCell ref="T43:Y43"/>
    <mergeCell ref="AL43:AQ43"/>
    <mergeCell ref="B44:G44"/>
    <mergeCell ref="T44:Y44"/>
    <mergeCell ref="AL44:AQ44"/>
    <mergeCell ref="B38:G38"/>
    <mergeCell ref="T38:Y38"/>
    <mergeCell ref="AL38:AQ38"/>
    <mergeCell ref="B39:G39"/>
    <mergeCell ref="T39:Y39"/>
    <mergeCell ref="AL39:AQ39"/>
    <mergeCell ref="B40:G40"/>
    <mergeCell ref="T40:Y40"/>
    <mergeCell ref="AL40:AQ40"/>
    <mergeCell ref="B34:F34"/>
    <mergeCell ref="T34:X34"/>
    <mergeCell ref="AL34:AP34"/>
    <mergeCell ref="C35:F35"/>
    <mergeCell ref="U35:X35"/>
    <mergeCell ref="AM35:AP35"/>
    <mergeCell ref="C37:F37"/>
    <mergeCell ref="U37:X37"/>
    <mergeCell ref="AM37:AP37"/>
    <mergeCell ref="D30:G30"/>
    <mergeCell ref="V30:Y30"/>
    <mergeCell ref="AN30:AQ30"/>
    <mergeCell ref="D31:G31"/>
    <mergeCell ref="V31:Y31"/>
    <mergeCell ref="AN31:AQ31"/>
    <mergeCell ref="B33:F33"/>
    <mergeCell ref="T33:X33"/>
    <mergeCell ref="AL33:AP33"/>
    <mergeCell ref="D24:G24"/>
    <mergeCell ref="V24:Y24"/>
    <mergeCell ref="AN24:AQ24"/>
    <mergeCell ref="C26:F26"/>
    <mergeCell ref="U26:X26"/>
    <mergeCell ref="AM26:AP26"/>
    <mergeCell ref="D27:G27"/>
    <mergeCell ref="V27:Y27"/>
    <mergeCell ref="AN27:AQ27"/>
    <mergeCell ref="D21:G21"/>
    <mergeCell ref="V21:Y21"/>
    <mergeCell ref="AN21:AQ21"/>
    <mergeCell ref="D22:G22"/>
    <mergeCell ref="V22:Y22"/>
    <mergeCell ref="AN22:AQ22"/>
    <mergeCell ref="D23:G23"/>
    <mergeCell ref="V23:Y23"/>
    <mergeCell ref="AN23:AQ23"/>
    <mergeCell ref="B18:F18"/>
    <mergeCell ref="T18:X18"/>
    <mergeCell ref="AL18:AP18"/>
    <mergeCell ref="C19:F19"/>
    <mergeCell ref="U19:X19"/>
    <mergeCell ref="AM19:AP19"/>
    <mergeCell ref="D20:G20"/>
    <mergeCell ref="V20:Y20"/>
    <mergeCell ref="AN20:AQ20"/>
    <mergeCell ref="E15:G15"/>
    <mergeCell ref="W15:Y15"/>
    <mergeCell ref="AO15:AQ15"/>
    <mergeCell ref="E16:G16"/>
    <mergeCell ref="W16:Y16"/>
    <mergeCell ref="AO16:AQ16"/>
    <mergeCell ref="E17:G17"/>
    <mergeCell ref="W17:Y17"/>
    <mergeCell ref="AO17:AQ17"/>
    <mergeCell ref="D12:G12"/>
    <mergeCell ref="V12:Y12"/>
    <mergeCell ref="AN12:AQ12"/>
    <mergeCell ref="D13:G13"/>
    <mergeCell ref="V13:Y13"/>
    <mergeCell ref="AN13:AQ13"/>
    <mergeCell ref="D14:G14"/>
    <mergeCell ref="V14:Y14"/>
    <mergeCell ref="AN14:AQ14"/>
    <mergeCell ref="BK3:BP3"/>
    <mergeCell ref="D8:G8"/>
    <mergeCell ref="V8:Y8"/>
    <mergeCell ref="AN8:AQ8"/>
    <mergeCell ref="C10:F10"/>
    <mergeCell ref="U10:X10"/>
    <mergeCell ref="AM10:AP10"/>
    <mergeCell ref="D11:G11"/>
    <mergeCell ref="V11:Y11"/>
    <mergeCell ref="AN11:AQ11"/>
    <mergeCell ref="H3:S3"/>
    <mergeCell ref="C6:F6"/>
    <mergeCell ref="U6:X6"/>
    <mergeCell ref="AM6:AP6"/>
    <mergeCell ref="D7:G7"/>
    <mergeCell ref="V7:Y7"/>
    <mergeCell ref="AN7:AQ7"/>
    <mergeCell ref="Z3:AK3"/>
    <mergeCell ref="AR3:BC3"/>
  </mergeCells>
  <phoneticPr fontId="15"/>
  <pageMargins left="0.70866141732283472" right="0.6692913385826772" top="0.6692913385826772" bottom="0.55118110236220474" header="0.51181102362204722" footer="0.51181102362204722"/>
  <pageSetup paperSize="9" scale="81" firstPageNumber="9" fitToWidth="0" orientation="portrait" blackAndWhite="1" useFirstPageNumber="1" r:id="rId1"/>
  <headerFooter alignWithMargins="0"/>
  <colBreaks count="7" manualBreakCount="7">
    <brk id="13" max="45" man="1"/>
    <brk id="19" max="45" man="1"/>
    <brk id="31" max="45" man="1"/>
    <brk id="37" max="45" man="1"/>
    <brk id="49" max="45" man="1"/>
    <brk id="56" max="45" man="1"/>
    <brk id="68" max="4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84"/>
  <sheetViews>
    <sheetView view="pageBreakPreview" topLeftCell="B1" zoomScale="70" zoomScaleSheetLayoutView="70" workbookViewId="0">
      <pane xSplit="5" ySplit="5" topLeftCell="G6" activePane="bottomRight" state="frozen"/>
      <selection activeCell="AD45" sqref="AD45"/>
      <selection pane="topRight" activeCell="AD45" sqref="AD45"/>
      <selection pane="bottomLeft" activeCell="AD45" sqref="AD45"/>
      <selection pane="bottomRight" activeCell="AD45" sqref="AD45"/>
    </sheetView>
  </sheetViews>
  <sheetFormatPr defaultColWidth="9" defaultRowHeight="27.75" customHeight="1"/>
  <cols>
    <col min="1" max="1" width="2.125" style="2" customWidth="1"/>
    <col min="2" max="4" width="2.625" style="2" customWidth="1"/>
    <col min="5" max="5" width="7.875" style="2" customWidth="1"/>
    <col min="6" max="6" width="6.625" style="2" customWidth="1"/>
    <col min="7" max="7" width="13.375" style="2" customWidth="1"/>
    <col min="8" max="8" width="7.25" style="2" customWidth="1"/>
    <col min="9" max="9" width="13.375" style="2" customWidth="1"/>
    <col min="10" max="10" width="7.375" style="2" customWidth="1"/>
    <col min="11" max="11" width="13.375" style="2" customWidth="1"/>
    <col min="12" max="12" width="7.25" style="2" customWidth="1"/>
    <col min="13" max="13" width="13.375" style="2" customWidth="1"/>
    <col min="14" max="14" width="7.625" style="2" customWidth="1"/>
    <col min="15" max="15" width="13.625" style="2" customWidth="1"/>
    <col min="16" max="16" width="7.625" style="2" customWidth="1"/>
    <col min="17" max="17" width="13.625" style="2" customWidth="1"/>
    <col min="18" max="18" width="7.625" style="2" customWidth="1"/>
    <col min="19" max="19" width="13.75" style="2" customWidth="1"/>
    <col min="20" max="20" width="7.625" style="2" customWidth="1"/>
    <col min="21" max="21" width="13.75" style="2" customWidth="1"/>
    <col min="22" max="22" width="7.625" style="2" customWidth="1"/>
    <col min="23" max="25" width="2.625" style="2" customWidth="1"/>
    <col min="26" max="26" width="7.875" style="2" customWidth="1"/>
    <col min="27" max="27" width="6.625" style="2" customWidth="1"/>
    <col min="28" max="28" width="13.25" style="2" customWidth="1"/>
    <col min="29" max="29" width="7.25" style="2" customWidth="1"/>
    <col min="30" max="30" width="13.25" style="2" hidden="1" customWidth="1"/>
    <col min="31" max="31" width="7.25" style="2" hidden="1" customWidth="1"/>
    <col min="32" max="32" width="13.25" style="2" customWidth="1"/>
    <col min="33" max="33" width="7.625" style="2" customWidth="1"/>
    <col min="34" max="34" width="13.25" style="2" customWidth="1"/>
    <col min="35" max="35" width="7.625" style="2" customWidth="1"/>
    <col min="36" max="36" width="13.375" style="2" customWidth="1"/>
    <col min="37" max="37" width="7.625" style="2" customWidth="1"/>
    <col min="38" max="38" width="9.875" style="2" customWidth="1"/>
    <col min="39" max="39" width="15.25" style="2" customWidth="1"/>
    <col min="40" max="40" width="7.625" style="2" customWidth="1"/>
    <col min="41" max="41" width="15.25" style="2" customWidth="1"/>
    <col min="42" max="42" width="7.625" style="2" customWidth="1"/>
    <col min="43" max="43" width="9.875" style="2" customWidth="1"/>
    <col min="44" max="44" width="9" style="2" customWidth="1"/>
    <col min="45" max="16384" width="9" style="2"/>
  </cols>
  <sheetData>
    <row r="1" spans="1:44" s="4" customFormat="1" ht="27.75" customHeight="1">
      <c r="A1" s="7"/>
      <c r="B1" s="177" t="s">
        <v>360</v>
      </c>
      <c r="W1" s="177" t="s">
        <v>360</v>
      </c>
    </row>
    <row r="2" spans="1:44" ht="27.75" customHeight="1" thickBot="1">
      <c r="L2" s="68"/>
      <c r="R2" s="68"/>
      <c r="T2" s="68"/>
      <c r="U2" s="68"/>
      <c r="V2" s="68" t="s">
        <v>504</v>
      </c>
      <c r="AD2" s="2" t="s">
        <v>374</v>
      </c>
      <c r="AE2" s="68"/>
      <c r="AK2" s="68" t="s">
        <v>85</v>
      </c>
    </row>
    <row r="3" spans="1:44" ht="27.75" customHeight="1">
      <c r="A3" s="333"/>
      <c r="B3" s="336"/>
      <c r="C3" s="824"/>
      <c r="D3" s="824"/>
      <c r="E3" s="824"/>
      <c r="F3" s="18" t="s">
        <v>202</v>
      </c>
      <c r="G3" s="955" t="s">
        <v>444</v>
      </c>
      <c r="H3" s="956"/>
      <c r="I3" s="956"/>
      <c r="J3" s="956"/>
      <c r="K3" s="956"/>
      <c r="L3" s="956"/>
      <c r="M3" s="956"/>
      <c r="N3" s="956"/>
      <c r="O3" s="956"/>
      <c r="P3" s="956"/>
      <c r="Q3" s="956"/>
      <c r="R3" s="956"/>
      <c r="S3" s="956"/>
      <c r="T3" s="956"/>
      <c r="U3" s="956"/>
      <c r="V3" s="957"/>
      <c r="W3" s="831"/>
      <c r="X3" s="651"/>
      <c r="Y3" s="651"/>
      <c r="Z3" s="651"/>
      <c r="AA3" s="651"/>
      <c r="AB3" s="955" t="s">
        <v>444</v>
      </c>
      <c r="AC3" s="956"/>
      <c r="AD3" s="956"/>
      <c r="AE3" s="956"/>
      <c r="AF3" s="956"/>
      <c r="AG3" s="956"/>
      <c r="AH3" s="956"/>
      <c r="AI3" s="956"/>
      <c r="AJ3" s="956"/>
      <c r="AK3" s="957"/>
      <c r="AM3" s="1067" t="s">
        <v>458</v>
      </c>
      <c r="AN3" s="1068"/>
      <c r="AO3" s="1068"/>
      <c r="AP3" s="1069"/>
    </row>
    <row r="4" spans="1:44" ht="27.75" customHeight="1">
      <c r="A4" s="334"/>
      <c r="B4" s="337"/>
      <c r="C4" s="144"/>
      <c r="D4" s="144"/>
      <c r="E4" s="144"/>
      <c r="F4" s="31" t="s">
        <v>204</v>
      </c>
      <c r="G4" s="33" t="s">
        <v>60</v>
      </c>
      <c r="H4" s="48"/>
      <c r="I4" s="33" t="s">
        <v>0</v>
      </c>
      <c r="J4" s="48"/>
      <c r="K4" s="1061" t="s">
        <v>440</v>
      </c>
      <c r="L4" s="1062"/>
      <c r="M4" s="65" t="s">
        <v>318</v>
      </c>
      <c r="N4" s="70"/>
      <c r="O4" s="65" t="s">
        <v>29</v>
      </c>
      <c r="P4" s="48"/>
      <c r="Q4" s="33" t="s">
        <v>62</v>
      </c>
      <c r="R4" s="48"/>
      <c r="S4" s="65" t="s">
        <v>291</v>
      </c>
      <c r="T4" s="363"/>
      <c r="U4" s="65" t="s">
        <v>459</v>
      </c>
      <c r="V4" s="834"/>
      <c r="W4" s="337"/>
      <c r="X4" s="144"/>
      <c r="Y4" s="144"/>
      <c r="Z4" s="144"/>
      <c r="AA4" s="592" t="s">
        <v>204</v>
      </c>
      <c r="AB4" s="65" t="s">
        <v>320</v>
      </c>
      <c r="AC4" s="70"/>
      <c r="AD4" s="1063" t="s">
        <v>21</v>
      </c>
      <c r="AE4" s="1062"/>
      <c r="AF4" s="1061" t="s">
        <v>379</v>
      </c>
      <c r="AG4" s="1062"/>
      <c r="AH4" s="33" t="s">
        <v>31</v>
      </c>
      <c r="AI4" s="70"/>
      <c r="AJ4" s="33" t="s">
        <v>63</v>
      </c>
      <c r="AK4" s="78"/>
      <c r="AM4" s="1065" t="s">
        <v>472</v>
      </c>
      <c r="AN4" s="1066"/>
      <c r="AO4" s="1061" t="s">
        <v>379</v>
      </c>
      <c r="AP4" s="1064"/>
    </row>
    <row r="5" spans="1:44" ht="27.75" customHeight="1">
      <c r="A5" s="334"/>
      <c r="B5" s="174" t="s">
        <v>1</v>
      </c>
      <c r="C5" s="178"/>
      <c r="D5" s="178"/>
      <c r="E5" s="178"/>
      <c r="F5" s="343" t="s">
        <v>199</v>
      </c>
      <c r="G5" s="185" t="s">
        <v>26</v>
      </c>
      <c r="H5" s="185" t="s">
        <v>87</v>
      </c>
      <c r="I5" s="185" t="s">
        <v>26</v>
      </c>
      <c r="J5" s="185" t="s">
        <v>87</v>
      </c>
      <c r="K5" s="185" t="s">
        <v>26</v>
      </c>
      <c r="L5" s="196" t="s">
        <v>87</v>
      </c>
      <c r="M5" s="185" t="s">
        <v>26</v>
      </c>
      <c r="N5" s="196" t="s">
        <v>87</v>
      </c>
      <c r="O5" s="185" t="s">
        <v>26</v>
      </c>
      <c r="P5" s="185" t="s">
        <v>87</v>
      </c>
      <c r="Q5" s="185" t="s">
        <v>26</v>
      </c>
      <c r="R5" s="832" t="s">
        <v>87</v>
      </c>
      <c r="S5" s="185" t="s">
        <v>26</v>
      </c>
      <c r="T5" s="825" t="s">
        <v>87</v>
      </c>
      <c r="U5" s="185" t="s">
        <v>26</v>
      </c>
      <c r="V5" s="372" t="s">
        <v>87</v>
      </c>
      <c r="W5" s="174" t="s">
        <v>1</v>
      </c>
      <c r="X5" s="178"/>
      <c r="Y5" s="178"/>
      <c r="Z5" s="178"/>
      <c r="AA5" s="592" t="s">
        <v>199</v>
      </c>
      <c r="AB5" s="185" t="s">
        <v>26</v>
      </c>
      <c r="AC5" s="159" t="s">
        <v>87</v>
      </c>
      <c r="AD5" s="366" t="s">
        <v>26</v>
      </c>
      <c r="AE5" s="196" t="s">
        <v>87</v>
      </c>
      <c r="AF5" s="185" t="s">
        <v>26</v>
      </c>
      <c r="AG5" s="159" t="s">
        <v>87</v>
      </c>
      <c r="AH5" s="185" t="s">
        <v>26</v>
      </c>
      <c r="AI5" s="159" t="s">
        <v>87</v>
      </c>
      <c r="AJ5" s="185" t="s">
        <v>26</v>
      </c>
      <c r="AK5" s="372" t="s">
        <v>87</v>
      </c>
      <c r="AM5" s="374" t="s">
        <v>26</v>
      </c>
      <c r="AN5" s="832" t="s">
        <v>87</v>
      </c>
      <c r="AO5" s="185" t="s">
        <v>26</v>
      </c>
      <c r="AP5" s="170" t="s">
        <v>87</v>
      </c>
    </row>
    <row r="6" spans="1:44" ht="30" customHeight="1">
      <c r="A6" s="334"/>
      <c r="B6" s="175" t="s">
        <v>51</v>
      </c>
      <c r="C6" s="1000" t="s">
        <v>52</v>
      </c>
      <c r="D6" s="1070"/>
      <c r="E6" s="1070"/>
      <c r="F6" s="1071"/>
      <c r="G6" s="345"/>
      <c r="H6" s="348"/>
      <c r="I6" s="345"/>
      <c r="J6" s="354"/>
      <c r="K6" s="345"/>
      <c r="L6" s="355"/>
      <c r="M6" s="345"/>
      <c r="N6" s="365"/>
      <c r="O6" s="345"/>
      <c r="P6" s="354"/>
      <c r="Q6" s="345"/>
      <c r="R6" s="354"/>
      <c r="S6" s="345"/>
      <c r="T6" s="364"/>
      <c r="U6" s="345"/>
      <c r="V6" s="373"/>
      <c r="W6" s="175" t="s">
        <v>51</v>
      </c>
      <c r="X6" s="1000" t="s">
        <v>52</v>
      </c>
      <c r="Y6" s="1000"/>
      <c r="Z6" s="1000"/>
      <c r="AA6" s="1001"/>
      <c r="AB6" s="345"/>
      <c r="AC6" s="365"/>
      <c r="AD6" s="367"/>
      <c r="AE6" s="370"/>
      <c r="AF6" s="345"/>
      <c r="AG6" s="365"/>
      <c r="AH6" s="345"/>
      <c r="AI6" s="365"/>
      <c r="AJ6" s="345"/>
      <c r="AK6" s="373"/>
      <c r="AM6" s="375"/>
      <c r="AN6" s="354"/>
      <c r="AO6" s="345"/>
      <c r="AP6" s="358"/>
    </row>
    <row r="7" spans="1:44" ht="30" customHeight="1">
      <c r="A7" s="334"/>
      <c r="B7" s="176"/>
      <c r="C7" s="138" t="s">
        <v>116</v>
      </c>
      <c r="D7" s="1002" t="s">
        <v>58</v>
      </c>
      <c r="E7" s="1002"/>
      <c r="F7" s="1003"/>
      <c r="G7" s="826">
        <v>0</v>
      </c>
      <c r="H7" s="760">
        <v>0</v>
      </c>
      <c r="I7" s="802">
        <v>2300419</v>
      </c>
      <c r="J7" s="348">
        <v>18.270789383872675</v>
      </c>
      <c r="K7" s="802">
        <v>2663621</v>
      </c>
      <c r="L7" s="355">
        <v>19.530020607690027</v>
      </c>
      <c r="M7" s="802">
        <v>632389</v>
      </c>
      <c r="N7" s="355">
        <v>21.962778624607424</v>
      </c>
      <c r="O7" s="802">
        <v>2264097</v>
      </c>
      <c r="P7" s="348">
        <v>16.873428105172103</v>
      </c>
      <c r="Q7" s="886">
        <v>0</v>
      </c>
      <c r="R7" s="833">
        <v>0</v>
      </c>
      <c r="S7" s="802">
        <v>204531</v>
      </c>
      <c r="T7" s="348">
        <v>27.607799202262285</v>
      </c>
      <c r="U7" s="346">
        <v>561092</v>
      </c>
      <c r="V7" s="835">
        <v>26.361988956090759</v>
      </c>
      <c r="W7" s="176"/>
      <c r="X7" s="138" t="s">
        <v>116</v>
      </c>
      <c r="Y7" s="1002" t="s">
        <v>58</v>
      </c>
      <c r="Z7" s="1002"/>
      <c r="AA7" s="1003"/>
      <c r="AB7" s="802">
        <v>1003283</v>
      </c>
      <c r="AC7" s="355">
        <v>19.868839278111032</v>
      </c>
      <c r="AD7" s="367">
        <v>0</v>
      </c>
      <c r="AE7" s="355" t="e">
        <v>#DIV/0!</v>
      </c>
      <c r="AF7" s="886">
        <v>0</v>
      </c>
      <c r="AG7" s="56">
        <v>0</v>
      </c>
      <c r="AH7" s="910">
        <v>0</v>
      </c>
      <c r="AI7" s="913">
        <v>0</v>
      </c>
      <c r="AJ7" s="353">
        <v>9629432</v>
      </c>
      <c r="AK7" s="359">
        <v>18.738929903121996</v>
      </c>
      <c r="AL7" s="46"/>
      <c r="AM7" s="871">
        <v>705508</v>
      </c>
      <c r="AN7" s="833">
        <v>23.458989628949826</v>
      </c>
      <c r="AO7" s="353">
        <v>385989</v>
      </c>
      <c r="AP7" s="359">
        <v>18.45059354287304</v>
      </c>
      <c r="AQ7" s="46"/>
      <c r="AR7" s="376"/>
    </row>
    <row r="8" spans="1:44" ht="30" customHeight="1">
      <c r="A8" s="334"/>
      <c r="B8" s="176"/>
      <c r="C8" s="138" t="s">
        <v>41</v>
      </c>
      <c r="D8" s="1002" t="s">
        <v>238</v>
      </c>
      <c r="E8" s="1002"/>
      <c r="F8" s="1003"/>
      <c r="G8" s="827">
        <v>0</v>
      </c>
      <c r="H8" s="760">
        <v>0</v>
      </c>
      <c r="I8" s="803">
        <v>1859780</v>
      </c>
      <c r="J8" s="348">
        <v>14.771069392288416</v>
      </c>
      <c r="K8" s="803">
        <v>1734811</v>
      </c>
      <c r="L8" s="355">
        <v>12.719863141358079</v>
      </c>
      <c r="M8" s="803">
        <v>444180</v>
      </c>
      <c r="N8" s="355">
        <v>15.426307240445555</v>
      </c>
      <c r="O8" s="803">
        <v>1952680</v>
      </c>
      <c r="P8" s="348">
        <v>14.552559184702538</v>
      </c>
      <c r="Q8" s="889">
        <v>0</v>
      </c>
      <c r="R8" s="833">
        <v>0</v>
      </c>
      <c r="S8" s="803">
        <v>172216</v>
      </c>
      <c r="T8" s="348">
        <v>23.245888141244119</v>
      </c>
      <c r="U8" s="346">
        <v>354931</v>
      </c>
      <c r="V8" s="835">
        <v>16.675851914078706</v>
      </c>
      <c r="W8" s="176"/>
      <c r="X8" s="138" t="s">
        <v>41</v>
      </c>
      <c r="Y8" s="1002" t="s">
        <v>238</v>
      </c>
      <c r="Z8" s="1002"/>
      <c r="AA8" s="1003"/>
      <c r="AB8" s="803">
        <v>898913</v>
      </c>
      <c r="AC8" s="355">
        <v>17.801914237562706</v>
      </c>
      <c r="AD8" s="367">
        <v>0</v>
      </c>
      <c r="AE8" s="355" t="e">
        <v>#DIV/0!</v>
      </c>
      <c r="AF8" s="889">
        <v>0</v>
      </c>
      <c r="AG8" s="56">
        <v>0</v>
      </c>
      <c r="AH8" s="911">
        <v>0</v>
      </c>
      <c r="AI8" s="913">
        <v>0</v>
      </c>
      <c r="AJ8" s="353">
        <v>7417511</v>
      </c>
      <c r="AK8" s="359">
        <v>14.434518950301154</v>
      </c>
      <c r="AL8" s="46"/>
      <c r="AM8" s="871">
        <v>406694</v>
      </c>
      <c r="AN8" s="833">
        <v>13.523064696865408</v>
      </c>
      <c r="AO8" s="353">
        <v>324806</v>
      </c>
      <c r="AP8" s="359">
        <v>15.525995523930527</v>
      </c>
      <c r="AQ8" s="46"/>
      <c r="AR8" s="376"/>
    </row>
    <row r="9" spans="1:44" ht="30" customHeight="1">
      <c r="A9" s="334"/>
      <c r="B9" s="176"/>
      <c r="C9" s="138" t="s">
        <v>122</v>
      </c>
      <c r="D9" s="1002" t="s">
        <v>305</v>
      </c>
      <c r="E9" s="1002"/>
      <c r="F9" s="1003"/>
      <c r="G9" s="826">
        <v>0</v>
      </c>
      <c r="H9" s="760">
        <v>0</v>
      </c>
      <c r="I9" s="802">
        <v>697495</v>
      </c>
      <c r="J9" s="348">
        <v>5.5397665561379341</v>
      </c>
      <c r="K9" s="802">
        <v>1138828</v>
      </c>
      <c r="L9" s="355">
        <v>8.3500371519125363</v>
      </c>
      <c r="M9" s="802">
        <v>341699</v>
      </c>
      <c r="N9" s="355">
        <v>11.867156913307682</v>
      </c>
      <c r="O9" s="802">
        <v>1202647</v>
      </c>
      <c r="P9" s="348">
        <v>8.9628570199955728</v>
      </c>
      <c r="Q9" s="886">
        <v>0</v>
      </c>
      <c r="R9" s="833">
        <v>0</v>
      </c>
      <c r="S9" s="802">
        <v>35092</v>
      </c>
      <c r="T9" s="348">
        <v>4.7367533019727475</v>
      </c>
      <c r="U9" s="346">
        <v>0</v>
      </c>
      <c r="V9" s="835">
        <v>0</v>
      </c>
      <c r="W9" s="176"/>
      <c r="X9" s="138" t="s">
        <v>122</v>
      </c>
      <c r="Y9" s="1002" t="s">
        <v>305</v>
      </c>
      <c r="Z9" s="1002"/>
      <c r="AA9" s="1003"/>
      <c r="AB9" s="802">
        <v>146296</v>
      </c>
      <c r="AC9" s="355">
        <v>2.8972201373197106</v>
      </c>
      <c r="AD9" s="367">
        <v>0</v>
      </c>
      <c r="AE9" s="355" t="e">
        <v>#DIV/0!</v>
      </c>
      <c r="AF9" s="886">
        <v>0</v>
      </c>
      <c r="AG9" s="56">
        <v>0</v>
      </c>
      <c r="AH9" s="910">
        <v>0</v>
      </c>
      <c r="AI9" s="913">
        <v>0</v>
      </c>
      <c r="AJ9" s="353">
        <v>3562057</v>
      </c>
      <c r="AK9" s="359">
        <v>6.931783352738254</v>
      </c>
      <c r="AL9" s="46"/>
      <c r="AM9" s="871">
        <v>362762</v>
      </c>
      <c r="AN9" s="833">
        <v>12.062272852720447</v>
      </c>
      <c r="AO9" s="353">
        <v>315601</v>
      </c>
      <c r="AP9" s="359">
        <v>15.085988908296025</v>
      </c>
      <c r="AQ9" s="46"/>
      <c r="AR9" s="376"/>
    </row>
    <row r="10" spans="1:44" ht="30" customHeight="1">
      <c r="A10" s="334"/>
      <c r="B10" s="176"/>
      <c r="C10" s="138" t="s">
        <v>128</v>
      </c>
      <c r="D10" s="1002" t="s">
        <v>79</v>
      </c>
      <c r="E10" s="1002"/>
      <c r="F10" s="1003"/>
      <c r="G10" s="801">
        <v>0</v>
      </c>
      <c r="H10" s="760">
        <v>0</v>
      </c>
      <c r="I10" s="802">
        <v>270449</v>
      </c>
      <c r="J10" s="348">
        <v>2.1480072621896191</v>
      </c>
      <c r="K10" s="802">
        <v>24174</v>
      </c>
      <c r="L10" s="355">
        <v>0.17724695749519123</v>
      </c>
      <c r="M10" s="802">
        <v>99932</v>
      </c>
      <c r="N10" s="894">
        <v>3.4706239253280322</v>
      </c>
      <c r="O10" s="802">
        <v>295117</v>
      </c>
      <c r="P10" s="348">
        <v>2.1993914051006098</v>
      </c>
      <c r="Q10" s="890">
        <v>0</v>
      </c>
      <c r="R10" s="833">
        <v>0</v>
      </c>
      <c r="S10" s="346">
        <v>0</v>
      </c>
      <c r="T10" s="56">
        <v>0</v>
      </c>
      <c r="U10" s="346">
        <v>0</v>
      </c>
      <c r="V10" s="85">
        <v>0</v>
      </c>
      <c r="W10" s="176"/>
      <c r="X10" s="138" t="s">
        <v>128</v>
      </c>
      <c r="Y10" s="1002" t="s">
        <v>273</v>
      </c>
      <c r="Z10" s="1002"/>
      <c r="AA10" s="1003"/>
      <c r="AB10" s="346">
        <v>0</v>
      </c>
      <c r="AC10" s="56">
        <v>0</v>
      </c>
      <c r="AD10" s="367">
        <v>0</v>
      </c>
      <c r="AE10" s="355" t="e">
        <v>#DIV/0!</v>
      </c>
      <c r="AF10" s="890">
        <v>0</v>
      </c>
      <c r="AG10" s="56">
        <v>0</v>
      </c>
      <c r="AH10" s="189">
        <v>0</v>
      </c>
      <c r="AI10" s="914">
        <v>0</v>
      </c>
      <c r="AJ10" s="353">
        <v>689672</v>
      </c>
      <c r="AK10" s="359">
        <v>1.3421056677222452</v>
      </c>
      <c r="AL10" s="46"/>
      <c r="AM10" s="871">
        <v>65588</v>
      </c>
      <c r="AN10" s="833">
        <v>2.1808798933301414</v>
      </c>
      <c r="AO10" s="353">
        <v>16253</v>
      </c>
      <c r="AP10" s="359">
        <v>0.7769068467037028</v>
      </c>
      <c r="AQ10" s="46"/>
      <c r="AR10" s="376"/>
    </row>
    <row r="11" spans="1:44" ht="30" customHeight="1">
      <c r="A11" s="334"/>
      <c r="B11" s="176"/>
      <c r="C11" s="138" t="s">
        <v>138</v>
      </c>
      <c r="D11" s="1002" t="s">
        <v>306</v>
      </c>
      <c r="E11" s="1002"/>
      <c r="F11" s="1003"/>
      <c r="G11" s="826">
        <v>0</v>
      </c>
      <c r="H11" s="760">
        <v>0</v>
      </c>
      <c r="I11" s="802">
        <v>860664</v>
      </c>
      <c r="J11" s="348">
        <v>6.835715873621889</v>
      </c>
      <c r="K11" s="802">
        <v>931738</v>
      </c>
      <c r="L11" s="355">
        <v>6.8316259486495614</v>
      </c>
      <c r="M11" s="802">
        <v>237041</v>
      </c>
      <c r="N11" s="355">
        <v>8.2323996906264458</v>
      </c>
      <c r="O11" s="802">
        <v>914865</v>
      </c>
      <c r="P11" s="348">
        <v>6.8181304968109906</v>
      </c>
      <c r="Q11" s="886">
        <v>0</v>
      </c>
      <c r="R11" s="833">
        <v>0</v>
      </c>
      <c r="S11" s="802">
        <v>87676</v>
      </c>
      <c r="T11" s="348">
        <v>11.834594280854969</v>
      </c>
      <c r="U11" s="346">
        <v>159713</v>
      </c>
      <c r="V11" s="835">
        <v>7.5038538103272252</v>
      </c>
      <c r="W11" s="176"/>
      <c r="X11" s="138" t="s">
        <v>138</v>
      </c>
      <c r="Y11" s="1002" t="s">
        <v>306</v>
      </c>
      <c r="Z11" s="1002"/>
      <c r="AA11" s="1003"/>
      <c r="AB11" s="802">
        <v>388138</v>
      </c>
      <c r="AC11" s="355">
        <v>7.6866163781579679</v>
      </c>
      <c r="AD11" s="367">
        <v>0</v>
      </c>
      <c r="AE11" s="355" t="e">
        <v>#DIV/0!</v>
      </c>
      <c r="AF11" s="886">
        <v>0</v>
      </c>
      <c r="AG11" s="56">
        <v>0</v>
      </c>
      <c r="AH11" s="910">
        <v>0</v>
      </c>
      <c r="AI11" s="913">
        <v>0</v>
      </c>
      <c r="AJ11" s="353">
        <v>3579835</v>
      </c>
      <c r="AK11" s="359">
        <v>6.9663794427067689</v>
      </c>
      <c r="AL11" s="46"/>
      <c r="AM11" s="871">
        <v>180845</v>
      </c>
      <c r="AN11" s="833">
        <v>6.0133137816260502</v>
      </c>
      <c r="AO11" s="353">
        <v>115703</v>
      </c>
      <c r="AP11" s="359">
        <v>5.5306991253404618</v>
      </c>
      <c r="AQ11" s="46"/>
      <c r="AR11" s="376"/>
    </row>
    <row r="12" spans="1:44" ht="30" customHeight="1">
      <c r="A12" s="334"/>
      <c r="B12" s="338" t="s">
        <v>190</v>
      </c>
      <c r="C12" s="340"/>
      <c r="D12" s="340"/>
      <c r="E12" s="340"/>
      <c r="F12" s="340"/>
      <c r="G12" s="828">
        <v>0</v>
      </c>
      <c r="H12" s="760">
        <v>0</v>
      </c>
      <c r="I12" s="352">
        <v>5988807</v>
      </c>
      <c r="J12" s="348">
        <v>47.565348468110535</v>
      </c>
      <c r="K12" s="352">
        <v>6493172</v>
      </c>
      <c r="L12" s="355">
        <v>47.6087938071054</v>
      </c>
      <c r="M12" s="352">
        <v>1755241</v>
      </c>
      <c r="N12" s="355">
        <v>60.959266394315136</v>
      </c>
      <c r="O12" s="352">
        <v>6629406</v>
      </c>
      <c r="P12" s="348">
        <v>49.406366211781815</v>
      </c>
      <c r="Q12" s="888">
        <v>0</v>
      </c>
      <c r="R12" s="833">
        <v>0</v>
      </c>
      <c r="S12" s="352">
        <v>499515</v>
      </c>
      <c r="T12" s="348">
        <v>67.425034926334121</v>
      </c>
      <c r="U12" s="346">
        <v>1075736</v>
      </c>
      <c r="V12" s="835">
        <v>50.54169468049669</v>
      </c>
      <c r="W12" s="338" t="s">
        <v>190</v>
      </c>
      <c r="X12" s="340"/>
      <c r="Y12" s="340"/>
      <c r="Z12" s="340"/>
      <c r="AA12" s="361"/>
      <c r="AB12" s="352">
        <v>2436630</v>
      </c>
      <c r="AC12" s="355">
        <v>48.254590031151423</v>
      </c>
      <c r="AD12" s="368">
        <v>0</v>
      </c>
      <c r="AE12" s="355" t="e">
        <v>#DIV/0!</v>
      </c>
      <c r="AF12" s="888">
        <v>0</v>
      </c>
      <c r="AG12" s="56">
        <v>0</v>
      </c>
      <c r="AH12" s="912">
        <v>0</v>
      </c>
      <c r="AI12" s="913">
        <v>0</v>
      </c>
      <c r="AJ12" s="353">
        <v>24878507</v>
      </c>
      <c r="AK12" s="359">
        <v>48.413717316590414</v>
      </c>
      <c r="AL12" s="46"/>
      <c r="AM12" s="871">
        <v>1721397</v>
      </c>
      <c r="AN12" s="833">
        <v>57.238520853491877</v>
      </c>
      <c r="AO12" s="353">
        <v>1158352</v>
      </c>
      <c r="AP12" s="359">
        <v>55.370183947143758</v>
      </c>
      <c r="AQ12" s="46"/>
      <c r="AR12" s="376"/>
    </row>
    <row r="13" spans="1:44" ht="30" customHeight="1">
      <c r="A13" s="334"/>
      <c r="B13" s="175" t="s">
        <v>213</v>
      </c>
      <c r="C13" s="1002" t="s">
        <v>361</v>
      </c>
      <c r="D13" s="1005"/>
      <c r="E13" s="1005"/>
      <c r="F13" s="1006"/>
      <c r="G13" s="826">
        <v>223319</v>
      </c>
      <c r="H13" s="348">
        <v>100</v>
      </c>
      <c r="I13" s="802">
        <v>171369</v>
      </c>
      <c r="J13" s="348">
        <v>1.3610767890218594</v>
      </c>
      <c r="K13" s="802">
        <v>192404</v>
      </c>
      <c r="L13" s="355">
        <v>1.4107315136057241</v>
      </c>
      <c r="M13" s="802">
        <v>24007</v>
      </c>
      <c r="N13" s="355">
        <v>0.83375964231027166</v>
      </c>
      <c r="O13" s="802">
        <v>195298</v>
      </c>
      <c r="P13" s="348">
        <v>1.4554794967193991</v>
      </c>
      <c r="Q13" s="802">
        <v>38704</v>
      </c>
      <c r="R13" s="833">
        <v>8.5123416197289963</v>
      </c>
      <c r="S13" s="802">
        <v>9764</v>
      </c>
      <c r="T13" s="348">
        <v>1.31795449790442</v>
      </c>
      <c r="U13" s="895">
        <v>209</v>
      </c>
      <c r="V13" s="835">
        <v>9.819522808778184E-3</v>
      </c>
      <c r="W13" s="175" t="s">
        <v>213</v>
      </c>
      <c r="X13" s="1002" t="s">
        <v>361</v>
      </c>
      <c r="Y13" s="1002"/>
      <c r="Z13" s="1002"/>
      <c r="AA13" s="1003"/>
      <c r="AB13" s="802">
        <v>26339</v>
      </c>
      <c r="AC13" s="355">
        <v>0.52161290258697346</v>
      </c>
      <c r="AD13" s="367">
        <v>0</v>
      </c>
      <c r="AE13" s="355" t="e">
        <v>#DIV/0!</v>
      </c>
      <c r="AF13" s="802">
        <v>39306</v>
      </c>
      <c r="AG13" s="355">
        <v>29.734248171206811</v>
      </c>
      <c r="AH13" s="802">
        <v>131552</v>
      </c>
      <c r="AI13" s="355">
        <v>100</v>
      </c>
      <c r="AJ13" s="353">
        <v>1052271</v>
      </c>
      <c r="AK13" s="359">
        <v>2.0477254014658484</v>
      </c>
      <c r="AL13" s="46"/>
      <c r="AM13" s="871">
        <v>38704</v>
      </c>
      <c r="AN13" s="833">
        <v>1.2869545555810482</v>
      </c>
      <c r="AO13" s="353">
        <v>46794</v>
      </c>
      <c r="AP13" s="359">
        <v>2.2367919143944546</v>
      </c>
      <c r="AQ13" s="46"/>
      <c r="AR13" s="376"/>
    </row>
    <row r="14" spans="1:44" ht="30" customHeight="1">
      <c r="A14" s="334"/>
      <c r="B14" s="176"/>
      <c r="C14" s="1004" t="s">
        <v>362</v>
      </c>
      <c r="D14" s="1004"/>
      <c r="E14" s="1004"/>
      <c r="F14" s="1072"/>
      <c r="G14" s="826">
        <v>223319</v>
      </c>
      <c r="H14" s="348">
        <v>100</v>
      </c>
      <c r="I14" s="802">
        <v>164775</v>
      </c>
      <c r="J14" s="348">
        <v>1.3087047710558903</v>
      </c>
      <c r="K14" s="802">
        <v>192404</v>
      </c>
      <c r="L14" s="355">
        <v>1.4107315136057241</v>
      </c>
      <c r="M14" s="802">
        <v>24007</v>
      </c>
      <c r="N14" s="355">
        <v>0.83375964231027166</v>
      </c>
      <c r="O14" s="802">
        <v>195298</v>
      </c>
      <c r="P14" s="348">
        <v>1.4554794967193991</v>
      </c>
      <c r="Q14" s="802">
        <v>38694</v>
      </c>
      <c r="R14" s="833">
        <v>8.5101422755734237</v>
      </c>
      <c r="S14" s="802">
        <v>9764</v>
      </c>
      <c r="T14" s="348">
        <v>1.31795449790442</v>
      </c>
      <c r="U14" s="895">
        <v>109</v>
      </c>
      <c r="V14" s="835">
        <v>5.1211865366355119E-3</v>
      </c>
      <c r="W14" s="176"/>
      <c r="X14" s="1004" t="s">
        <v>362</v>
      </c>
      <c r="Y14" s="1004"/>
      <c r="Z14" s="1004"/>
      <c r="AA14" s="1060"/>
      <c r="AB14" s="802">
        <v>26339</v>
      </c>
      <c r="AC14" s="355">
        <v>0.52161290258697346</v>
      </c>
      <c r="AD14" s="367">
        <v>0</v>
      </c>
      <c r="AE14" s="355" t="e">
        <v>#DIV/0!</v>
      </c>
      <c r="AF14" s="802">
        <v>39306</v>
      </c>
      <c r="AG14" s="355">
        <v>29.734248171206811</v>
      </c>
      <c r="AH14" s="802">
        <v>131552</v>
      </c>
      <c r="AI14" s="355">
        <v>100</v>
      </c>
      <c r="AJ14" s="353">
        <v>1045567</v>
      </c>
      <c r="AK14" s="359">
        <v>2.0346793790140016</v>
      </c>
      <c r="AL14" s="46"/>
      <c r="AM14" s="871">
        <v>38694</v>
      </c>
      <c r="AN14" s="833">
        <v>1.2866220435524256</v>
      </c>
      <c r="AO14" s="353">
        <v>39306</v>
      </c>
      <c r="AP14" s="359">
        <v>1.8788593192970982</v>
      </c>
      <c r="AQ14" s="46"/>
      <c r="AR14" s="376"/>
    </row>
    <row r="15" spans="1:44" ht="30" customHeight="1">
      <c r="A15" s="334"/>
      <c r="B15" s="175" t="s">
        <v>166</v>
      </c>
      <c r="C15" s="1002" t="s">
        <v>90</v>
      </c>
      <c r="D15" s="1005"/>
      <c r="E15" s="1005"/>
      <c r="F15" s="1006"/>
      <c r="G15" s="826">
        <v>0</v>
      </c>
      <c r="H15" s="760">
        <v>0</v>
      </c>
      <c r="I15" s="802">
        <v>789309</v>
      </c>
      <c r="J15" s="348">
        <v>6.2689877356234476</v>
      </c>
      <c r="K15" s="802">
        <v>910623</v>
      </c>
      <c r="L15" s="355">
        <v>6.6768079827559985</v>
      </c>
      <c r="M15" s="802">
        <v>195531</v>
      </c>
      <c r="N15" s="355">
        <v>6.7907633865359989</v>
      </c>
      <c r="O15" s="802">
        <v>862049</v>
      </c>
      <c r="P15" s="348">
        <v>6.4245135365823574</v>
      </c>
      <c r="Q15" s="802">
        <v>182417</v>
      </c>
      <c r="R15" s="833">
        <v>40.119776282712493</v>
      </c>
      <c r="S15" s="802">
        <v>45757</v>
      </c>
      <c r="T15" s="348">
        <v>6.1763256821602361</v>
      </c>
      <c r="U15" s="346">
        <v>79750</v>
      </c>
      <c r="V15" s="835">
        <v>3.7469231770337807</v>
      </c>
      <c r="W15" s="175" t="s">
        <v>166</v>
      </c>
      <c r="X15" s="1002" t="s">
        <v>90</v>
      </c>
      <c r="Y15" s="1002"/>
      <c r="Z15" s="1002"/>
      <c r="AA15" s="1003"/>
      <c r="AB15" s="802">
        <v>309360</v>
      </c>
      <c r="AC15" s="355">
        <v>6.1265107841719919</v>
      </c>
      <c r="AD15" s="367">
        <v>0</v>
      </c>
      <c r="AE15" s="355" t="e">
        <v>#DIV/0!</v>
      </c>
      <c r="AF15" s="802">
        <v>77391</v>
      </c>
      <c r="AG15" s="355">
        <v>58.544832855489403</v>
      </c>
      <c r="AH15" s="826">
        <v>0</v>
      </c>
      <c r="AI15" s="913">
        <v>0</v>
      </c>
      <c r="AJ15" s="353">
        <v>3452187</v>
      </c>
      <c r="AK15" s="359">
        <v>6.7179757025615867</v>
      </c>
      <c r="AL15" s="46"/>
      <c r="AM15" s="871">
        <v>133546</v>
      </c>
      <c r="AN15" s="833">
        <v>4.4405651374438468</v>
      </c>
      <c r="AO15" s="353">
        <v>154690</v>
      </c>
      <c r="AP15" s="359">
        <v>7.3943099807171464</v>
      </c>
      <c r="AQ15" s="46"/>
      <c r="AR15" s="376"/>
    </row>
    <row r="16" spans="1:44" ht="30" customHeight="1">
      <c r="A16" s="334"/>
      <c r="B16" s="175" t="s">
        <v>214</v>
      </c>
      <c r="C16" s="1002" t="s">
        <v>363</v>
      </c>
      <c r="D16" s="1002"/>
      <c r="E16" s="1002"/>
      <c r="F16" s="1003"/>
      <c r="G16" s="826">
        <v>0</v>
      </c>
      <c r="H16" s="760">
        <v>0</v>
      </c>
      <c r="I16" s="802">
        <v>149947</v>
      </c>
      <c r="J16" s="348">
        <v>1.1909352408163714</v>
      </c>
      <c r="K16" s="802">
        <v>104246</v>
      </c>
      <c r="L16" s="355">
        <v>0.76434542612077871</v>
      </c>
      <c r="M16" s="802">
        <v>17308</v>
      </c>
      <c r="N16" s="355">
        <v>0.60110433994693979</v>
      </c>
      <c r="O16" s="802">
        <v>59489</v>
      </c>
      <c r="P16" s="348">
        <v>0.44334821544685721</v>
      </c>
      <c r="Q16" s="886">
        <v>0</v>
      </c>
      <c r="R16" s="833">
        <v>0</v>
      </c>
      <c r="S16" s="802">
        <v>4034</v>
      </c>
      <c r="T16" s="348">
        <v>0.54451335974461601</v>
      </c>
      <c r="U16" s="346">
        <v>15761</v>
      </c>
      <c r="V16" s="835">
        <v>0.74050477985240648</v>
      </c>
      <c r="W16" s="175" t="s">
        <v>214</v>
      </c>
      <c r="X16" s="1002" t="s">
        <v>363</v>
      </c>
      <c r="Y16" s="1002"/>
      <c r="Z16" s="1002"/>
      <c r="AA16" s="1003"/>
      <c r="AB16" s="802">
        <v>46592</v>
      </c>
      <c r="AC16" s="355">
        <v>0.92269973641111147</v>
      </c>
      <c r="AD16" s="367">
        <v>0</v>
      </c>
      <c r="AE16" s="355" t="e">
        <v>#DIV/0!</v>
      </c>
      <c r="AF16" s="802">
        <v>25</v>
      </c>
      <c r="AG16" s="56">
        <v>1.8912028806802279E-2</v>
      </c>
      <c r="AH16" s="826">
        <v>0</v>
      </c>
      <c r="AI16" s="913">
        <v>0</v>
      </c>
      <c r="AJ16" s="353">
        <v>397402</v>
      </c>
      <c r="AK16" s="359">
        <v>0.7733465713616845</v>
      </c>
      <c r="AL16" s="46"/>
      <c r="AM16" s="871">
        <v>16394</v>
      </c>
      <c r="AN16" s="892">
        <v>0.54512021972394853</v>
      </c>
      <c r="AO16" s="353">
        <v>7563</v>
      </c>
      <c r="AP16" s="358">
        <v>0.36151765714760992</v>
      </c>
      <c r="AQ16" s="46"/>
      <c r="AR16" s="376"/>
    </row>
    <row r="17" spans="1:47" ht="30" customHeight="1">
      <c r="A17" s="334"/>
      <c r="B17" s="175" t="s">
        <v>192</v>
      </c>
      <c r="C17" s="1002" t="s">
        <v>364</v>
      </c>
      <c r="D17" s="1005"/>
      <c r="E17" s="1005"/>
      <c r="F17" s="1006"/>
      <c r="G17" s="829"/>
      <c r="H17" s="348"/>
      <c r="I17" s="345"/>
      <c r="J17" s="348"/>
      <c r="K17" s="345"/>
      <c r="L17" s="355"/>
      <c r="M17" s="345"/>
      <c r="N17" s="355"/>
      <c r="O17" s="345"/>
      <c r="P17" s="348"/>
      <c r="Q17" s="345"/>
      <c r="R17" s="833"/>
      <c r="S17" s="345"/>
      <c r="T17" s="348"/>
      <c r="U17" s="802"/>
      <c r="V17" s="835"/>
      <c r="W17" s="175" t="s">
        <v>192</v>
      </c>
      <c r="X17" s="1002" t="s">
        <v>364</v>
      </c>
      <c r="Y17" s="1002"/>
      <c r="Z17" s="1002"/>
      <c r="AA17" s="1003"/>
      <c r="AB17" s="345"/>
      <c r="AC17" s="355"/>
      <c r="AD17" s="367"/>
      <c r="AE17" s="355"/>
      <c r="AF17" s="345"/>
      <c r="AG17" s="365"/>
      <c r="AH17" s="345"/>
      <c r="AI17" s="913"/>
      <c r="AJ17" s="345"/>
      <c r="AK17" s="359"/>
      <c r="AL17" s="46"/>
      <c r="AM17" s="871"/>
      <c r="AN17" s="892"/>
      <c r="AO17" s="353"/>
      <c r="AP17" s="358"/>
      <c r="AQ17" s="46"/>
      <c r="AR17" s="376"/>
    </row>
    <row r="18" spans="1:47" ht="30" customHeight="1">
      <c r="A18" s="334"/>
      <c r="B18" s="176"/>
      <c r="C18" s="138" t="s">
        <v>116</v>
      </c>
      <c r="D18" s="1002" t="s">
        <v>185</v>
      </c>
      <c r="E18" s="965"/>
      <c r="F18" s="962"/>
      <c r="G18" s="829"/>
      <c r="H18" s="348"/>
      <c r="I18" s="345"/>
      <c r="J18" s="348"/>
      <c r="K18" s="345"/>
      <c r="L18" s="355"/>
      <c r="M18" s="345"/>
      <c r="N18" s="355"/>
      <c r="O18" s="345"/>
      <c r="P18" s="348"/>
      <c r="Q18" s="887"/>
      <c r="R18" s="833"/>
      <c r="S18" s="345"/>
      <c r="T18" s="348"/>
      <c r="U18" s="802"/>
      <c r="V18" s="835"/>
      <c r="W18" s="176"/>
      <c r="X18" s="138" t="s">
        <v>116</v>
      </c>
      <c r="Y18" s="1002" t="s">
        <v>185</v>
      </c>
      <c r="Z18" s="1002"/>
      <c r="AA18" s="1003"/>
      <c r="AB18" s="345"/>
      <c r="AC18" s="355"/>
      <c r="AD18" s="367"/>
      <c r="AE18" s="355"/>
      <c r="AF18" s="345"/>
      <c r="AG18" s="365"/>
      <c r="AH18" s="345"/>
      <c r="AI18" s="913"/>
      <c r="AJ18" s="345"/>
      <c r="AK18" s="359"/>
      <c r="AL18" s="46"/>
      <c r="AM18" s="871"/>
      <c r="AN18" s="892"/>
      <c r="AO18" s="353"/>
      <c r="AP18" s="358"/>
      <c r="AQ18" s="46"/>
      <c r="AR18" s="376"/>
    </row>
    <row r="19" spans="1:47" ht="30" customHeight="1">
      <c r="A19" s="334"/>
      <c r="B19" s="176"/>
      <c r="C19" s="139"/>
      <c r="D19" s="138" t="s">
        <v>226</v>
      </c>
      <c r="E19" s="1002" t="s">
        <v>366</v>
      </c>
      <c r="F19" s="1003"/>
      <c r="G19" s="826">
        <v>0</v>
      </c>
      <c r="H19" s="760">
        <v>0</v>
      </c>
      <c r="I19" s="802">
        <v>358132</v>
      </c>
      <c r="J19" s="348">
        <v>2.8444184922942686</v>
      </c>
      <c r="K19" s="802">
        <v>202696</v>
      </c>
      <c r="L19" s="355">
        <v>1.4861938155226806</v>
      </c>
      <c r="M19" s="802">
        <v>47753</v>
      </c>
      <c r="N19" s="355">
        <v>1.6584547923206732</v>
      </c>
      <c r="O19" s="802">
        <v>235310</v>
      </c>
      <c r="P19" s="348">
        <v>1.753673260212812</v>
      </c>
      <c r="Q19" s="886">
        <v>0</v>
      </c>
      <c r="R19" s="833">
        <v>0</v>
      </c>
      <c r="S19" s="802">
        <v>32485</v>
      </c>
      <c r="T19" s="348">
        <v>4.3848578312602502</v>
      </c>
      <c r="U19" s="346">
        <v>56297</v>
      </c>
      <c r="V19" s="835">
        <v>2.6450223711281597</v>
      </c>
      <c r="W19" s="176"/>
      <c r="X19" s="139"/>
      <c r="Y19" s="138" t="s">
        <v>226</v>
      </c>
      <c r="Z19" s="1002" t="s">
        <v>366</v>
      </c>
      <c r="AA19" s="1003"/>
      <c r="AB19" s="802">
        <v>92420</v>
      </c>
      <c r="AC19" s="355">
        <v>1.8302693518010589</v>
      </c>
      <c r="AD19" s="367">
        <v>0</v>
      </c>
      <c r="AE19" s="355" t="e">
        <v>#DIV/0!</v>
      </c>
      <c r="AF19" s="886">
        <v>0</v>
      </c>
      <c r="AG19" s="56">
        <v>0</v>
      </c>
      <c r="AH19" s="826">
        <v>0</v>
      </c>
      <c r="AI19" s="913">
        <v>0</v>
      </c>
      <c r="AJ19" s="353">
        <v>1025093</v>
      </c>
      <c r="AK19" s="359">
        <v>1.994836857582154</v>
      </c>
      <c r="AL19" s="46"/>
      <c r="AM19" s="871">
        <v>68955</v>
      </c>
      <c r="AN19" s="892">
        <v>2.2928366933673825</v>
      </c>
      <c r="AO19" s="353">
        <v>53097</v>
      </c>
      <c r="AP19" s="358">
        <v>2.5380805290977979</v>
      </c>
      <c r="AQ19" s="46"/>
      <c r="AR19" s="376"/>
    </row>
    <row r="20" spans="1:47" ht="30" customHeight="1">
      <c r="A20" s="334"/>
      <c r="B20" s="176"/>
      <c r="C20" s="139"/>
      <c r="D20" s="138" t="s">
        <v>19</v>
      </c>
      <c r="E20" s="1002" t="s">
        <v>367</v>
      </c>
      <c r="F20" s="1003"/>
      <c r="G20" s="826">
        <v>0</v>
      </c>
      <c r="H20" s="760">
        <v>0</v>
      </c>
      <c r="I20" s="802">
        <v>1386926</v>
      </c>
      <c r="J20" s="348">
        <v>11.015485803680544</v>
      </c>
      <c r="K20" s="802">
        <v>1555314</v>
      </c>
      <c r="L20" s="355">
        <v>11.403767454689991</v>
      </c>
      <c r="M20" s="802">
        <v>133330</v>
      </c>
      <c r="N20" s="355">
        <v>4.6305316411558515</v>
      </c>
      <c r="O20" s="802">
        <v>1387517</v>
      </c>
      <c r="P20" s="348">
        <v>10.340620717312058</v>
      </c>
      <c r="Q20" s="886">
        <v>0</v>
      </c>
      <c r="R20" s="833">
        <v>0</v>
      </c>
      <c r="S20" s="802">
        <v>19666</v>
      </c>
      <c r="T20" s="348">
        <v>2.6545363740053585</v>
      </c>
      <c r="U20" s="346">
        <v>168890</v>
      </c>
      <c r="V20" s="835">
        <v>7.9350201300217584</v>
      </c>
      <c r="W20" s="176"/>
      <c r="X20" s="139"/>
      <c r="Y20" s="138" t="s">
        <v>19</v>
      </c>
      <c r="Z20" s="1002" t="s">
        <v>367</v>
      </c>
      <c r="AA20" s="1003"/>
      <c r="AB20" s="802">
        <v>313169</v>
      </c>
      <c r="AC20" s="355">
        <v>6.2019435472212265</v>
      </c>
      <c r="AD20" s="367">
        <v>0</v>
      </c>
      <c r="AE20" s="355" t="e">
        <v>#DIV/0!</v>
      </c>
      <c r="AF20" s="886">
        <v>0</v>
      </c>
      <c r="AG20" s="56">
        <v>0</v>
      </c>
      <c r="AH20" s="826">
        <v>0</v>
      </c>
      <c r="AI20" s="913">
        <v>0</v>
      </c>
      <c r="AJ20" s="353">
        <v>4964812</v>
      </c>
      <c r="AK20" s="359">
        <v>9.6615526284602176</v>
      </c>
      <c r="AL20" s="46"/>
      <c r="AM20" s="871">
        <v>90125</v>
      </c>
      <c r="AN20" s="892">
        <v>2.9967646579615015</v>
      </c>
      <c r="AO20" s="353">
        <v>164118</v>
      </c>
      <c r="AP20" s="358">
        <v>7.8449761808477376</v>
      </c>
      <c r="AQ20" s="46"/>
      <c r="AR20" s="376"/>
    </row>
    <row r="21" spans="1:47" ht="30" customHeight="1">
      <c r="A21" s="334"/>
      <c r="B21" s="176"/>
      <c r="C21" s="140"/>
      <c r="D21" s="140" t="s">
        <v>89</v>
      </c>
      <c r="E21" s="1002" t="s">
        <v>276</v>
      </c>
      <c r="F21" s="1003"/>
      <c r="G21" s="828">
        <v>0</v>
      </c>
      <c r="H21" s="760">
        <v>0</v>
      </c>
      <c r="I21" s="352">
        <v>1745058</v>
      </c>
      <c r="J21" s="348">
        <v>13.859904295974813</v>
      </c>
      <c r="K21" s="352">
        <v>1758010</v>
      </c>
      <c r="L21" s="355">
        <v>12.889961270212671</v>
      </c>
      <c r="M21" s="352">
        <v>181083</v>
      </c>
      <c r="N21" s="355">
        <v>6.2889864334765244</v>
      </c>
      <c r="O21" s="352">
        <v>1622827</v>
      </c>
      <c r="P21" s="348">
        <v>12.09429397752487</v>
      </c>
      <c r="Q21" s="888">
        <v>0</v>
      </c>
      <c r="R21" s="833">
        <v>0</v>
      </c>
      <c r="S21" s="352">
        <v>52151</v>
      </c>
      <c r="T21" s="348">
        <v>7.0393942052656087</v>
      </c>
      <c r="U21" s="346">
        <v>225187</v>
      </c>
      <c r="V21" s="835">
        <v>10.580042501149919</v>
      </c>
      <c r="W21" s="176"/>
      <c r="X21" s="140"/>
      <c r="Y21" s="140" t="s">
        <v>89</v>
      </c>
      <c r="Z21" s="1002" t="s">
        <v>276</v>
      </c>
      <c r="AA21" s="1003"/>
      <c r="AB21" s="352">
        <v>405589</v>
      </c>
      <c r="AC21" s="355">
        <v>8.0322128990222854</v>
      </c>
      <c r="AD21" s="368">
        <v>0</v>
      </c>
      <c r="AE21" s="355" t="e">
        <v>#DIV/0!</v>
      </c>
      <c r="AF21" s="888">
        <v>0</v>
      </c>
      <c r="AG21" s="56">
        <v>0</v>
      </c>
      <c r="AH21" s="828">
        <v>0</v>
      </c>
      <c r="AI21" s="913">
        <v>0</v>
      </c>
      <c r="AJ21" s="352">
        <v>5989905</v>
      </c>
      <c r="AK21" s="359">
        <v>11.656389486042372</v>
      </c>
      <c r="AL21" s="46"/>
      <c r="AM21" s="871">
        <v>159080</v>
      </c>
      <c r="AN21" s="833">
        <v>5.2896013513288835</v>
      </c>
      <c r="AO21" s="353">
        <v>217215</v>
      </c>
      <c r="AP21" s="359">
        <v>10.383056709945535</v>
      </c>
      <c r="AQ21" s="46"/>
      <c r="AR21" s="376"/>
    </row>
    <row r="22" spans="1:47" ht="30" customHeight="1">
      <c r="A22" s="334"/>
      <c r="B22" s="176"/>
      <c r="C22" s="138" t="s">
        <v>41</v>
      </c>
      <c r="D22" s="1002" t="s">
        <v>20</v>
      </c>
      <c r="E22" s="965"/>
      <c r="F22" s="962"/>
      <c r="G22" s="826">
        <v>0</v>
      </c>
      <c r="H22" s="760">
        <v>0</v>
      </c>
      <c r="I22" s="802">
        <v>1346014</v>
      </c>
      <c r="J22" s="348">
        <v>10.690547374953866</v>
      </c>
      <c r="K22" s="802">
        <v>1620578</v>
      </c>
      <c r="L22" s="355">
        <v>11.882291713561759</v>
      </c>
      <c r="M22" s="802">
        <v>152223</v>
      </c>
      <c r="N22" s="355">
        <v>5.2866828021575571</v>
      </c>
      <c r="O22" s="802">
        <v>1576848</v>
      </c>
      <c r="P22" s="348">
        <v>11.751630500276454</v>
      </c>
      <c r="Q22" s="886">
        <v>0</v>
      </c>
      <c r="R22" s="833">
        <v>0</v>
      </c>
      <c r="S22" s="802">
        <v>19437</v>
      </c>
      <c r="T22" s="348">
        <v>2.6236257246792514</v>
      </c>
      <c r="U22" s="346">
        <v>467</v>
      </c>
      <c r="V22" s="835">
        <v>2.1941230390906275E-2</v>
      </c>
      <c r="W22" s="176"/>
      <c r="X22" s="138" t="s">
        <v>41</v>
      </c>
      <c r="Y22" s="1002" t="s">
        <v>20</v>
      </c>
      <c r="Z22" s="1002"/>
      <c r="AA22" s="1003"/>
      <c r="AB22" s="802">
        <v>377466</v>
      </c>
      <c r="AC22" s="355">
        <v>7.4752699756214929</v>
      </c>
      <c r="AD22" s="367">
        <v>0</v>
      </c>
      <c r="AE22" s="355" t="e">
        <v>#DIV/0!</v>
      </c>
      <c r="AF22" s="886">
        <v>0</v>
      </c>
      <c r="AG22" s="56">
        <v>0</v>
      </c>
      <c r="AH22" s="826">
        <v>0</v>
      </c>
      <c r="AI22" s="913">
        <v>0</v>
      </c>
      <c r="AJ22" s="353">
        <v>5093033</v>
      </c>
      <c r="AK22" s="359">
        <v>9.9110714298919316</v>
      </c>
      <c r="AL22" s="46"/>
      <c r="AM22" s="871">
        <v>158858</v>
      </c>
      <c r="AN22" s="892">
        <v>5.2822195842934621</v>
      </c>
      <c r="AO22" s="353">
        <v>148113</v>
      </c>
      <c r="AP22" s="358">
        <v>7.0799239393235416</v>
      </c>
      <c r="AQ22" s="46"/>
      <c r="AR22" s="376"/>
    </row>
    <row r="23" spans="1:47" ht="30" customHeight="1">
      <c r="A23" s="334"/>
      <c r="B23" s="338" t="s">
        <v>190</v>
      </c>
      <c r="C23" s="340"/>
      <c r="D23" s="340"/>
      <c r="E23" s="340"/>
      <c r="F23" s="340"/>
      <c r="G23" s="828">
        <v>0</v>
      </c>
      <c r="H23" s="760">
        <v>0</v>
      </c>
      <c r="I23" s="352">
        <v>3091072</v>
      </c>
      <c r="J23" s="348">
        <v>24.55045167092868</v>
      </c>
      <c r="K23" s="352">
        <v>3378588</v>
      </c>
      <c r="L23" s="355">
        <v>24.772252983774429</v>
      </c>
      <c r="M23" s="352">
        <v>333306</v>
      </c>
      <c r="N23" s="355">
        <v>11.575669235634081</v>
      </c>
      <c r="O23" s="352">
        <v>3199675</v>
      </c>
      <c r="P23" s="348">
        <v>23.845924477801326</v>
      </c>
      <c r="Q23" s="888">
        <v>0</v>
      </c>
      <c r="R23" s="833">
        <v>0</v>
      </c>
      <c r="S23" s="352">
        <v>71588</v>
      </c>
      <c r="T23" s="348">
        <v>9.6630199299448591</v>
      </c>
      <c r="U23" s="346">
        <v>225654</v>
      </c>
      <c r="V23" s="835">
        <v>10.601983731540825</v>
      </c>
      <c r="W23" s="338" t="s">
        <v>190</v>
      </c>
      <c r="X23" s="340"/>
      <c r="Y23" s="340"/>
      <c r="Z23" s="340"/>
      <c r="AA23" s="361"/>
      <c r="AB23" s="352">
        <v>783055</v>
      </c>
      <c r="AC23" s="355">
        <v>15.507482874643777</v>
      </c>
      <c r="AD23" s="368">
        <v>0</v>
      </c>
      <c r="AE23" s="355" t="e">
        <v>#DIV/0!</v>
      </c>
      <c r="AF23" s="888">
        <v>0</v>
      </c>
      <c r="AG23" s="56">
        <v>0</v>
      </c>
      <c r="AH23" s="828">
        <v>0</v>
      </c>
      <c r="AI23" s="913">
        <v>0</v>
      </c>
      <c r="AJ23" s="352">
        <v>11082938</v>
      </c>
      <c r="AK23" s="359">
        <v>21.567460915934305</v>
      </c>
      <c r="AL23" s="46"/>
      <c r="AM23" s="871">
        <v>317938</v>
      </c>
      <c r="AN23" s="833">
        <v>10.571820935622345</v>
      </c>
      <c r="AO23" s="353">
        <v>365328</v>
      </c>
      <c r="AP23" s="359">
        <v>17.462980649269078</v>
      </c>
      <c r="AQ23" s="46"/>
      <c r="AR23" s="376"/>
    </row>
    <row r="24" spans="1:47" ht="30" customHeight="1">
      <c r="A24" s="334"/>
      <c r="B24" s="175" t="s">
        <v>245</v>
      </c>
      <c r="C24" s="1002" t="s">
        <v>368</v>
      </c>
      <c r="D24" s="1005"/>
      <c r="E24" s="1005"/>
      <c r="F24" s="1006"/>
      <c r="G24" s="826">
        <v>0</v>
      </c>
      <c r="H24" s="349">
        <v>0</v>
      </c>
      <c r="I24" s="886">
        <v>0</v>
      </c>
      <c r="J24" s="349">
        <v>0</v>
      </c>
      <c r="K24" s="802">
        <v>99965</v>
      </c>
      <c r="L24" s="355">
        <v>0.73295656928959996</v>
      </c>
      <c r="M24" s="802">
        <v>27427</v>
      </c>
      <c r="N24" s="355">
        <v>0.95253574830856924</v>
      </c>
      <c r="O24" s="886">
        <v>0</v>
      </c>
      <c r="P24" s="349">
        <v>0</v>
      </c>
      <c r="Q24" s="886">
        <v>0</v>
      </c>
      <c r="R24" s="357">
        <v>0</v>
      </c>
      <c r="S24" s="802">
        <v>7209</v>
      </c>
      <c r="T24" s="348">
        <v>0.97307803926597325</v>
      </c>
      <c r="U24" s="346">
        <v>0</v>
      </c>
      <c r="V24" s="835">
        <v>0</v>
      </c>
      <c r="W24" s="175" t="s">
        <v>245</v>
      </c>
      <c r="X24" s="1002" t="s">
        <v>368</v>
      </c>
      <c r="Y24" s="1002"/>
      <c r="Z24" s="1002"/>
      <c r="AA24" s="1003"/>
      <c r="AB24" s="802">
        <v>40264</v>
      </c>
      <c r="AC24" s="355">
        <v>0.79738114240335245</v>
      </c>
      <c r="AD24" s="367">
        <v>0</v>
      </c>
      <c r="AE24" s="355" t="e">
        <v>#DIV/0!</v>
      </c>
      <c r="AF24" s="886">
        <v>0</v>
      </c>
      <c r="AG24" s="56">
        <v>0</v>
      </c>
      <c r="AH24" s="826">
        <v>0</v>
      </c>
      <c r="AI24" s="913">
        <v>0</v>
      </c>
      <c r="AJ24" s="353">
        <v>174865</v>
      </c>
      <c r="AK24" s="359">
        <v>0.34028829296571467</v>
      </c>
      <c r="AL24" s="46"/>
      <c r="AM24" s="871">
        <v>45677</v>
      </c>
      <c r="AN24" s="833">
        <v>1.5188151931396119</v>
      </c>
      <c r="AO24" s="346">
        <v>0</v>
      </c>
      <c r="AP24" s="85">
        <v>0</v>
      </c>
      <c r="AQ24" s="46"/>
      <c r="AR24" s="376"/>
    </row>
    <row r="25" spans="1:47" ht="30" customHeight="1">
      <c r="A25" s="334"/>
      <c r="B25" s="175" t="s">
        <v>236</v>
      </c>
      <c r="C25" s="1002" t="s">
        <v>196</v>
      </c>
      <c r="D25" s="1002"/>
      <c r="E25" s="1002"/>
      <c r="F25" s="1003"/>
      <c r="G25" s="830">
        <v>0</v>
      </c>
      <c r="H25" s="761">
        <v>0</v>
      </c>
      <c r="I25" s="830">
        <v>2400189</v>
      </c>
      <c r="J25" s="348">
        <v>19.063200095499113</v>
      </c>
      <c r="K25" s="830">
        <v>2459600</v>
      </c>
      <c r="L25" s="355">
        <v>18.034111717348072</v>
      </c>
      <c r="M25" s="830">
        <v>526547</v>
      </c>
      <c r="N25" s="355">
        <v>18.286901252948997</v>
      </c>
      <c r="O25" s="830">
        <v>2472204</v>
      </c>
      <c r="P25" s="348">
        <v>18.424368061668247</v>
      </c>
      <c r="Q25" s="830">
        <v>233560</v>
      </c>
      <c r="R25" s="833">
        <v>51.367882097558507</v>
      </c>
      <c r="S25" s="830">
        <v>102978</v>
      </c>
      <c r="T25" s="348">
        <v>13.900073564645776</v>
      </c>
      <c r="U25" s="830">
        <v>731303</v>
      </c>
      <c r="V25" s="835">
        <v>34.359074108267521</v>
      </c>
      <c r="W25" s="175" t="s">
        <v>236</v>
      </c>
      <c r="X25" s="1002" t="s">
        <v>196</v>
      </c>
      <c r="Y25" s="1002"/>
      <c r="Z25" s="1002"/>
      <c r="AA25" s="1003"/>
      <c r="AB25" s="830">
        <v>1407290</v>
      </c>
      <c r="AC25" s="355">
        <v>27.869722528631378</v>
      </c>
      <c r="AD25" s="353">
        <v>0</v>
      </c>
      <c r="AE25" s="355" t="e">
        <v>#DIV/0!</v>
      </c>
      <c r="AF25" s="830">
        <v>15469</v>
      </c>
      <c r="AG25" s="365">
        <v>11.702006944496977</v>
      </c>
      <c r="AH25" s="830">
        <v>0</v>
      </c>
      <c r="AI25" s="913">
        <v>0</v>
      </c>
      <c r="AJ25" s="830">
        <v>15442173</v>
      </c>
      <c r="AK25" s="359">
        <v>30.050557229012377</v>
      </c>
      <c r="AL25" s="46"/>
      <c r="AM25" s="891">
        <v>733754</v>
      </c>
      <c r="AN25" s="892">
        <v>24.398203104997325</v>
      </c>
      <c r="AO25" s="830">
        <v>359287</v>
      </c>
      <c r="AP25" s="358">
        <v>17.174215851327954</v>
      </c>
      <c r="AQ25" s="46"/>
      <c r="AR25" s="376"/>
    </row>
    <row r="26" spans="1:47" ht="30" customHeight="1" thickBot="1">
      <c r="A26" s="335"/>
      <c r="B26" s="339" t="s">
        <v>190</v>
      </c>
      <c r="C26" s="341"/>
      <c r="D26" s="341"/>
      <c r="E26" s="341"/>
      <c r="F26" s="341"/>
      <c r="G26" s="347">
        <v>223319</v>
      </c>
      <c r="H26" s="350">
        <v>100</v>
      </c>
      <c r="I26" s="347">
        <v>12590693</v>
      </c>
      <c r="J26" s="350">
        <v>100.00000000000001</v>
      </c>
      <c r="K26" s="347">
        <v>13638598</v>
      </c>
      <c r="L26" s="356">
        <v>99.999999999999986</v>
      </c>
      <c r="M26" s="347">
        <v>2879367</v>
      </c>
      <c r="N26" s="356">
        <v>99.999999999999986</v>
      </c>
      <c r="O26" s="347">
        <v>13418121</v>
      </c>
      <c r="P26" s="350">
        <v>100</v>
      </c>
      <c r="Q26" s="347">
        <v>454681</v>
      </c>
      <c r="R26" s="350">
        <v>100</v>
      </c>
      <c r="S26" s="347">
        <v>740845</v>
      </c>
      <c r="T26" s="350">
        <v>100.00000000000001</v>
      </c>
      <c r="U26" s="347">
        <v>2128413</v>
      </c>
      <c r="V26" s="360">
        <v>100</v>
      </c>
      <c r="W26" s="339" t="s">
        <v>190</v>
      </c>
      <c r="X26" s="341"/>
      <c r="Y26" s="341"/>
      <c r="Z26" s="341"/>
      <c r="AA26" s="362"/>
      <c r="AB26" s="347">
        <v>5049530</v>
      </c>
      <c r="AC26" s="356">
        <v>100</v>
      </c>
      <c r="AD26" s="369">
        <v>0</v>
      </c>
      <c r="AE26" s="356" t="e">
        <v>#DIV/0!</v>
      </c>
      <c r="AF26" s="347">
        <v>132191</v>
      </c>
      <c r="AG26" s="356">
        <v>99.999999999999986</v>
      </c>
      <c r="AH26" s="347">
        <v>131552</v>
      </c>
      <c r="AI26" s="356">
        <v>100</v>
      </c>
      <c r="AJ26" s="371">
        <v>51387310</v>
      </c>
      <c r="AK26" s="360">
        <v>109.91107142989193</v>
      </c>
      <c r="AL26" s="46"/>
      <c r="AM26" s="872">
        <v>3007410</v>
      </c>
      <c r="AN26" s="350">
        <v>100</v>
      </c>
      <c r="AO26" s="893">
        <v>2092014</v>
      </c>
      <c r="AP26" s="360">
        <v>100.00000000000001</v>
      </c>
      <c r="AQ26" s="46"/>
      <c r="AR26" s="376"/>
    </row>
    <row r="27" spans="1:47" ht="23.25" customHeight="1">
      <c r="H27" s="351"/>
      <c r="J27" s="351"/>
      <c r="L27" s="351"/>
      <c r="N27" s="351"/>
      <c r="P27" s="351"/>
      <c r="R27" s="351"/>
      <c r="T27" s="351"/>
      <c r="V27" s="351"/>
      <c r="AC27" s="351"/>
      <c r="AG27" s="351"/>
      <c r="AI27" s="351"/>
      <c r="AK27" s="351"/>
      <c r="AN27" s="351"/>
      <c r="AP27" s="351"/>
    </row>
    <row r="28" spans="1:47" s="62" customFormat="1" ht="23.25" customHeight="1"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AB28" s="256"/>
      <c r="AC28" s="256"/>
      <c r="AD28" s="256"/>
      <c r="AE28" s="256"/>
      <c r="AF28" s="256"/>
      <c r="AG28" s="256"/>
      <c r="AH28" s="256"/>
      <c r="AI28" s="256"/>
      <c r="AJ28" s="256"/>
      <c r="AM28" s="256"/>
      <c r="AN28" s="256"/>
      <c r="AO28" s="256"/>
      <c r="AP28" s="256"/>
      <c r="AT28" s="2"/>
      <c r="AU28" s="2"/>
    </row>
    <row r="29" spans="1:47" ht="17.25" customHeight="1"/>
    <row r="30" spans="1:47" ht="20.25" customHeight="1">
      <c r="C30" s="342"/>
      <c r="D30" s="342"/>
      <c r="E30" s="342"/>
      <c r="F30" s="344"/>
      <c r="G30" s="256"/>
      <c r="I30" s="256"/>
      <c r="K30" s="256"/>
      <c r="M30" s="256"/>
      <c r="O30" s="256"/>
      <c r="Q30" s="256"/>
      <c r="S30" s="256"/>
      <c r="U30" s="256"/>
      <c r="X30" s="342"/>
      <c r="Y30" s="342"/>
      <c r="Z30" s="342"/>
      <c r="AA30" s="344"/>
      <c r="AB30" s="256"/>
      <c r="AD30" s="256"/>
      <c r="AF30" s="256"/>
      <c r="AH30" s="256"/>
      <c r="AJ30" s="256"/>
      <c r="AM30" s="256"/>
      <c r="AO30" s="256"/>
    </row>
    <row r="31" spans="1:47" ht="20.25" customHeight="1">
      <c r="C31" s="342"/>
      <c r="D31" s="342"/>
      <c r="E31" s="342"/>
      <c r="F31" s="344"/>
      <c r="G31" s="46"/>
      <c r="I31" s="46"/>
      <c r="K31" s="46"/>
      <c r="M31" s="46"/>
      <c r="O31" s="46"/>
      <c r="Q31" s="46"/>
      <c r="S31" s="46"/>
      <c r="U31" s="46"/>
      <c r="X31" s="342"/>
      <c r="Y31" s="342"/>
      <c r="Z31" s="342"/>
      <c r="AA31" s="344"/>
      <c r="AB31" s="46"/>
      <c r="AD31" s="46"/>
      <c r="AF31" s="46"/>
      <c r="AH31" s="46"/>
      <c r="AJ31" s="46"/>
      <c r="AM31" s="46"/>
      <c r="AO31" s="46"/>
    </row>
    <row r="32" spans="1:47" ht="20.25" customHeight="1">
      <c r="C32" s="342"/>
      <c r="D32" s="342"/>
      <c r="E32" s="342"/>
      <c r="F32" s="344"/>
      <c r="G32" s="46"/>
      <c r="I32" s="46"/>
      <c r="K32" s="46"/>
      <c r="M32" s="46"/>
      <c r="O32" s="46"/>
      <c r="Q32" s="46"/>
      <c r="S32" s="46"/>
      <c r="U32" s="46"/>
      <c r="X32" s="342"/>
      <c r="Y32" s="342"/>
      <c r="Z32" s="342"/>
      <c r="AA32" s="344"/>
      <c r="AB32" s="46"/>
      <c r="AD32" s="46"/>
      <c r="AF32" s="46"/>
      <c r="AH32" s="46"/>
      <c r="AJ32" s="46"/>
      <c r="AM32" s="46"/>
      <c r="AO32" s="46"/>
    </row>
    <row r="33" spans="3:41" ht="20.25" customHeight="1">
      <c r="C33" s="342"/>
      <c r="D33" s="342"/>
      <c r="E33" s="342"/>
      <c r="F33" s="344"/>
      <c r="G33" s="46"/>
      <c r="I33" s="46"/>
      <c r="K33" s="46"/>
      <c r="M33" s="46"/>
      <c r="O33" s="46"/>
      <c r="Q33" s="46"/>
      <c r="S33" s="46"/>
      <c r="U33" s="46"/>
      <c r="X33" s="342"/>
      <c r="Y33" s="342"/>
      <c r="Z33" s="342"/>
      <c r="AA33" s="344"/>
      <c r="AB33" s="46"/>
      <c r="AD33" s="46"/>
      <c r="AF33" s="46"/>
      <c r="AH33" s="46"/>
      <c r="AJ33" s="46"/>
      <c r="AM33" s="46"/>
      <c r="AO33" s="46"/>
    </row>
    <row r="34" spans="3:41" ht="20.25" customHeight="1">
      <c r="C34" s="342"/>
      <c r="D34" s="342"/>
      <c r="E34" s="342"/>
      <c r="F34" s="344"/>
      <c r="G34" s="46"/>
      <c r="I34" s="46"/>
      <c r="K34" s="46"/>
      <c r="M34" s="46"/>
      <c r="O34" s="46"/>
      <c r="Q34" s="46"/>
      <c r="S34" s="46"/>
      <c r="U34" s="46"/>
      <c r="X34" s="342"/>
      <c r="Y34" s="342"/>
      <c r="Z34" s="342"/>
      <c r="AA34" s="344"/>
      <c r="AB34" s="46"/>
      <c r="AD34" s="46"/>
      <c r="AF34" s="46"/>
      <c r="AH34" s="46"/>
      <c r="AJ34" s="46"/>
      <c r="AM34" s="46"/>
      <c r="AO34" s="46"/>
    </row>
    <row r="63" spans="17:36" ht="27.75" customHeight="1">
      <c r="AH63" s="2" t="s">
        <v>474</v>
      </c>
    </row>
    <row r="64" spans="17:36" ht="27.75" customHeight="1">
      <c r="Q64" s="2">
        <v>8152726</v>
      </c>
      <c r="X64" s="2">
        <v>3526955</v>
      </c>
      <c r="AJ64" s="2">
        <v>1090146</v>
      </c>
    </row>
    <row r="65" spans="8:44" ht="27.75" customHeight="1">
      <c r="Q65" s="2">
        <v>27375</v>
      </c>
      <c r="X65" s="2">
        <v>13236</v>
      </c>
      <c r="AJ65" s="2">
        <v>3614</v>
      </c>
    </row>
    <row r="66" spans="8:44" ht="27.75" customHeight="1">
      <c r="Q66" s="2">
        <v>122312</v>
      </c>
      <c r="X66" s="2">
        <v>58459</v>
      </c>
      <c r="AJ66" s="2">
        <v>20148</v>
      </c>
    </row>
    <row r="73" spans="8:44" ht="27.75" customHeight="1">
      <c r="H73" s="2">
        <v>112340</v>
      </c>
      <c r="J73" s="2">
        <v>182708</v>
      </c>
      <c r="M73" s="2">
        <v>161712</v>
      </c>
      <c r="O73" s="2">
        <v>77619</v>
      </c>
      <c r="Q73" s="2">
        <v>1477135</v>
      </c>
      <c r="X73" s="2">
        <v>64729</v>
      </c>
      <c r="AD73" s="2">
        <v>45560</v>
      </c>
      <c r="AF73" s="2">
        <v>27416</v>
      </c>
      <c r="AJ73" s="2">
        <v>346597</v>
      </c>
      <c r="AM73" s="2">
        <v>27416</v>
      </c>
      <c r="AO73" s="2">
        <v>27416</v>
      </c>
      <c r="AR73" s="2">
        <v>203802</v>
      </c>
    </row>
    <row r="74" spans="8:44" ht="27.75" customHeight="1">
      <c r="H74" s="2">
        <v>393197</v>
      </c>
      <c r="J74" s="2">
        <v>786046</v>
      </c>
      <c r="M74" s="2">
        <v>418917</v>
      </c>
      <c r="O74" s="2">
        <v>566823</v>
      </c>
      <c r="Q74" s="2">
        <v>659030</v>
      </c>
      <c r="X74" s="2">
        <v>227135</v>
      </c>
      <c r="AD74" s="2">
        <v>150527</v>
      </c>
      <c r="AF74" s="2">
        <v>77693</v>
      </c>
      <c r="AJ74" s="2">
        <v>64175</v>
      </c>
      <c r="AM74" s="2">
        <v>77693</v>
      </c>
      <c r="AO74" s="2">
        <v>77693</v>
      </c>
      <c r="AR74" s="2">
        <v>21193</v>
      </c>
    </row>
    <row r="80" spans="8:44" ht="27.75" customHeight="1">
      <c r="H80" s="2">
        <v>95770</v>
      </c>
      <c r="J80" s="2">
        <v>76318</v>
      </c>
      <c r="M80" s="2">
        <v>73457</v>
      </c>
      <c r="O80" s="2">
        <v>103953</v>
      </c>
      <c r="Q80" s="2">
        <v>241894</v>
      </c>
      <c r="X80" s="2">
        <v>115888</v>
      </c>
      <c r="AD80" s="2">
        <v>50621</v>
      </c>
      <c r="AF80" s="2">
        <v>38727</v>
      </c>
      <c r="AJ80" s="2">
        <v>29880</v>
      </c>
      <c r="AM80" s="2">
        <v>38727</v>
      </c>
      <c r="AO80" s="2">
        <v>38727</v>
      </c>
      <c r="AR80" s="2">
        <v>19077</v>
      </c>
    </row>
    <row r="81" spans="8:44" ht="27.75" customHeight="1">
      <c r="H81" s="2">
        <v>702053</v>
      </c>
      <c r="J81" s="2">
        <v>718525</v>
      </c>
      <c r="M81" s="2">
        <v>560543</v>
      </c>
      <c r="O81" s="2">
        <v>579689</v>
      </c>
      <c r="Q81" s="2">
        <v>515948</v>
      </c>
      <c r="X81" s="2">
        <v>248646</v>
      </c>
      <c r="AD81" s="2">
        <v>167372</v>
      </c>
      <c r="AF81" s="2">
        <v>141720</v>
      </c>
      <c r="AJ81" s="2">
        <v>166082</v>
      </c>
      <c r="AM81" s="2">
        <v>141720</v>
      </c>
      <c r="AO81" s="2">
        <v>141720</v>
      </c>
      <c r="AR81" s="2">
        <v>54719</v>
      </c>
    </row>
    <row r="83" spans="8:44" ht="27.75" customHeight="1">
      <c r="H83" s="2">
        <v>31309</v>
      </c>
      <c r="J83" s="2">
        <v>28409</v>
      </c>
      <c r="M83" s="2">
        <v>41370</v>
      </c>
      <c r="O83" s="2">
        <v>26395</v>
      </c>
      <c r="Q83" s="2">
        <v>128560</v>
      </c>
      <c r="X83" s="2">
        <v>75682</v>
      </c>
      <c r="AD83" s="2">
        <v>32967</v>
      </c>
      <c r="AF83" s="2">
        <v>32946</v>
      </c>
      <c r="AJ83" s="2">
        <v>17869</v>
      </c>
      <c r="AM83" s="2">
        <v>32946</v>
      </c>
      <c r="AO83" s="2">
        <v>32946</v>
      </c>
      <c r="AR83" s="2">
        <v>9475</v>
      </c>
    </row>
    <row r="84" spans="8:44" ht="27.75" customHeight="1">
      <c r="H84" s="2">
        <v>566306</v>
      </c>
      <c r="J84" s="2">
        <v>507790</v>
      </c>
      <c r="M84" s="2">
        <v>409100</v>
      </c>
      <c r="O84" s="2">
        <v>406956</v>
      </c>
      <c r="Q84" s="2">
        <v>351152</v>
      </c>
      <c r="X84" s="2">
        <v>154532</v>
      </c>
      <c r="AD84" s="2">
        <v>89660</v>
      </c>
      <c r="AF84" s="2">
        <v>72036</v>
      </c>
      <c r="AJ84" s="2">
        <v>47961</v>
      </c>
      <c r="AM84" s="2">
        <v>72036</v>
      </c>
      <c r="AO84" s="2">
        <v>72036</v>
      </c>
      <c r="AR84" s="2">
        <v>15518</v>
      </c>
    </row>
  </sheetData>
  <mergeCells count="44">
    <mergeCell ref="D22:F22"/>
    <mergeCell ref="C24:F24"/>
    <mergeCell ref="C25:F25"/>
    <mergeCell ref="C17:F17"/>
    <mergeCell ref="D18:F18"/>
    <mergeCell ref="E19:F19"/>
    <mergeCell ref="E20:F20"/>
    <mergeCell ref="E21:F21"/>
    <mergeCell ref="D11:F11"/>
    <mergeCell ref="C13:F13"/>
    <mergeCell ref="C14:F14"/>
    <mergeCell ref="C15:F15"/>
    <mergeCell ref="C16:F16"/>
    <mergeCell ref="C6:F6"/>
    <mergeCell ref="D7:F7"/>
    <mergeCell ref="D8:F8"/>
    <mergeCell ref="D9:F9"/>
    <mergeCell ref="D10:F10"/>
    <mergeCell ref="AF4:AG4"/>
    <mergeCell ref="AO4:AP4"/>
    <mergeCell ref="AM4:AN4"/>
    <mergeCell ref="G3:V3"/>
    <mergeCell ref="AB3:AK3"/>
    <mergeCell ref="AM3:AP3"/>
    <mergeCell ref="X6:AA6"/>
    <mergeCell ref="Y7:AA7"/>
    <mergeCell ref="Y8:AA8"/>
    <mergeCell ref="K4:L4"/>
    <mergeCell ref="AD4:AE4"/>
    <mergeCell ref="Y9:AA9"/>
    <mergeCell ref="Y10:AA10"/>
    <mergeCell ref="Y11:AA11"/>
    <mergeCell ref="X13:AA13"/>
    <mergeCell ref="X14:AA14"/>
    <mergeCell ref="X15:AA15"/>
    <mergeCell ref="X16:AA16"/>
    <mergeCell ref="X17:AA17"/>
    <mergeCell ref="Y18:AA18"/>
    <mergeCell ref="Z19:AA19"/>
    <mergeCell ref="Z20:AA20"/>
    <mergeCell ref="Z21:AA21"/>
    <mergeCell ref="Y22:AA22"/>
    <mergeCell ref="X24:AA24"/>
    <mergeCell ref="X25:AA25"/>
  </mergeCells>
  <phoneticPr fontId="5"/>
  <pageMargins left="0.74803149606299213" right="0.74803149606299213" top="0.98425196850393681" bottom="0.98425196850393681" header="0.51181102362204722" footer="0.51181102362204722"/>
  <pageSetup paperSize="9" scale="67" firstPageNumber="15" orientation="portrait" blackAndWhite="1" useFirstPageNumber="1" r:id="rId1"/>
  <headerFooter alignWithMargins="0"/>
  <colBreaks count="3" manualBreakCount="3">
    <brk id="14" max="25" man="1"/>
    <brk id="22" max="25" man="1"/>
    <brk id="37" max="2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R115"/>
  <sheetViews>
    <sheetView view="pageBreakPreview" zoomScale="70" zoomScaleSheetLayoutView="70" workbookViewId="0">
      <pane xSplit="6" ySplit="4" topLeftCell="G5" activePane="bottomRight" state="frozen"/>
      <selection activeCell="AD45" sqref="AD45"/>
      <selection pane="topRight" activeCell="AD45" sqref="AD45"/>
      <selection pane="bottomLeft" activeCell="AD45" sqref="AD45"/>
      <selection pane="bottomRight" activeCell="AD45" sqref="AD45"/>
    </sheetView>
  </sheetViews>
  <sheetFormatPr defaultColWidth="11" defaultRowHeight="21.95" customHeight="1"/>
  <cols>
    <col min="1" max="1" width="6.5" style="1" customWidth="1"/>
    <col min="2" max="2" width="2.625" style="377" customWidth="1"/>
    <col min="3" max="3" width="4.25" style="377" customWidth="1"/>
    <col min="4" max="4" width="16.625" style="377" customWidth="1"/>
    <col min="5" max="5" width="2.625" style="377" customWidth="1"/>
    <col min="6" max="6" width="4.875" style="377" customWidth="1"/>
    <col min="7" max="18" width="12.625" style="1" customWidth="1"/>
    <col min="19" max="85" width="10.25" style="1" customWidth="1"/>
    <col min="86" max="16384" width="11" style="1"/>
  </cols>
  <sheetData>
    <row r="1" spans="1:30" ht="16.5" customHeight="1">
      <c r="A1" s="378"/>
      <c r="B1" s="654" t="s">
        <v>371</v>
      </c>
      <c r="C1" s="655"/>
      <c r="D1" s="655"/>
      <c r="E1" s="655"/>
      <c r="F1" s="655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30" ht="16.5" customHeight="1">
      <c r="B2" s="656"/>
      <c r="C2" s="656"/>
      <c r="D2" s="656"/>
      <c r="E2" s="656"/>
      <c r="F2" s="656"/>
      <c r="G2" s="46"/>
      <c r="H2" s="46"/>
      <c r="I2" s="46"/>
      <c r="J2" s="46"/>
      <c r="K2" s="46"/>
      <c r="L2" s="657"/>
      <c r="M2" s="46"/>
      <c r="N2" s="46"/>
      <c r="O2" s="46"/>
      <c r="P2" s="46"/>
      <c r="Q2" s="46"/>
      <c r="R2" s="657" t="s">
        <v>85</v>
      </c>
    </row>
    <row r="3" spans="1:30" ht="25.5" customHeight="1">
      <c r="A3" s="379"/>
      <c r="B3" s="658"/>
      <c r="C3" s="659"/>
      <c r="D3" s="659"/>
      <c r="E3" s="659"/>
      <c r="F3" s="660" t="s">
        <v>202</v>
      </c>
      <c r="G3" s="1073" t="s">
        <v>465</v>
      </c>
      <c r="H3" s="1074"/>
      <c r="I3" s="1074"/>
      <c r="J3" s="1074"/>
      <c r="K3" s="1074"/>
      <c r="L3" s="1074"/>
      <c r="M3" s="1074"/>
      <c r="N3" s="1074"/>
      <c r="O3" s="1074"/>
      <c r="P3" s="1074"/>
      <c r="Q3" s="1074"/>
      <c r="R3" s="1075"/>
    </row>
    <row r="4" spans="1:30" ht="33" customHeight="1">
      <c r="B4" s="661" t="s">
        <v>1</v>
      </c>
      <c r="C4" s="662"/>
      <c r="D4" s="662"/>
      <c r="E4" s="663"/>
      <c r="F4" s="664" t="s">
        <v>372</v>
      </c>
      <c r="G4" s="665" t="s">
        <v>164</v>
      </c>
      <c r="H4" s="666" t="s">
        <v>167</v>
      </c>
      <c r="I4" s="667" t="s">
        <v>466</v>
      </c>
      <c r="J4" s="667" t="s">
        <v>18</v>
      </c>
      <c r="K4" s="666" t="s">
        <v>168</v>
      </c>
      <c r="L4" s="666" t="s">
        <v>172</v>
      </c>
      <c r="M4" s="668" t="s">
        <v>432</v>
      </c>
      <c r="N4" s="668" t="s">
        <v>460</v>
      </c>
      <c r="O4" s="666" t="s">
        <v>191</v>
      </c>
      <c r="P4" s="667" t="s">
        <v>284</v>
      </c>
      <c r="Q4" s="669" t="s">
        <v>322</v>
      </c>
      <c r="R4" s="670" t="s">
        <v>233</v>
      </c>
      <c r="S4" s="383"/>
      <c r="T4" s="383"/>
      <c r="U4" s="383"/>
      <c r="V4" s="383"/>
      <c r="W4" s="383"/>
      <c r="X4" s="383"/>
      <c r="Y4" s="383"/>
      <c r="Z4" s="383"/>
      <c r="AA4" s="383"/>
      <c r="AB4" s="383"/>
      <c r="AC4" s="383"/>
      <c r="AD4" s="383"/>
    </row>
    <row r="5" spans="1:30" ht="21.95" customHeight="1">
      <c r="B5" s="671" t="s">
        <v>51</v>
      </c>
      <c r="C5" s="1076" t="s">
        <v>375</v>
      </c>
      <c r="D5" s="1077"/>
      <c r="E5" s="1077"/>
      <c r="F5" s="1078"/>
      <c r="G5" s="672"/>
      <c r="H5" s="673"/>
      <c r="I5" s="673"/>
      <c r="J5" s="674"/>
      <c r="K5" s="673"/>
      <c r="L5" s="673"/>
      <c r="M5" s="673"/>
      <c r="N5" s="673"/>
      <c r="O5" s="673"/>
      <c r="P5" s="673"/>
      <c r="Q5" s="673"/>
      <c r="R5" s="675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</row>
    <row r="6" spans="1:30" ht="21.95" customHeight="1">
      <c r="B6" s="676"/>
      <c r="C6" s="677" t="s">
        <v>116</v>
      </c>
      <c r="D6" s="1079" t="s">
        <v>206</v>
      </c>
      <c r="E6" s="1080"/>
      <c r="F6" s="678"/>
      <c r="G6" s="804">
        <v>0</v>
      </c>
      <c r="H6" s="804">
        <v>399400</v>
      </c>
      <c r="I6" s="804">
        <v>1522400</v>
      </c>
      <c r="J6" s="804">
        <v>41000</v>
      </c>
      <c r="K6" s="804">
        <v>580000</v>
      </c>
      <c r="L6" s="804">
        <v>663200</v>
      </c>
      <c r="M6" s="804">
        <v>0</v>
      </c>
      <c r="N6" s="804">
        <v>141500</v>
      </c>
      <c r="O6" s="804">
        <v>594300</v>
      </c>
      <c r="P6" s="804">
        <v>0</v>
      </c>
      <c r="Q6" s="804">
        <v>45700</v>
      </c>
      <c r="R6" s="680">
        <v>3987500</v>
      </c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</row>
    <row r="7" spans="1:30" ht="21.95" customHeight="1">
      <c r="B7" s="676"/>
      <c r="C7" s="677" t="s">
        <v>41</v>
      </c>
      <c r="D7" s="1079" t="s">
        <v>33</v>
      </c>
      <c r="E7" s="1080"/>
      <c r="F7" s="678"/>
      <c r="G7" s="804">
        <v>0</v>
      </c>
      <c r="H7" s="804">
        <v>610233</v>
      </c>
      <c r="I7" s="804">
        <v>442887</v>
      </c>
      <c r="J7" s="804">
        <v>8571</v>
      </c>
      <c r="K7" s="804">
        <v>200737</v>
      </c>
      <c r="L7" s="804">
        <v>12373</v>
      </c>
      <c r="M7" s="804">
        <v>0</v>
      </c>
      <c r="N7" s="804">
        <v>729759</v>
      </c>
      <c r="O7" s="804">
        <v>805</v>
      </c>
      <c r="P7" s="804">
        <v>37587</v>
      </c>
      <c r="Q7" s="804">
        <v>64717</v>
      </c>
      <c r="R7" s="680">
        <v>2107669</v>
      </c>
      <c r="S7" s="383"/>
      <c r="T7" s="383"/>
      <c r="U7" s="383"/>
      <c r="V7" s="383"/>
      <c r="W7" s="383"/>
      <c r="X7" s="383"/>
      <c r="Y7" s="383"/>
      <c r="Z7" s="383"/>
      <c r="AA7" s="383"/>
      <c r="AB7" s="383"/>
      <c r="AC7" s="383"/>
      <c r="AD7" s="383"/>
    </row>
    <row r="8" spans="1:30" ht="21.95" customHeight="1">
      <c r="B8" s="676"/>
      <c r="C8" s="677" t="s">
        <v>122</v>
      </c>
      <c r="D8" s="1079" t="s">
        <v>482</v>
      </c>
      <c r="E8" s="1080"/>
      <c r="F8" s="678"/>
      <c r="G8" s="804">
        <v>0</v>
      </c>
      <c r="H8" s="804">
        <v>0</v>
      </c>
      <c r="I8" s="804">
        <v>0</v>
      </c>
      <c r="J8" s="804">
        <v>0</v>
      </c>
      <c r="K8" s="804">
        <v>0</v>
      </c>
      <c r="L8" s="804">
        <v>0</v>
      </c>
      <c r="M8" s="804">
        <v>0</v>
      </c>
      <c r="N8" s="804">
        <v>0</v>
      </c>
      <c r="O8" s="804">
        <v>0</v>
      </c>
      <c r="P8" s="804">
        <v>0</v>
      </c>
      <c r="Q8" s="804">
        <v>0</v>
      </c>
      <c r="R8" s="680">
        <v>0</v>
      </c>
      <c r="S8" s="383"/>
      <c r="T8" s="383"/>
      <c r="U8" s="383"/>
      <c r="V8" s="383"/>
      <c r="W8" s="383"/>
      <c r="X8" s="383"/>
      <c r="Y8" s="383"/>
      <c r="Z8" s="383"/>
      <c r="AA8" s="383"/>
      <c r="AB8" s="383"/>
      <c r="AC8" s="383"/>
      <c r="AD8" s="383"/>
    </row>
    <row r="9" spans="1:30" ht="21.95" customHeight="1">
      <c r="B9" s="676"/>
      <c r="C9" s="677" t="s">
        <v>128</v>
      </c>
      <c r="D9" s="1079" t="s">
        <v>483</v>
      </c>
      <c r="E9" s="1080"/>
      <c r="F9" s="678"/>
      <c r="G9" s="805">
        <v>295576</v>
      </c>
      <c r="H9" s="805">
        <v>0</v>
      </c>
      <c r="I9" s="805">
        <v>0</v>
      </c>
      <c r="J9" s="805">
        <v>30653</v>
      </c>
      <c r="K9" s="805">
        <v>0</v>
      </c>
      <c r="L9" s="805">
        <v>155078</v>
      </c>
      <c r="M9" s="805">
        <v>35800</v>
      </c>
      <c r="N9" s="805">
        <v>1518</v>
      </c>
      <c r="O9" s="805">
        <v>47391</v>
      </c>
      <c r="P9" s="805">
        <v>0</v>
      </c>
      <c r="Q9" s="805">
        <v>0</v>
      </c>
      <c r="R9" s="680">
        <v>566016</v>
      </c>
      <c r="S9" s="383"/>
      <c r="T9" s="383"/>
      <c r="U9" s="383"/>
      <c r="V9" s="383"/>
      <c r="W9" s="383"/>
      <c r="X9" s="383"/>
      <c r="Y9" s="383"/>
      <c r="Z9" s="383"/>
      <c r="AA9" s="383"/>
      <c r="AB9" s="383"/>
      <c r="AC9" s="383"/>
      <c r="AD9" s="383"/>
    </row>
    <row r="10" spans="1:30" ht="21.95" customHeight="1">
      <c r="B10" s="676"/>
      <c r="C10" s="677" t="s">
        <v>138</v>
      </c>
      <c r="D10" s="1079" t="s">
        <v>376</v>
      </c>
      <c r="E10" s="1080"/>
      <c r="F10" s="678"/>
      <c r="G10" s="804">
        <v>0</v>
      </c>
      <c r="H10" s="804">
        <v>343</v>
      </c>
      <c r="I10" s="804">
        <v>0</v>
      </c>
      <c r="J10" s="804">
        <v>0</v>
      </c>
      <c r="K10" s="804">
        <v>0</v>
      </c>
      <c r="L10" s="804">
        <v>0</v>
      </c>
      <c r="M10" s="804">
        <v>0</v>
      </c>
      <c r="N10" s="804">
        <v>0</v>
      </c>
      <c r="O10" s="804">
        <v>0</v>
      </c>
      <c r="P10" s="804">
        <v>0</v>
      </c>
      <c r="Q10" s="804">
        <v>0</v>
      </c>
      <c r="R10" s="680">
        <v>343</v>
      </c>
      <c r="S10" s="383"/>
      <c r="T10" s="383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</row>
    <row r="11" spans="1:30" ht="21.95" customHeight="1">
      <c r="A11" s="380"/>
      <c r="B11" s="676"/>
      <c r="C11" s="677" t="s">
        <v>142</v>
      </c>
      <c r="D11" s="1079" t="s">
        <v>246</v>
      </c>
      <c r="E11" s="1080"/>
      <c r="F11" s="678"/>
      <c r="G11" s="804">
        <v>0</v>
      </c>
      <c r="H11" s="804">
        <v>0</v>
      </c>
      <c r="I11" s="804">
        <v>223</v>
      </c>
      <c r="J11" s="804">
        <v>0</v>
      </c>
      <c r="K11" s="804">
        <v>48000</v>
      </c>
      <c r="L11" s="804">
        <v>410285</v>
      </c>
      <c r="M11" s="804">
        <v>0</v>
      </c>
      <c r="N11" s="804">
        <v>0</v>
      </c>
      <c r="O11" s="804">
        <v>29256</v>
      </c>
      <c r="P11" s="804">
        <v>0</v>
      </c>
      <c r="Q11" s="804">
        <v>0</v>
      </c>
      <c r="R11" s="680">
        <v>487764</v>
      </c>
      <c r="S11" s="383"/>
      <c r="T11" s="383"/>
      <c r="U11" s="383"/>
      <c r="V11" s="383"/>
      <c r="W11" s="383"/>
      <c r="X11" s="383"/>
      <c r="Y11" s="383"/>
      <c r="Z11" s="383"/>
      <c r="AA11" s="383"/>
      <c r="AB11" s="383"/>
      <c r="AC11" s="383"/>
      <c r="AD11" s="383"/>
    </row>
    <row r="12" spans="1:30" ht="21.95" customHeight="1">
      <c r="B12" s="676"/>
      <c r="C12" s="677" t="s">
        <v>148</v>
      </c>
      <c r="D12" s="1079" t="s">
        <v>54</v>
      </c>
      <c r="E12" s="1080"/>
      <c r="F12" s="678"/>
      <c r="G12" s="804">
        <v>0</v>
      </c>
      <c r="H12" s="804">
        <v>0</v>
      </c>
      <c r="I12" s="804">
        <v>0</v>
      </c>
      <c r="J12" s="804">
        <v>0</v>
      </c>
      <c r="K12" s="804">
        <v>0</v>
      </c>
      <c r="L12" s="804">
        <v>0</v>
      </c>
      <c r="M12" s="804">
        <v>0</v>
      </c>
      <c r="N12" s="804">
        <v>0</v>
      </c>
      <c r="O12" s="804">
        <v>0</v>
      </c>
      <c r="P12" s="804">
        <v>0</v>
      </c>
      <c r="Q12" s="804">
        <v>0</v>
      </c>
      <c r="R12" s="680">
        <v>0</v>
      </c>
      <c r="S12" s="383"/>
      <c r="T12" s="383"/>
      <c r="U12" s="383"/>
      <c r="V12" s="383"/>
      <c r="W12" s="383"/>
      <c r="X12" s="383"/>
      <c r="Y12" s="383"/>
      <c r="Z12" s="383"/>
      <c r="AA12" s="383"/>
      <c r="AB12" s="383"/>
      <c r="AC12" s="383"/>
      <c r="AD12" s="383"/>
    </row>
    <row r="13" spans="1:30" ht="21.95" customHeight="1">
      <c r="B13" s="676"/>
      <c r="C13" s="677" t="s">
        <v>66</v>
      </c>
      <c r="D13" s="1079" t="s">
        <v>196</v>
      </c>
      <c r="E13" s="1080"/>
      <c r="F13" s="678"/>
      <c r="G13" s="804">
        <v>920646</v>
      </c>
      <c r="H13" s="804">
        <v>1200</v>
      </c>
      <c r="I13" s="804">
        <v>5882</v>
      </c>
      <c r="J13" s="804">
        <v>4822</v>
      </c>
      <c r="K13" s="804">
        <v>5777</v>
      </c>
      <c r="L13" s="804">
        <v>0</v>
      </c>
      <c r="M13" s="804">
        <v>0</v>
      </c>
      <c r="N13" s="804">
        <v>0</v>
      </c>
      <c r="O13" s="804">
        <v>0</v>
      </c>
      <c r="P13" s="804">
        <v>0</v>
      </c>
      <c r="Q13" s="804">
        <v>222911</v>
      </c>
      <c r="R13" s="680">
        <v>1161238</v>
      </c>
      <c r="S13" s="383"/>
      <c r="T13" s="383"/>
      <c r="U13" s="383"/>
      <c r="V13" s="383"/>
      <c r="W13" s="383"/>
      <c r="X13" s="383"/>
      <c r="Y13" s="383"/>
      <c r="Z13" s="383"/>
      <c r="AA13" s="383"/>
      <c r="AB13" s="383"/>
      <c r="AC13" s="383"/>
      <c r="AD13" s="383"/>
    </row>
    <row r="14" spans="1:30" ht="21.95" customHeight="1">
      <c r="B14" s="681"/>
      <c r="C14" s="682" t="s">
        <v>240</v>
      </c>
      <c r="D14" s="683"/>
      <c r="E14" s="683"/>
      <c r="F14" s="684" t="s">
        <v>24</v>
      </c>
      <c r="G14" s="685">
        <v>1216222</v>
      </c>
      <c r="H14" s="685">
        <v>1011176</v>
      </c>
      <c r="I14" s="685">
        <v>1971392</v>
      </c>
      <c r="J14" s="685">
        <v>85046</v>
      </c>
      <c r="K14" s="685">
        <v>834514</v>
      </c>
      <c r="L14" s="685">
        <v>1240936</v>
      </c>
      <c r="M14" s="685">
        <v>35800</v>
      </c>
      <c r="N14" s="685">
        <v>872777</v>
      </c>
      <c r="O14" s="685">
        <v>671752</v>
      </c>
      <c r="P14" s="685">
        <v>37587</v>
      </c>
      <c r="Q14" s="685">
        <v>333328</v>
      </c>
      <c r="R14" s="680">
        <v>8310530</v>
      </c>
      <c r="S14" s="383"/>
      <c r="T14" s="383"/>
      <c r="U14" s="383"/>
      <c r="V14" s="383"/>
      <c r="W14" s="383"/>
      <c r="X14" s="383"/>
      <c r="Y14" s="383"/>
      <c r="Z14" s="383"/>
      <c r="AA14" s="383"/>
      <c r="AB14" s="383"/>
      <c r="AC14" s="383"/>
      <c r="AD14" s="383"/>
    </row>
    <row r="15" spans="1:30" ht="30" customHeight="1">
      <c r="B15" s="686"/>
      <c r="C15" s="677" t="s">
        <v>151</v>
      </c>
      <c r="D15" s="1081" t="s">
        <v>198</v>
      </c>
      <c r="E15" s="1081"/>
      <c r="F15" s="684" t="s">
        <v>220</v>
      </c>
      <c r="G15" s="804">
        <v>0</v>
      </c>
      <c r="H15" s="804">
        <v>0</v>
      </c>
      <c r="I15" s="804">
        <v>162249</v>
      </c>
      <c r="J15" s="804">
        <v>0</v>
      </c>
      <c r="K15" s="804">
        <v>0</v>
      </c>
      <c r="L15" s="804">
        <v>0</v>
      </c>
      <c r="M15" s="804">
        <v>0</v>
      </c>
      <c r="N15" s="804">
        <v>7700</v>
      </c>
      <c r="O15" s="804">
        <v>0</v>
      </c>
      <c r="P15" s="804">
        <v>0</v>
      </c>
      <c r="Q15" s="804">
        <v>0</v>
      </c>
      <c r="R15" s="680">
        <v>169949</v>
      </c>
      <c r="S15" s="383"/>
      <c r="T15" s="383"/>
      <c r="U15" s="383"/>
      <c r="V15" s="383"/>
      <c r="W15" s="383"/>
      <c r="X15" s="383"/>
      <c r="Y15" s="383"/>
      <c r="Z15" s="383"/>
      <c r="AA15" s="383"/>
      <c r="AB15" s="383"/>
      <c r="AC15" s="383"/>
      <c r="AD15" s="383"/>
    </row>
    <row r="16" spans="1:30" ht="30" customHeight="1">
      <c r="B16" s="687"/>
      <c r="C16" s="677" t="s">
        <v>188</v>
      </c>
      <c r="D16" s="1082" t="s">
        <v>456</v>
      </c>
      <c r="E16" s="1083"/>
      <c r="F16" s="678" t="s">
        <v>183</v>
      </c>
      <c r="G16" s="804">
        <v>0</v>
      </c>
      <c r="H16" s="804">
        <v>0</v>
      </c>
      <c r="I16" s="804">
        <v>0</v>
      </c>
      <c r="J16" s="804">
        <v>0</v>
      </c>
      <c r="K16" s="804">
        <v>0</v>
      </c>
      <c r="L16" s="804">
        <v>663200</v>
      </c>
      <c r="M16" s="804">
        <v>0</v>
      </c>
      <c r="N16" s="804">
        <v>91600</v>
      </c>
      <c r="O16" s="804">
        <v>0</v>
      </c>
      <c r="P16" s="804">
        <v>0</v>
      </c>
      <c r="Q16" s="804">
        <v>0</v>
      </c>
      <c r="R16" s="680">
        <v>754800</v>
      </c>
      <c r="S16" s="383"/>
      <c r="T16" s="383"/>
      <c r="U16" s="383"/>
      <c r="V16" s="383"/>
      <c r="W16" s="383"/>
      <c r="X16" s="383"/>
      <c r="Y16" s="383"/>
      <c r="Z16" s="383"/>
      <c r="AA16" s="383"/>
      <c r="AB16" s="383"/>
      <c r="AC16" s="383"/>
      <c r="AD16" s="383"/>
    </row>
    <row r="17" spans="2:44" ht="21.95" customHeight="1">
      <c r="B17" s="681" t="s">
        <v>377</v>
      </c>
      <c r="C17" s="677"/>
      <c r="D17" s="677"/>
      <c r="E17" s="677"/>
      <c r="F17" s="678" t="s">
        <v>340</v>
      </c>
      <c r="G17" s="685">
        <v>1216222</v>
      </c>
      <c r="H17" s="685">
        <v>1011176</v>
      </c>
      <c r="I17" s="685">
        <v>1809143</v>
      </c>
      <c r="J17" s="685">
        <v>85046</v>
      </c>
      <c r="K17" s="685">
        <v>834514</v>
      </c>
      <c r="L17" s="685">
        <v>577736</v>
      </c>
      <c r="M17" s="685">
        <v>35800</v>
      </c>
      <c r="N17" s="685">
        <v>773477</v>
      </c>
      <c r="O17" s="685">
        <v>671752</v>
      </c>
      <c r="P17" s="685">
        <v>37587</v>
      </c>
      <c r="Q17" s="685">
        <v>333328</v>
      </c>
      <c r="R17" s="680">
        <v>7385781</v>
      </c>
      <c r="S17" s="383"/>
      <c r="T17" s="383"/>
      <c r="U17" s="383"/>
      <c r="V17" s="383"/>
      <c r="W17" s="383"/>
      <c r="X17" s="383"/>
      <c r="Y17" s="383"/>
      <c r="Z17" s="383"/>
      <c r="AA17" s="383"/>
      <c r="AB17" s="383"/>
      <c r="AC17" s="383"/>
      <c r="AD17" s="383"/>
    </row>
    <row r="18" spans="2:44" ht="21.95" customHeight="1">
      <c r="B18" s="686" t="s">
        <v>213</v>
      </c>
      <c r="C18" s="1079" t="s">
        <v>74</v>
      </c>
      <c r="D18" s="1080"/>
      <c r="E18" s="1080"/>
      <c r="F18" s="1084"/>
      <c r="G18" s="679"/>
      <c r="H18" s="679"/>
      <c r="I18" s="679"/>
      <c r="J18" s="679"/>
      <c r="K18" s="679"/>
      <c r="L18" s="679"/>
      <c r="M18" s="679"/>
      <c r="N18" s="679"/>
      <c r="O18" s="679"/>
      <c r="P18" s="679"/>
      <c r="Q18" s="679"/>
      <c r="R18" s="680"/>
    </row>
    <row r="19" spans="2:44" ht="23.25" customHeight="1">
      <c r="B19" s="686"/>
      <c r="C19" s="677" t="s">
        <v>116</v>
      </c>
      <c r="D19" s="1079" t="s">
        <v>32</v>
      </c>
      <c r="E19" s="1080"/>
      <c r="F19" s="678"/>
      <c r="G19" s="804">
        <v>0</v>
      </c>
      <c r="H19" s="804">
        <v>593266</v>
      </c>
      <c r="I19" s="804">
        <v>1582410</v>
      </c>
      <c r="J19" s="804">
        <v>54654</v>
      </c>
      <c r="K19" s="804">
        <v>910590</v>
      </c>
      <c r="L19" s="804">
        <v>1073560</v>
      </c>
      <c r="M19" s="804">
        <v>9190</v>
      </c>
      <c r="N19" s="804">
        <v>189967</v>
      </c>
      <c r="O19" s="804">
        <v>610865</v>
      </c>
      <c r="P19" s="804">
        <v>0</v>
      </c>
      <c r="Q19" s="804">
        <v>0</v>
      </c>
      <c r="R19" s="680">
        <v>5024502</v>
      </c>
    </row>
    <row r="20" spans="2:44" ht="23.25" customHeight="1">
      <c r="B20" s="676"/>
      <c r="C20" s="688"/>
      <c r="D20" s="677" t="s">
        <v>378</v>
      </c>
      <c r="E20" s="688"/>
      <c r="F20" s="678"/>
      <c r="G20" s="804">
        <v>0</v>
      </c>
      <c r="H20" s="804">
        <v>0</v>
      </c>
      <c r="I20" s="804">
        <v>0</v>
      </c>
      <c r="J20" s="804">
        <v>0</v>
      </c>
      <c r="K20" s="804">
        <v>0</v>
      </c>
      <c r="L20" s="804">
        <v>0</v>
      </c>
      <c r="M20" s="804">
        <v>0</v>
      </c>
      <c r="N20" s="804">
        <v>15449</v>
      </c>
      <c r="O20" s="804">
        <v>0</v>
      </c>
      <c r="P20" s="804">
        <v>0</v>
      </c>
      <c r="Q20" s="804">
        <v>0</v>
      </c>
      <c r="R20" s="680">
        <v>15449</v>
      </c>
    </row>
    <row r="21" spans="2:44" ht="23.25" customHeight="1">
      <c r="B21" s="676"/>
      <c r="C21" s="677" t="s">
        <v>41</v>
      </c>
      <c r="D21" s="1079" t="s">
        <v>34</v>
      </c>
      <c r="E21" s="1080"/>
      <c r="F21" s="678"/>
      <c r="G21" s="804">
        <v>1216222</v>
      </c>
      <c r="H21" s="804">
        <v>951437</v>
      </c>
      <c r="I21" s="804">
        <v>1309123</v>
      </c>
      <c r="J21" s="804">
        <v>124709</v>
      </c>
      <c r="K21" s="804">
        <v>814105</v>
      </c>
      <c r="L21" s="804">
        <v>462334</v>
      </c>
      <c r="M21" s="804">
        <v>54971</v>
      </c>
      <c r="N21" s="804">
        <v>2819</v>
      </c>
      <c r="O21" s="804">
        <v>70935</v>
      </c>
      <c r="P21" s="804">
        <v>153612</v>
      </c>
      <c r="Q21" s="804">
        <v>287628</v>
      </c>
      <c r="R21" s="680">
        <v>5447895</v>
      </c>
    </row>
    <row r="22" spans="2:44" ht="23.25" customHeight="1">
      <c r="B22" s="689"/>
      <c r="C22" s="677" t="s">
        <v>122</v>
      </c>
      <c r="D22" s="1082" t="s">
        <v>380</v>
      </c>
      <c r="E22" s="1083"/>
      <c r="F22" s="690"/>
      <c r="G22" s="805">
        <v>0</v>
      </c>
      <c r="H22" s="805">
        <v>6695</v>
      </c>
      <c r="I22" s="805">
        <v>0</v>
      </c>
      <c r="J22" s="805">
        <v>0</v>
      </c>
      <c r="K22" s="805">
        <v>0</v>
      </c>
      <c r="L22" s="805">
        <v>0</v>
      </c>
      <c r="M22" s="805">
        <v>0</v>
      </c>
      <c r="N22" s="805">
        <v>0</v>
      </c>
      <c r="O22" s="805">
        <v>0</v>
      </c>
      <c r="P22" s="805">
        <v>0</v>
      </c>
      <c r="Q22" s="805">
        <v>0</v>
      </c>
      <c r="R22" s="691">
        <v>6695</v>
      </c>
    </row>
    <row r="23" spans="2:44" ht="23.25" customHeight="1">
      <c r="B23" s="676"/>
      <c r="C23" s="677" t="s">
        <v>128</v>
      </c>
      <c r="D23" s="1079" t="s">
        <v>381</v>
      </c>
      <c r="E23" s="1080"/>
      <c r="F23" s="678"/>
      <c r="G23" s="805">
        <v>0</v>
      </c>
      <c r="H23" s="805">
        <v>0</v>
      </c>
      <c r="I23" s="805">
        <v>0</v>
      </c>
      <c r="J23" s="805">
        <v>0</v>
      </c>
      <c r="K23" s="805">
        <v>0</v>
      </c>
      <c r="L23" s="805">
        <v>0</v>
      </c>
      <c r="M23" s="805">
        <v>0</v>
      </c>
      <c r="N23" s="805">
        <v>0</v>
      </c>
      <c r="O23" s="805">
        <v>0</v>
      </c>
      <c r="P23" s="805">
        <v>0</v>
      </c>
      <c r="Q23" s="805">
        <v>0</v>
      </c>
      <c r="R23" s="691">
        <v>0</v>
      </c>
    </row>
    <row r="24" spans="2:44" ht="23.25" customHeight="1">
      <c r="B24" s="676"/>
      <c r="C24" s="677" t="s">
        <v>138</v>
      </c>
      <c r="D24" s="1079" t="s">
        <v>196</v>
      </c>
      <c r="E24" s="1080"/>
      <c r="F24" s="678"/>
      <c r="G24" s="804">
        <v>0</v>
      </c>
      <c r="H24" s="804">
        <v>18123</v>
      </c>
      <c r="I24" s="804">
        <v>8391</v>
      </c>
      <c r="J24" s="804">
        <v>11250</v>
      </c>
      <c r="K24" s="804">
        <v>31850</v>
      </c>
      <c r="L24" s="804">
        <v>0</v>
      </c>
      <c r="M24" s="804">
        <v>0</v>
      </c>
      <c r="N24" s="804">
        <v>4800</v>
      </c>
      <c r="O24" s="804">
        <v>36750</v>
      </c>
      <c r="P24" s="804">
        <v>0</v>
      </c>
      <c r="Q24" s="804">
        <v>45700</v>
      </c>
      <c r="R24" s="680">
        <v>156864</v>
      </c>
    </row>
    <row r="25" spans="2:44" ht="23.25" customHeight="1">
      <c r="B25" s="681"/>
      <c r="C25" s="682" t="s">
        <v>240</v>
      </c>
      <c r="D25" s="683"/>
      <c r="E25" s="683"/>
      <c r="F25" s="678" t="s">
        <v>152</v>
      </c>
      <c r="G25" s="806">
        <v>1216222</v>
      </c>
      <c r="H25" s="806">
        <v>1569521</v>
      </c>
      <c r="I25" s="806">
        <v>2899924</v>
      </c>
      <c r="J25" s="806">
        <v>190613</v>
      </c>
      <c r="K25" s="806">
        <v>1756545</v>
      </c>
      <c r="L25" s="806">
        <v>1535894</v>
      </c>
      <c r="M25" s="806">
        <v>64161</v>
      </c>
      <c r="N25" s="806">
        <v>197586</v>
      </c>
      <c r="O25" s="806">
        <v>718550</v>
      </c>
      <c r="P25" s="806">
        <v>153612</v>
      </c>
      <c r="Q25" s="806">
        <v>333328</v>
      </c>
      <c r="R25" s="680">
        <v>10635956</v>
      </c>
    </row>
    <row r="26" spans="2:44" ht="21.95" customHeight="1">
      <c r="B26" s="692" t="s">
        <v>166</v>
      </c>
      <c r="C26" s="1088" t="s">
        <v>205</v>
      </c>
      <c r="D26" s="1089"/>
      <c r="E26" s="1089"/>
      <c r="F26" s="1090"/>
      <c r="G26" s="679"/>
      <c r="H26" s="679"/>
      <c r="I26" s="679"/>
      <c r="J26" s="679"/>
      <c r="K26" s="679"/>
      <c r="L26" s="679"/>
      <c r="M26" s="679"/>
      <c r="N26" s="679"/>
      <c r="O26" s="679"/>
      <c r="P26" s="679"/>
      <c r="Q26" s="679"/>
      <c r="R26" s="680"/>
      <c r="AR26" s="384"/>
    </row>
    <row r="27" spans="2:44" ht="21.95" customHeight="1">
      <c r="B27" s="693"/>
      <c r="C27" s="1091" t="s">
        <v>239</v>
      </c>
      <c r="D27" s="1091"/>
      <c r="E27" s="694"/>
      <c r="F27" s="695" t="s">
        <v>241</v>
      </c>
      <c r="G27" s="685">
        <v>0</v>
      </c>
      <c r="H27" s="685">
        <v>558345</v>
      </c>
      <c r="I27" s="685">
        <v>1090781</v>
      </c>
      <c r="J27" s="685">
        <v>105567</v>
      </c>
      <c r="K27" s="685">
        <v>922031</v>
      </c>
      <c r="L27" s="685">
        <v>958158</v>
      </c>
      <c r="M27" s="685">
        <v>28361</v>
      </c>
      <c r="N27" s="685">
        <v>-575891</v>
      </c>
      <c r="O27" s="685">
        <v>46798</v>
      </c>
      <c r="P27" s="685">
        <v>116025</v>
      </c>
      <c r="Q27" s="685">
        <v>0</v>
      </c>
      <c r="R27" s="680">
        <v>3250175</v>
      </c>
      <c r="AR27" s="384"/>
    </row>
    <row r="28" spans="2:44" ht="22.5" customHeight="1">
      <c r="B28" s="686" t="s">
        <v>214</v>
      </c>
      <c r="C28" s="1079" t="s">
        <v>28</v>
      </c>
      <c r="D28" s="1079"/>
      <c r="E28" s="1079"/>
      <c r="F28" s="696"/>
      <c r="G28" s="679"/>
      <c r="H28" s="679"/>
      <c r="I28" s="679"/>
      <c r="J28" s="679"/>
      <c r="K28" s="679"/>
      <c r="L28" s="679"/>
      <c r="M28" s="679"/>
      <c r="N28" s="679"/>
      <c r="O28" s="679"/>
      <c r="P28" s="679"/>
      <c r="Q28" s="679"/>
      <c r="R28" s="680"/>
      <c r="AR28" s="384"/>
    </row>
    <row r="29" spans="2:44" ht="22.5" customHeight="1">
      <c r="B29" s="686"/>
      <c r="C29" s="677" t="s">
        <v>116</v>
      </c>
      <c r="D29" s="677" t="s">
        <v>382</v>
      </c>
      <c r="E29" s="677"/>
      <c r="F29" s="684"/>
      <c r="G29" s="805">
        <v>0</v>
      </c>
      <c r="H29" s="805">
        <v>129889</v>
      </c>
      <c r="I29" s="805">
        <v>1090781</v>
      </c>
      <c r="J29" s="805">
        <v>105567</v>
      </c>
      <c r="K29" s="805">
        <v>916890</v>
      </c>
      <c r="L29" s="805">
        <v>0</v>
      </c>
      <c r="M29" s="805">
        <v>27529</v>
      </c>
      <c r="N29" s="805">
        <v>0</v>
      </c>
      <c r="O29" s="805">
        <v>46798</v>
      </c>
      <c r="P29" s="805">
        <v>116025</v>
      </c>
      <c r="Q29" s="805">
        <v>0</v>
      </c>
      <c r="R29" s="680">
        <v>2433479</v>
      </c>
    </row>
    <row r="30" spans="2:44" ht="22.5" customHeight="1">
      <c r="B30" s="676"/>
      <c r="C30" s="677" t="s">
        <v>41</v>
      </c>
      <c r="D30" s="677" t="s">
        <v>9</v>
      </c>
      <c r="E30" s="688"/>
      <c r="F30" s="678"/>
      <c r="G30" s="805">
        <v>0</v>
      </c>
      <c r="H30" s="805">
        <v>427231</v>
      </c>
      <c r="I30" s="805">
        <v>0</v>
      </c>
      <c r="J30" s="805">
        <v>0</v>
      </c>
      <c r="K30" s="805">
        <v>0</v>
      </c>
      <c r="L30" s="805">
        <v>0</v>
      </c>
      <c r="M30" s="805">
        <v>0</v>
      </c>
      <c r="N30" s="805">
        <v>0</v>
      </c>
      <c r="O30" s="805">
        <v>0</v>
      </c>
      <c r="P30" s="805">
        <v>0</v>
      </c>
      <c r="Q30" s="805">
        <v>0</v>
      </c>
      <c r="R30" s="680">
        <v>427231</v>
      </c>
    </row>
    <row r="31" spans="2:44" ht="22.5" customHeight="1">
      <c r="B31" s="676"/>
      <c r="C31" s="677" t="s">
        <v>122</v>
      </c>
      <c r="D31" s="677" t="s">
        <v>383</v>
      </c>
      <c r="E31" s="688"/>
      <c r="F31" s="678"/>
      <c r="G31" s="805">
        <v>0</v>
      </c>
      <c r="H31" s="805">
        <v>0</v>
      </c>
      <c r="I31" s="805">
        <v>0</v>
      </c>
      <c r="J31" s="805">
        <v>0</v>
      </c>
      <c r="K31" s="805">
        <v>0</v>
      </c>
      <c r="L31" s="805">
        <v>0</v>
      </c>
      <c r="M31" s="805">
        <v>0</v>
      </c>
      <c r="N31" s="805">
        <v>0</v>
      </c>
      <c r="O31" s="805">
        <v>0</v>
      </c>
      <c r="P31" s="805">
        <v>0</v>
      </c>
      <c r="Q31" s="805">
        <v>0</v>
      </c>
      <c r="R31" s="680">
        <v>0</v>
      </c>
    </row>
    <row r="32" spans="2:44" ht="22.5" customHeight="1">
      <c r="B32" s="676"/>
      <c r="C32" s="677" t="s">
        <v>128</v>
      </c>
      <c r="D32" s="677" t="s">
        <v>384</v>
      </c>
      <c r="E32" s="688"/>
      <c r="F32" s="678"/>
      <c r="G32" s="805">
        <v>0</v>
      </c>
      <c r="H32" s="805">
        <v>0</v>
      </c>
      <c r="I32" s="805">
        <v>0</v>
      </c>
      <c r="J32" s="805">
        <v>0</v>
      </c>
      <c r="K32" s="805">
        <v>0</v>
      </c>
      <c r="L32" s="805">
        <v>0</v>
      </c>
      <c r="M32" s="805">
        <v>0</v>
      </c>
      <c r="N32" s="805">
        <v>0</v>
      </c>
      <c r="O32" s="805">
        <v>0</v>
      </c>
      <c r="P32" s="805">
        <v>0</v>
      </c>
      <c r="Q32" s="805">
        <v>0</v>
      </c>
      <c r="R32" s="680">
        <v>0</v>
      </c>
    </row>
    <row r="33" spans="2:18" ht="22.5" customHeight="1">
      <c r="B33" s="686"/>
      <c r="C33" s="677" t="s">
        <v>138</v>
      </c>
      <c r="D33" s="677" t="s">
        <v>385</v>
      </c>
      <c r="E33" s="677"/>
      <c r="F33" s="684"/>
      <c r="G33" s="805">
        <v>0</v>
      </c>
      <c r="H33" s="805">
        <v>0</v>
      </c>
      <c r="I33" s="805">
        <v>0</v>
      </c>
      <c r="J33" s="805">
        <v>0</v>
      </c>
      <c r="K33" s="805">
        <v>0</v>
      </c>
      <c r="L33" s="805">
        <v>0</v>
      </c>
      <c r="M33" s="805">
        <v>0</v>
      </c>
      <c r="N33" s="805">
        <v>0</v>
      </c>
      <c r="O33" s="805">
        <v>0</v>
      </c>
      <c r="P33" s="805">
        <v>0</v>
      </c>
      <c r="Q33" s="805">
        <v>0</v>
      </c>
      <c r="R33" s="680">
        <v>0</v>
      </c>
    </row>
    <row r="34" spans="2:18" ht="22.5" customHeight="1">
      <c r="B34" s="676"/>
      <c r="C34" s="677" t="s">
        <v>142</v>
      </c>
      <c r="D34" s="1079" t="s">
        <v>290</v>
      </c>
      <c r="E34" s="1080"/>
      <c r="F34" s="678"/>
      <c r="G34" s="805">
        <v>0</v>
      </c>
      <c r="H34" s="805">
        <v>0</v>
      </c>
      <c r="I34" s="805">
        <v>0</v>
      </c>
      <c r="J34" s="805">
        <v>0</v>
      </c>
      <c r="K34" s="805">
        <v>0</v>
      </c>
      <c r="L34" s="805">
        <v>0</v>
      </c>
      <c r="M34" s="805">
        <v>0</v>
      </c>
      <c r="N34" s="805">
        <v>0</v>
      </c>
      <c r="O34" s="805">
        <v>0</v>
      </c>
      <c r="P34" s="805">
        <v>0</v>
      </c>
      <c r="Q34" s="805">
        <v>0</v>
      </c>
      <c r="R34" s="680">
        <v>0</v>
      </c>
    </row>
    <row r="35" spans="2:18" ht="22.5" customHeight="1">
      <c r="B35" s="676"/>
      <c r="C35" s="677" t="s">
        <v>148</v>
      </c>
      <c r="D35" s="1079" t="s">
        <v>196</v>
      </c>
      <c r="E35" s="1080"/>
      <c r="F35" s="678"/>
      <c r="G35" s="805">
        <v>0</v>
      </c>
      <c r="H35" s="805">
        <v>1225</v>
      </c>
      <c r="I35" s="805">
        <v>0</v>
      </c>
      <c r="J35" s="805">
        <v>0</v>
      </c>
      <c r="K35" s="805">
        <v>5141</v>
      </c>
      <c r="L35" s="805">
        <v>0</v>
      </c>
      <c r="M35" s="805">
        <v>832</v>
      </c>
      <c r="N35" s="805">
        <v>0</v>
      </c>
      <c r="O35" s="805">
        <v>0</v>
      </c>
      <c r="P35" s="805">
        <v>0</v>
      </c>
      <c r="Q35" s="805">
        <v>0</v>
      </c>
      <c r="R35" s="680">
        <v>7198</v>
      </c>
    </row>
    <row r="36" spans="2:18" ht="21.95" customHeight="1">
      <c r="B36" s="681"/>
      <c r="C36" s="682" t="s">
        <v>240</v>
      </c>
      <c r="D36" s="683"/>
      <c r="E36" s="683"/>
      <c r="F36" s="678" t="s">
        <v>243</v>
      </c>
      <c r="G36" s="806">
        <v>0</v>
      </c>
      <c r="H36" s="806">
        <v>558345</v>
      </c>
      <c r="I36" s="806">
        <v>1090781</v>
      </c>
      <c r="J36" s="806">
        <v>105567</v>
      </c>
      <c r="K36" s="806">
        <v>922031</v>
      </c>
      <c r="L36" s="806">
        <v>0</v>
      </c>
      <c r="M36" s="806">
        <v>28361</v>
      </c>
      <c r="N36" s="806">
        <v>0</v>
      </c>
      <c r="O36" s="806">
        <v>46798</v>
      </c>
      <c r="P36" s="806">
        <v>116025</v>
      </c>
      <c r="Q36" s="806">
        <v>0</v>
      </c>
      <c r="R36" s="680">
        <v>2867908</v>
      </c>
    </row>
    <row r="37" spans="2:18" ht="21.95" customHeight="1">
      <c r="B37" s="686" t="s">
        <v>192</v>
      </c>
      <c r="C37" s="697" t="s">
        <v>197</v>
      </c>
      <c r="D37" s="698"/>
      <c r="E37" s="698"/>
      <c r="F37" s="699" t="s">
        <v>126</v>
      </c>
      <c r="G37" s="806">
        <v>0</v>
      </c>
      <c r="H37" s="806">
        <v>0</v>
      </c>
      <c r="I37" s="806">
        <v>0</v>
      </c>
      <c r="J37" s="806">
        <v>0</v>
      </c>
      <c r="K37" s="806">
        <v>0</v>
      </c>
      <c r="L37" s="806">
        <v>958158</v>
      </c>
      <c r="M37" s="806">
        <v>0</v>
      </c>
      <c r="N37" s="806">
        <v>0</v>
      </c>
      <c r="O37" s="806">
        <v>0</v>
      </c>
      <c r="P37" s="806">
        <v>0</v>
      </c>
      <c r="Q37" s="806">
        <v>0</v>
      </c>
      <c r="R37" s="680">
        <v>382267</v>
      </c>
    </row>
    <row r="38" spans="2:18" ht="21.95" customHeight="1">
      <c r="B38" s="686" t="s">
        <v>245</v>
      </c>
      <c r="C38" s="697" t="s">
        <v>247</v>
      </c>
      <c r="D38" s="698"/>
      <c r="E38" s="698"/>
      <c r="F38" s="699"/>
      <c r="G38" s="807">
        <v>0</v>
      </c>
      <c r="H38" s="807">
        <v>0</v>
      </c>
      <c r="I38" s="807">
        <v>0</v>
      </c>
      <c r="J38" s="807">
        <v>0</v>
      </c>
      <c r="K38" s="807">
        <v>0</v>
      </c>
      <c r="L38" s="807">
        <v>77.212523450040933</v>
      </c>
      <c r="M38" s="807">
        <v>0</v>
      </c>
      <c r="N38" s="807">
        <v>0</v>
      </c>
      <c r="O38" s="807">
        <v>0</v>
      </c>
      <c r="P38" s="807">
        <v>0</v>
      </c>
      <c r="Q38" s="807">
        <v>0</v>
      </c>
      <c r="R38" s="700">
        <v>4.5997908677304578</v>
      </c>
    </row>
    <row r="39" spans="2:18" ht="30" customHeight="1">
      <c r="B39" s="701" t="s">
        <v>236</v>
      </c>
      <c r="C39" s="1085" t="s">
        <v>429</v>
      </c>
      <c r="D39" s="1086"/>
      <c r="E39" s="1086"/>
      <c r="F39" s="1087"/>
      <c r="G39" s="808">
        <v>0</v>
      </c>
      <c r="H39" s="808">
        <v>0</v>
      </c>
      <c r="I39" s="808">
        <v>0</v>
      </c>
      <c r="J39" s="808">
        <v>0</v>
      </c>
      <c r="K39" s="808">
        <v>0</v>
      </c>
      <c r="L39" s="808">
        <v>0</v>
      </c>
      <c r="M39" s="808">
        <v>0</v>
      </c>
      <c r="N39" s="808">
        <v>0</v>
      </c>
      <c r="O39" s="896">
        <v>0</v>
      </c>
      <c r="P39" s="808">
        <v>0</v>
      </c>
      <c r="Q39" s="808">
        <v>0</v>
      </c>
      <c r="R39" s="702">
        <v>0</v>
      </c>
    </row>
    <row r="40" spans="2:18" ht="21.95" customHeight="1">
      <c r="B40" s="381"/>
      <c r="C40" s="381"/>
      <c r="D40" s="381"/>
      <c r="E40" s="381"/>
      <c r="F40" s="381"/>
    </row>
    <row r="41" spans="2:18" ht="21.95" customHeight="1">
      <c r="B41" s="382"/>
      <c r="C41" s="382"/>
      <c r="D41" s="382"/>
      <c r="E41" s="382"/>
      <c r="F41" s="382"/>
      <c r="Q41" s="809"/>
    </row>
    <row r="42" spans="2:18" ht="21.95" customHeight="1">
      <c r="B42" s="382"/>
      <c r="C42" s="382"/>
      <c r="D42" s="382"/>
      <c r="E42" s="382"/>
      <c r="F42" s="382"/>
    </row>
    <row r="43" spans="2:18" ht="21.95" customHeight="1">
      <c r="B43" s="382"/>
      <c r="C43" s="382"/>
      <c r="D43" s="382"/>
      <c r="E43" s="382"/>
      <c r="F43" s="382"/>
    </row>
    <row r="44" spans="2:18" ht="21.95" customHeight="1">
      <c r="B44" s="382"/>
      <c r="C44" s="382"/>
      <c r="D44" s="382"/>
      <c r="E44" s="382"/>
      <c r="F44" s="382"/>
    </row>
    <row r="45" spans="2:18" ht="21.95" customHeight="1">
      <c r="B45" s="382"/>
      <c r="C45" s="382"/>
      <c r="D45" s="382"/>
      <c r="E45" s="382"/>
      <c r="F45" s="382"/>
    </row>
    <row r="46" spans="2:18" ht="21.95" customHeight="1">
      <c r="B46" s="382"/>
      <c r="C46" s="382"/>
      <c r="D46" s="382"/>
      <c r="E46" s="382"/>
      <c r="F46" s="382"/>
    </row>
    <row r="47" spans="2:18" ht="21.95" customHeight="1">
      <c r="B47" s="382"/>
      <c r="C47" s="382"/>
      <c r="D47" s="382"/>
      <c r="E47" s="382"/>
      <c r="F47" s="382"/>
    </row>
    <row r="48" spans="2:18" ht="21.95" customHeight="1">
      <c r="B48" s="382"/>
      <c r="C48" s="382"/>
      <c r="D48" s="382"/>
      <c r="E48" s="382"/>
      <c r="F48" s="382"/>
    </row>
    <row r="49" spans="2:6" ht="21.95" customHeight="1">
      <c r="B49" s="382"/>
      <c r="C49" s="382"/>
      <c r="D49" s="382"/>
      <c r="E49" s="382"/>
      <c r="F49" s="382"/>
    </row>
    <row r="50" spans="2:6" ht="21.95" customHeight="1">
      <c r="B50" s="382"/>
      <c r="C50" s="382"/>
      <c r="D50" s="382"/>
      <c r="E50" s="382"/>
      <c r="F50" s="382"/>
    </row>
    <row r="51" spans="2:6" ht="21.95" customHeight="1">
      <c r="B51" s="382"/>
      <c r="C51" s="382"/>
      <c r="D51" s="382"/>
      <c r="E51" s="382"/>
      <c r="F51" s="382"/>
    </row>
    <row r="52" spans="2:6" ht="21.95" customHeight="1">
      <c r="B52" s="382"/>
      <c r="C52" s="382"/>
      <c r="D52" s="382"/>
      <c r="E52" s="382"/>
      <c r="F52" s="382"/>
    </row>
    <row r="53" spans="2:6" ht="21.95" customHeight="1">
      <c r="B53" s="382"/>
      <c r="C53" s="382"/>
      <c r="D53" s="382"/>
      <c r="E53" s="382"/>
      <c r="F53" s="382"/>
    </row>
    <row r="54" spans="2:6" ht="21.95" customHeight="1">
      <c r="B54" s="382"/>
      <c r="C54" s="382"/>
      <c r="D54" s="382"/>
      <c r="E54" s="382"/>
      <c r="F54" s="382"/>
    </row>
    <row r="55" spans="2:6" ht="21.95" customHeight="1">
      <c r="B55" s="382"/>
      <c r="C55" s="382"/>
      <c r="D55" s="382"/>
      <c r="E55" s="382"/>
      <c r="F55" s="382"/>
    </row>
    <row r="56" spans="2:6" ht="21.95" customHeight="1">
      <c r="B56" s="382"/>
      <c r="C56" s="382"/>
      <c r="D56" s="382"/>
      <c r="E56" s="382"/>
      <c r="F56" s="382"/>
    </row>
    <row r="57" spans="2:6" ht="21.95" customHeight="1">
      <c r="B57" s="382"/>
      <c r="C57" s="382"/>
      <c r="D57" s="382"/>
      <c r="E57" s="382"/>
      <c r="F57" s="382"/>
    </row>
    <row r="58" spans="2:6" ht="21.95" customHeight="1">
      <c r="B58" s="382"/>
      <c r="C58" s="382"/>
      <c r="D58" s="382"/>
      <c r="E58" s="382"/>
      <c r="F58" s="382"/>
    </row>
    <row r="59" spans="2:6" ht="21.95" customHeight="1">
      <c r="B59" s="382"/>
      <c r="C59" s="382"/>
      <c r="D59" s="382"/>
      <c r="E59" s="382"/>
      <c r="F59" s="382"/>
    </row>
    <row r="60" spans="2:6" ht="21.95" customHeight="1">
      <c r="B60" s="382"/>
      <c r="C60" s="382"/>
      <c r="D60" s="382"/>
      <c r="E60" s="382"/>
      <c r="F60" s="382"/>
    </row>
    <row r="61" spans="2:6" ht="21.95" customHeight="1">
      <c r="B61" s="382"/>
      <c r="C61" s="382"/>
      <c r="D61" s="382"/>
      <c r="E61" s="382"/>
      <c r="F61" s="382"/>
    </row>
    <row r="62" spans="2:6" ht="21.95" customHeight="1">
      <c r="B62" s="382"/>
      <c r="C62" s="382"/>
      <c r="D62" s="382"/>
      <c r="E62" s="382"/>
      <c r="F62" s="382"/>
    </row>
    <row r="63" spans="2:6" ht="21.95" customHeight="1">
      <c r="B63" s="382"/>
      <c r="C63" s="382"/>
      <c r="D63" s="382"/>
      <c r="E63" s="382"/>
      <c r="F63" s="382"/>
    </row>
    <row r="64" spans="2:6" ht="21.95" customHeight="1">
      <c r="B64" s="382"/>
      <c r="C64" s="382"/>
      <c r="D64" s="382"/>
      <c r="E64" s="382"/>
      <c r="F64" s="382"/>
    </row>
    <row r="65" spans="2:37" ht="21.95" customHeight="1">
      <c r="B65" s="382"/>
      <c r="C65" s="382"/>
      <c r="D65" s="382"/>
      <c r="E65" s="382"/>
      <c r="F65" s="382"/>
      <c r="AF65" s="1">
        <v>606798</v>
      </c>
      <c r="AH65" s="1">
        <v>1090146</v>
      </c>
    </row>
    <row r="66" spans="2:37" ht="21.95" customHeight="1">
      <c r="B66" s="382"/>
      <c r="C66" s="382"/>
      <c r="D66" s="382"/>
      <c r="E66" s="382"/>
      <c r="F66" s="382"/>
      <c r="AF66" s="1">
        <v>3526</v>
      </c>
      <c r="AH66" s="1">
        <v>3614</v>
      </c>
    </row>
    <row r="67" spans="2:37" ht="21.95" customHeight="1">
      <c r="B67" s="382"/>
      <c r="C67" s="382"/>
      <c r="D67" s="382"/>
      <c r="E67" s="382"/>
      <c r="F67" s="382"/>
      <c r="AF67" s="1">
        <v>17441</v>
      </c>
      <c r="AH67" s="1">
        <v>20148</v>
      </c>
    </row>
    <row r="68" spans="2:37" ht="21.95" customHeight="1">
      <c r="B68" s="382"/>
      <c r="C68" s="382"/>
      <c r="D68" s="382"/>
      <c r="E68" s="382"/>
      <c r="F68" s="382"/>
    </row>
    <row r="69" spans="2:37" ht="21.95" customHeight="1">
      <c r="B69" s="382"/>
      <c r="C69" s="382"/>
      <c r="D69" s="382"/>
      <c r="E69" s="382"/>
      <c r="F69" s="382"/>
    </row>
    <row r="70" spans="2:37" ht="21.95" customHeight="1">
      <c r="B70" s="382"/>
      <c r="C70" s="382"/>
      <c r="D70" s="382"/>
      <c r="E70" s="382"/>
      <c r="F70" s="382"/>
    </row>
    <row r="71" spans="2:37" ht="21.95" customHeight="1">
      <c r="B71" s="382"/>
      <c r="C71" s="382"/>
      <c r="D71" s="382"/>
      <c r="E71" s="382"/>
      <c r="F71" s="382"/>
    </row>
    <row r="72" spans="2:37" ht="21.95" customHeight="1">
      <c r="B72" s="382"/>
      <c r="C72" s="382"/>
      <c r="D72" s="382"/>
      <c r="E72" s="382"/>
      <c r="F72" s="382"/>
    </row>
    <row r="73" spans="2:37" ht="21.95" customHeight="1">
      <c r="B73" s="382"/>
      <c r="C73" s="382"/>
      <c r="D73" s="382"/>
      <c r="E73" s="382"/>
      <c r="F73" s="382"/>
    </row>
    <row r="74" spans="2:37" ht="21.95" customHeight="1">
      <c r="B74" s="382"/>
      <c r="C74" s="382"/>
      <c r="D74" s="382"/>
      <c r="E74" s="382"/>
      <c r="F74" s="382"/>
      <c r="AB74" s="1">
        <v>45560</v>
      </c>
      <c r="AD74" s="1">
        <v>27416</v>
      </c>
      <c r="AF74" s="1">
        <v>12878</v>
      </c>
      <c r="AH74" s="1">
        <v>346597</v>
      </c>
      <c r="AK74" s="1">
        <v>203802</v>
      </c>
    </row>
    <row r="75" spans="2:37" ht="21.95" customHeight="1">
      <c r="B75" s="382"/>
      <c r="C75" s="382"/>
      <c r="D75" s="382"/>
      <c r="E75" s="382"/>
      <c r="F75" s="382"/>
      <c r="AB75" s="1">
        <v>150527</v>
      </c>
      <c r="AD75" s="1">
        <v>77693</v>
      </c>
      <c r="AF75" s="1">
        <v>37054</v>
      </c>
      <c r="AH75" s="1">
        <v>64175</v>
      </c>
      <c r="AK75" s="1">
        <v>21193</v>
      </c>
    </row>
    <row r="76" spans="2:37" ht="21.95" customHeight="1">
      <c r="B76" s="382"/>
      <c r="C76" s="382"/>
      <c r="D76" s="382"/>
      <c r="E76" s="382"/>
      <c r="F76" s="382"/>
    </row>
    <row r="77" spans="2:37" ht="21.95" customHeight="1">
      <c r="B77" s="382"/>
      <c r="C77" s="382"/>
      <c r="D77" s="382"/>
      <c r="E77" s="382"/>
      <c r="F77" s="382"/>
    </row>
    <row r="78" spans="2:37" ht="21.95" customHeight="1">
      <c r="B78" s="382"/>
      <c r="C78" s="382"/>
      <c r="D78" s="382"/>
      <c r="E78" s="382"/>
      <c r="F78" s="382"/>
    </row>
    <row r="79" spans="2:37" ht="21.95" customHeight="1">
      <c r="B79" s="382"/>
      <c r="C79" s="382"/>
      <c r="D79" s="382"/>
      <c r="E79" s="382"/>
      <c r="F79" s="382"/>
    </row>
    <row r="80" spans="2:37" ht="21.95" customHeight="1">
      <c r="B80" s="382"/>
      <c r="C80" s="382"/>
      <c r="D80" s="382"/>
      <c r="E80" s="382"/>
      <c r="F80" s="382"/>
    </row>
    <row r="81" spans="2:37" ht="21.95" customHeight="1">
      <c r="B81" s="382"/>
      <c r="C81" s="382"/>
      <c r="D81" s="382"/>
      <c r="E81" s="382"/>
      <c r="F81" s="382"/>
      <c r="AB81" s="1">
        <v>50621</v>
      </c>
      <c r="AD81" s="1">
        <v>38727</v>
      </c>
      <c r="AF81" s="1">
        <v>12318</v>
      </c>
      <c r="AH81" s="1">
        <v>29880</v>
      </c>
      <c r="AK81" s="1">
        <v>19077</v>
      </c>
    </row>
    <row r="82" spans="2:37" ht="21.95" customHeight="1">
      <c r="B82" s="382"/>
      <c r="C82" s="382"/>
      <c r="D82" s="382"/>
      <c r="E82" s="382"/>
      <c r="F82" s="382"/>
      <c r="AB82" s="1">
        <v>167372</v>
      </c>
      <c r="AD82" s="1">
        <v>141720</v>
      </c>
      <c r="AF82" s="1">
        <v>128589</v>
      </c>
      <c r="AH82" s="1">
        <v>166082</v>
      </c>
      <c r="AK82" s="1">
        <v>54719</v>
      </c>
    </row>
    <row r="83" spans="2:37" ht="21.95" customHeight="1">
      <c r="B83" s="382"/>
      <c r="C83" s="382"/>
      <c r="D83" s="382"/>
      <c r="E83" s="382"/>
      <c r="F83" s="382"/>
    </row>
    <row r="84" spans="2:37" ht="21.95" customHeight="1">
      <c r="B84" s="382"/>
      <c r="C84" s="382"/>
      <c r="D84" s="382"/>
      <c r="E84" s="382"/>
      <c r="F84" s="382"/>
      <c r="AB84" s="1">
        <v>32967</v>
      </c>
      <c r="AD84" s="1">
        <v>32946</v>
      </c>
      <c r="AF84" s="1">
        <v>7632</v>
      </c>
      <c r="AH84" s="1">
        <v>17869</v>
      </c>
      <c r="AK84" s="1">
        <v>9475</v>
      </c>
    </row>
    <row r="85" spans="2:37" ht="21.95" customHeight="1">
      <c r="B85" s="382"/>
      <c r="C85" s="382"/>
      <c r="D85" s="382"/>
      <c r="E85" s="382"/>
      <c r="F85" s="382"/>
      <c r="AB85" s="1">
        <v>89660</v>
      </c>
      <c r="AD85" s="1">
        <v>72036</v>
      </c>
      <c r="AF85" s="1">
        <v>40050</v>
      </c>
      <c r="AH85" s="1">
        <v>47961</v>
      </c>
      <c r="AK85" s="1">
        <v>15518</v>
      </c>
    </row>
    <row r="86" spans="2:37" ht="21.95" customHeight="1">
      <c r="B86" s="382"/>
      <c r="C86" s="382"/>
      <c r="D86" s="382"/>
      <c r="E86" s="382"/>
      <c r="F86" s="382"/>
    </row>
    <row r="87" spans="2:37" ht="21.95" customHeight="1">
      <c r="B87" s="382"/>
      <c r="C87" s="382"/>
      <c r="D87" s="382"/>
      <c r="E87" s="382"/>
      <c r="F87" s="382"/>
    </row>
    <row r="88" spans="2:37" ht="21.95" customHeight="1">
      <c r="B88" s="382"/>
      <c r="C88" s="382"/>
      <c r="D88" s="382"/>
      <c r="E88" s="382"/>
      <c r="F88" s="382"/>
    </row>
    <row r="89" spans="2:37" ht="21.95" customHeight="1">
      <c r="B89" s="382"/>
      <c r="C89" s="382"/>
      <c r="D89" s="382"/>
      <c r="E89" s="382"/>
      <c r="F89" s="382"/>
    </row>
    <row r="90" spans="2:37" ht="21.95" customHeight="1">
      <c r="B90" s="382"/>
      <c r="C90" s="382"/>
      <c r="D90" s="382"/>
      <c r="E90" s="382"/>
      <c r="F90" s="382"/>
    </row>
    <row r="91" spans="2:37" ht="21.95" customHeight="1">
      <c r="B91" s="382"/>
      <c r="C91" s="382"/>
      <c r="D91" s="382"/>
      <c r="E91" s="382"/>
      <c r="F91" s="382"/>
    </row>
    <row r="92" spans="2:37" ht="21.95" customHeight="1">
      <c r="B92" s="382"/>
      <c r="C92" s="382"/>
      <c r="D92" s="382"/>
      <c r="E92" s="382"/>
      <c r="F92" s="382"/>
    </row>
    <row r="93" spans="2:37" ht="21.95" customHeight="1">
      <c r="B93" s="382"/>
      <c r="C93" s="382"/>
      <c r="D93" s="382"/>
      <c r="E93" s="382"/>
      <c r="F93" s="382"/>
    </row>
    <row r="94" spans="2:37" ht="21.95" customHeight="1">
      <c r="B94" s="382"/>
      <c r="C94" s="382"/>
      <c r="D94" s="382"/>
      <c r="E94" s="382"/>
      <c r="F94" s="382"/>
    </row>
    <row r="95" spans="2:37" ht="21.95" customHeight="1">
      <c r="B95" s="382"/>
      <c r="C95" s="382"/>
      <c r="D95" s="382"/>
      <c r="E95" s="382"/>
      <c r="F95" s="382"/>
    </row>
    <row r="96" spans="2:37" ht="21.95" customHeight="1">
      <c r="B96" s="382"/>
      <c r="C96" s="382"/>
      <c r="D96" s="382"/>
      <c r="E96" s="382"/>
      <c r="F96" s="382"/>
    </row>
    <row r="97" spans="2:6" ht="21.95" customHeight="1">
      <c r="B97" s="382"/>
      <c r="C97" s="382"/>
      <c r="D97" s="382"/>
      <c r="E97" s="382"/>
      <c r="F97" s="382"/>
    </row>
    <row r="98" spans="2:6" ht="21.95" customHeight="1">
      <c r="B98" s="382"/>
      <c r="C98" s="382"/>
      <c r="D98" s="382"/>
      <c r="E98" s="382"/>
      <c r="F98" s="382"/>
    </row>
    <row r="99" spans="2:6" ht="21.95" customHeight="1">
      <c r="B99" s="382"/>
      <c r="C99" s="382"/>
      <c r="D99" s="382"/>
      <c r="E99" s="382"/>
      <c r="F99" s="382"/>
    </row>
    <row r="100" spans="2:6" ht="21.95" customHeight="1">
      <c r="B100" s="382"/>
      <c r="C100" s="382"/>
      <c r="D100" s="382"/>
      <c r="E100" s="382"/>
      <c r="F100" s="382"/>
    </row>
    <row r="101" spans="2:6" ht="21.95" customHeight="1">
      <c r="B101" s="382"/>
      <c r="C101" s="382"/>
      <c r="D101" s="382"/>
      <c r="E101" s="382"/>
      <c r="F101" s="382"/>
    </row>
    <row r="102" spans="2:6" ht="21.95" customHeight="1">
      <c r="B102" s="382"/>
      <c r="C102" s="382"/>
      <c r="D102" s="382"/>
      <c r="E102" s="382"/>
      <c r="F102" s="382"/>
    </row>
    <row r="103" spans="2:6" ht="21.95" customHeight="1">
      <c r="B103" s="382"/>
      <c r="C103" s="382"/>
      <c r="D103" s="382"/>
      <c r="E103" s="382"/>
      <c r="F103" s="382"/>
    </row>
    <row r="104" spans="2:6" ht="21.95" customHeight="1">
      <c r="B104" s="382"/>
      <c r="C104" s="382"/>
      <c r="D104" s="382"/>
      <c r="E104" s="382"/>
      <c r="F104" s="382"/>
    </row>
    <row r="105" spans="2:6" ht="21.95" customHeight="1">
      <c r="B105" s="382"/>
      <c r="C105" s="382"/>
      <c r="D105" s="382"/>
      <c r="E105" s="382"/>
      <c r="F105" s="382"/>
    </row>
    <row r="106" spans="2:6" ht="21.95" customHeight="1">
      <c r="B106" s="382"/>
      <c r="C106" s="382"/>
      <c r="D106" s="382"/>
      <c r="E106" s="382"/>
      <c r="F106" s="382"/>
    </row>
    <row r="107" spans="2:6" ht="21.95" customHeight="1">
      <c r="B107" s="382"/>
      <c r="C107" s="382"/>
      <c r="D107" s="382"/>
      <c r="E107" s="382"/>
      <c r="F107" s="382"/>
    </row>
    <row r="108" spans="2:6" ht="21.95" customHeight="1">
      <c r="B108" s="382"/>
      <c r="C108" s="382"/>
      <c r="D108" s="382"/>
      <c r="E108" s="382"/>
      <c r="F108" s="382"/>
    </row>
    <row r="109" spans="2:6" ht="21.95" customHeight="1">
      <c r="B109" s="382"/>
      <c r="C109" s="382"/>
      <c r="D109" s="382"/>
      <c r="E109" s="382"/>
      <c r="F109" s="382"/>
    </row>
    <row r="110" spans="2:6" ht="21.95" customHeight="1">
      <c r="B110" s="382"/>
      <c r="C110" s="382"/>
      <c r="D110" s="382"/>
      <c r="E110" s="382"/>
      <c r="F110" s="382"/>
    </row>
    <row r="111" spans="2:6" ht="21.95" customHeight="1">
      <c r="B111" s="382"/>
      <c r="C111" s="382"/>
      <c r="D111" s="382"/>
      <c r="E111" s="382"/>
      <c r="F111" s="382"/>
    </row>
    <row r="112" spans="2:6" ht="21.95" customHeight="1">
      <c r="B112" s="382"/>
      <c r="C112" s="382"/>
      <c r="D112" s="382"/>
      <c r="E112" s="382"/>
      <c r="F112" s="382"/>
    </row>
    <row r="113" spans="2:6" ht="21.95" customHeight="1">
      <c r="B113" s="382"/>
      <c r="C113" s="382"/>
      <c r="D113" s="382"/>
      <c r="E113" s="382"/>
      <c r="F113" s="382"/>
    </row>
    <row r="114" spans="2:6" ht="21.95" customHeight="1">
      <c r="B114" s="382"/>
      <c r="C114" s="382"/>
      <c r="D114" s="382"/>
      <c r="E114" s="382"/>
      <c r="F114" s="382"/>
    </row>
    <row r="115" spans="2:6" ht="21.95" customHeight="1">
      <c r="B115" s="382"/>
      <c r="C115" s="382"/>
      <c r="D115" s="382"/>
      <c r="E115" s="382"/>
      <c r="F115" s="382"/>
    </row>
  </sheetData>
  <mergeCells count="24">
    <mergeCell ref="C28:E28"/>
    <mergeCell ref="D34:E34"/>
    <mergeCell ref="D35:E35"/>
    <mergeCell ref="C39:F39"/>
    <mergeCell ref="D22:E22"/>
    <mergeCell ref="D23:E23"/>
    <mergeCell ref="D24:E24"/>
    <mergeCell ref="C26:F26"/>
    <mergeCell ref="C27:D27"/>
    <mergeCell ref="D15:E15"/>
    <mergeCell ref="D16:E16"/>
    <mergeCell ref="C18:F18"/>
    <mergeCell ref="D19:E19"/>
    <mergeCell ref="D21:E21"/>
    <mergeCell ref="D9:E9"/>
    <mergeCell ref="D10:E10"/>
    <mergeCell ref="D11:E11"/>
    <mergeCell ref="D12:E12"/>
    <mergeCell ref="D13:E13"/>
    <mergeCell ref="G3:R3"/>
    <mergeCell ref="C5:F5"/>
    <mergeCell ref="D6:E6"/>
    <mergeCell ref="D7:E7"/>
    <mergeCell ref="D8:E8"/>
  </mergeCells>
  <phoneticPr fontId="15"/>
  <pageMargins left="0.70866141732283472" right="0.55118110236220474" top="0.98425196850393681" bottom="0.98425196850393681" header="0.51181102362204722" footer="0.51181102362204722"/>
  <pageSetup paperSize="9" scale="77" firstPageNumber="19" orientation="portrait" blackAndWhite="1" useFirstPageNumber="1" r:id="rId1"/>
  <headerFooter alignWithMargins="0"/>
  <colBreaks count="1" manualBreakCount="1">
    <brk id="12" max="38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Z48"/>
  <sheetViews>
    <sheetView view="pageBreakPreview" zoomScale="85" zoomScaleNormal="75" zoomScaleSheetLayoutView="85" workbookViewId="0">
      <pane xSplit="4" ySplit="5" topLeftCell="E6" activePane="bottomRight" state="frozen"/>
      <selection activeCell="AD45" sqref="AD45"/>
      <selection pane="topRight" activeCell="AD45" sqref="AD45"/>
      <selection pane="bottomLeft" activeCell="AD45" sqref="AD45"/>
      <selection pane="bottomRight" activeCell="AD45" sqref="AD45"/>
    </sheetView>
  </sheetViews>
  <sheetFormatPr defaultColWidth="9" defaultRowHeight="18" customHeight="1"/>
  <cols>
    <col min="1" max="1" width="2.375" style="2" customWidth="1"/>
    <col min="2" max="2" width="2.625" style="2" customWidth="1"/>
    <col min="3" max="3" width="14.125" style="2" customWidth="1"/>
    <col min="4" max="4" width="5.625" style="2" customWidth="1"/>
    <col min="5" max="9" width="11.125" style="2" customWidth="1"/>
    <col min="10" max="10" width="11.875" style="2" customWidth="1"/>
    <col min="11" max="16" width="11.125" style="2" customWidth="1"/>
    <col min="17" max="17" width="11" style="2" customWidth="1"/>
    <col min="18" max="18" width="2.625" style="2" customWidth="1"/>
    <col min="19" max="19" width="14.125" style="2" customWidth="1"/>
    <col min="20" max="20" width="5.625" style="2" customWidth="1"/>
    <col min="21" max="22" width="18.125" style="2" customWidth="1"/>
    <col min="23" max="23" width="11" style="2" customWidth="1"/>
    <col min="24" max="25" width="9" style="2" customWidth="1"/>
    <col min="26" max="26" width="10.5" style="2" bestFit="1" customWidth="1"/>
    <col min="27" max="27" width="9" style="2" customWidth="1"/>
    <col min="28" max="16384" width="9" style="2"/>
  </cols>
  <sheetData>
    <row r="1" spans="1:22" ht="18" customHeight="1">
      <c r="A1" s="7"/>
      <c r="B1" s="11" t="s">
        <v>91</v>
      </c>
      <c r="C1" s="4"/>
      <c r="D1" s="4"/>
      <c r="R1" s="11" t="s">
        <v>91</v>
      </c>
      <c r="S1" s="4"/>
      <c r="T1" s="4"/>
    </row>
    <row r="2" spans="1:22" ht="17.25" customHeight="1" thickBot="1">
      <c r="F2" s="404"/>
      <c r="J2" s="150"/>
      <c r="P2" s="150" t="s">
        <v>248</v>
      </c>
      <c r="U2" s="136"/>
      <c r="V2" s="150" t="s">
        <v>248</v>
      </c>
    </row>
    <row r="3" spans="1:22" ht="17.25" customHeight="1">
      <c r="A3" s="142"/>
      <c r="B3" s="386"/>
      <c r="C3" s="143"/>
      <c r="D3" s="18" t="s">
        <v>204</v>
      </c>
      <c r="E3" s="398"/>
      <c r="F3" s="398"/>
      <c r="G3" s="398"/>
      <c r="H3" s="398"/>
      <c r="I3" s="398"/>
      <c r="J3" s="157"/>
      <c r="K3" s="157"/>
      <c r="L3" s="398"/>
      <c r="M3" s="398"/>
      <c r="N3" s="398"/>
      <c r="O3" s="1098" t="s">
        <v>194</v>
      </c>
      <c r="P3" s="168"/>
      <c r="R3" s="386"/>
      <c r="S3" s="949"/>
      <c r="T3" s="18" t="s">
        <v>204</v>
      </c>
      <c r="U3" s="1092" t="s">
        <v>476</v>
      </c>
      <c r="V3" s="1101" t="s">
        <v>155</v>
      </c>
    </row>
    <row r="4" spans="1:22" ht="17.25" customHeight="1">
      <c r="B4" s="387"/>
      <c r="C4" s="144"/>
      <c r="D4" s="144"/>
      <c r="E4" s="399" t="s">
        <v>77</v>
      </c>
      <c r="F4" s="399" t="s">
        <v>82</v>
      </c>
      <c r="G4" s="399" t="s">
        <v>83</v>
      </c>
      <c r="H4" s="399" t="s">
        <v>83</v>
      </c>
      <c r="I4" s="399" t="s">
        <v>29</v>
      </c>
      <c r="J4" s="158" t="s">
        <v>84</v>
      </c>
      <c r="K4" s="158" t="s">
        <v>321</v>
      </c>
      <c r="L4" s="399" t="s">
        <v>461</v>
      </c>
      <c r="M4" s="399" t="s">
        <v>307</v>
      </c>
      <c r="N4" s="399" t="s">
        <v>55</v>
      </c>
      <c r="O4" s="1099"/>
      <c r="P4" s="415" t="s">
        <v>63</v>
      </c>
      <c r="R4" s="387"/>
      <c r="S4" s="144"/>
      <c r="T4" s="144"/>
      <c r="U4" s="1093"/>
      <c r="V4" s="1102"/>
    </row>
    <row r="5" spans="1:22" ht="17.25" customHeight="1">
      <c r="B5" s="174" t="s">
        <v>1</v>
      </c>
      <c r="C5" s="178"/>
      <c r="D5" s="178"/>
      <c r="E5" s="185"/>
      <c r="F5" s="185"/>
      <c r="G5" s="408" t="s">
        <v>329</v>
      </c>
      <c r="H5" s="408" t="s">
        <v>445</v>
      </c>
      <c r="I5" s="409"/>
      <c r="J5" s="159"/>
      <c r="K5" s="414"/>
      <c r="L5" s="408"/>
      <c r="M5" s="185"/>
      <c r="N5" s="408"/>
      <c r="O5" s="1100"/>
      <c r="P5" s="170"/>
      <c r="R5" s="174" t="s">
        <v>1</v>
      </c>
      <c r="S5" s="178"/>
      <c r="T5" s="178"/>
      <c r="U5" s="1094"/>
      <c r="V5" s="1103"/>
    </row>
    <row r="6" spans="1:22" ht="17.25" customHeight="1">
      <c r="B6" s="1097" t="s">
        <v>534</v>
      </c>
      <c r="C6" s="1000"/>
      <c r="D6" s="140"/>
      <c r="E6" s="164"/>
      <c r="F6" s="164"/>
      <c r="G6" s="164"/>
      <c r="H6" s="164"/>
      <c r="I6" s="164"/>
      <c r="J6" s="160"/>
      <c r="K6" s="160"/>
      <c r="L6" s="160"/>
      <c r="M6" s="164"/>
      <c r="N6" s="164"/>
      <c r="O6" s="164"/>
      <c r="P6" s="416"/>
      <c r="R6" s="1097" t="s">
        <v>534</v>
      </c>
      <c r="S6" s="1000"/>
      <c r="T6" s="140"/>
      <c r="U6" s="334"/>
      <c r="V6" s="416"/>
    </row>
    <row r="7" spans="1:22" s="376" customFormat="1" ht="17.25" customHeight="1">
      <c r="B7" s="388"/>
      <c r="C7" s="1095" t="s">
        <v>193</v>
      </c>
      <c r="D7" s="1096"/>
      <c r="E7" s="400" t="s">
        <v>36</v>
      </c>
      <c r="F7" s="353">
        <v>330849</v>
      </c>
      <c r="G7" s="353">
        <v>356085</v>
      </c>
      <c r="H7" s="353">
        <v>374961</v>
      </c>
      <c r="I7" s="353">
        <v>293914</v>
      </c>
      <c r="J7" s="810" t="s">
        <v>36</v>
      </c>
      <c r="K7" s="410">
        <v>360500</v>
      </c>
      <c r="L7" s="410">
        <v>244358</v>
      </c>
      <c r="M7" s="353">
        <v>309375</v>
      </c>
      <c r="N7" s="400" t="s">
        <v>36</v>
      </c>
      <c r="O7" s="905" t="s">
        <v>36</v>
      </c>
      <c r="P7" s="417">
        <v>317787</v>
      </c>
      <c r="R7" s="388"/>
      <c r="S7" s="1095" t="s">
        <v>193</v>
      </c>
      <c r="T7" s="1096"/>
      <c r="U7" s="836">
        <v>303994</v>
      </c>
      <c r="V7" s="417">
        <v>127673</v>
      </c>
    </row>
    <row r="8" spans="1:22" s="376" customFormat="1" ht="17.25" customHeight="1">
      <c r="B8" s="388"/>
      <c r="C8" s="1095" t="s">
        <v>238</v>
      </c>
      <c r="D8" s="1096"/>
      <c r="E8" s="400" t="s">
        <v>36</v>
      </c>
      <c r="F8" s="353">
        <v>213254</v>
      </c>
      <c r="G8" s="353">
        <v>181878</v>
      </c>
      <c r="H8" s="353">
        <v>214939</v>
      </c>
      <c r="I8" s="353">
        <v>168581</v>
      </c>
      <c r="J8" s="810" t="s">
        <v>36</v>
      </c>
      <c r="K8" s="410">
        <v>201321</v>
      </c>
      <c r="L8" s="410">
        <v>154292</v>
      </c>
      <c r="M8" s="353">
        <v>174428</v>
      </c>
      <c r="N8" s="400" t="s">
        <v>36</v>
      </c>
      <c r="O8" s="905" t="s">
        <v>36</v>
      </c>
      <c r="P8" s="417">
        <v>184371</v>
      </c>
      <c r="R8" s="388"/>
      <c r="S8" s="1095" t="s">
        <v>238</v>
      </c>
      <c r="T8" s="1096"/>
      <c r="U8" s="836">
        <v>155587</v>
      </c>
      <c r="V8" s="417">
        <v>99020</v>
      </c>
    </row>
    <row r="9" spans="1:22" s="376" customFormat="1" ht="17.25" customHeight="1">
      <c r="B9" s="388"/>
      <c r="C9" s="392" t="s">
        <v>63</v>
      </c>
      <c r="D9" s="392"/>
      <c r="E9" s="400" t="s">
        <v>36</v>
      </c>
      <c r="F9" s="353">
        <v>544103</v>
      </c>
      <c r="G9" s="353">
        <v>537963</v>
      </c>
      <c r="H9" s="353">
        <v>589900</v>
      </c>
      <c r="I9" s="353">
        <v>462495</v>
      </c>
      <c r="J9" s="810" t="s">
        <v>36</v>
      </c>
      <c r="K9" s="410">
        <v>561821</v>
      </c>
      <c r="L9" s="410">
        <v>398650</v>
      </c>
      <c r="M9" s="353">
        <v>483803</v>
      </c>
      <c r="N9" s="400" t="s">
        <v>36</v>
      </c>
      <c r="O9" s="905" t="s">
        <v>36</v>
      </c>
      <c r="P9" s="417">
        <v>502158</v>
      </c>
      <c r="R9" s="388"/>
      <c r="S9" s="392" t="s">
        <v>63</v>
      </c>
      <c r="T9" s="392"/>
      <c r="U9" s="836">
        <v>459581</v>
      </c>
      <c r="V9" s="417">
        <v>226693</v>
      </c>
    </row>
    <row r="10" spans="1:22" s="385" customFormat="1" ht="17.25" customHeight="1">
      <c r="B10" s="389"/>
      <c r="C10" s="393" t="s">
        <v>252</v>
      </c>
      <c r="D10" s="395" t="s">
        <v>251</v>
      </c>
      <c r="E10" s="401" t="s">
        <v>36</v>
      </c>
      <c r="F10" s="405">
        <v>41.842105263157897</v>
      </c>
      <c r="G10" s="405">
        <v>44.891891891891895</v>
      </c>
      <c r="H10" s="405">
        <v>47.733333333333334</v>
      </c>
      <c r="I10" s="405">
        <v>40.58064516129032</v>
      </c>
      <c r="J10" s="811" t="s">
        <v>36</v>
      </c>
      <c r="K10" s="411">
        <v>50.857142857142854</v>
      </c>
      <c r="L10" s="411">
        <v>40.815789473684212</v>
      </c>
      <c r="M10" s="405">
        <v>42.68181818181818</v>
      </c>
      <c r="N10" s="401" t="s">
        <v>36</v>
      </c>
      <c r="O10" s="401" t="s">
        <v>36</v>
      </c>
      <c r="P10" s="418">
        <v>42.930851063829785</v>
      </c>
      <c r="R10" s="389"/>
      <c r="S10" s="393" t="s">
        <v>252</v>
      </c>
      <c r="T10" s="395" t="s">
        <v>251</v>
      </c>
      <c r="U10" s="837">
        <v>42.53846153846154</v>
      </c>
      <c r="V10" s="418">
        <v>47.771428571428572</v>
      </c>
    </row>
    <row r="11" spans="1:22" s="385" customFormat="1" ht="17.25" customHeight="1">
      <c r="B11" s="389"/>
      <c r="C11" s="393" t="s">
        <v>254</v>
      </c>
      <c r="D11" s="395" t="s">
        <v>250</v>
      </c>
      <c r="E11" s="401" t="s">
        <v>36</v>
      </c>
      <c r="F11" s="405">
        <v>9.8947368421052637</v>
      </c>
      <c r="G11" s="405">
        <v>19.810810810810811</v>
      </c>
      <c r="H11" s="405">
        <v>24.733333333333334</v>
      </c>
      <c r="I11" s="405">
        <v>12.129032258064516</v>
      </c>
      <c r="J11" s="811" t="s">
        <v>36</v>
      </c>
      <c r="K11" s="411">
        <v>10.142857142857142</v>
      </c>
      <c r="L11" s="411">
        <v>17.526315789473685</v>
      </c>
      <c r="M11" s="405">
        <v>9.0909090909090917</v>
      </c>
      <c r="N11" s="401" t="s">
        <v>36</v>
      </c>
      <c r="O11" s="401" t="s">
        <v>36</v>
      </c>
      <c r="P11" s="418">
        <v>14.856382978723405</v>
      </c>
      <c r="R11" s="389"/>
      <c r="S11" s="393" t="s">
        <v>254</v>
      </c>
      <c r="T11" s="395" t="s">
        <v>250</v>
      </c>
      <c r="U11" s="837">
        <v>20.53846153846154</v>
      </c>
      <c r="V11" s="418">
        <v>5.0857142857142854</v>
      </c>
    </row>
    <row r="12" spans="1:22" ht="17.25" customHeight="1">
      <c r="B12" s="1021" t="s">
        <v>535</v>
      </c>
      <c r="C12" s="965"/>
      <c r="D12" s="140"/>
      <c r="E12" s="353"/>
      <c r="F12" s="353"/>
      <c r="G12" s="353"/>
      <c r="H12" s="353"/>
      <c r="I12" s="353"/>
      <c r="J12" s="810"/>
      <c r="K12" s="410"/>
      <c r="L12" s="410"/>
      <c r="M12" s="353"/>
      <c r="N12" s="353"/>
      <c r="O12" s="353"/>
      <c r="P12" s="417"/>
      <c r="R12" s="1021" t="s">
        <v>535</v>
      </c>
      <c r="S12" s="965"/>
      <c r="T12" s="140"/>
      <c r="U12" s="836"/>
      <c r="V12" s="417"/>
    </row>
    <row r="13" spans="1:22" ht="17.25" customHeight="1">
      <c r="B13" s="388"/>
      <c r="C13" s="1095" t="s">
        <v>193</v>
      </c>
      <c r="D13" s="1096"/>
      <c r="E13" s="400" t="s">
        <v>36</v>
      </c>
      <c r="F13" s="353">
        <v>590702</v>
      </c>
      <c r="G13" s="353">
        <v>584745</v>
      </c>
      <c r="H13" s="353">
        <v>596465</v>
      </c>
      <c r="I13" s="353">
        <v>530090</v>
      </c>
      <c r="J13" s="810" t="s">
        <v>36</v>
      </c>
      <c r="K13" s="410">
        <v>484383</v>
      </c>
      <c r="L13" s="902">
        <v>486611</v>
      </c>
      <c r="M13" s="353">
        <v>544698</v>
      </c>
      <c r="N13" s="400" t="s">
        <v>36</v>
      </c>
      <c r="O13" s="905" t="s">
        <v>36</v>
      </c>
      <c r="P13" s="417">
        <v>561405</v>
      </c>
      <c r="R13" s="388"/>
      <c r="S13" s="1095" t="s">
        <v>193</v>
      </c>
      <c r="T13" s="1096"/>
      <c r="U13" s="836">
        <v>515457</v>
      </c>
      <c r="V13" s="417">
        <v>712958</v>
      </c>
    </row>
    <row r="14" spans="1:22" ht="17.25" customHeight="1">
      <c r="B14" s="388"/>
      <c r="C14" s="1095" t="s">
        <v>238</v>
      </c>
      <c r="D14" s="1096"/>
      <c r="E14" s="400" t="s">
        <v>36</v>
      </c>
      <c r="F14" s="353">
        <v>792769</v>
      </c>
      <c r="G14" s="353">
        <v>715677</v>
      </c>
      <c r="H14" s="353">
        <v>796500</v>
      </c>
      <c r="I14" s="353">
        <v>850697</v>
      </c>
      <c r="J14" s="810" t="s">
        <v>36</v>
      </c>
      <c r="K14" s="410">
        <v>1144650</v>
      </c>
      <c r="L14" s="902">
        <v>748968</v>
      </c>
      <c r="M14" s="353">
        <v>991391</v>
      </c>
      <c r="N14" s="400" t="s">
        <v>36</v>
      </c>
      <c r="O14" s="905" t="s">
        <v>36</v>
      </c>
      <c r="P14" s="417">
        <v>812217</v>
      </c>
      <c r="R14" s="388"/>
      <c r="S14" s="1095" t="s">
        <v>238</v>
      </c>
      <c r="T14" s="1096"/>
      <c r="U14" s="836">
        <v>509204</v>
      </c>
      <c r="V14" s="417">
        <v>513444</v>
      </c>
    </row>
    <row r="15" spans="1:22" ht="17.25" customHeight="1">
      <c r="B15" s="388"/>
      <c r="C15" s="392" t="s">
        <v>63</v>
      </c>
      <c r="D15" s="392"/>
      <c r="E15" s="402" t="s">
        <v>36</v>
      </c>
      <c r="F15" s="406">
        <v>1383471</v>
      </c>
      <c r="G15" s="406">
        <v>1300422</v>
      </c>
      <c r="H15" s="406">
        <v>1392965</v>
      </c>
      <c r="I15" s="406">
        <v>1380787</v>
      </c>
      <c r="J15" s="812" t="s">
        <v>36</v>
      </c>
      <c r="K15" s="412">
        <v>1629033</v>
      </c>
      <c r="L15" s="903">
        <v>1235579</v>
      </c>
      <c r="M15" s="406">
        <v>1536089</v>
      </c>
      <c r="N15" s="402" t="s">
        <v>36</v>
      </c>
      <c r="O15" s="402" t="s">
        <v>36</v>
      </c>
      <c r="P15" s="419">
        <v>1373622</v>
      </c>
      <c r="R15" s="388"/>
      <c r="S15" s="392" t="s">
        <v>63</v>
      </c>
      <c r="T15" s="392"/>
      <c r="U15" s="838">
        <v>1024661</v>
      </c>
      <c r="V15" s="419">
        <v>1226402</v>
      </c>
    </row>
    <row r="16" spans="1:22" s="385" customFormat="1" ht="17.25" customHeight="1">
      <c r="B16" s="389"/>
      <c r="C16" s="393" t="s">
        <v>252</v>
      </c>
      <c r="D16" s="395" t="s">
        <v>251</v>
      </c>
      <c r="E16" s="401" t="s">
        <v>36</v>
      </c>
      <c r="F16" s="405">
        <v>44.73770491803279</v>
      </c>
      <c r="G16" s="405">
        <v>45.608108108108105</v>
      </c>
      <c r="H16" s="405">
        <v>45.583333333333336</v>
      </c>
      <c r="I16" s="405">
        <v>46.014925373134325</v>
      </c>
      <c r="J16" s="811" t="s">
        <v>36</v>
      </c>
      <c r="K16" s="411">
        <v>41.8</v>
      </c>
      <c r="L16" s="904">
        <v>49</v>
      </c>
      <c r="M16" s="405">
        <v>49.758620689655174</v>
      </c>
      <c r="N16" s="401" t="s">
        <v>36</v>
      </c>
      <c r="O16" s="401" t="s">
        <v>36</v>
      </c>
      <c r="P16" s="418">
        <v>46.098484848484851</v>
      </c>
      <c r="R16" s="389"/>
      <c r="S16" s="393" t="s">
        <v>252</v>
      </c>
      <c r="T16" s="395" t="s">
        <v>251</v>
      </c>
      <c r="U16" s="837">
        <v>45.571428571428569</v>
      </c>
      <c r="V16" s="418">
        <v>50.789473684210527</v>
      </c>
    </row>
    <row r="17" spans="2:52" s="385" customFormat="1" ht="17.25" customHeight="1">
      <c r="B17" s="389"/>
      <c r="C17" s="393" t="s">
        <v>254</v>
      </c>
      <c r="D17" s="395" t="s">
        <v>250</v>
      </c>
      <c r="E17" s="401" t="s">
        <v>36</v>
      </c>
      <c r="F17" s="405">
        <v>19.049180327868854</v>
      </c>
      <c r="G17" s="405">
        <v>18.391891891891891</v>
      </c>
      <c r="H17" s="405">
        <v>18.916666666666668</v>
      </c>
      <c r="I17" s="405">
        <v>20.253731343283583</v>
      </c>
      <c r="J17" s="811" t="s">
        <v>36</v>
      </c>
      <c r="K17" s="411">
        <v>8.8000000000000007</v>
      </c>
      <c r="L17" s="904">
        <v>22.375</v>
      </c>
      <c r="M17" s="405">
        <v>21.724137931034484</v>
      </c>
      <c r="N17" s="401" t="s">
        <v>36</v>
      </c>
      <c r="O17" s="401" t="s">
        <v>36</v>
      </c>
      <c r="P17" s="418">
        <v>19.46590909090909</v>
      </c>
      <c r="R17" s="389"/>
      <c r="S17" s="393" t="s">
        <v>254</v>
      </c>
      <c r="T17" s="395" t="s">
        <v>250</v>
      </c>
      <c r="U17" s="837">
        <v>23.571428571428573</v>
      </c>
      <c r="V17" s="418">
        <v>21.842105263157894</v>
      </c>
    </row>
    <row r="18" spans="2:52" ht="17.25" customHeight="1">
      <c r="B18" s="1021" t="s">
        <v>536</v>
      </c>
      <c r="C18" s="1005"/>
      <c r="D18" s="140"/>
      <c r="E18" s="353"/>
      <c r="F18" s="353"/>
      <c r="G18" s="353"/>
      <c r="H18" s="353"/>
      <c r="I18" s="353"/>
      <c r="J18" s="810"/>
      <c r="K18" s="410"/>
      <c r="L18" s="353"/>
      <c r="M18" s="353"/>
      <c r="N18" s="353"/>
      <c r="O18" s="353"/>
      <c r="P18" s="417"/>
      <c r="R18" s="1021" t="s">
        <v>536</v>
      </c>
      <c r="S18" s="1005"/>
      <c r="T18" s="140"/>
      <c r="U18" s="836"/>
      <c r="V18" s="417"/>
    </row>
    <row r="19" spans="2:52" ht="17.25" customHeight="1">
      <c r="B19" s="388"/>
      <c r="C19" s="1095" t="s">
        <v>193</v>
      </c>
      <c r="D19" s="1096"/>
      <c r="E19" s="400" t="s">
        <v>36</v>
      </c>
      <c r="F19" s="353">
        <v>288010</v>
      </c>
      <c r="G19" s="353">
        <v>267754</v>
      </c>
      <c r="H19" s="353">
        <v>269737</v>
      </c>
      <c r="I19" s="353">
        <v>296560</v>
      </c>
      <c r="J19" s="810" t="s">
        <v>36</v>
      </c>
      <c r="K19" s="410">
        <v>346362</v>
      </c>
      <c r="L19" s="902">
        <v>266018</v>
      </c>
      <c r="M19" s="353">
        <v>282367</v>
      </c>
      <c r="N19" s="400" t="s">
        <v>36</v>
      </c>
      <c r="O19" s="905" t="s">
        <v>36</v>
      </c>
      <c r="P19" s="417">
        <v>282679</v>
      </c>
      <c r="R19" s="388"/>
      <c r="S19" s="1095" t="s">
        <v>193</v>
      </c>
      <c r="T19" s="1096"/>
      <c r="U19" s="836">
        <v>281329</v>
      </c>
      <c r="V19" s="417">
        <v>207679</v>
      </c>
    </row>
    <row r="20" spans="2:52" s="376" customFormat="1" ht="17.25" customHeight="1">
      <c r="B20" s="388"/>
      <c r="C20" s="1095" t="s">
        <v>238</v>
      </c>
      <c r="D20" s="1096"/>
      <c r="E20" s="400" t="s">
        <v>36</v>
      </c>
      <c r="F20" s="353">
        <v>196915</v>
      </c>
      <c r="G20" s="353">
        <v>141458</v>
      </c>
      <c r="H20" s="353">
        <v>175348</v>
      </c>
      <c r="I20" s="353">
        <v>210521</v>
      </c>
      <c r="J20" s="810" t="s">
        <v>36</v>
      </c>
      <c r="K20" s="410">
        <v>189346</v>
      </c>
      <c r="L20" s="902">
        <v>133525</v>
      </c>
      <c r="M20" s="353">
        <v>210043</v>
      </c>
      <c r="N20" s="400" t="s">
        <v>36</v>
      </c>
      <c r="O20" s="905" t="s">
        <v>36</v>
      </c>
      <c r="P20" s="417">
        <v>181148</v>
      </c>
      <c r="R20" s="388"/>
      <c r="S20" s="1095" t="s">
        <v>238</v>
      </c>
      <c r="T20" s="1096"/>
      <c r="U20" s="836">
        <v>154654</v>
      </c>
      <c r="V20" s="417">
        <v>213773</v>
      </c>
    </row>
    <row r="21" spans="2:52" s="376" customFormat="1" ht="17.25" customHeight="1">
      <c r="B21" s="388"/>
      <c r="C21" s="392" t="s">
        <v>63</v>
      </c>
      <c r="D21" s="392"/>
      <c r="E21" s="402" t="s">
        <v>36</v>
      </c>
      <c r="F21" s="406">
        <v>484925</v>
      </c>
      <c r="G21" s="406">
        <v>409212</v>
      </c>
      <c r="H21" s="406">
        <v>445085</v>
      </c>
      <c r="I21" s="406">
        <v>507081</v>
      </c>
      <c r="J21" s="812" t="s">
        <v>36</v>
      </c>
      <c r="K21" s="412">
        <v>535708</v>
      </c>
      <c r="L21" s="903">
        <v>399543</v>
      </c>
      <c r="M21" s="406">
        <v>492410</v>
      </c>
      <c r="N21" s="402" t="s">
        <v>36</v>
      </c>
      <c r="O21" s="402" t="s">
        <v>36</v>
      </c>
      <c r="P21" s="419">
        <v>463827</v>
      </c>
      <c r="R21" s="388"/>
      <c r="S21" s="392" t="s">
        <v>63</v>
      </c>
      <c r="T21" s="392"/>
      <c r="U21" s="838">
        <v>435983</v>
      </c>
      <c r="V21" s="419">
        <v>421452</v>
      </c>
    </row>
    <row r="22" spans="2:52" s="385" customFormat="1" ht="17.25" customHeight="1">
      <c r="B22" s="389"/>
      <c r="C22" s="393" t="s">
        <v>252</v>
      </c>
      <c r="D22" s="395" t="s">
        <v>251</v>
      </c>
      <c r="E22" s="401" t="s">
        <v>36</v>
      </c>
      <c r="F22" s="405">
        <v>36.891191709844563</v>
      </c>
      <c r="G22" s="405">
        <v>36.076744186046511</v>
      </c>
      <c r="H22" s="405">
        <v>37.295454545454547</v>
      </c>
      <c r="I22" s="405">
        <v>36.634803921568626</v>
      </c>
      <c r="J22" s="811" t="s">
        <v>36</v>
      </c>
      <c r="K22" s="411">
        <v>50.192307692307693</v>
      </c>
      <c r="L22" s="904">
        <v>39.45192307692308</v>
      </c>
      <c r="M22" s="405">
        <v>40.43795620437956</v>
      </c>
      <c r="N22" s="401" t="s">
        <v>36</v>
      </c>
      <c r="O22" s="401" t="s">
        <v>36</v>
      </c>
      <c r="P22" s="418">
        <v>37.321089297023434</v>
      </c>
      <c r="R22" s="389"/>
      <c r="S22" s="393" t="s">
        <v>252</v>
      </c>
      <c r="T22" s="395" t="s">
        <v>251</v>
      </c>
      <c r="U22" s="837">
        <v>39.682692307692307</v>
      </c>
      <c r="V22" s="418">
        <v>48.386363636363633</v>
      </c>
    </row>
    <row r="23" spans="2:52" s="385" customFormat="1" ht="17.25" customHeight="1">
      <c r="B23" s="389"/>
      <c r="C23" s="393" t="s">
        <v>254</v>
      </c>
      <c r="D23" s="395" t="s">
        <v>250</v>
      </c>
      <c r="E23" s="401" t="s">
        <v>36</v>
      </c>
      <c r="F23" s="405">
        <v>14.652849740932643</v>
      </c>
      <c r="G23" s="405">
        <v>11.958139534883721</v>
      </c>
      <c r="H23" s="405">
        <v>11.409090909090908</v>
      </c>
      <c r="I23" s="405">
        <v>13.742647058823529</v>
      </c>
      <c r="J23" s="811" t="s">
        <v>36</v>
      </c>
      <c r="K23" s="411">
        <v>22.884615384615383</v>
      </c>
      <c r="L23" s="904">
        <v>15.384615384615385</v>
      </c>
      <c r="M23" s="405">
        <v>16.802919708029197</v>
      </c>
      <c r="N23" s="401" t="s">
        <v>36</v>
      </c>
      <c r="O23" s="401" t="s">
        <v>36</v>
      </c>
      <c r="P23" s="418">
        <v>13.873337555414819</v>
      </c>
      <c r="R23" s="389"/>
      <c r="S23" s="393" t="s">
        <v>254</v>
      </c>
      <c r="T23" s="395" t="s">
        <v>250</v>
      </c>
      <c r="U23" s="837">
        <v>17.682692307692307</v>
      </c>
      <c r="V23" s="418">
        <v>21.113636363636363</v>
      </c>
    </row>
    <row r="24" spans="2:52" ht="17.25" customHeight="1">
      <c r="B24" s="1021" t="s">
        <v>537</v>
      </c>
      <c r="C24" s="965"/>
      <c r="D24" s="140"/>
      <c r="E24" s="353"/>
      <c r="F24" s="353"/>
      <c r="G24" s="353"/>
      <c r="H24" s="353"/>
      <c r="I24" s="353"/>
      <c r="J24" s="810"/>
      <c r="K24" s="410"/>
      <c r="L24" s="353"/>
      <c r="M24" s="353"/>
      <c r="N24" s="353"/>
      <c r="O24" s="353"/>
      <c r="P24" s="417"/>
      <c r="R24" s="1021" t="s">
        <v>537</v>
      </c>
      <c r="S24" s="965"/>
      <c r="T24" s="140"/>
      <c r="U24" s="836"/>
      <c r="V24" s="417"/>
    </row>
    <row r="25" spans="2:52" s="376" customFormat="1" ht="17.25" customHeight="1">
      <c r="B25" s="388"/>
      <c r="C25" s="1095" t="s">
        <v>193</v>
      </c>
      <c r="D25" s="1096"/>
      <c r="E25" s="400" t="s">
        <v>36</v>
      </c>
      <c r="F25" s="353">
        <v>378667</v>
      </c>
      <c r="G25" s="353">
        <v>369333</v>
      </c>
      <c r="H25" s="353">
        <v>293236</v>
      </c>
      <c r="I25" s="353">
        <v>325611</v>
      </c>
      <c r="J25" s="810" t="s">
        <v>36</v>
      </c>
      <c r="K25" s="902" t="s">
        <v>36</v>
      </c>
      <c r="L25" s="902" t="s">
        <v>36</v>
      </c>
      <c r="M25" s="353">
        <v>319667</v>
      </c>
      <c r="N25" s="400" t="s">
        <v>36</v>
      </c>
      <c r="O25" s="905" t="s">
        <v>36</v>
      </c>
      <c r="P25" s="417">
        <v>317528</v>
      </c>
      <c r="R25" s="388"/>
      <c r="S25" s="1095" t="s">
        <v>193</v>
      </c>
      <c r="T25" s="1096"/>
      <c r="U25" s="836">
        <v>290333</v>
      </c>
      <c r="V25" s="417">
        <v>213958</v>
      </c>
    </row>
    <row r="26" spans="2:52" s="376" customFormat="1" ht="17.25" customHeight="1">
      <c r="B26" s="388"/>
      <c r="C26" s="1095" t="s">
        <v>238</v>
      </c>
      <c r="D26" s="1096"/>
      <c r="E26" s="400" t="s">
        <v>36</v>
      </c>
      <c r="F26" s="353">
        <v>177250</v>
      </c>
      <c r="G26" s="353">
        <v>193750</v>
      </c>
      <c r="H26" s="353">
        <v>164847</v>
      </c>
      <c r="I26" s="353">
        <v>181556</v>
      </c>
      <c r="J26" s="810" t="s">
        <v>36</v>
      </c>
      <c r="K26" s="902" t="s">
        <v>36</v>
      </c>
      <c r="L26" s="902" t="s">
        <v>36</v>
      </c>
      <c r="M26" s="353">
        <v>199250</v>
      </c>
      <c r="N26" s="400" t="s">
        <v>36</v>
      </c>
      <c r="O26" s="905" t="s">
        <v>36</v>
      </c>
      <c r="P26" s="417">
        <v>180117</v>
      </c>
      <c r="R26" s="388"/>
      <c r="S26" s="1095" t="s">
        <v>238</v>
      </c>
      <c r="T26" s="1096"/>
      <c r="U26" s="836">
        <v>145833</v>
      </c>
      <c r="V26" s="417">
        <v>171083</v>
      </c>
      <c r="AZ26" s="422"/>
    </row>
    <row r="27" spans="2:52" s="376" customFormat="1" ht="17.25" customHeight="1">
      <c r="B27" s="388"/>
      <c r="C27" s="392" t="s">
        <v>63</v>
      </c>
      <c r="D27" s="392"/>
      <c r="E27" s="402" t="s">
        <v>36</v>
      </c>
      <c r="F27" s="406">
        <v>555917</v>
      </c>
      <c r="G27" s="406">
        <v>563083</v>
      </c>
      <c r="H27" s="406">
        <v>458083</v>
      </c>
      <c r="I27" s="406">
        <v>507167</v>
      </c>
      <c r="J27" s="812" t="s">
        <v>36</v>
      </c>
      <c r="K27" s="903" t="s">
        <v>36</v>
      </c>
      <c r="L27" s="903" t="s">
        <v>36</v>
      </c>
      <c r="M27" s="406">
        <v>518917</v>
      </c>
      <c r="N27" s="402" t="s">
        <v>36</v>
      </c>
      <c r="O27" s="402" t="s">
        <v>36</v>
      </c>
      <c r="P27" s="419">
        <v>497645</v>
      </c>
      <c r="R27" s="388"/>
      <c r="S27" s="392" t="s">
        <v>63</v>
      </c>
      <c r="T27" s="392"/>
      <c r="U27" s="838">
        <v>436166</v>
      </c>
      <c r="V27" s="419">
        <v>385041</v>
      </c>
      <c r="AZ27" s="422"/>
    </row>
    <row r="28" spans="2:52" s="385" customFormat="1" ht="17.25" customHeight="1">
      <c r="B28" s="389"/>
      <c r="C28" s="393" t="s">
        <v>252</v>
      </c>
      <c r="D28" s="395" t="s">
        <v>251</v>
      </c>
      <c r="E28" s="401" t="s">
        <v>36</v>
      </c>
      <c r="F28" s="405">
        <v>56</v>
      </c>
      <c r="G28" s="405">
        <v>57</v>
      </c>
      <c r="H28" s="405">
        <v>50</v>
      </c>
      <c r="I28" s="405">
        <v>51.666666666666664</v>
      </c>
      <c r="J28" s="811" t="s">
        <v>36</v>
      </c>
      <c r="K28" s="904" t="s">
        <v>36</v>
      </c>
      <c r="L28" s="904" t="s">
        <v>36</v>
      </c>
      <c r="M28" s="405">
        <v>55.75</v>
      </c>
      <c r="N28" s="401" t="s">
        <v>36</v>
      </c>
      <c r="O28" s="401" t="s">
        <v>36</v>
      </c>
      <c r="P28" s="418">
        <v>52.733333333333334</v>
      </c>
      <c r="R28" s="389"/>
      <c r="S28" s="393" t="s">
        <v>252</v>
      </c>
      <c r="T28" s="395" t="s">
        <v>251</v>
      </c>
      <c r="U28" s="837">
        <v>55</v>
      </c>
      <c r="V28" s="418">
        <v>39.75</v>
      </c>
      <c r="AZ28" s="423"/>
    </row>
    <row r="29" spans="2:52" s="385" customFormat="1" ht="17.25" customHeight="1">
      <c r="B29" s="389"/>
      <c r="C29" s="393" t="s">
        <v>254</v>
      </c>
      <c r="D29" s="395" t="s">
        <v>250</v>
      </c>
      <c r="E29" s="401" t="s">
        <v>36</v>
      </c>
      <c r="F29" s="405">
        <v>36</v>
      </c>
      <c r="G29" s="405">
        <v>39</v>
      </c>
      <c r="H29" s="405">
        <v>13.5</v>
      </c>
      <c r="I29" s="405">
        <v>33.333333333333336</v>
      </c>
      <c r="J29" s="811" t="s">
        <v>36</v>
      </c>
      <c r="K29" s="904" t="s">
        <v>36</v>
      </c>
      <c r="L29" s="904" t="s">
        <v>36</v>
      </c>
      <c r="M29" s="405">
        <v>30.75</v>
      </c>
      <c r="N29" s="401" t="s">
        <v>36</v>
      </c>
      <c r="O29" s="401" t="s">
        <v>36</v>
      </c>
      <c r="P29" s="418">
        <v>25.266666666666666</v>
      </c>
      <c r="R29" s="389"/>
      <c r="S29" s="393" t="s">
        <v>254</v>
      </c>
      <c r="T29" s="395" t="s">
        <v>250</v>
      </c>
      <c r="U29" s="837">
        <v>33</v>
      </c>
      <c r="V29" s="418">
        <v>15.75</v>
      </c>
    </row>
    <row r="30" spans="2:52" ht="17.25" customHeight="1">
      <c r="B30" s="1021" t="s">
        <v>538</v>
      </c>
      <c r="C30" s="965"/>
      <c r="D30" s="139"/>
      <c r="E30" s="353"/>
      <c r="F30" s="353"/>
      <c r="G30" s="353"/>
      <c r="H30" s="353"/>
      <c r="I30" s="353"/>
      <c r="J30" s="810"/>
      <c r="K30" s="410"/>
      <c r="L30" s="353"/>
      <c r="M30" s="353"/>
      <c r="N30" s="353"/>
      <c r="O30" s="353"/>
      <c r="P30" s="417"/>
      <c r="R30" s="1021" t="s">
        <v>538</v>
      </c>
      <c r="S30" s="965"/>
      <c r="T30" s="139"/>
      <c r="U30" s="836"/>
      <c r="V30" s="417"/>
    </row>
    <row r="31" spans="2:52" s="376" customFormat="1" ht="17.25" customHeight="1">
      <c r="B31" s="388"/>
      <c r="C31" s="1095" t="s">
        <v>193</v>
      </c>
      <c r="D31" s="1096"/>
      <c r="E31" s="400" t="s">
        <v>36</v>
      </c>
      <c r="F31" s="353">
        <v>292713</v>
      </c>
      <c r="G31" s="353">
        <v>285202</v>
      </c>
      <c r="H31" s="353">
        <v>289680</v>
      </c>
      <c r="I31" s="353">
        <v>302087</v>
      </c>
      <c r="J31" s="810" t="s">
        <v>36</v>
      </c>
      <c r="K31" s="410">
        <v>343713</v>
      </c>
      <c r="L31" s="902">
        <v>235304</v>
      </c>
      <c r="M31" s="353">
        <v>285423</v>
      </c>
      <c r="N31" s="400" t="s">
        <v>36</v>
      </c>
      <c r="O31" s="905" t="s">
        <v>36</v>
      </c>
      <c r="P31" s="417">
        <v>286865</v>
      </c>
      <c r="R31" s="388"/>
      <c r="S31" s="1095" t="s">
        <v>193</v>
      </c>
      <c r="T31" s="1096"/>
      <c r="U31" s="836">
        <v>262921</v>
      </c>
      <c r="V31" s="417">
        <v>180687</v>
      </c>
    </row>
    <row r="32" spans="2:52" s="376" customFormat="1" ht="17.25" customHeight="1">
      <c r="B32" s="388"/>
      <c r="C32" s="1095" t="s">
        <v>238</v>
      </c>
      <c r="D32" s="1096"/>
      <c r="E32" s="400" t="s">
        <v>36</v>
      </c>
      <c r="F32" s="353">
        <v>204461</v>
      </c>
      <c r="G32" s="353">
        <v>140628</v>
      </c>
      <c r="H32" s="353">
        <v>166636</v>
      </c>
      <c r="I32" s="353">
        <v>199247</v>
      </c>
      <c r="J32" s="810" t="s">
        <v>36</v>
      </c>
      <c r="K32" s="410">
        <v>185935</v>
      </c>
      <c r="L32" s="902">
        <v>90555</v>
      </c>
      <c r="M32" s="353">
        <v>182714</v>
      </c>
      <c r="N32" s="400" t="s">
        <v>36</v>
      </c>
      <c r="O32" s="905" t="s">
        <v>36</v>
      </c>
      <c r="P32" s="417">
        <v>168834</v>
      </c>
      <c r="R32" s="388"/>
      <c r="S32" s="1095" t="s">
        <v>238</v>
      </c>
      <c r="T32" s="1096"/>
      <c r="U32" s="836">
        <v>128623</v>
      </c>
      <c r="V32" s="417">
        <v>163211</v>
      </c>
    </row>
    <row r="33" spans="2:22" s="376" customFormat="1" ht="17.25" customHeight="1">
      <c r="B33" s="388"/>
      <c r="C33" s="392" t="s">
        <v>63</v>
      </c>
      <c r="D33" s="392"/>
      <c r="E33" s="402" t="s">
        <v>36</v>
      </c>
      <c r="F33" s="406">
        <v>497174</v>
      </c>
      <c r="G33" s="406">
        <v>425830</v>
      </c>
      <c r="H33" s="406">
        <v>456316</v>
      </c>
      <c r="I33" s="406">
        <v>501334</v>
      </c>
      <c r="J33" s="812" t="s">
        <v>36</v>
      </c>
      <c r="K33" s="412">
        <v>529648</v>
      </c>
      <c r="L33" s="903">
        <v>325859</v>
      </c>
      <c r="M33" s="406">
        <v>468137</v>
      </c>
      <c r="N33" s="402" t="s">
        <v>36</v>
      </c>
      <c r="O33" s="402" t="s">
        <v>36</v>
      </c>
      <c r="P33" s="419">
        <v>455699</v>
      </c>
      <c r="R33" s="388"/>
      <c r="S33" s="392" t="s">
        <v>63</v>
      </c>
      <c r="T33" s="392"/>
      <c r="U33" s="838">
        <v>391544</v>
      </c>
      <c r="V33" s="419">
        <v>343898</v>
      </c>
    </row>
    <row r="34" spans="2:22" s="385" customFormat="1" ht="17.25" customHeight="1">
      <c r="B34" s="389"/>
      <c r="C34" s="393" t="s">
        <v>252</v>
      </c>
      <c r="D34" s="395" t="s">
        <v>251</v>
      </c>
      <c r="E34" s="401" t="s">
        <v>36</v>
      </c>
      <c r="F34" s="405">
        <v>38.08653846153846</v>
      </c>
      <c r="G34" s="405">
        <v>37</v>
      </c>
      <c r="H34" s="405">
        <v>42.621621621621621</v>
      </c>
      <c r="I34" s="405">
        <v>38.817307692307693</v>
      </c>
      <c r="J34" s="811" t="s">
        <v>36</v>
      </c>
      <c r="K34" s="411">
        <v>44.111111111111114</v>
      </c>
      <c r="L34" s="904">
        <v>36.967741935483872</v>
      </c>
      <c r="M34" s="405">
        <v>38.371428571428574</v>
      </c>
      <c r="N34" s="401" t="s">
        <v>36</v>
      </c>
      <c r="O34" s="401" t="s">
        <v>36</v>
      </c>
      <c r="P34" s="418">
        <v>38.246268656716417</v>
      </c>
      <c r="R34" s="389"/>
      <c r="S34" s="393" t="s">
        <v>252</v>
      </c>
      <c r="T34" s="395" t="s">
        <v>251</v>
      </c>
      <c r="U34" s="837">
        <v>35.416666666666664</v>
      </c>
      <c r="V34" s="418">
        <v>42.782608695652172</v>
      </c>
    </row>
    <row r="35" spans="2:22" s="385" customFormat="1" ht="17.25" customHeight="1">
      <c r="B35" s="389"/>
      <c r="C35" s="393" t="s">
        <v>254</v>
      </c>
      <c r="D35" s="395" t="s">
        <v>250</v>
      </c>
      <c r="E35" s="401" t="s">
        <v>36</v>
      </c>
      <c r="F35" s="405">
        <v>14.807692307692308</v>
      </c>
      <c r="G35" s="405">
        <v>12.986666666666666</v>
      </c>
      <c r="H35" s="405">
        <v>16.216216216216218</v>
      </c>
      <c r="I35" s="405">
        <v>15.634615384615385</v>
      </c>
      <c r="J35" s="811" t="s">
        <v>36</v>
      </c>
      <c r="K35" s="411">
        <v>15.444444444444445</v>
      </c>
      <c r="L35" s="904">
        <v>13</v>
      </c>
      <c r="M35" s="405">
        <v>15.114285714285714</v>
      </c>
      <c r="N35" s="401" t="s">
        <v>36</v>
      </c>
      <c r="O35" s="401" t="s">
        <v>36</v>
      </c>
      <c r="P35" s="418">
        <v>14.397388059701493</v>
      </c>
      <c r="R35" s="389"/>
      <c r="S35" s="393" t="s">
        <v>254</v>
      </c>
      <c r="T35" s="395" t="s">
        <v>250</v>
      </c>
      <c r="U35" s="837">
        <v>13.416666666666666</v>
      </c>
      <c r="V35" s="418">
        <v>15.608695652173912</v>
      </c>
    </row>
    <row r="36" spans="2:22" ht="17.25" customHeight="1">
      <c r="B36" s="1021" t="s">
        <v>539</v>
      </c>
      <c r="C36" s="1002"/>
      <c r="D36" s="140"/>
      <c r="E36" s="353"/>
      <c r="F36" s="353"/>
      <c r="G36" s="353"/>
      <c r="H36" s="353"/>
      <c r="I36" s="353"/>
      <c r="J36" s="810"/>
      <c r="K36" s="410"/>
      <c r="L36" s="353"/>
      <c r="M36" s="353"/>
      <c r="N36" s="353"/>
      <c r="O36" s="353"/>
      <c r="P36" s="417"/>
      <c r="R36" s="1021" t="s">
        <v>539</v>
      </c>
      <c r="S36" s="1002"/>
      <c r="T36" s="140"/>
      <c r="U36" s="836"/>
      <c r="V36" s="417"/>
    </row>
    <row r="37" spans="2:22" s="376" customFormat="1" ht="17.25" customHeight="1">
      <c r="B37" s="388"/>
      <c r="C37" s="1095" t="s">
        <v>193</v>
      </c>
      <c r="D37" s="1096"/>
      <c r="E37" s="400" t="s">
        <v>36</v>
      </c>
      <c r="F37" s="353">
        <v>335750</v>
      </c>
      <c r="G37" s="353">
        <v>333978</v>
      </c>
      <c r="H37" s="353">
        <v>278906</v>
      </c>
      <c r="I37" s="353">
        <v>362833</v>
      </c>
      <c r="J37" s="810" t="s">
        <v>36</v>
      </c>
      <c r="K37" s="902" t="s">
        <v>36</v>
      </c>
      <c r="L37" s="902">
        <v>190451</v>
      </c>
      <c r="M37" s="353">
        <v>289333</v>
      </c>
      <c r="N37" s="400" t="s">
        <v>36</v>
      </c>
      <c r="O37" s="905" t="s">
        <v>36</v>
      </c>
      <c r="P37" s="417">
        <v>295086</v>
      </c>
      <c r="R37" s="388"/>
      <c r="S37" s="1095" t="s">
        <v>193</v>
      </c>
      <c r="T37" s="1096"/>
      <c r="U37" s="836">
        <v>211464</v>
      </c>
      <c r="V37" s="417">
        <v>75231</v>
      </c>
    </row>
    <row r="38" spans="2:22" s="376" customFormat="1" ht="17.25" customHeight="1">
      <c r="B38" s="388"/>
      <c r="C38" s="1095" t="s">
        <v>238</v>
      </c>
      <c r="D38" s="1096"/>
      <c r="E38" s="400" t="s">
        <v>36</v>
      </c>
      <c r="F38" s="353">
        <v>180556</v>
      </c>
      <c r="G38" s="353">
        <v>147934</v>
      </c>
      <c r="H38" s="353">
        <v>149542</v>
      </c>
      <c r="I38" s="353">
        <v>195917</v>
      </c>
      <c r="J38" s="810" t="s">
        <v>36</v>
      </c>
      <c r="K38" s="902" t="s">
        <v>36</v>
      </c>
      <c r="L38" s="902">
        <v>81187</v>
      </c>
      <c r="M38" s="353">
        <v>94333</v>
      </c>
      <c r="N38" s="400" t="s">
        <v>36</v>
      </c>
      <c r="O38" s="905" t="s">
        <v>36</v>
      </c>
      <c r="P38" s="417">
        <v>137802</v>
      </c>
      <c r="R38" s="388"/>
      <c r="S38" s="1095" t="s">
        <v>238</v>
      </c>
      <c r="T38" s="1096"/>
      <c r="U38" s="836">
        <v>95090</v>
      </c>
      <c r="V38" s="417">
        <v>44971</v>
      </c>
    </row>
    <row r="39" spans="2:22" s="376" customFormat="1" ht="17.25" customHeight="1">
      <c r="B39" s="388"/>
      <c r="C39" s="392" t="s">
        <v>63</v>
      </c>
      <c r="D39" s="392"/>
      <c r="E39" s="402" t="s">
        <v>36</v>
      </c>
      <c r="F39" s="406">
        <v>516306</v>
      </c>
      <c r="G39" s="406">
        <v>481912</v>
      </c>
      <c r="H39" s="406">
        <v>428448</v>
      </c>
      <c r="I39" s="406">
        <v>558750</v>
      </c>
      <c r="J39" s="812" t="s">
        <v>36</v>
      </c>
      <c r="K39" s="903" t="s">
        <v>36</v>
      </c>
      <c r="L39" s="903">
        <v>271638</v>
      </c>
      <c r="M39" s="406">
        <v>383666</v>
      </c>
      <c r="N39" s="402" t="s">
        <v>36</v>
      </c>
      <c r="O39" s="402" t="s">
        <v>36</v>
      </c>
      <c r="P39" s="419">
        <v>432888</v>
      </c>
      <c r="R39" s="388"/>
      <c r="S39" s="392" t="s">
        <v>63</v>
      </c>
      <c r="T39" s="392"/>
      <c r="U39" s="838">
        <v>306554</v>
      </c>
      <c r="V39" s="419">
        <v>120202</v>
      </c>
    </row>
    <row r="40" spans="2:22" s="385" customFormat="1" ht="17.25" customHeight="1">
      <c r="B40" s="389"/>
      <c r="C40" s="393" t="s">
        <v>252</v>
      </c>
      <c r="D40" s="395" t="s">
        <v>251</v>
      </c>
      <c r="E40" s="401" t="s">
        <v>36</v>
      </c>
      <c r="F40" s="405">
        <v>52.666666666666664</v>
      </c>
      <c r="G40" s="405">
        <v>47.05263157894737</v>
      </c>
      <c r="H40" s="405">
        <v>42.875</v>
      </c>
      <c r="I40" s="405">
        <v>53</v>
      </c>
      <c r="J40" s="811" t="s">
        <v>36</v>
      </c>
      <c r="K40" s="904" t="s">
        <v>36</v>
      </c>
      <c r="L40" s="904">
        <v>45.18181818181818</v>
      </c>
      <c r="M40" s="405">
        <v>60</v>
      </c>
      <c r="N40" s="401" t="s">
        <v>36</v>
      </c>
      <c r="O40" s="401" t="s">
        <v>36</v>
      </c>
      <c r="P40" s="418">
        <v>46.627906976744185</v>
      </c>
      <c r="R40" s="389"/>
      <c r="S40" s="393" t="s">
        <v>252</v>
      </c>
      <c r="T40" s="395" t="s">
        <v>251</v>
      </c>
      <c r="U40" s="837">
        <v>37.388888888888886</v>
      </c>
      <c r="V40" s="418">
        <v>57.444444444444443</v>
      </c>
    </row>
    <row r="41" spans="2:22" s="385" customFormat="1" ht="17.25" customHeight="1">
      <c r="B41" s="389"/>
      <c r="C41" s="393" t="s">
        <v>254</v>
      </c>
      <c r="D41" s="395" t="s">
        <v>250</v>
      </c>
      <c r="E41" s="401" t="s">
        <v>36</v>
      </c>
      <c r="F41" s="405">
        <v>29.333333333333332</v>
      </c>
      <c r="G41" s="405">
        <v>21.684210526315791</v>
      </c>
      <c r="H41" s="405">
        <v>20.25</v>
      </c>
      <c r="I41" s="405">
        <v>27</v>
      </c>
      <c r="J41" s="811" t="s">
        <v>36</v>
      </c>
      <c r="K41" s="904" t="s">
        <v>36</v>
      </c>
      <c r="L41" s="904">
        <v>19.454545454545453</v>
      </c>
      <c r="M41" s="405">
        <v>31</v>
      </c>
      <c r="N41" s="401" t="s">
        <v>36</v>
      </c>
      <c r="O41" s="401" t="s">
        <v>36</v>
      </c>
      <c r="P41" s="418">
        <v>21.720930232558139</v>
      </c>
      <c r="R41" s="389"/>
      <c r="S41" s="393" t="s">
        <v>254</v>
      </c>
      <c r="T41" s="395" t="s">
        <v>250</v>
      </c>
      <c r="U41" s="837">
        <v>15.388888888888889</v>
      </c>
      <c r="V41" s="418">
        <v>3.5555555555555554</v>
      </c>
    </row>
    <row r="42" spans="2:22" ht="17.25" customHeight="1">
      <c r="B42" s="1021" t="s">
        <v>540</v>
      </c>
      <c r="C42" s="1002"/>
      <c r="D42" s="140"/>
      <c r="E42" s="353"/>
      <c r="F42" s="353"/>
      <c r="G42" s="353"/>
      <c r="H42" s="353"/>
      <c r="I42" s="353"/>
      <c r="J42" s="810"/>
      <c r="K42" s="410"/>
      <c r="L42" s="410"/>
      <c r="M42" s="353"/>
      <c r="N42" s="353"/>
      <c r="O42" s="353"/>
      <c r="P42" s="417"/>
      <c r="R42" s="1021" t="s">
        <v>540</v>
      </c>
      <c r="S42" s="1002"/>
      <c r="T42" s="140"/>
      <c r="U42" s="836"/>
      <c r="V42" s="417"/>
    </row>
    <row r="43" spans="2:22" s="376" customFormat="1" ht="17.25" customHeight="1">
      <c r="B43" s="388"/>
      <c r="C43" s="1095" t="s">
        <v>193</v>
      </c>
      <c r="D43" s="1096"/>
      <c r="E43" s="400" t="s">
        <v>36</v>
      </c>
      <c r="F43" s="353">
        <v>323189</v>
      </c>
      <c r="G43" s="353">
        <v>310337</v>
      </c>
      <c r="H43" s="353">
        <v>308662</v>
      </c>
      <c r="I43" s="353">
        <v>324835</v>
      </c>
      <c r="J43" s="810" t="s">
        <v>36</v>
      </c>
      <c r="K43" s="410">
        <v>362644</v>
      </c>
      <c r="L43" s="410">
        <v>267314</v>
      </c>
      <c r="M43" s="353">
        <v>313722</v>
      </c>
      <c r="N43" s="400" t="s">
        <v>36</v>
      </c>
      <c r="O43" s="905" t="s">
        <v>36</v>
      </c>
      <c r="P43" s="417">
        <v>314919</v>
      </c>
      <c r="R43" s="388"/>
      <c r="S43" s="1095" t="s">
        <v>193</v>
      </c>
      <c r="T43" s="1096"/>
      <c r="U43" s="836">
        <v>286908</v>
      </c>
      <c r="V43" s="417">
        <v>243219</v>
      </c>
    </row>
    <row r="44" spans="2:22" s="376" customFormat="1" ht="17.25" customHeight="1">
      <c r="B44" s="388"/>
      <c r="C44" s="1095" t="s">
        <v>238</v>
      </c>
      <c r="D44" s="1096"/>
      <c r="E44" s="400" t="s">
        <v>36</v>
      </c>
      <c r="F44" s="353">
        <v>260740</v>
      </c>
      <c r="G44" s="353">
        <v>202523</v>
      </c>
      <c r="H44" s="353">
        <v>220143</v>
      </c>
      <c r="I44" s="353">
        <v>280681</v>
      </c>
      <c r="J44" s="810" t="s">
        <v>36</v>
      </c>
      <c r="K44" s="410">
        <v>292105</v>
      </c>
      <c r="L44" s="410">
        <v>169094</v>
      </c>
      <c r="M44" s="353">
        <v>281816</v>
      </c>
      <c r="N44" s="400" t="s">
        <v>36</v>
      </c>
      <c r="O44" s="905" t="s">
        <v>36</v>
      </c>
      <c r="P44" s="417">
        <v>242804</v>
      </c>
      <c r="R44" s="388"/>
      <c r="S44" s="1095" t="s">
        <v>238</v>
      </c>
      <c r="T44" s="1096"/>
      <c r="U44" s="836">
        <v>165390</v>
      </c>
      <c r="V44" s="417">
        <v>204667</v>
      </c>
    </row>
    <row r="45" spans="2:22" s="376" customFormat="1" ht="17.25" customHeight="1">
      <c r="B45" s="388"/>
      <c r="C45" s="392" t="s">
        <v>63</v>
      </c>
      <c r="D45" s="392"/>
      <c r="E45" s="402" t="s">
        <v>36</v>
      </c>
      <c r="F45" s="406">
        <v>583929</v>
      </c>
      <c r="G45" s="406">
        <v>512860</v>
      </c>
      <c r="H45" s="406">
        <v>528805</v>
      </c>
      <c r="I45" s="406">
        <v>605516</v>
      </c>
      <c r="J45" s="812" t="s">
        <v>36</v>
      </c>
      <c r="K45" s="412">
        <v>654749</v>
      </c>
      <c r="L45" s="412">
        <v>436408</v>
      </c>
      <c r="M45" s="406">
        <v>595538</v>
      </c>
      <c r="N45" s="402" t="s">
        <v>36</v>
      </c>
      <c r="O45" s="402" t="s">
        <v>36</v>
      </c>
      <c r="P45" s="419">
        <v>557723</v>
      </c>
      <c r="R45" s="388"/>
      <c r="S45" s="392" t="s">
        <v>63</v>
      </c>
      <c r="T45" s="392"/>
      <c r="U45" s="838">
        <v>452298</v>
      </c>
      <c r="V45" s="419">
        <v>447886</v>
      </c>
    </row>
    <row r="46" spans="2:22" s="385" customFormat="1" ht="17.25" customHeight="1">
      <c r="B46" s="389"/>
      <c r="C46" s="393" t="s">
        <v>252</v>
      </c>
      <c r="D46" s="395" t="s">
        <v>251</v>
      </c>
      <c r="E46" s="401" t="s">
        <v>36</v>
      </c>
      <c r="F46" s="405">
        <v>38.337268128161888</v>
      </c>
      <c r="G46" s="405">
        <v>38.045007032348806</v>
      </c>
      <c r="H46" s="405">
        <v>40.753012048192772</v>
      </c>
      <c r="I46" s="405">
        <v>38.327361563517918</v>
      </c>
      <c r="J46" s="811" t="s">
        <v>36</v>
      </c>
      <c r="K46" s="411">
        <v>48.234042553191486</v>
      </c>
      <c r="L46" s="411">
        <v>39.943722943722946</v>
      </c>
      <c r="M46" s="405">
        <v>41.410646387832699</v>
      </c>
      <c r="N46" s="401" t="s">
        <v>36</v>
      </c>
      <c r="O46" s="401" t="s">
        <v>36</v>
      </c>
      <c r="P46" s="418">
        <v>39.035047619047617</v>
      </c>
      <c r="R46" s="389"/>
      <c r="S46" s="393" t="s">
        <v>252</v>
      </c>
      <c r="T46" s="395" t="s">
        <v>251</v>
      </c>
      <c r="U46" s="837">
        <v>38.909523809523812</v>
      </c>
      <c r="V46" s="418">
        <v>47.955223880597018</v>
      </c>
    </row>
    <row r="47" spans="2:22" s="385" customFormat="1" ht="17.25" customHeight="1" thickBot="1">
      <c r="B47" s="390"/>
      <c r="C47" s="394" t="s">
        <v>254</v>
      </c>
      <c r="D47" s="396" t="s">
        <v>250</v>
      </c>
      <c r="E47" s="403" t="s">
        <v>36</v>
      </c>
      <c r="F47" s="407">
        <v>14.937605396290051</v>
      </c>
      <c r="G47" s="407">
        <v>13.551336146272854</v>
      </c>
      <c r="H47" s="407">
        <v>14.728915662650602</v>
      </c>
      <c r="I47" s="407">
        <v>14.809446254071661</v>
      </c>
      <c r="J47" s="813" t="s">
        <v>36</v>
      </c>
      <c r="K47" s="413">
        <v>18.063829787234042</v>
      </c>
      <c r="L47" s="413">
        <v>15.774891774891774</v>
      </c>
      <c r="M47" s="407">
        <v>16.517110266159698</v>
      </c>
      <c r="N47" s="403" t="s">
        <v>36</v>
      </c>
      <c r="O47" s="403" t="s">
        <v>36</v>
      </c>
      <c r="P47" s="420">
        <v>14.806857142857142</v>
      </c>
      <c r="R47" s="390"/>
      <c r="S47" s="394" t="s">
        <v>254</v>
      </c>
      <c r="T47" s="396" t="s">
        <v>250</v>
      </c>
      <c r="U47" s="839">
        <v>16.909523809523808</v>
      </c>
      <c r="V47" s="420">
        <v>14.746268656716419</v>
      </c>
    </row>
    <row r="48" spans="2:22" s="46" customFormat="1" ht="12.95" customHeight="1">
      <c r="B48" s="391"/>
      <c r="C48" s="391"/>
      <c r="D48" s="397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391"/>
      <c r="R48" s="391"/>
      <c r="S48" s="391"/>
      <c r="T48" s="397"/>
      <c r="U48" s="421"/>
      <c r="V48" s="421"/>
    </row>
  </sheetData>
  <mergeCells count="45">
    <mergeCell ref="R42:S42"/>
    <mergeCell ref="S43:T43"/>
    <mergeCell ref="S44:T44"/>
    <mergeCell ref="S31:T31"/>
    <mergeCell ref="S32:T32"/>
    <mergeCell ref="R36:S36"/>
    <mergeCell ref="S37:T37"/>
    <mergeCell ref="S38:T38"/>
    <mergeCell ref="S20:T20"/>
    <mergeCell ref="R24:S24"/>
    <mergeCell ref="S25:T25"/>
    <mergeCell ref="S26:T26"/>
    <mergeCell ref="R30:S30"/>
    <mergeCell ref="C44:D44"/>
    <mergeCell ref="O3:O5"/>
    <mergeCell ref="V3:V5"/>
    <mergeCell ref="B36:C36"/>
    <mergeCell ref="C37:D37"/>
    <mergeCell ref="C38:D38"/>
    <mergeCell ref="B42:C42"/>
    <mergeCell ref="C43:D43"/>
    <mergeCell ref="C25:D25"/>
    <mergeCell ref="C26:D26"/>
    <mergeCell ref="B30:C30"/>
    <mergeCell ref="C31:D31"/>
    <mergeCell ref="C32:D32"/>
    <mergeCell ref="C14:D14"/>
    <mergeCell ref="B18:C18"/>
    <mergeCell ref="C19:D19"/>
    <mergeCell ref="U3:U5"/>
    <mergeCell ref="C20:D20"/>
    <mergeCell ref="B24:C24"/>
    <mergeCell ref="B6:C6"/>
    <mergeCell ref="C7:D7"/>
    <mergeCell ref="C8:D8"/>
    <mergeCell ref="B12:C12"/>
    <mergeCell ref="C13:D13"/>
    <mergeCell ref="R6:S6"/>
    <mergeCell ref="S7:T7"/>
    <mergeCell ref="S8:T8"/>
    <mergeCell ref="R12:S12"/>
    <mergeCell ref="S13:T13"/>
    <mergeCell ref="S14:T14"/>
    <mergeCell ref="R18:S18"/>
    <mergeCell ref="S19:T19"/>
  </mergeCells>
  <phoneticPr fontId="5"/>
  <pageMargins left="0.75" right="0.78" top="0.88" bottom="0.94" header="0.5" footer="0.5"/>
  <pageSetup paperSize="9" scale="82" firstPageNumber="21" fitToWidth="2" orientation="portrait" blackAndWhite="1" useFirstPageNumber="1" r:id="rId1"/>
  <headerFooter alignWithMargins="0"/>
  <colBreaks count="2" manualBreakCount="2">
    <brk id="10" max="46" man="1"/>
    <brk id="17" max="46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K59"/>
  <sheetViews>
    <sheetView view="pageBreakPreview" zoomScale="85" zoomScaleNormal="75" zoomScaleSheetLayoutView="85" workbookViewId="0">
      <pane xSplit="4" ySplit="4" topLeftCell="E5" activePane="bottomRight" state="frozen"/>
      <selection activeCell="AD45" sqref="AD45"/>
      <selection pane="topRight" activeCell="AD45" sqref="AD45"/>
      <selection pane="bottomLeft" activeCell="AD45" sqref="AD45"/>
      <selection pane="bottomRight" activeCell="AD45" sqref="AD45"/>
    </sheetView>
  </sheetViews>
  <sheetFormatPr defaultColWidth="9" defaultRowHeight="35.25" customHeight="1"/>
  <cols>
    <col min="1" max="1" width="2.125" style="2" customWidth="1"/>
    <col min="2" max="2" width="3.125" style="2" customWidth="1"/>
    <col min="3" max="3" width="14.125" style="2" customWidth="1"/>
    <col min="4" max="4" width="6.625" style="2" customWidth="1"/>
    <col min="5" max="7" width="10.125" style="2" customWidth="1"/>
    <col min="8" max="8" width="10.5" style="2" customWidth="1"/>
    <col min="9" max="10" width="10.125" style="2" customWidth="1"/>
    <col min="11" max="13" width="10.5" style="2" customWidth="1"/>
    <col min="14" max="14" width="11.125" style="2" customWidth="1"/>
    <col min="15" max="15" width="10.5" style="2" customWidth="1"/>
    <col min="16" max="16" width="10.75" style="2" customWidth="1"/>
    <col min="17" max="17" width="9" style="2" customWidth="1"/>
    <col min="18" max="16384" width="9" style="2"/>
  </cols>
  <sheetData>
    <row r="1" spans="1:16" ht="22.5" customHeight="1">
      <c r="A1" s="7"/>
      <c r="C1" s="177" t="s">
        <v>271</v>
      </c>
      <c r="D1" s="4"/>
    </row>
    <row r="2" spans="1:16" ht="22.5" customHeight="1">
      <c r="J2" s="68"/>
      <c r="P2" s="68" t="s">
        <v>93</v>
      </c>
    </row>
    <row r="3" spans="1:16" ht="32.25" customHeight="1">
      <c r="A3" s="142"/>
      <c r="B3" s="336"/>
      <c r="C3" s="18"/>
      <c r="D3" s="18" t="s">
        <v>202</v>
      </c>
      <c r="E3" s="955" t="s">
        <v>171</v>
      </c>
      <c r="F3" s="956"/>
      <c r="G3" s="956"/>
      <c r="H3" s="956"/>
      <c r="I3" s="956"/>
      <c r="J3" s="956"/>
      <c r="K3" s="956"/>
      <c r="L3" s="956"/>
      <c r="M3" s="956"/>
      <c r="N3" s="956"/>
      <c r="O3" s="956"/>
      <c r="P3" s="957"/>
    </row>
    <row r="4" spans="1:16" ht="35.25" customHeight="1">
      <c r="B4" s="174" t="s">
        <v>6</v>
      </c>
      <c r="C4" s="343"/>
      <c r="D4" s="31" t="s">
        <v>204</v>
      </c>
      <c r="E4" s="185" t="s">
        <v>77</v>
      </c>
      <c r="F4" s="185" t="s">
        <v>82</v>
      </c>
      <c r="G4" s="431" t="s">
        <v>447</v>
      </c>
      <c r="H4" s="432" t="s">
        <v>446</v>
      </c>
      <c r="I4" s="185" t="s">
        <v>29</v>
      </c>
      <c r="J4" s="196" t="s">
        <v>84</v>
      </c>
      <c r="K4" s="196" t="s">
        <v>321</v>
      </c>
      <c r="L4" s="185" t="s">
        <v>461</v>
      </c>
      <c r="M4" s="185" t="s">
        <v>307</v>
      </c>
      <c r="N4" s="197" t="s">
        <v>55</v>
      </c>
      <c r="O4" s="197" t="s">
        <v>323</v>
      </c>
      <c r="P4" s="170" t="s">
        <v>190</v>
      </c>
    </row>
    <row r="5" spans="1:16" ht="39" customHeight="1">
      <c r="B5" s="175" t="s">
        <v>163</v>
      </c>
      <c r="C5" s="1070" t="s">
        <v>94</v>
      </c>
      <c r="D5" s="1071"/>
      <c r="E5" s="426" t="s">
        <v>36</v>
      </c>
      <c r="F5" s="427">
        <v>16.847083320811979</v>
      </c>
      <c r="G5" s="1104">
        <v>23.481590572323597</v>
      </c>
      <c r="H5" s="1105"/>
      <c r="I5" s="427">
        <v>27.80900140348685</v>
      </c>
      <c r="J5" s="433">
        <v>18.272723596084735</v>
      </c>
      <c r="K5" s="433">
        <v>42.729940075314978</v>
      </c>
      <c r="L5" s="433">
        <v>55.373582205970763</v>
      </c>
      <c r="M5" s="427">
        <v>63.157114679839154</v>
      </c>
      <c r="N5" s="435">
        <v>45.261613574962489</v>
      </c>
      <c r="O5" s="426" t="s">
        <v>36</v>
      </c>
      <c r="P5" s="436">
        <v>28.801749348245032</v>
      </c>
    </row>
    <row r="6" spans="1:16" ht="39" customHeight="1">
      <c r="B6" s="175" t="s">
        <v>261</v>
      </c>
      <c r="C6" s="1106" t="s">
        <v>86</v>
      </c>
      <c r="D6" s="1107"/>
      <c r="E6" s="426" t="s">
        <v>36</v>
      </c>
      <c r="F6" s="427">
        <v>97.019204897016138</v>
      </c>
      <c r="G6" s="1108">
        <v>86.863688082453024</v>
      </c>
      <c r="H6" s="1109"/>
      <c r="I6" s="427">
        <v>73.835975888886438</v>
      </c>
      <c r="J6" s="433">
        <v>108.54453607707117</v>
      </c>
      <c r="K6" s="433">
        <v>93.416785251682981</v>
      </c>
      <c r="L6" s="433">
        <v>71.276594789866948</v>
      </c>
      <c r="M6" s="427">
        <v>84.221359410150555</v>
      </c>
      <c r="N6" s="427">
        <v>102.03360991090888</v>
      </c>
      <c r="O6" s="426" t="s">
        <v>36</v>
      </c>
      <c r="P6" s="436">
        <v>85.991090031928479</v>
      </c>
    </row>
    <row r="7" spans="1:16" ht="39" customHeight="1">
      <c r="B7" s="175" t="s">
        <v>262</v>
      </c>
      <c r="C7" s="1005" t="s">
        <v>95</v>
      </c>
      <c r="D7" s="1006"/>
      <c r="E7" s="426" t="s">
        <v>36</v>
      </c>
      <c r="F7" s="427">
        <v>115.40527812731082</v>
      </c>
      <c r="G7" s="1108">
        <v>163.89929259875871</v>
      </c>
      <c r="H7" s="1109"/>
      <c r="I7" s="427">
        <v>297.21590670424575</v>
      </c>
      <c r="J7" s="433">
        <v>80.409638166166815</v>
      </c>
      <c r="K7" s="433">
        <v>156.8006681418596</v>
      </c>
      <c r="L7" s="433">
        <v>442.23674220145222</v>
      </c>
      <c r="M7" s="427">
        <v>278.99127980566732</v>
      </c>
      <c r="N7" s="427">
        <v>74.255304987626232</v>
      </c>
      <c r="O7" s="426" t="s">
        <v>36</v>
      </c>
      <c r="P7" s="436">
        <v>180.77162089642002</v>
      </c>
    </row>
    <row r="8" spans="1:16" ht="39" customHeight="1">
      <c r="B8" s="175" t="s">
        <v>263</v>
      </c>
      <c r="C8" s="1005" t="s">
        <v>53</v>
      </c>
      <c r="D8" s="1006"/>
      <c r="E8" s="427">
        <v>100</v>
      </c>
      <c r="F8" s="427">
        <v>99.158989898332052</v>
      </c>
      <c r="G8" s="427">
        <v>97.194396374172783</v>
      </c>
      <c r="H8" s="427">
        <v>97.051417905369277</v>
      </c>
      <c r="I8" s="427">
        <v>100.56070098720345</v>
      </c>
      <c r="J8" s="433">
        <v>115.73971445913493</v>
      </c>
      <c r="K8" s="433">
        <v>89.486690214930874</v>
      </c>
      <c r="L8" s="426" t="s">
        <v>36</v>
      </c>
      <c r="M8" s="427">
        <v>98.471230861733105</v>
      </c>
      <c r="N8" s="427">
        <v>103.67952432465147</v>
      </c>
      <c r="O8" s="427">
        <v>100</v>
      </c>
      <c r="P8" s="436">
        <v>99.353157166703795</v>
      </c>
    </row>
    <row r="9" spans="1:16" ht="39" customHeight="1">
      <c r="B9" s="175" t="s">
        <v>264</v>
      </c>
      <c r="C9" s="1005" t="s">
        <v>73</v>
      </c>
      <c r="D9" s="1006"/>
      <c r="E9" s="427">
        <v>100</v>
      </c>
      <c r="F9" s="427">
        <v>99.158989898332052</v>
      </c>
      <c r="G9" s="427">
        <v>97.194396374172783</v>
      </c>
      <c r="H9" s="427">
        <v>97.050601746842275</v>
      </c>
      <c r="I9" s="427">
        <v>100.62815054358208</v>
      </c>
      <c r="J9" s="433">
        <v>98.205994972299266</v>
      </c>
      <c r="K9" s="433">
        <v>93.116913794383436</v>
      </c>
      <c r="L9" s="426" t="s">
        <v>36</v>
      </c>
      <c r="M9" s="427">
        <v>99.112372834699471</v>
      </c>
      <c r="N9" s="427">
        <v>103.67952432465147</v>
      </c>
      <c r="O9" s="427">
        <v>100</v>
      </c>
      <c r="P9" s="436">
        <v>99.272265857076391</v>
      </c>
    </row>
    <row r="10" spans="1:16" ht="39" customHeight="1">
      <c r="B10" s="175" t="s">
        <v>265</v>
      </c>
      <c r="C10" s="1106" t="s">
        <v>272</v>
      </c>
      <c r="D10" s="1110"/>
      <c r="E10" s="426" t="s">
        <v>36</v>
      </c>
      <c r="F10" s="427">
        <v>98.861099506999594</v>
      </c>
      <c r="G10" s="427">
        <v>95.025267684380267</v>
      </c>
      <c r="H10" s="427">
        <v>85.904991751761926</v>
      </c>
      <c r="I10" s="427">
        <v>101.30667553289506</v>
      </c>
      <c r="J10" s="433">
        <v>0</v>
      </c>
      <c r="K10" s="433">
        <v>72.729749135987348</v>
      </c>
      <c r="L10" s="426" t="s">
        <v>36</v>
      </c>
      <c r="M10" s="427">
        <v>89.29457948765284</v>
      </c>
      <c r="N10" s="427">
        <v>0</v>
      </c>
      <c r="O10" s="426" t="s">
        <v>496</v>
      </c>
      <c r="P10" s="436">
        <v>95.535008867464185</v>
      </c>
    </row>
    <row r="11" spans="1:16" ht="39" customHeight="1">
      <c r="B11" s="175" t="s">
        <v>35</v>
      </c>
      <c r="C11" s="1106" t="s">
        <v>17</v>
      </c>
      <c r="D11" s="1110"/>
      <c r="E11" s="426" t="s">
        <v>36</v>
      </c>
      <c r="F11" s="427">
        <v>120.54049808123308</v>
      </c>
      <c r="G11" s="427">
        <v>143.76124916677924</v>
      </c>
      <c r="H11" s="427">
        <v>63.77965642276672</v>
      </c>
      <c r="I11" s="427">
        <v>94.438367192584181</v>
      </c>
      <c r="J11" s="433">
        <v>253.44896583103548</v>
      </c>
      <c r="K11" s="433">
        <v>120.13680966846603</v>
      </c>
      <c r="L11" s="426" t="s">
        <v>36</v>
      </c>
      <c r="M11" s="427">
        <v>22.929596586501162</v>
      </c>
      <c r="N11" s="427">
        <v>198.48819630189556</v>
      </c>
      <c r="O11" s="426" t="s">
        <v>36</v>
      </c>
      <c r="P11" s="436">
        <v>157.80996220656644</v>
      </c>
    </row>
    <row r="12" spans="1:16" ht="39" customHeight="1">
      <c r="B12" s="1026" t="s">
        <v>269</v>
      </c>
      <c r="C12" s="1005"/>
      <c r="D12" s="1006"/>
      <c r="E12" s="426"/>
      <c r="F12" s="427"/>
      <c r="G12" s="427"/>
      <c r="H12" s="427"/>
      <c r="I12" s="427"/>
      <c r="J12" s="433"/>
      <c r="K12" s="433"/>
      <c r="L12" s="433"/>
      <c r="M12" s="427"/>
      <c r="N12" s="427"/>
      <c r="O12" s="426"/>
      <c r="P12" s="436"/>
    </row>
    <row r="13" spans="1:16" ht="39" customHeight="1">
      <c r="B13" s="175" t="s">
        <v>266</v>
      </c>
      <c r="C13" s="1005" t="s">
        <v>96</v>
      </c>
      <c r="D13" s="1006"/>
      <c r="E13" s="426" t="s">
        <v>36</v>
      </c>
      <c r="F13" s="427">
        <v>8.4740755387161304</v>
      </c>
      <c r="G13" s="427">
        <v>10.878771759965876</v>
      </c>
      <c r="H13" s="427">
        <v>5.8814402310527063</v>
      </c>
      <c r="I13" s="427">
        <v>6.7260354135445368</v>
      </c>
      <c r="J13" s="897" t="s">
        <v>36</v>
      </c>
      <c r="K13" s="433">
        <v>12.436512048288172</v>
      </c>
      <c r="L13" s="426" t="s">
        <v>36</v>
      </c>
      <c r="M13" s="427">
        <v>1.7978359058763775</v>
      </c>
      <c r="N13" s="426" t="s">
        <v>36</v>
      </c>
      <c r="O13" s="426" t="s">
        <v>36</v>
      </c>
      <c r="P13" s="436">
        <v>12.491076320479872</v>
      </c>
    </row>
    <row r="14" spans="1:16" ht="39" customHeight="1">
      <c r="B14" s="175" t="s">
        <v>30</v>
      </c>
      <c r="C14" s="1005" t="s">
        <v>100</v>
      </c>
      <c r="D14" s="1006"/>
      <c r="E14" s="426" t="s">
        <v>36</v>
      </c>
      <c r="F14" s="427">
        <v>1.467586184783596</v>
      </c>
      <c r="G14" s="427">
        <v>1.5988713067484679</v>
      </c>
      <c r="H14" s="427">
        <v>1.1322016504573233</v>
      </c>
      <c r="I14" s="427">
        <v>1.6135280635721696</v>
      </c>
      <c r="J14" s="897" t="s">
        <v>36</v>
      </c>
      <c r="K14" s="433">
        <v>2.2089848036143733</v>
      </c>
      <c r="L14" s="426" t="s">
        <v>36</v>
      </c>
      <c r="M14" s="427">
        <v>0.66755762211712</v>
      </c>
      <c r="N14" s="426" t="s">
        <v>36</v>
      </c>
      <c r="O14" s="426" t="s">
        <v>36</v>
      </c>
      <c r="P14" s="436">
        <v>2.3973033979500666</v>
      </c>
    </row>
    <row r="15" spans="1:16" ht="39" customHeight="1">
      <c r="B15" s="175" t="s">
        <v>267</v>
      </c>
      <c r="C15" s="1005" t="s">
        <v>102</v>
      </c>
      <c r="D15" s="1006"/>
      <c r="E15" s="426" t="s">
        <v>36</v>
      </c>
      <c r="F15" s="427">
        <v>9.9416617234997275</v>
      </c>
      <c r="G15" s="427">
        <v>12.477643066714343</v>
      </c>
      <c r="H15" s="427">
        <v>7.0136418815100301</v>
      </c>
      <c r="I15" s="427">
        <v>8.3395634771167071</v>
      </c>
      <c r="J15" s="897" t="s">
        <v>36</v>
      </c>
      <c r="K15" s="433">
        <v>14.645496851902545</v>
      </c>
      <c r="L15" s="426" t="s">
        <v>36</v>
      </c>
      <c r="M15" s="427">
        <v>2.4653935279934975</v>
      </c>
      <c r="N15" s="426" t="s">
        <v>36</v>
      </c>
      <c r="O15" s="426" t="s">
        <v>36</v>
      </c>
      <c r="P15" s="436">
        <v>14.88837971842994</v>
      </c>
    </row>
    <row r="16" spans="1:16" ht="39" customHeight="1">
      <c r="B16" s="424" t="s">
        <v>268</v>
      </c>
      <c r="C16" s="1028" t="s">
        <v>52</v>
      </c>
      <c r="D16" s="1029"/>
      <c r="E16" s="428" t="s">
        <v>36</v>
      </c>
      <c r="F16" s="430">
        <v>53.339950942408102</v>
      </c>
      <c r="G16" s="430">
        <v>53.958059087038535</v>
      </c>
      <c r="H16" s="430">
        <v>82.779470868928342</v>
      </c>
      <c r="I16" s="430">
        <v>54.771337268245055</v>
      </c>
      <c r="J16" s="898" t="s">
        <v>36</v>
      </c>
      <c r="K16" s="434">
        <v>113.00911964127751</v>
      </c>
      <c r="L16" s="428" t="s">
        <v>36</v>
      </c>
      <c r="M16" s="430">
        <v>61.75598651350613</v>
      </c>
      <c r="N16" s="428" t="s">
        <v>36</v>
      </c>
      <c r="O16" s="428" t="s">
        <v>36</v>
      </c>
      <c r="P16" s="437">
        <v>57.04209234513381</v>
      </c>
    </row>
    <row r="17" spans="2:16" s="46" customFormat="1" ht="13.5">
      <c r="B17" s="425"/>
      <c r="E17" s="429"/>
      <c r="F17" s="429"/>
      <c r="G17" s="429"/>
      <c r="H17" s="429"/>
      <c r="I17" s="429"/>
      <c r="J17" s="429"/>
      <c r="K17" s="429"/>
      <c r="L17" s="429"/>
      <c r="M17" s="429"/>
      <c r="N17" s="429"/>
      <c r="O17" s="429"/>
      <c r="P17" s="429"/>
    </row>
    <row r="18" spans="2:16" ht="19.5" customHeight="1"/>
    <row r="39" spans="8:37" ht="35.25" customHeight="1">
      <c r="Q39" s="2">
        <v>8152726</v>
      </c>
      <c r="T39" s="2">
        <v>3526955</v>
      </c>
      <c r="AF39" s="2">
        <v>606798</v>
      </c>
      <c r="AH39" s="2">
        <v>1090146</v>
      </c>
    </row>
    <row r="40" spans="8:37" ht="35.25" customHeight="1">
      <c r="Q40" s="2">
        <v>27375</v>
      </c>
      <c r="T40" s="2">
        <v>13236</v>
      </c>
      <c r="AF40" s="2">
        <v>3526</v>
      </c>
      <c r="AH40" s="2">
        <v>3614</v>
      </c>
    </row>
    <row r="41" spans="8:37" ht="35.25" customHeight="1">
      <c r="Q41" s="2">
        <v>122312</v>
      </c>
      <c r="T41" s="2">
        <v>58459</v>
      </c>
      <c r="AF41" s="2">
        <v>17441</v>
      </c>
      <c r="AH41" s="2">
        <v>20148</v>
      </c>
    </row>
    <row r="48" spans="8:37" ht="35.25" customHeight="1">
      <c r="H48" s="2">
        <v>112340</v>
      </c>
      <c r="J48" s="2">
        <v>182708</v>
      </c>
      <c r="O48" s="2">
        <v>77619</v>
      </c>
      <c r="Q48" s="2">
        <v>1477135</v>
      </c>
      <c r="T48" s="2">
        <v>64729</v>
      </c>
      <c r="AB48" s="2">
        <v>45560</v>
      </c>
      <c r="AD48" s="2">
        <v>27416</v>
      </c>
      <c r="AF48" s="2">
        <v>12878</v>
      </c>
      <c r="AH48" s="2">
        <v>346597</v>
      </c>
      <c r="AK48" s="2">
        <v>203802</v>
      </c>
    </row>
    <row r="49" spans="8:37" ht="35.25" customHeight="1">
      <c r="H49" s="2">
        <v>393197</v>
      </c>
      <c r="J49" s="2">
        <v>786046</v>
      </c>
      <c r="O49" s="2">
        <v>566823</v>
      </c>
      <c r="Q49" s="2">
        <v>659030</v>
      </c>
      <c r="T49" s="2">
        <v>227135</v>
      </c>
      <c r="AB49" s="2">
        <v>150527</v>
      </c>
      <c r="AD49" s="2">
        <v>77693</v>
      </c>
      <c r="AF49" s="2">
        <v>37054</v>
      </c>
      <c r="AH49" s="2">
        <v>64175</v>
      </c>
      <c r="AK49" s="2">
        <v>21193</v>
      </c>
    </row>
    <row r="55" spans="8:37" ht="35.25" customHeight="1">
      <c r="H55" s="2">
        <v>95770</v>
      </c>
      <c r="J55" s="2">
        <v>76318</v>
      </c>
      <c r="O55" s="2">
        <v>103953</v>
      </c>
      <c r="Q55" s="2">
        <v>241894</v>
      </c>
      <c r="T55" s="2">
        <v>115888</v>
      </c>
      <c r="AB55" s="2">
        <v>50621</v>
      </c>
      <c r="AD55" s="2">
        <v>38727</v>
      </c>
      <c r="AF55" s="2">
        <v>12318</v>
      </c>
      <c r="AH55" s="2">
        <v>29880</v>
      </c>
      <c r="AK55" s="2">
        <v>19077</v>
      </c>
    </row>
    <row r="56" spans="8:37" ht="35.25" customHeight="1">
      <c r="H56" s="2">
        <v>702053</v>
      </c>
      <c r="J56" s="2">
        <v>718525</v>
      </c>
      <c r="O56" s="2">
        <v>579689</v>
      </c>
      <c r="Q56" s="2">
        <v>515948</v>
      </c>
      <c r="T56" s="2">
        <v>248646</v>
      </c>
      <c r="AB56" s="2">
        <v>167372</v>
      </c>
      <c r="AD56" s="2">
        <v>141720</v>
      </c>
      <c r="AF56" s="2">
        <v>128589</v>
      </c>
      <c r="AH56" s="2">
        <v>166082</v>
      </c>
      <c r="AK56" s="2">
        <v>54719</v>
      </c>
    </row>
    <row r="58" spans="8:37" ht="35.25" customHeight="1">
      <c r="H58" s="2">
        <v>31309</v>
      </c>
      <c r="J58" s="2">
        <v>28409</v>
      </c>
      <c r="O58" s="2">
        <v>26395</v>
      </c>
      <c r="Q58" s="2">
        <v>128560</v>
      </c>
      <c r="T58" s="2">
        <v>75682</v>
      </c>
      <c r="AB58" s="2">
        <v>32967</v>
      </c>
      <c r="AD58" s="2">
        <v>32946</v>
      </c>
      <c r="AF58" s="2">
        <v>7632</v>
      </c>
      <c r="AH58" s="2">
        <v>17869</v>
      </c>
      <c r="AK58" s="2">
        <v>9475</v>
      </c>
    </row>
    <row r="59" spans="8:37" ht="35.25" customHeight="1">
      <c r="H59" s="2">
        <v>566306</v>
      </c>
      <c r="J59" s="2">
        <v>507790</v>
      </c>
      <c r="O59" s="2">
        <v>406956</v>
      </c>
      <c r="Q59" s="2">
        <v>351152</v>
      </c>
      <c r="T59" s="2">
        <v>154532</v>
      </c>
      <c r="AB59" s="2">
        <v>89660</v>
      </c>
      <c r="AD59" s="2">
        <v>72036</v>
      </c>
      <c r="AF59" s="2">
        <v>40050</v>
      </c>
      <c r="AH59" s="2">
        <v>47961</v>
      </c>
      <c r="AK59" s="2">
        <v>15518</v>
      </c>
    </row>
  </sheetData>
  <mergeCells count="16">
    <mergeCell ref="C16:D16"/>
    <mergeCell ref="C11:D11"/>
    <mergeCell ref="B12:D12"/>
    <mergeCell ref="C13:D13"/>
    <mergeCell ref="C14:D14"/>
    <mergeCell ref="C15:D15"/>
    <mergeCell ref="C7:D7"/>
    <mergeCell ref="G7:H7"/>
    <mergeCell ref="C8:D8"/>
    <mergeCell ref="C9:D9"/>
    <mergeCell ref="C10:D10"/>
    <mergeCell ref="E3:P3"/>
    <mergeCell ref="C5:D5"/>
    <mergeCell ref="G5:H5"/>
    <mergeCell ref="C6:D6"/>
    <mergeCell ref="G6:H6"/>
  </mergeCells>
  <phoneticPr fontId="5"/>
  <pageMargins left="0.6692913385826772" right="0.74803149606299213" top="0.98425196850393681" bottom="0.98425196850393681" header="0.51181102362204722" footer="0.51181102362204722"/>
  <pageSetup paperSize="9" scale="94" firstPageNumber="23" orientation="portrait" blackAndWhite="1" useFirstPageNumber="1" r:id="rId1"/>
  <headerFooter alignWithMargins="0"/>
  <colBreaks count="2" manualBreakCount="2">
    <brk id="10" max="15" man="1"/>
    <brk id="10" min="16" max="4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T51"/>
  <sheetViews>
    <sheetView view="pageBreakPreview" zoomScale="85" zoomScaleNormal="75" zoomScaleSheetLayoutView="85" workbookViewId="0">
      <pane xSplit="6" ySplit="5" topLeftCell="G6" activePane="bottomRight" state="frozen"/>
      <selection activeCell="AD45" sqref="AD45"/>
      <selection pane="topRight" activeCell="AD45" sqref="AD45"/>
      <selection pane="bottomLeft" activeCell="AD45" sqref="AD45"/>
      <selection pane="bottomRight" activeCell="P2" sqref="P2"/>
    </sheetView>
  </sheetViews>
  <sheetFormatPr defaultColWidth="9" defaultRowHeight="16.5" customHeight="1"/>
  <cols>
    <col min="1" max="1" width="2.375" style="6" customWidth="1"/>
    <col min="2" max="2" width="3.875" style="438" customWidth="1"/>
    <col min="3" max="3" width="3.875" style="6" customWidth="1"/>
    <col min="4" max="4" width="2.25" style="6" customWidth="1"/>
    <col min="5" max="5" width="9" style="6" customWidth="1"/>
    <col min="6" max="6" width="13.5" style="6" customWidth="1"/>
    <col min="7" max="8" width="9.5" style="6" customWidth="1"/>
    <col min="9" max="10" width="8.625" style="6" customWidth="1"/>
    <col min="11" max="11" width="8.625" style="6" hidden="1" customWidth="1"/>
    <col min="12" max="13" width="8.625" style="6" customWidth="1"/>
    <col min="14" max="17" width="8.5" style="6" customWidth="1"/>
    <col min="18" max="18" width="8.5" style="6" hidden="1" customWidth="1"/>
    <col min="19" max="20" width="8.5" style="6" customWidth="1"/>
    <col min="21" max="21" width="8.5" style="6" hidden="1" customWidth="1"/>
    <col min="22" max="22" width="3.875" style="438" customWidth="1"/>
    <col min="23" max="23" width="3.875" style="6" customWidth="1"/>
    <col min="24" max="24" width="2.25" style="6" customWidth="1"/>
    <col min="25" max="25" width="9" style="6" customWidth="1"/>
    <col min="26" max="26" width="13.5" style="6" customWidth="1"/>
    <col min="27" max="34" width="8.5" style="6" customWidth="1"/>
    <col min="35" max="35" width="8.5" style="6" hidden="1" customWidth="1"/>
    <col min="36" max="37" width="8.5" style="6" customWidth="1"/>
    <col min="38" max="38" width="8.5" style="6" hidden="1" customWidth="1"/>
    <col min="39" max="39" width="10.5" style="6" customWidth="1"/>
    <col min="40" max="43" width="10" style="6" customWidth="1"/>
    <col min="44" max="44" width="3.125" style="6" customWidth="1"/>
    <col min="45" max="45" width="10.625" style="6" bestFit="1" customWidth="1"/>
    <col min="46" max="46" width="9.125" style="6" bestFit="1" customWidth="1"/>
    <col min="47" max="47" width="9" style="6" customWidth="1"/>
    <col min="48" max="16384" width="9" style="6"/>
  </cols>
  <sheetData>
    <row r="1" spans="1:43" ht="16.5" customHeight="1">
      <c r="A1" s="440"/>
      <c r="C1" s="455" t="s">
        <v>310</v>
      </c>
      <c r="W1" s="455" t="s">
        <v>310</v>
      </c>
    </row>
    <row r="2" spans="1:43" ht="16.5" customHeight="1" thickBot="1">
      <c r="AL2" s="551"/>
    </row>
    <row r="3" spans="1:43" ht="16.5" customHeight="1">
      <c r="A3" s="441"/>
      <c r="B3" s="442"/>
      <c r="C3" s="456"/>
      <c r="D3" s="456"/>
      <c r="E3" s="456"/>
      <c r="F3" s="471" t="s">
        <v>195</v>
      </c>
      <c r="G3" s="479" t="s">
        <v>78</v>
      </c>
      <c r="H3" s="491"/>
      <c r="I3" s="491"/>
      <c r="J3" s="491"/>
      <c r="K3" s="516"/>
      <c r="L3" s="1122" t="s">
        <v>439</v>
      </c>
      <c r="M3" s="1115"/>
      <c r="N3" s="1115" t="s">
        <v>132</v>
      </c>
      <c r="O3" s="1115"/>
      <c r="P3" s="1115"/>
      <c r="Q3" s="1115"/>
      <c r="R3" s="1116"/>
      <c r="S3" s="1113" t="s">
        <v>469</v>
      </c>
      <c r="T3" s="1114"/>
      <c r="U3" s="762"/>
      <c r="V3" s="442"/>
      <c r="W3" s="456"/>
      <c r="X3" s="456"/>
      <c r="Y3" s="456"/>
      <c r="Z3" s="938" t="s">
        <v>195</v>
      </c>
      <c r="AA3" s="1116" t="s">
        <v>296</v>
      </c>
      <c r="AB3" s="1117"/>
      <c r="AC3" s="1117"/>
      <c r="AD3" s="1117"/>
      <c r="AE3" s="1117"/>
      <c r="AF3" s="1117"/>
      <c r="AG3" s="1117"/>
      <c r="AH3" s="1117"/>
      <c r="AI3" s="1117"/>
      <c r="AJ3" s="1111" t="s">
        <v>433</v>
      </c>
      <c r="AK3" s="1112"/>
      <c r="AL3" s="552"/>
      <c r="AN3" s="1067" t="s">
        <v>458</v>
      </c>
      <c r="AO3" s="1068"/>
      <c r="AP3" s="1068"/>
      <c r="AQ3" s="1069"/>
    </row>
    <row r="4" spans="1:43" ht="16.5" customHeight="1">
      <c r="B4" s="443"/>
      <c r="C4" s="457"/>
      <c r="D4" s="457"/>
      <c r="E4" s="457"/>
      <c r="F4" s="472" t="s">
        <v>176</v>
      </c>
      <c r="G4" s="480" t="s">
        <v>60</v>
      </c>
      <c r="H4" s="492"/>
      <c r="I4" s="500" t="s">
        <v>440</v>
      </c>
      <c r="J4" s="492"/>
      <c r="K4" s="517" t="s">
        <v>103</v>
      </c>
      <c r="L4" s="1118" t="s">
        <v>23</v>
      </c>
      <c r="M4" s="1119"/>
      <c r="N4" s="531" t="s">
        <v>61</v>
      </c>
      <c r="O4" s="533"/>
      <c r="P4" s="480" t="s">
        <v>324</v>
      </c>
      <c r="Q4" s="492"/>
      <c r="R4" s="534" t="s">
        <v>103</v>
      </c>
      <c r="S4" s="480" t="s">
        <v>320</v>
      </c>
      <c r="T4" s="562"/>
      <c r="U4" s="732" t="s">
        <v>103</v>
      </c>
      <c r="V4" s="443"/>
      <c r="W4" s="457"/>
      <c r="X4" s="457"/>
      <c r="Y4" s="457"/>
      <c r="Z4" s="472" t="s">
        <v>176</v>
      </c>
      <c r="AA4" s="1120" t="s">
        <v>318</v>
      </c>
      <c r="AB4" s="1121"/>
      <c r="AC4" s="480" t="s">
        <v>62</v>
      </c>
      <c r="AD4" s="492"/>
      <c r="AE4" s="531" t="s">
        <v>459</v>
      </c>
      <c r="AF4" s="492"/>
      <c r="AG4" s="531" t="s">
        <v>450</v>
      </c>
      <c r="AH4" s="533"/>
      <c r="AI4" s="548" t="s">
        <v>103</v>
      </c>
      <c r="AJ4" s="531" t="s">
        <v>321</v>
      </c>
      <c r="AK4" s="562"/>
      <c r="AL4" s="704" t="s">
        <v>103</v>
      </c>
      <c r="AN4" s="553" t="s">
        <v>472</v>
      </c>
      <c r="AO4" s="492"/>
      <c r="AP4" s="531" t="s">
        <v>450</v>
      </c>
      <c r="AQ4" s="562"/>
    </row>
    <row r="5" spans="1:43" ht="16.5" customHeight="1">
      <c r="B5" s="444" t="s">
        <v>386</v>
      </c>
      <c r="C5" s="458"/>
      <c r="D5" s="458"/>
      <c r="E5" s="458"/>
      <c r="F5" s="473" t="s">
        <v>319</v>
      </c>
      <c r="G5" s="481" t="s">
        <v>512</v>
      </c>
      <c r="H5" s="481" t="s">
        <v>524</v>
      </c>
      <c r="I5" s="481" t="s">
        <v>510</v>
      </c>
      <c r="J5" s="481" t="s">
        <v>511</v>
      </c>
      <c r="K5" s="518">
        <v>30</v>
      </c>
      <c r="L5" s="481" t="s">
        <v>512</v>
      </c>
      <c r="M5" s="927" t="s">
        <v>511</v>
      </c>
      <c r="N5" s="481" t="s">
        <v>525</v>
      </c>
      <c r="O5" s="481" t="s">
        <v>511</v>
      </c>
      <c r="P5" s="481" t="s">
        <v>510</v>
      </c>
      <c r="Q5" s="481" t="s">
        <v>509</v>
      </c>
      <c r="R5" s="535">
        <v>1</v>
      </c>
      <c r="S5" s="481" t="s">
        <v>512</v>
      </c>
      <c r="T5" s="563" t="s">
        <v>511</v>
      </c>
      <c r="U5" s="733" t="s">
        <v>48</v>
      </c>
      <c r="V5" s="444" t="s">
        <v>386</v>
      </c>
      <c r="W5" s="458"/>
      <c r="X5" s="458"/>
      <c r="Y5" s="458"/>
      <c r="Z5" s="939" t="s">
        <v>319</v>
      </c>
      <c r="AA5" s="928" t="s">
        <v>510</v>
      </c>
      <c r="AB5" s="481" t="s">
        <v>513</v>
      </c>
      <c r="AC5" s="481" t="s">
        <v>510</v>
      </c>
      <c r="AD5" s="481" t="s">
        <v>513</v>
      </c>
      <c r="AE5" s="481" t="s">
        <v>510</v>
      </c>
      <c r="AF5" s="481" t="s">
        <v>511</v>
      </c>
      <c r="AG5" s="481" t="s">
        <v>510</v>
      </c>
      <c r="AH5" s="525" t="s">
        <v>511</v>
      </c>
      <c r="AI5" s="549" t="s">
        <v>48</v>
      </c>
      <c r="AJ5" s="481" t="s">
        <v>510</v>
      </c>
      <c r="AK5" s="563" t="s">
        <v>511</v>
      </c>
      <c r="AL5" s="705" t="s">
        <v>48</v>
      </c>
      <c r="AN5" s="537" t="s">
        <v>526</v>
      </c>
      <c r="AO5" s="481" t="s">
        <v>511</v>
      </c>
      <c r="AP5" s="481" t="s">
        <v>510</v>
      </c>
      <c r="AQ5" s="563" t="s">
        <v>511</v>
      </c>
    </row>
    <row r="6" spans="1:43" ht="18.95" customHeight="1">
      <c r="B6" s="445"/>
      <c r="C6" s="1123" t="s">
        <v>52</v>
      </c>
      <c r="D6" s="1070"/>
      <c r="E6" s="1070"/>
      <c r="F6" s="1071"/>
      <c r="G6" s="764">
        <v>0</v>
      </c>
      <c r="H6" s="703">
        <v>0</v>
      </c>
      <c r="I6" s="482">
        <v>48.272823281994931</v>
      </c>
      <c r="J6" s="349">
        <v>47.6087938071054</v>
      </c>
      <c r="K6" s="63">
        <v>43.7</v>
      </c>
      <c r="L6" s="40">
        <v>47.422148537508733</v>
      </c>
      <c r="M6" s="56">
        <v>47.565348468110535</v>
      </c>
      <c r="N6" s="40">
        <v>48.325881409358125</v>
      </c>
      <c r="O6" s="56">
        <v>49.406366211781815</v>
      </c>
      <c r="P6" s="482">
        <v>50.076574735097822</v>
      </c>
      <c r="Q6" s="349">
        <v>0</v>
      </c>
      <c r="R6" s="63">
        <v>47.2</v>
      </c>
      <c r="S6" s="482">
        <v>48.953346323775129</v>
      </c>
      <c r="T6" s="729">
        <v>48.254590031151423</v>
      </c>
      <c r="U6" s="730">
        <v>45.2</v>
      </c>
      <c r="V6" s="731"/>
      <c r="W6" s="1123" t="s">
        <v>52</v>
      </c>
      <c r="X6" s="1070"/>
      <c r="Y6" s="1070"/>
      <c r="Z6" s="1078"/>
      <c r="AA6" s="929">
        <v>58.701707523811649</v>
      </c>
      <c r="AB6" s="349">
        <v>60.959266394315136</v>
      </c>
      <c r="AC6" s="482">
        <v>0</v>
      </c>
      <c r="AD6" s="349">
        <v>0</v>
      </c>
      <c r="AE6" s="349">
        <v>0</v>
      </c>
      <c r="AF6" s="703">
        <v>50.54169468049669</v>
      </c>
      <c r="AG6" s="482">
        <v>0</v>
      </c>
      <c r="AH6" s="56">
        <v>0</v>
      </c>
      <c r="AI6" s="41">
        <v>46.4</v>
      </c>
      <c r="AJ6" s="482">
        <v>67.210362747439746</v>
      </c>
      <c r="AK6" s="85">
        <v>67.425034926334121</v>
      </c>
      <c r="AL6" s="706">
        <v>49.6</v>
      </c>
      <c r="AN6" s="538">
        <v>56.939101523251601</v>
      </c>
      <c r="AO6" s="860">
        <v>57.23852085349187</v>
      </c>
      <c r="AP6" s="764">
        <v>54.969185638108478</v>
      </c>
      <c r="AQ6" s="861">
        <v>55.370183947143758</v>
      </c>
    </row>
    <row r="7" spans="1:43" ht="18.95" customHeight="1">
      <c r="B7" s="445" t="s">
        <v>40</v>
      </c>
      <c r="C7" s="459"/>
      <c r="D7" s="1124" t="s">
        <v>387</v>
      </c>
      <c r="E7" s="1005"/>
      <c r="F7" s="1006"/>
      <c r="G7" s="764">
        <v>0</v>
      </c>
      <c r="H7" s="703">
        <v>0</v>
      </c>
      <c r="I7" s="482">
        <v>18.971483502605793</v>
      </c>
      <c r="J7" s="349">
        <v>19.530020607690027</v>
      </c>
      <c r="K7" s="63">
        <v>18.2</v>
      </c>
      <c r="L7" s="40">
        <v>18.845087163727015</v>
      </c>
      <c r="M7" s="56">
        <v>18.270789383872675</v>
      </c>
      <c r="N7" s="40">
        <v>17.07179615885978</v>
      </c>
      <c r="O7" s="56">
        <v>16.873428105172103</v>
      </c>
      <c r="P7" s="482">
        <v>21.162868320715191</v>
      </c>
      <c r="Q7" s="349">
        <v>0</v>
      </c>
      <c r="R7" s="63">
        <v>18.8</v>
      </c>
      <c r="S7" s="482">
        <v>20.568713071010851</v>
      </c>
      <c r="T7" s="85">
        <v>19.868839278111032</v>
      </c>
      <c r="U7" s="734">
        <v>18.399999999999999</v>
      </c>
      <c r="V7" s="445" t="s">
        <v>40</v>
      </c>
      <c r="W7" s="459"/>
      <c r="X7" s="1124" t="s">
        <v>387</v>
      </c>
      <c r="Y7" s="1005"/>
      <c r="Z7" s="1084"/>
      <c r="AA7" s="929">
        <v>21.641937219780953</v>
      </c>
      <c r="AB7" s="349">
        <v>21.962778624607424</v>
      </c>
      <c r="AC7" s="482">
        <v>0</v>
      </c>
      <c r="AD7" s="349">
        <v>0</v>
      </c>
      <c r="AE7" s="349">
        <v>0</v>
      </c>
      <c r="AF7" s="703">
        <v>26.361988956090759</v>
      </c>
      <c r="AG7" s="482">
        <v>0</v>
      </c>
      <c r="AH7" s="56">
        <v>0</v>
      </c>
      <c r="AI7" s="41">
        <v>19.600000000000001</v>
      </c>
      <c r="AJ7" s="482">
        <v>24.911104543755457</v>
      </c>
      <c r="AK7" s="85">
        <v>27.607799202262285</v>
      </c>
      <c r="AL7" s="706">
        <v>20.5</v>
      </c>
      <c r="AN7" s="538">
        <v>20.85164241367892</v>
      </c>
      <c r="AO7" s="860">
        <v>23.458989628949826</v>
      </c>
      <c r="AP7" s="764">
        <v>17.874266215862971</v>
      </c>
      <c r="AQ7" s="861">
        <v>18.45059354287304</v>
      </c>
    </row>
    <row r="8" spans="1:43" ht="18.95" customHeight="1">
      <c r="B8" s="445"/>
      <c r="C8" s="459"/>
      <c r="D8" s="1124" t="s">
        <v>388</v>
      </c>
      <c r="E8" s="1005"/>
      <c r="F8" s="1006"/>
      <c r="G8" s="764">
        <v>0</v>
      </c>
      <c r="H8" s="703">
        <v>0</v>
      </c>
      <c r="I8" s="482">
        <v>12.4309436851778</v>
      </c>
      <c r="J8" s="349">
        <v>12.719863141358079</v>
      </c>
      <c r="K8" s="63">
        <v>15.2</v>
      </c>
      <c r="L8" s="40">
        <v>15.057283509749622</v>
      </c>
      <c r="M8" s="56">
        <v>14.771069392288416</v>
      </c>
      <c r="N8" s="40">
        <v>14.781836660751038</v>
      </c>
      <c r="O8" s="56">
        <v>14.552559184702538</v>
      </c>
      <c r="P8" s="482">
        <v>16.030265204398177</v>
      </c>
      <c r="Q8" s="349">
        <v>0</v>
      </c>
      <c r="R8" s="63">
        <v>15.7</v>
      </c>
      <c r="S8" s="482">
        <v>17.660654440545915</v>
      </c>
      <c r="T8" s="85">
        <v>17.801914237562706</v>
      </c>
      <c r="U8" s="734">
        <v>14.2</v>
      </c>
      <c r="V8" s="445"/>
      <c r="W8" s="459"/>
      <c r="X8" s="1124" t="s">
        <v>388</v>
      </c>
      <c r="Y8" s="1005"/>
      <c r="Z8" s="1084"/>
      <c r="AA8" s="929">
        <v>15.294418203921396</v>
      </c>
      <c r="AB8" s="349">
        <v>15.426307240445555</v>
      </c>
      <c r="AC8" s="482">
        <v>0</v>
      </c>
      <c r="AD8" s="349">
        <v>0</v>
      </c>
      <c r="AE8" s="349">
        <v>0</v>
      </c>
      <c r="AF8" s="703">
        <v>16.675851914078706</v>
      </c>
      <c r="AG8" s="482">
        <v>0</v>
      </c>
      <c r="AH8" s="56">
        <v>0</v>
      </c>
      <c r="AI8" s="41">
        <v>13.9</v>
      </c>
      <c r="AJ8" s="482">
        <v>24.507347116683466</v>
      </c>
      <c r="AK8" s="85">
        <v>23.245888141244119</v>
      </c>
      <c r="AL8" s="706">
        <v>14</v>
      </c>
      <c r="AN8" s="538">
        <v>15.688969761757473</v>
      </c>
      <c r="AO8" s="860">
        <v>13.523064696865408</v>
      </c>
      <c r="AP8" s="764">
        <v>14.514537988960832</v>
      </c>
      <c r="AQ8" s="861">
        <v>15.525995523930527</v>
      </c>
    </row>
    <row r="9" spans="1:43" ht="18.95" customHeight="1">
      <c r="B9" s="445" t="s">
        <v>106</v>
      </c>
      <c r="C9" s="1124" t="s">
        <v>361</v>
      </c>
      <c r="D9" s="1005"/>
      <c r="E9" s="1005"/>
      <c r="F9" s="1006"/>
      <c r="G9" s="764">
        <v>100</v>
      </c>
      <c r="H9" s="703">
        <v>100</v>
      </c>
      <c r="I9" s="482">
        <v>1.5531736350540346</v>
      </c>
      <c r="J9" s="349">
        <v>1.4107315136057241</v>
      </c>
      <c r="K9" s="63">
        <v>1.3</v>
      </c>
      <c r="L9" s="40">
        <v>1.5679403549530058</v>
      </c>
      <c r="M9" s="56">
        <v>1.3610767890218594</v>
      </c>
      <c r="N9" s="40">
        <v>1.5599279508806752</v>
      </c>
      <c r="O9" s="56">
        <v>1.4554794967193991</v>
      </c>
      <c r="P9" s="482">
        <v>1.1585041524263282</v>
      </c>
      <c r="Q9" s="349">
        <v>100</v>
      </c>
      <c r="R9" s="63">
        <v>1.4</v>
      </c>
      <c r="S9" s="482">
        <v>0.53539842938517401</v>
      </c>
      <c r="T9" s="85">
        <v>0.52161290258697346</v>
      </c>
      <c r="U9" s="734">
        <v>1.5</v>
      </c>
      <c r="V9" s="445" t="s">
        <v>106</v>
      </c>
      <c r="W9" s="1124" t="s">
        <v>361</v>
      </c>
      <c r="X9" s="1005"/>
      <c r="Y9" s="1005"/>
      <c r="Z9" s="1084"/>
      <c r="AA9" s="929">
        <v>0.89408695991612941</v>
      </c>
      <c r="AB9" s="349">
        <v>0.83375964231027166</v>
      </c>
      <c r="AC9" s="482">
        <v>10.433854338543386</v>
      </c>
      <c r="AD9" s="349">
        <v>8.5123416197289963</v>
      </c>
      <c r="AE9" s="349">
        <v>4.1692213366033108</v>
      </c>
      <c r="AF9" s="703">
        <v>9.819522808778184E-3</v>
      </c>
      <c r="AG9" s="482">
        <v>26.826997855442698</v>
      </c>
      <c r="AH9" s="56">
        <v>29.734248171206811</v>
      </c>
      <c r="AI9" s="41">
        <v>1.6</v>
      </c>
      <c r="AJ9" s="482">
        <v>1.4379809969515776</v>
      </c>
      <c r="AK9" s="85">
        <v>1.31795449790442</v>
      </c>
      <c r="AL9" s="706">
        <v>1.8</v>
      </c>
      <c r="AN9" s="538">
        <v>1.4819397137483759</v>
      </c>
      <c r="AO9" s="860">
        <v>1.2869545555810482</v>
      </c>
      <c r="AP9" s="764">
        <v>2.8198180075494919</v>
      </c>
      <c r="AQ9" s="861">
        <v>2.2367919143944546</v>
      </c>
    </row>
    <row r="10" spans="1:43" ht="18.95" customHeight="1">
      <c r="B10" s="445"/>
      <c r="C10" s="459"/>
      <c r="D10" s="987" t="s">
        <v>107</v>
      </c>
      <c r="E10" s="987"/>
      <c r="F10" s="988"/>
      <c r="G10" s="764">
        <v>100</v>
      </c>
      <c r="H10" s="64">
        <v>100</v>
      </c>
      <c r="I10" s="482">
        <v>1.5531736350540346</v>
      </c>
      <c r="J10" s="349">
        <v>1.4107315136057241</v>
      </c>
      <c r="K10" s="63">
        <v>1.2</v>
      </c>
      <c r="L10" s="40">
        <v>1.4789473032278833</v>
      </c>
      <c r="M10" s="56">
        <v>1.3087047710558903</v>
      </c>
      <c r="N10" s="40">
        <v>1.5599279508806752</v>
      </c>
      <c r="O10" s="56">
        <v>1.4554794967193991</v>
      </c>
      <c r="P10" s="482">
        <v>1.1585041524263282</v>
      </c>
      <c r="Q10" s="349">
        <v>100</v>
      </c>
      <c r="R10" s="63">
        <v>1.4</v>
      </c>
      <c r="S10" s="482">
        <v>0.53539842938517401</v>
      </c>
      <c r="T10" s="85">
        <v>0.52161290258697346</v>
      </c>
      <c r="U10" s="734">
        <v>1.5</v>
      </c>
      <c r="V10" s="445"/>
      <c r="W10" s="459"/>
      <c r="X10" s="987" t="s">
        <v>107</v>
      </c>
      <c r="Y10" s="987"/>
      <c r="Z10" s="988"/>
      <c r="AA10" s="929">
        <v>0.89408695991612941</v>
      </c>
      <c r="AB10" s="349">
        <v>0.83375964231027166</v>
      </c>
      <c r="AC10" s="482">
        <v>10.431854318543184</v>
      </c>
      <c r="AD10" s="349">
        <v>8.5101422755734237</v>
      </c>
      <c r="AE10" s="349">
        <v>4.1692213366033108</v>
      </c>
      <c r="AF10" s="703">
        <v>5.1211865366355119E-3</v>
      </c>
      <c r="AG10" s="482">
        <v>26.826997855442698</v>
      </c>
      <c r="AH10" s="56">
        <v>29.734248171206811</v>
      </c>
      <c r="AI10" s="41">
        <v>1.6</v>
      </c>
      <c r="AJ10" s="482">
        <v>1.4379809969515776</v>
      </c>
      <c r="AK10" s="85">
        <v>1.31795449790442</v>
      </c>
      <c r="AL10" s="706">
        <v>1.8</v>
      </c>
      <c r="AN10" s="538">
        <v>1.4809459570249905</v>
      </c>
      <c r="AO10" s="860">
        <v>1.2866220435524256</v>
      </c>
      <c r="AP10" s="764">
        <v>2.4491205347682174</v>
      </c>
      <c r="AQ10" s="861">
        <v>1.8788593192970982</v>
      </c>
    </row>
    <row r="11" spans="1:43" s="439" customFormat="1" ht="18.95" customHeight="1">
      <c r="B11" s="445" t="s">
        <v>108</v>
      </c>
      <c r="C11" s="460"/>
      <c r="D11" s="987" t="s">
        <v>109</v>
      </c>
      <c r="E11" s="1005"/>
      <c r="F11" s="1006"/>
      <c r="G11" s="63" t="s">
        <v>36</v>
      </c>
      <c r="H11" s="64" t="s">
        <v>36</v>
      </c>
      <c r="I11" s="63" t="s">
        <v>36</v>
      </c>
      <c r="J11" s="64" t="s">
        <v>36</v>
      </c>
      <c r="K11" s="519" t="s">
        <v>36</v>
      </c>
      <c r="L11" s="63">
        <v>8.8993051725122507E-2</v>
      </c>
      <c r="M11" s="57">
        <v>5.237201796596902E-2</v>
      </c>
      <c r="N11" s="41" t="s">
        <v>36</v>
      </c>
      <c r="O11" s="64" t="s">
        <v>36</v>
      </c>
      <c r="P11" s="63" t="s">
        <v>36</v>
      </c>
      <c r="Q11" s="64" t="s">
        <v>36</v>
      </c>
      <c r="R11" s="519" t="s">
        <v>36</v>
      </c>
      <c r="S11" s="63" t="s">
        <v>36</v>
      </c>
      <c r="T11" s="86" t="s">
        <v>36</v>
      </c>
      <c r="U11" s="735" t="s">
        <v>36</v>
      </c>
      <c r="V11" s="445" t="s">
        <v>108</v>
      </c>
      <c r="W11" s="460"/>
      <c r="X11" s="987" t="s">
        <v>109</v>
      </c>
      <c r="Y11" s="1005"/>
      <c r="Z11" s="1084"/>
      <c r="AA11" s="930" t="s">
        <v>36</v>
      </c>
      <c r="AB11" s="64" t="s">
        <v>36</v>
      </c>
      <c r="AC11" s="63" t="s">
        <v>36</v>
      </c>
      <c r="AD11" s="64" t="s">
        <v>36</v>
      </c>
      <c r="AE11" s="64" t="s">
        <v>36</v>
      </c>
      <c r="AF11" s="64" t="s">
        <v>36</v>
      </c>
      <c r="AG11" s="63" t="s">
        <v>36</v>
      </c>
      <c r="AH11" s="57" t="s">
        <v>36</v>
      </c>
      <c r="AI11" s="550" t="s">
        <v>36</v>
      </c>
      <c r="AJ11" s="63" t="s">
        <v>36</v>
      </c>
      <c r="AK11" s="86" t="s">
        <v>36</v>
      </c>
      <c r="AL11" s="707" t="s">
        <v>36</v>
      </c>
      <c r="AN11" s="538">
        <v>0</v>
      </c>
      <c r="AO11" s="860">
        <v>0</v>
      </c>
      <c r="AP11" s="764">
        <v>0.37069747278127452</v>
      </c>
      <c r="AQ11" s="862">
        <v>0.35793259509735592</v>
      </c>
    </row>
    <row r="12" spans="1:43" ht="18.95" customHeight="1">
      <c r="B12" s="445"/>
      <c r="C12" s="1124" t="s">
        <v>90</v>
      </c>
      <c r="D12" s="1005"/>
      <c r="E12" s="1005"/>
      <c r="F12" s="1006"/>
      <c r="G12" s="764">
        <v>0</v>
      </c>
      <c r="H12" s="64">
        <v>0</v>
      </c>
      <c r="I12" s="482">
        <v>5.8131628719167763</v>
      </c>
      <c r="J12" s="349">
        <v>6.6768079827559985</v>
      </c>
      <c r="K12" s="63">
        <v>7.2</v>
      </c>
      <c r="L12" s="40">
        <v>6.6152637922811568</v>
      </c>
      <c r="M12" s="56">
        <v>6.2689877356234476</v>
      </c>
      <c r="N12" s="40">
        <v>6.5695746901043659</v>
      </c>
      <c r="O12" s="56">
        <v>6.4245135365823574</v>
      </c>
      <c r="P12" s="63">
        <v>8.0570361390373755</v>
      </c>
      <c r="Q12" s="64">
        <v>0</v>
      </c>
      <c r="R12" s="63">
        <v>6.9</v>
      </c>
      <c r="S12" s="63">
        <v>7.1847160968252748</v>
      </c>
      <c r="T12" s="85">
        <v>6.1265107841719919</v>
      </c>
      <c r="U12" s="734">
        <v>6.7</v>
      </c>
      <c r="V12" s="445"/>
      <c r="W12" s="1124" t="s">
        <v>90</v>
      </c>
      <c r="X12" s="1005"/>
      <c r="Y12" s="1005"/>
      <c r="Z12" s="1084"/>
      <c r="AA12" s="929">
        <v>7.7587913497356737</v>
      </c>
      <c r="AB12" s="349">
        <v>6.7907633865359989</v>
      </c>
      <c r="AC12" s="482">
        <v>49.253742537425374</v>
      </c>
      <c r="AD12" s="349">
        <v>40.119776282712493</v>
      </c>
      <c r="AE12" s="349">
        <v>0</v>
      </c>
      <c r="AF12" s="703">
        <v>3.7469231770337807</v>
      </c>
      <c r="AG12" s="482">
        <v>46.08088044682205</v>
      </c>
      <c r="AH12" s="56">
        <v>58.544832855489403</v>
      </c>
      <c r="AI12" s="41">
        <v>7.5</v>
      </c>
      <c r="AJ12" s="482">
        <v>5.4099716749050994</v>
      </c>
      <c r="AK12" s="85">
        <v>6.1763256821602361</v>
      </c>
      <c r="AL12" s="706">
        <v>7.7</v>
      </c>
      <c r="AN12" s="538">
        <v>7.0912705215199798</v>
      </c>
      <c r="AO12" s="860">
        <v>4.4405651374438468</v>
      </c>
      <c r="AP12" s="764">
        <v>5.9170136800921691</v>
      </c>
      <c r="AQ12" s="861">
        <v>7.3943099807171464</v>
      </c>
    </row>
    <row r="13" spans="1:43" ht="18.95" customHeight="1">
      <c r="B13" s="445" t="s">
        <v>98</v>
      </c>
      <c r="C13" s="1124" t="s">
        <v>364</v>
      </c>
      <c r="D13" s="1005"/>
      <c r="E13" s="1005"/>
      <c r="F13" s="1006"/>
      <c r="G13" s="764">
        <v>0</v>
      </c>
      <c r="H13" s="64">
        <v>0</v>
      </c>
      <c r="I13" s="482">
        <v>23.786562422342776</v>
      </c>
      <c r="J13" s="349">
        <v>24.772252983774429</v>
      </c>
      <c r="K13" s="63">
        <v>24.9</v>
      </c>
      <c r="L13" s="482">
        <v>23.730859739385448</v>
      </c>
      <c r="M13" s="56">
        <v>24.55045167092868</v>
      </c>
      <c r="N13" s="40">
        <v>24.815093678878704</v>
      </c>
      <c r="O13" s="56">
        <v>23.845924477801326</v>
      </c>
      <c r="P13" s="482">
        <v>17.864958617906979</v>
      </c>
      <c r="Q13" s="349">
        <v>0</v>
      </c>
      <c r="R13" s="63">
        <v>24.6</v>
      </c>
      <c r="S13" s="482">
        <v>15.663506778087864</v>
      </c>
      <c r="T13" s="85">
        <v>15.507482874643777</v>
      </c>
      <c r="U13" s="734">
        <v>15.5</v>
      </c>
      <c r="V13" s="445" t="s">
        <v>98</v>
      </c>
      <c r="W13" s="1124" t="s">
        <v>364</v>
      </c>
      <c r="X13" s="1005"/>
      <c r="Y13" s="1005"/>
      <c r="Z13" s="1084"/>
      <c r="AA13" s="929">
        <v>11.767352668912135</v>
      </c>
      <c r="AB13" s="349">
        <v>11.575669235634081</v>
      </c>
      <c r="AC13" s="482">
        <v>0</v>
      </c>
      <c r="AD13" s="349">
        <v>0</v>
      </c>
      <c r="AE13" s="349">
        <v>0</v>
      </c>
      <c r="AF13" s="703">
        <v>10.601983731540825</v>
      </c>
      <c r="AG13" s="482">
        <v>0</v>
      </c>
      <c r="AH13" s="56">
        <v>0</v>
      </c>
      <c r="AI13" s="41">
        <v>14.4</v>
      </c>
      <c r="AJ13" s="482">
        <v>10.176117586253895</v>
      </c>
      <c r="AK13" s="85">
        <v>9.6630199299448591</v>
      </c>
      <c r="AL13" s="706">
        <v>12.6</v>
      </c>
      <c r="AN13" s="538">
        <v>12.382244264692781</v>
      </c>
      <c r="AO13" s="860">
        <v>10.571820935622346</v>
      </c>
      <c r="AP13" s="764">
        <v>15.614474628307473</v>
      </c>
      <c r="AQ13" s="861">
        <v>17.462980649269078</v>
      </c>
    </row>
    <row r="14" spans="1:43" ht="18.95" customHeight="1">
      <c r="B14" s="445"/>
      <c r="C14" s="459"/>
      <c r="D14" s="1124" t="s">
        <v>389</v>
      </c>
      <c r="E14" s="1005"/>
      <c r="F14" s="1006"/>
      <c r="G14" s="764">
        <v>0</v>
      </c>
      <c r="H14" s="64">
        <v>0</v>
      </c>
      <c r="I14" s="482">
        <v>11.87466892301885</v>
      </c>
      <c r="J14" s="349">
        <v>12.889961270212671</v>
      </c>
      <c r="K14" s="63">
        <v>13.5</v>
      </c>
      <c r="L14" s="40">
        <v>12.732025170111402</v>
      </c>
      <c r="M14" s="56">
        <v>13.859904295974813</v>
      </c>
      <c r="N14" s="40">
        <v>13.08816072575631</v>
      </c>
      <c r="O14" s="56">
        <v>12.09429397752487</v>
      </c>
      <c r="P14" s="482">
        <v>10.655624104040745</v>
      </c>
      <c r="Q14" s="349">
        <v>0</v>
      </c>
      <c r="R14" s="63">
        <v>13.8</v>
      </c>
      <c r="S14" s="482">
        <v>8.5658044813287155</v>
      </c>
      <c r="T14" s="85">
        <v>8.0322128990222854</v>
      </c>
      <c r="U14" s="734">
        <v>8.3000000000000007</v>
      </c>
      <c r="V14" s="445"/>
      <c r="W14" s="459"/>
      <c r="X14" s="1124" t="s">
        <v>389</v>
      </c>
      <c r="Y14" s="1005"/>
      <c r="Z14" s="1084"/>
      <c r="AA14" s="929">
        <v>6.4087907920858331</v>
      </c>
      <c r="AB14" s="349">
        <v>6.2889864334765244</v>
      </c>
      <c r="AC14" s="482">
        <v>0</v>
      </c>
      <c r="AD14" s="349">
        <v>0</v>
      </c>
      <c r="AE14" s="349">
        <v>0</v>
      </c>
      <c r="AF14" s="703">
        <v>10.580042501149919</v>
      </c>
      <c r="AG14" s="482">
        <v>0</v>
      </c>
      <c r="AH14" s="56">
        <v>0</v>
      </c>
      <c r="AI14" s="41">
        <v>9</v>
      </c>
      <c r="AJ14" s="482">
        <v>7.3492758140934562</v>
      </c>
      <c r="AK14" s="85">
        <v>7.0393942052656087</v>
      </c>
      <c r="AL14" s="706">
        <v>8.4</v>
      </c>
      <c r="AN14" s="538">
        <v>5.7329470458984293</v>
      </c>
      <c r="AO14" s="860">
        <v>5.2896013513288844</v>
      </c>
      <c r="AP14" s="764">
        <v>10.374150574602597</v>
      </c>
      <c r="AQ14" s="861">
        <v>10.383056709945535</v>
      </c>
    </row>
    <row r="15" spans="1:43" ht="18.95" customHeight="1">
      <c r="B15" s="445" t="s">
        <v>110</v>
      </c>
      <c r="C15" s="459"/>
      <c r="D15" s="459"/>
      <c r="E15" s="1124" t="s">
        <v>390</v>
      </c>
      <c r="F15" s="1006"/>
      <c r="G15" s="764">
        <v>0</v>
      </c>
      <c r="H15" s="64">
        <v>0</v>
      </c>
      <c r="I15" s="482">
        <v>1.2889518475386048</v>
      </c>
      <c r="J15" s="349">
        <v>1.4861938155226806</v>
      </c>
      <c r="K15" s="63">
        <v>4</v>
      </c>
      <c r="L15" s="40">
        <v>2.7557087109857328</v>
      </c>
      <c r="M15" s="56">
        <v>2.8444184922942686</v>
      </c>
      <c r="N15" s="40">
        <v>2.2262961287744929</v>
      </c>
      <c r="O15" s="56">
        <v>1.753673260212812</v>
      </c>
      <c r="P15" s="482">
        <v>2.4973810862743235</v>
      </c>
      <c r="Q15" s="349">
        <v>0</v>
      </c>
      <c r="R15" s="63">
        <v>4</v>
      </c>
      <c r="S15" s="482">
        <v>1.8758515266063771</v>
      </c>
      <c r="T15" s="85">
        <v>1.8302693518010589</v>
      </c>
      <c r="U15" s="734">
        <v>2.4</v>
      </c>
      <c r="V15" s="445" t="s">
        <v>110</v>
      </c>
      <c r="W15" s="459"/>
      <c r="X15" s="459"/>
      <c r="Y15" s="1124" t="s">
        <v>390</v>
      </c>
      <c r="Z15" s="1084"/>
      <c r="AA15" s="929">
        <v>1.7761147420311838</v>
      </c>
      <c r="AB15" s="349">
        <v>1.6584547923206732</v>
      </c>
      <c r="AC15" s="482">
        <v>0</v>
      </c>
      <c r="AD15" s="349">
        <v>0</v>
      </c>
      <c r="AE15" s="349">
        <v>0</v>
      </c>
      <c r="AF15" s="703">
        <v>2.6450223711281597</v>
      </c>
      <c r="AG15" s="482">
        <v>0</v>
      </c>
      <c r="AH15" s="56">
        <v>0</v>
      </c>
      <c r="AI15" s="41">
        <v>3.9</v>
      </c>
      <c r="AJ15" s="482">
        <v>5.0201136512383293</v>
      </c>
      <c r="AK15" s="85">
        <v>4.3848578312602502</v>
      </c>
      <c r="AL15" s="706">
        <v>4.8</v>
      </c>
      <c r="AN15" s="538">
        <v>1.1465823109173758</v>
      </c>
      <c r="AO15" s="860">
        <v>2.2928366933673825</v>
      </c>
      <c r="AP15" s="764">
        <v>4.1312974734267138</v>
      </c>
      <c r="AQ15" s="861">
        <v>2.5380805290977979</v>
      </c>
    </row>
    <row r="16" spans="1:43" ht="18.95" customHeight="1">
      <c r="B16" s="445"/>
      <c r="C16" s="459"/>
      <c r="D16" s="459"/>
      <c r="E16" s="1124" t="s">
        <v>187</v>
      </c>
      <c r="F16" s="1006"/>
      <c r="G16" s="764">
        <v>0</v>
      </c>
      <c r="H16" s="64">
        <v>0</v>
      </c>
      <c r="I16" s="482">
        <v>10.585717075480245</v>
      </c>
      <c r="J16" s="349">
        <v>11.403767454689991</v>
      </c>
      <c r="K16" s="63">
        <v>9.5</v>
      </c>
      <c r="L16" s="40">
        <v>9.9763164591256697</v>
      </c>
      <c r="M16" s="56">
        <v>11.015485803680544</v>
      </c>
      <c r="N16" s="40">
        <v>10.861864596981817</v>
      </c>
      <c r="O16" s="56">
        <v>10.340620717312058</v>
      </c>
      <c r="P16" s="482">
        <v>8.1582430177664218</v>
      </c>
      <c r="Q16" s="349">
        <v>0</v>
      </c>
      <c r="R16" s="63">
        <v>9.9</v>
      </c>
      <c r="S16" s="482">
        <v>6.6899529547223375</v>
      </c>
      <c r="T16" s="85">
        <v>6.2019435472212265</v>
      </c>
      <c r="U16" s="734">
        <v>5.8</v>
      </c>
      <c r="V16" s="445"/>
      <c r="W16" s="459"/>
      <c r="X16" s="459"/>
      <c r="Y16" s="1124" t="s">
        <v>187</v>
      </c>
      <c r="Z16" s="1084"/>
      <c r="AA16" s="929">
        <v>4.6326760500546493</v>
      </c>
      <c r="AB16" s="349">
        <v>4.6305316411558515</v>
      </c>
      <c r="AC16" s="482">
        <v>0</v>
      </c>
      <c r="AD16" s="349">
        <v>0</v>
      </c>
      <c r="AE16" s="349">
        <v>0</v>
      </c>
      <c r="AF16" s="703">
        <v>7.9350201300217584</v>
      </c>
      <c r="AG16" s="482">
        <v>0</v>
      </c>
      <c r="AH16" s="56">
        <v>0</v>
      </c>
      <c r="AI16" s="41">
        <v>5.0999999999999996</v>
      </c>
      <c r="AJ16" s="482">
        <v>2.3291621628551265</v>
      </c>
      <c r="AK16" s="85">
        <v>2.6545363740053585</v>
      </c>
      <c r="AL16" s="706">
        <v>3.6</v>
      </c>
      <c r="AN16" s="538">
        <v>4.5863647349810526</v>
      </c>
      <c r="AO16" s="860">
        <v>2.9967646579615015</v>
      </c>
      <c r="AP16" s="764">
        <v>6.242853101175883</v>
      </c>
      <c r="AQ16" s="861">
        <v>7.8449761808477376</v>
      </c>
    </row>
    <row r="17" spans="2:43" ht="18.95" customHeight="1">
      <c r="B17" s="445" t="s">
        <v>111</v>
      </c>
      <c r="C17" s="459"/>
      <c r="D17" s="987" t="s">
        <v>12</v>
      </c>
      <c r="E17" s="987"/>
      <c r="F17" s="988"/>
      <c r="G17" s="764">
        <v>0</v>
      </c>
      <c r="H17" s="64">
        <v>0</v>
      </c>
      <c r="I17" s="482">
        <v>11.911893499323924</v>
      </c>
      <c r="J17" s="349">
        <v>11.882291713561759</v>
      </c>
      <c r="K17" s="63">
        <v>11.4</v>
      </c>
      <c r="L17" s="40">
        <v>10.998834569274045</v>
      </c>
      <c r="M17" s="56">
        <v>10.690547374953866</v>
      </c>
      <c r="N17" s="40">
        <v>11.726932953122391</v>
      </c>
      <c r="O17" s="56">
        <v>11.751630500276454</v>
      </c>
      <c r="P17" s="482">
        <v>7.2093345138662324</v>
      </c>
      <c r="Q17" s="349">
        <v>0</v>
      </c>
      <c r="R17" s="63">
        <v>10.8</v>
      </c>
      <c r="S17" s="482">
        <v>7.0977022967591497</v>
      </c>
      <c r="T17" s="85">
        <v>7.4752699756214929</v>
      </c>
      <c r="U17" s="734">
        <v>7.2</v>
      </c>
      <c r="V17" s="445" t="s">
        <v>111</v>
      </c>
      <c r="W17" s="459"/>
      <c r="X17" s="987" t="s">
        <v>12</v>
      </c>
      <c r="Y17" s="987"/>
      <c r="Z17" s="988"/>
      <c r="AA17" s="929">
        <v>5.358561876826303</v>
      </c>
      <c r="AB17" s="349">
        <v>5.2866828021575571</v>
      </c>
      <c r="AC17" s="482">
        <v>0</v>
      </c>
      <c r="AD17" s="349">
        <v>0</v>
      </c>
      <c r="AE17" s="349">
        <v>0</v>
      </c>
      <c r="AF17" s="703">
        <v>2.1941230390906275E-2</v>
      </c>
      <c r="AG17" s="482">
        <v>0</v>
      </c>
      <c r="AH17" s="56">
        <v>0</v>
      </c>
      <c r="AI17" s="41">
        <v>5.3</v>
      </c>
      <c r="AJ17" s="482">
        <v>2.8268417721604395</v>
      </c>
      <c r="AK17" s="85">
        <v>2.6236257246792514</v>
      </c>
      <c r="AL17" s="706">
        <v>4.2</v>
      </c>
      <c r="AN17" s="538">
        <v>6.6492972187943531</v>
      </c>
      <c r="AO17" s="860">
        <v>5.2822195842934621</v>
      </c>
      <c r="AP17" s="764">
        <v>5.2403240537048772</v>
      </c>
      <c r="AQ17" s="861">
        <v>7.0799239393235416</v>
      </c>
    </row>
    <row r="18" spans="2:43" ht="18.95" customHeight="1">
      <c r="B18" s="446"/>
      <c r="C18" s="1124" t="s">
        <v>313</v>
      </c>
      <c r="D18" s="1005"/>
      <c r="E18" s="1005"/>
      <c r="F18" s="1006"/>
      <c r="G18" s="764">
        <v>0</v>
      </c>
      <c r="H18" s="64">
        <v>0</v>
      </c>
      <c r="I18" s="482">
        <v>0.70248301010719949</v>
      </c>
      <c r="J18" s="349">
        <v>0.73295656928959996</v>
      </c>
      <c r="K18" s="63">
        <v>0.3</v>
      </c>
      <c r="L18" s="40">
        <v>0</v>
      </c>
      <c r="M18" s="56">
        <v>0</v>
      </c>
      <c r="N18" s="40">
        <v>0</v>
      </c>
      <c r="O18" s="56">
        <v>0</v>
      </c>
      <c r="P18" s="482">
        <v>0.77633215594958227</v>
      </c>
      <c r="Q18" s="349">
        <v>0</v>
      </c>
      <c r="R18" s="63">
        <v>0.5</v>
      </c>
      <c r="S18" s="482">
        <v>0.84584730376214712</v>
      </c>
      <c r="T18" s="85">
        <v>0.79738114240335245</v>
      </c>
      <c r="U18" s="734">
        <v>0.4</v>
      </c>
      <c r="V18" s="446"/>
      <c r="W18" s="1124" t="s">
        <v>313</v>
      </c>
      <c r="X18" s="1005"/>
      <c r="Y18" s="1005"/>
      <c r="Z18" s="1084"/>
      <c r="AA18" s="929">
        <v>0.84665187035756506</v>
      </c>
      <c r="AB18" s="349">
        <v>0.95253574830856924</v>
      </c>
      <c r="AC18" s="482">
        <v>0</v>
      </c>
      <c r="AD18" s="349">
        <v>0</v>
      </c>
      <c r="AE18" s="349">
        <v>0</v>
      </c>
      <c r="AF18" s="703">
        <v>0</v>
      </c>
      <c r="AG18" s="482">
        <v>0</v>
      </c>
      <c r="AH18" s="56">
        <v>0</v>
      </c>
      <c r="AI18" s="41">
        <v>0.5</v>
      </c>
      <c r="AJ18" s="482">
        <v>0.83086045403818143</v>
      </c>
      <c r="AK18" s="85">
        <v>0.97307803926597325</v>
      </c>
      <c r="AL18" s="706">
        <v>0.6</v>
      </c>
      <c r="AN18" s="538">
        <v>1.3577201233252094</v>
      </c>
      <c r="AO18" s="860">
        <v>1.5188151931396119</v>
      </c>
      <c r="AP18" s="764">
        <v>0</v>
      </c>
      <c r="AQ18" s="861">
        <v>0</v>
      </c>
    </row>
    <row r="19" spans="2:43" ht="18.95" customHeight="1">
      <c r="B19" s="447"/>
      <c r="C19" s="1131" t="s">
        <v>196</v>
      </c>
      <c r="D19" s="1132"/>
      <c r="E19" s="1132"/>
      <c r="F19" s="1133"/>
      <c r="G19" s="520">
        <v>0</v>
      </c>
      <c r="H19" s="493">
        <v>0</v>
      </c>
      <c r="I19" s="483">
        <v>19.871794778584288</v>
      </c>
      <c r="J19" s="505">
        <v>18.798457143468852</v>
      </c>
      <c r="K19" s="520">
        <v>10.3</v>
      </c>
      <c r="L19" s="483">
        <v>20.663787575871652</v>
      </c>
      <c r="M19" s="526">
        <v>20.254135336315471</v>
      </c>
      <c r="N19" s="532">
        <v>18.729522270778119</v>
      </c>
      <c r="O19" s="526">
        <v>18.867716277115107</v>
      </c>
      <c r="P19" s="532">
        <v>22.0665941995819</v>
      </c>
      <c r="Q19" s="526">
        <v>0</v>
      </c>
      <c r="R19" s="520">
        <v>9.6</v>
      </c>
      <c r="S19" s="532">
        <v>26.81718506816442</v>
      </c>
      <c r="T19" s="564">
        <v>28.792422265042475</v>
      </c>
      <c r="U19" s="736">
        <v>19.399999999999999</v>
      </c>
      <c r="V19" s="447"/>
      <c r="W19" s="1131" t="s">
        <v>196</v>
      </c>
      <c r="X19" s="1132"/>
      <c r="Y19" s="1132"/>
      <c r="Z19" s="1133"/>
      <c r="AA19" s="931">
        <v>20.031409627266839</v>
      </c>
      <c r="AB19" s="505">
        <v>18.888005592895951</v>
      </c>
      <c r="AC19" s="483">
        <v>40.312403124031242</v>
      </c>
      <c r="AD19" s="505">
        <v>51.367882097558507</v>
      </c>
      <c r="AE19" s="505">
        <v>95.830778663396686</v>
      </c>
      <c r="AF19" s="493">
        <v>35.099578888119936</v>
      </c>
      <c r="AG19" s="483">
        <v>27.092121697735251</v>
      </c>
      <c r="AH19" s="526">
        <v>11.720918973303782</v>
      </c>
      <c r="AI19" s="543">
        <v>17.8</v>
      </c>
      <c r="AJ19" s="483">
        <v>14.934706540411497</v>
      </c>
      <c r="AK19" s="564">
        <v>14.444586924390393</v>
      </c>
      <c r="AL19" s="708">
        <v>16.5</v>
      </c>
      <c r="AN19" s="554">
        <v>20.747723853462048</v>
      </c>
      <c r="AO19" s="863">
        <v>24.943323324721277</v>
      </c>
      <c r="AP19" s="520">
        <v>20.679508045942384</v>
      </c>
      <c r="AQ19" s="864">
        <v>17.535733508475573</v>
      </c>
    </row>
    <row r="20" spans="2:43" ht="18.95" customHeight="1">
      <c r="B20" s="445"/>
      <c r="C20" s="459"/>
      <c r="D20" s="466"/>
      <c r="E20" s="469"/>
      <c r="F20" s="459" t="s">
        <v>114</v>
      </c>
      <c r="G20" s="764" t="s">
        <v>36</v>
      </c>
      <c r="H20" s="64" t="s">
        <v>36</v>
      </c>
      <c r="I20" s="482">
        <v>63.481551038444536</v>
      </c>
      <c r="J20" s="349">
        <v>63.629803454962101</v>
      </c>
      <c r="K20" s="482">
        <v>83.2</v>
      </c>
      <c r="L20" s="482">
        <v>79.460454897906445</v>
      </c>
      <c r="M20" s="56">
        <v>81.341504278791632</v>
      </c>
      <c r="N20" s="482">
        <v>92.034399537713725</v>
      </c>
      <c r="O20" s="56">
        <v>90.644618910086919</v>
      </c>
      <c r="P20" s="482">
        <v>82.40345647586831</v>
      </c>
      <c r="Q20" s="703" t="s">
        <v>36</v>
      </c>
      <c r="R20" s="40">
        <v>82.5</v>
      </c>
      <c r="S20" s="482">
        <v>83.847586115174892</v>
      </c>
      <c r="T20" s="729">
        <v>80.520186747307548</v>
      </c>
      <c r="U20" s="737">
        <v>76.099999999999994</v>
      </c>
      <c r="V20" s="731"/>
      <c r="W20" s="459"/>
      <c r="X20" s="466"/>
      <c r="Y20" s="469"/>
      <c r="Z20" s="940" t="s">
        <v>114</v>
      </c>
      <c r="AA20" s="929">
        <v>63.645187997830241</v>
      </c>
      <c r="AB20" s="349">
        <v>79.442359602343799</v>
      </c>
      <c r="AC20" s="482">
        <v>71.069974083672719</v>
      </c>
      <c r="AD20" s="349">
        <v>83.072416678974065</v>
      </c>
      <c r="AE20" s="349">
        <v>0</v>
      </c>
      <c r="AF20" s="703">
        <v>0</v>
      </c>
      <c r="AG20" s="482">
        <v>65.627182379801241</v>
      </c>
      <c r="AH20" s="56">
        <v>66.200578592092569</v>
      </c>
      <c r="AI20" s="40">
        <v>68.2</v>
      </c>
      <c r="AJ20" s="482">
        <v>53.780821917808218</v>
      </c>
      <c r="AK20" s="85">
        <v>60.751366120218577</v>
      </c>
      <c r="AL20" s="709">
        <v>69.599999999999994</v>
      </c>
      <c r="AN20" s="555">
        <v>71.531531531531527</v>
      </c>
      <c r="AO20" s="860">
        <v>83.072416678974065</v>
      </c>
      <c r="AP20" s="617">
        <v>65.627182379801241</v>
      </c>
      <c r="AQ20" s="861">
        <v>66.200578592092569</v>
      </c>
    </row>
    <row r="21" spans="2:43" ht="18.95" customHeight="1">
      <c r="B21" s="445"/>
      <c r="C21" s="459"/>
      <c r="D21" s="467"/>
      <c r="E21" s="470"/>
      <c r="F21" s="459" t="s">
        <v>314</v>
      </c>
      <c r="G21" s="63">
        <v>0</v>
      </c>
      <c r="H21" s="64">
        <v>0</v>
      </c>
      <c r="I21" s="482">
        <v>58.458904109589035</v>
      </c>
      <c r="J21" s="349">
        <v>64.034258091635138</v>
      </c>
      <c r="K21" s="63">
        <v>70.2</v>
      </c>
      <c r="L21" s="41">
        <v>0</v>
      </c>
      <c r="M21" s="57">
        <v>0</v>
      </c>
      <c r="N21" s="63">
        <v>0</v>
      </c>
      <c r="O21" s="57">
        <v>0</v>
      </c>
      <c r="P21" s="63">
        <v>0</v>
      </c>
      <c r="Q21" s="703">
        <v>0</v>
      </c>
      <c r="R21" s="41">
        <v>93.4</v>
      </c>
      <c r="S21" s="63">
        <v>0</v>
      </c>
      <c r="T21" s="85">
        <v>0</v>
      </c>
      <c r="U21" s="734">
        <v>92.8</v>
      </c>
      <c r="V21" s="445"/>
      <c r="W21" s="459"/>
      <c r="X21" s="467"/>
      <c r="Y21" s="470"/>
      <c r="Z21" s="940" t="s">
        <v>314</v>
      </c>
      <c r="AA21" s="929">
        <v>78.360970920451805</v>
      </c>
      <c r="AB21" s="349">
        <v>85.854663982360265</v>
      </c>
      <c r="AC21" s="482">
        <v>83.072851805728519</v>
      </c>
      <c r="AD21" s="349">
        <v>87.950198708395433</v>
      </c>
      <c r="AE21" s="349">
        <v>0</v>
      </c>
      <c r="AF21" s="703">
        <v>0</v>
      </c>
      <c r="AG21" s="63">
        <v>0</v>
      </c>
      <c r="AH21" s="57">
        <v>0</v>
      </c>
      <c r="AI21" s="41">
        <v>80.099999999999994</v>
      </c>
      <c r="AJ21" s="63">
        <v>0</v>
      </c>
      <c r="AK21" s="86">
        <v>0</v>
      </c>
      <c r="AL21" s="706">
        <v>68.599999999999994</v>
      </c>
      <c r="AN21" s="538">
        <v>82.490660024906603</v>
      </c>
      <c r="AO21" s="542">
        <v>87.950198708395433</v>
      </c>
      <c r="AP21" s="764">
        <v>0</v>
      </c>
      <c r="AQ21" s="862">
        <v>0</v>
      </c>
    </row>
    <row r="22" spans="2:43" ht="18.95" customHeight="1">
      <c r="B22" s="1135" t="s">
        <v>116</v>
      </c>
      <c r="C22" s="1134" t="s">
        <v>282</v>
      </c>
      <c r="D22" s="1134"/>
      <c r="E22" s="1134"/>
      <c r="F22" s="459" t="s">
        <v>115</v>
      </c>
      <c r="G22" s="764">
        <v>0</v>
      </c>
      <c r="H22" s="64">
        <v>0</v>
      </c>
      <c r="I22" s="63">
        <v>0</v>
      </c>
      <c r="J22" s="64">
        <v>0</v>
      </c>
      <c r="K22" s="482">
        <v>23.7</v>
      </c>
      <c r="L22" s="40">
        <v>6.0821917808219172</v>
      </c>
      <c r="M22" s="56">
        <v>0.49180327868852464</v>
      </c>
      <c r="N22" s="482">
        <v>0</v>
      </c>
      <c r="O22" s="56">
        <v>0</v>
      </c>
      <c r="P22" s="482">
        <v>0</v>
      </c>
      <c r="Q22" s="703">
        <v>0</v>
      </c>
      <c r="R22" s="40">
        <v>10.5</v>
      </c>
      <c r="S22" s="482">
        <v>0</v>
      </c>
      <c r="T22" s="85">
        <v>0</v>
      </c>
      <c r="U22" s="734">
        <v>16.100000000000001</v>
      </c>
      <c r="V22" s="1135" t="s">
        <v>116</v>
      </c>
      <c r="W22" s="1134" t="s">
        <v>282</v>
      </c>
      <c r="X22" s="1134"/>
      <c r="Y22" s="1134"/>
      <c r="Z22" s="940" t="s">
        <v>115</v>
      </c>
      <c r="AA22" s="929">
        <v>0</v>
      </c>
      <c r="AB22" s="349">
        <v>0</v>
      </c>
      <c r="AC22" s="482">
        <v>0</v>
      </c>
      <c r="AD22" s="349">
        <v>0</v>
      </c>
      <c r="AE22" s="349">
        <v>0</v>
      </c>
      <c r="AF22" s="349">
        <v>0</v>
      </c>
      <c r="AG22" s="482">
        <v>0</v>
      </c>
      <c r="AH22" s="56">
        <v>0</v>
      </c>
      <c r="AI22" s="40">
        <v>6.8</v>
      </c>
      <c r="AJ22" s="482">
        <v>0</v>
      </c>
      <c r="AK22" s="85">
        <v>0</v>
      </c>
      <c r="AL22" s="706">
        <v>10.3</v>
      </c>
      <c r="AN22" s="538">
        <v>0</v>
      </c>
      <c r="AO22" s="860">
        <v>0</v>
      </c>
      <c r="AP22" s="764">
        <v>0</v>
      </c>
      <c r="AQ22" s="861">
        <v>0</v>
      </c>
    </row>
    <row r="23" spans="2:43" ht="18.95" customHeight="1">
      <c r="B23" s="1135"/>
      <c r="C23" s="1134"/>
      <c r="D23" s="1134"/>
      <c r="E23" s="1134"/>
      <c r="F23" s="459" t="s">
        <v>391</v>
      </c>
      <c r="G23" s="764">
        <v>0</v>
      </c>
      <c r="H23" s="64">
        <v>0</v>
      </c>
      <c r="I23" s="482">
        <v>0</v>
      </c>
      <c r="J23" s="349">
        <v>0</v>
      </c>
      <c r="K23" s="482">
        <v>0.3</v>
      </c>
      <c r="L23" s="482">
        <v>0</v>
      </c>
      <c r="M23" s="56">
        <v>1.3661202185792349</v>
      </c>
      <c r="N23" s="482">
        <v>0</v>
      </c>
      <c r="O23" s="56">
        <v>0</v>
      </c>
      <c r="P23" s="482">
        <v>0</v>
      </c>
      <c r="Q23" s="703">
        <v>0</v>
      </c>
      <c r="R23" s="41">
        <v>0.9</v>
      </c>
      <c r="S23" s="482">
        <v>0</v>
      </c>
      <c r="T23" s="85">
        <v>0</v>
      </c>
      <c r="U23" s="734">
        <v>2.6</v>
      </c>
      <c r="V23" s="1135"/>
      <c r="W23" s="1134"/>
      <c r="X23" s="1134"/>
      <c r="Y23" s="1134"/>
      <c r="Z23" s="940" t="s">
        <v>391</v>
      </c>
      <c r="AA23" s="929">
        <v>0</v>
      </c>
      <c r="AB23" s="349">
        <v>0</v>
      </c>
      <c r="AC23" s="482">
        <v>0</v>
      </c>
      <c r="AD23" s="349">
        <v>0</v>
      </c>
      <c r="AE23" s="349">
        <v>0</v>
      </c>
      <c r="AF23" s="349">
        <v>0</v>
      </c>
      <c r="AG23" s="482">
        <v>0</v>
      </c>
      <c r="AH23" s="56">
        <v>0</v>
      </c>
      <c r="AI23" s="41">
        <v>0</v>
      </c>
      <c r="AJ23" s="482">
        <v>0</v>
      </c>
      <c r="AK23" s="85">
        <v>0</v>
      </c>
      <c r="AL23" s="706">
        <v>0</v>
      </c>
      <c r="AN23" s="538">
        <v>0</v>
      </c>
      <c r="AO23" s="860">
        <v>0</v>
      </c>
      <c r="AP23" s="764">
        <v>0</v>
      </c>
      <c r="AQ23" s="861">
        <v>0</v>
      </c>
    </row>
    <row r="24" spans="2:43" ht="18.95" customHeight="1">
      <c r="B24" s="449"/>
      <c r="C24" s="461"/>
      <c r="D24" s="468"/>
      <c r="E24" s="468"/>
      <c r="F24" s="474" t="s">
        <v>203</v>
      </c>
      <c r="G24" s="520" t="s">
        <v>36</v>
      </c>
      <c r="H24" s="493" t="s">
        <v>36</v>
      </c>
      <c r="I24" s="483">
        <v>62.610958904109594</v>
      </c>
      <c r="J24" s="505">
        <v>63.699908925318759</v>
      </c>
      <c r="K24" s="483">
        <v>80.599999999999994</v>
      </c>
      <c r="L24" s="483">
        <v>77.059485832238693</v>
      </c>
      <c r="M24" s="526">
        <v>78.765251890111529</v>
      </c>
      <c r="N24" s="483">
        <v>91.129884554542087</v>
      </c>
      <c r="O24" s="526">
        <v>89.753762704582371</v>
      </c>
      <c r="P24" s="483">
        <v>81.605360045109293</v>
      </c>
      <c r="Q24" s="493" t="s">
        <v>36</v>
      </c>
      <c r="R24" s="532">
        <v>81.400000000000006</v>
      </c>
      <c r="S24" s="483">
        <v>82.2504892367906</v>
      </c>
      <c r="T24" s="564">
        <v>78.986468904501692</v>
      </c>
      <c r="U24" s="738">
        <v>77.099999999999994</v>
      </c>
      <c r="V24" s="449"/>
      <c r="W24" s="461"/>
      <c r="X24" s="468"/>
      <c r="Y24" s="468"/>
      <c r="Z24" s="941" t="s">
        <v>203</v>
      </c>
      <c r="AA24" s="931">
        <v>69.128815016478001</v>
      </c>
      <c r="AB24" s="505">
        <v>82.05308352849336</v>
      </c>
      <c r="AC24" s="483">
        <v>76.377779307496382</v>
      </c>
      <c r="AD24" s="505">
        <v>85.229425817612665</v>
      </c>
      <c r="AE24" s="493" t="s">
        <v>36</v>
      </c>
      <c r="AF24" s="493" t="s">
        <v>36</v>
      </c>
      <c r="AG24" s="483">
        <v>65.627182379801241</v>
      </c>
      <c r="AH24" s="526">
        <v>66.200578592092569</v>
      </c>
      <c r="AI24" s="532">
        <v>70</v>
      </c>
      <c r="AJ24" s="483">
        <v>53.780821917808218</v>
      </c>
      <c r="AK24" s="564">
        <v>60.751366120218577</v>
      </c>
      <c r="AL24" s="710">
        <v>68.5</v>
      </c>
      <c r="AN24" s="554">
        <v>76.377779307496382</v>
      </c>
      <c r="AO24" s="863">
        <v>85.229425817612665</v>
      </c>
      <c r="AP24" s="520">
        <v>65.627182379801241</v>
      </c>
      <c r="AQ24" s="864">
        <v>66.200578592092569</v>
      </c>
    </row>
    <row r="25" spans="2:43" ht="18.95" customHeight="1">
      <c r="B25" s="445"/>
      <c r="C25" s="459"/>
      <c r="D25" s="459"/>
      <c r="E25" s="459"/>
      <c r="F25" s="459" t="s">
        <v>117</v>
      </c>
      <c r="G25" s="617" t="s">
        <v>36</v>
      </c>
      <c r="H25" s="494" t="s">
        <v>36</v>
      </c>
      <c r="I25" s="484">
        <v>375.7</v>
      </c>
      <c r="J25" s="506">
        <v>382.2</v>
      </c>
      <c r="K25" s="128">
        <v>502</v>
      </c>
      <c r="L25" s="522">
        <v>337.5</v>
      </c>
      <c r="M25" s="527">
        <v>345</v>
      </c>
      <c r="N25" s="522">
        <v>370.9</v>
      </c>
      <c r="O25" s="506">
        <v>365.3</v>
      </c>
      <c r="P25" s="484">
        <v>337</v>
      </c>
      <c r="Q25" s="494" t="s">
        <v>36</v>
      </c>
      <c r="R25" s="523">
        <v>354</v>
      </c>
      <c r="S25" s="484">
        <v>172.7</v>
      </c>
      <c r="T25" s="565">
        <v>165.9</v>
      </c>
      <c r="U25" s="739">
        <v>195</v>
      </c>
      <c r="V25" s="445"/>
      <c r="W25" s="459"/>
      <c r="X25" s="459"/>
      <c r="Y25" s="459"/>
      <c r="Z25" s="940" t="s">
        <v>117</v>
      </c>
      <c r="AA25" s="932">
        <v>105.7</v>
      </c>
      <c r="AB25" s="506">
        <v>114.9</v>
      </c>
      <c r="AC25" s="484">
        <v>152</v>
      </c>
      <c r="AD25" s="506">
        <v>169.6</v>
      </c>
      <c r="AE25" s="703" t="s">
        <v>36</v>
      </c>
      <c r="AF25" s="494" t="s">
        <v>36</v>
      </c>
      <c r="AG25" s="484">
        <v>66.900000000000006</v>
      </c>
      <c r="AH25" s="527">
        <v>67.5</v>
      </c>
      <c r="AI25" s="523">
        <v>99</v>
      </c>
      <c r="AJ25" s="484">
        <v>21.5</v>
      </c>
      <c r="AK25" s="565">
        <v>24.3</v>
      </c>
      <c r="AL25" s="711">
        <v>50</v>
      </c>
      <c r="AN25" s="538">
        <v>152</v>
      </c>
      <c r="AO25" s="849">
        <v>169.6</v>
      </c>
      <c r="AP25" s="764">
        <v>66.900000000000006</v>
      </c>
      <c r="AQ25" s="850">
        <v>67.5</v>
      </c>
    </row>
    <row r="26" spans="2:43" ht="18.95" customHeight="1">
      <c r="B26" s="448" t="s">
        <v>41</v>
      </c>
      <c r="C26" s="459" t="s">
        <v>50</v>
      </c>
      <c r="D26" s="459"/>
      <c r="E26" s="459"/>
      <c r="F26" s="459" t="s">
        <v>118</v>
      </c>
      <c r="G26" s="617" t="s">
        <v>36</v>
      </c>
      <c r="H26" s="494" t="s">
        <v>36</v>
      </c>
      <c r="I26" s="484">
        <v>923.9</v>
      </c>
      <c r="J26" s="506">
        <v>909</v>
      </c>
      <c r="K26" s="128">
        <v>1209</v>
      </c>
      <c r="L26" s="522">
        <v>947.9</v>
      </c>
      <c r="M26" s="527">
        <v>937.3</v>
      </c>
      <c r="N26" s="522">
        <v>910.8</v>
      </c>
      <c r="O26" s="527">
        <v>929.1</v>
      </c>
      <c r="P26" s="484">
        <v>926.1</v>
      </c>
      <c r="Q26" s="494" t="s">
        <v>36</v>
      </c>
      <c r="R26" s="523">
        <v>854</v>
      </c>
      <c r="S26" s="484">
        <v>488.2</v>
      </c>
      <c r="T26" s="565">
        <v>471.4</v>
      </c>
      <c r="U26" s="739">
        <v>417</v>
      </c>
      <c r="V26" s="950" t="s">
        <v>41</v>
      </c>
      <c r="W26" s="459" t="s">
        <v>50</v>
      </c>
      <c r="X26" s="459"/>
      <c r="Y26" s="459"/>
      <c r="Z26" s="940" t="s">
        <v>118</v>
      </c>
      <c r="AA26" s="932">
        <v>293.60000000000002</v>
      </c>
      <c r="AB26" s="506">
        <v>288.10000000000002</v>
      </c>
      <c r="AC26" s="484">
        <v>300.60000000000002</v>
      </c>
      <c r="AD26" s="506">
        <v>290.8</v>
      </c>
      <c r="AE26" s="703" t="s">
        <v>36</v>
      </c>
      <c r="AF26" s="494" t="s">
        <v>36</v>
      </c>
      <c r="AG26" s="484">
        <v>177.4</v>
      </c>
      <c r="AH26" s="527">
        <v>192.3</v>
      </c>
      <c r="AI26" s="523">
        <v>236</v>
      </c>
      <c r="AJ26" s="484">
        <v>103.3</v>
      </c>
      <c r="AK26" s="565">
        <v>98.8</v>
      </c>
      <c r="AL26" s="711">
        <v>142</v>
      </c>
      <c r="AN26" s="555">
        <v>300.60000000000002</v>
      </c>
      <c r="AO26" s="849">
        <v>290.8</v>
      </c>
      <c r="AP26" s="617">
        <v>177.4</v>
      </c>
      <c r="AQ26" s="850">
        <v>192.3</v>
      </c>
    </row>
    <row r="27" spans="2:43" ht="18.95" customHeight="1">
      <c r="B27" s="450"/>
      <c r="C27" s="462"/>
      <c r="D27" s="462"/>
      <c r="E27" s="462"/>
      <c r="F27" s="474" t="s">
        <v>370</v>
      </c>
      <c r="G27" s="626" t="s">
        <v>36</v>
      </c>
      <c r="H27" s="495" t="s">
        <v>36</v>
      </c>
      <c r="I27" s="485">
        <v>1299.5999999999999</v>
      </c>
      <c r="J27" s="507">
        <v>1291.2</v>
      </c>
      <c r="K27" s="521">
        <v>1711</v>
      </c>
      <c r="L27" s="501">
        <v>1285.4000000000001</v>
      </c>
      <c r="M27" s="509">
        <v>1282.3</v>
      </c>
      <c r="N27" s="501">
        <v>1281.6999999999998</v>
      </c>
      <c r="O27" s="509">
        <v>1294.4000000000001</v>
      </c>
      <c r="P27" s="501">
        <v>1263.0999999999999</v>
      </c>
      <c r="Q27" s="906" t="s">
        <v>36</v>
      </c>
      <c r="R27" s="536">
        <v>1208</v>
      </c>
      <c r="S27" s="501">
        <v>660.9</v>
      </c>
      <c r="T27" s="566">
        <v>637.29999999999995</v>
      </c>
      <c r="U27" s="740">
        <f>SUM(U25:U26)</f>
        <v>612</v>
      </c>
      <c r="V27" s="450"/>
      <c r="W27" s="462"/>
      <c r="X27" s="462"/>
      <c r="Y27" s="462"/>
      <c r="Z27" s="941" t="s">
        <v>370</v>
      </c>
      <c r="AA27" s="933">
        <v>399.3</v>
      </c>
      <c r="AB27" s="509">
        <v>403</v>
      </c>
      <c r="AC27" s="501">
        <v>452.6</v>
      </c>
      <c r="AD27" s="507">
        <v>460.4</v>
      </c>
      <c r="AE27" s="703" t="s">
        <v>36</v>
      </c>
      <c r="AF27" s="495" t="s">
        <v>36</v>
      </c>
      <c r="AG27" s="501">
        <v>244.3</v>
      </c>
      <c r="AH27" s="509">
        <v>259.8</v>
      </c>
      <c r="AI27" s="536">
        <v>335</v>
      </c>
      <c r="AJ27" s="501">
        <v>124.8</v>
      </c>
      <c r="AK27" s="566">
        <v>123.1</v>
      </c>
      <c r="AL27" s="712">
        <f>SUM(AL25:AL26)</f>
        <v>192</v>
      </c>
      <c r="AN27" s="556">
        <v>452.6</v>
      </c>
      <c r="AO27" s="851">
        <v>460.4</v>
      </c>
      <c r="AP27" s="638">
        <v>244.3</v>
      </c>
      <c r="AQ27" s="852">
        <v>259.8</v>
      </c>
    </row>
    <row r="28" spans="2:43" ht="18.95" customHeight="1">
      <c r="B28" s="445"/>
      <c r="C28" s="459" t="s">
        <v>119</v>
      </c>
      <c r="D28" s="459"/>
      <c r="E28" s="1136" t="s">
        <v>392</v>
      </c>
      <c r="F28" s="459" t="s">
        <v>117</v>
      </c>
      <c r="G28" s="617" t="s">
        <v>36</v>
      </c>
      <c r="H28" s="494" t="s">
        <v>36</v>
      </c>
      <c r="I28" s="484">
        <v>5.6</v>
      </c>
      <c r="J28" s="508">
        <v>4.0999999999999996</v>
      </c>
      <c r="K28" s="484">
        <v>3.4</v>
      </c>
      <c r="L28" s="522">
        <v>3.9</v>
      </c>
      <c r="M28" s="527">
        <v>3.9</v>
      </c>
      <c r="N28" s="522">
        <v>3.1</v>
      </c>
      <c r="O28" s="527">
        <v>3</v>
      </c>
      <c r="P28" s="484">
        <v>3.7</v>
      </c>
      <c r="Q28" s="494" t="s">
        <v>36</v>
      </c>
      <c r="R28" s="522">
        <v>3.9</v>
      </c>
      <c r="S28" s="484">
        <v>4.4000000000000004</v>
      </c>
      <c r="T28" s="565">
        <v>4.3</v>
      </c>
      <c r="U28" s="741">
        <v>6.2</v>
      </c>
      <c r="V28" s="445"/>
      <c r="W28" s="459" t="s">
        <v>119</v>
      </c>
      <c r="X28" s="459"/>
      <c r="Y28" s="1136" t="s">
        <v>392</v>
      </c>
      <c r="Z28" s="940" t="s">
        <v>117</v>
      </c>
      <c r="AA28" s="932">
        <v>5.3</v>
      </c>
      <c r="AB28" s="506">
        <v>7.1</v>
      </c>
      <c r="AC28" s="617" t="s">
        <v>36</v>
      </c>
      <c r="AD28" s="494" t="s">
        <v>36</v>
      </c>
      <c r="AE28" s="55" t="s">
        <v>36</v>
      </c>
      <c r="AF28" s="494" t="s">
        <v>36</v>
      </c>
      <c r="AG28" s="542" t="s">
        <v>36</v>
      </c>
      <c r="AH28" s="631" t="s">
        <v>36</v>
      </c>
      <c r="AI28" s="522">
        <v>8.3000000000000007</v>
      </c>
      <c r="AJ28" s="484">
        <v>4.3</v>
      </c>
      <c r="AK28" s="565">
        <v>4.9000000000000004</v>
      </c>
      <c r="AL28" s="713">
        <v>8.9</v>
      </c>
      <c r="AN28" s="555">
        <v>6.8</v>
      </c>
      <c r="AO28" s="539">
        <v>7.9</v>
      </c>
      <c r="AP28" s="617">
        <v>34.1</v>
      </c>
      <c r="AQ28" s="853">
        <v>3.3</v>
      </c>
    </row>
    <row r="29" spans="2:43" ht="18.95" customHeight="1">
      <c r="B29" s="448" t="s">
        <v>122</v>
      </c>
      <c r="C29" s="459" t="s">
        <v>7</v>
      </c>
      <c r="D29" s="459"/>
      <c r="E29" s="1137"/>
      <c r="F29" s="459" t="s">
        <v>118</v>
      </c>
      <c r="G29" s="617" t="s">
        <v>36</v>
      </c>
      <c r="H29" s="494" t="s">
        <v>36</v>
      </c>
      <c r="I29" s="484">
        <v>9.1</v>
      </c>
      <c r="J29" s="506">
        <v>6.5</v>
      </c>
      <c r="K29" s="484">
        <v>5.5</v>
      </c>
      <c r="L29" s="484">
        <v>7.4</v>
      </c>
      <c r="M29" s="527">
        <v>7.1</v>
      </c>
      <c r="N29" s="522">
        <v>5</v>
      </c>
      <c r="O29" s="527">
        <v>5</v>
      </c>
      <c r="P29" s="484">
        <v>6.8</v>
      </c>
      <c r="Q29" s="494" t="s">
        <v>36</v>
      </c>
      <c r="R29" s="522">
        <v>6.4</v>
      </c>
      <c r="S29" s="484">
        <v>8.4</v>
      </c>
      <c r="T29" s="565">
        <v>8</v>
      </c>
      <c r="U29" s="741">
        <v>9.1999999999999993</v>
      </c>
      <c r="V29" s="950" t="s">
        <v>122</v>
      </c>
      <c r="W29" s="459" t="s">
        <v>7</v>
      </c>
      <c r="X29" s="459"/>
      <c r="Y29" s="1137"/>
      <c r="Z29" s="940" t="s">
        <v>118</v>
      </c>
      <c r="AA29" s="932">
        <v>9.6999999999999993</v>
      </c>
      <c r="AB29" s="506">
        <v>11.6</v>
      </c>
      <c r="AC29" s="617" t="s">
        <v>36</v>
      </c>
      <c r="AD29" s="494" t="s">
        <v>36</v>
      </c>
      <c r="AE29" s="703" t="s">
        <v>36</v>
      </c>
      <c r="AF29" s="494" t="s">
        <v>36</v>
      </c>
      <c r="AG29" s="542" t="s">
        <v>36</v>
      </c>
      <c r="AH29" s="631" t="s">
        <v>36</v>
      </c>
      <c r="AI29" s="522">
        <v>13.9</v>
      </c>
      <c r="AJ29" s="484">
        <v>13.8</v>
      </c>
      <c r="AK29" s="565">
        <v>13.2</v>
      </c>
      <c r="AL29" s="713">
        <v>17.8</v>
      </c>
      <c r="AN29" s="555">
        <v>8.9</v>
      </c>
      <c r="AO29" s="539">
        <v>8.9</v>
      </c>
      <c r="AP29" s="617">
        <v>72.3</v>
      </c>
      <c r="AQ29" s="853">
        <v>7.4</v>
      </c>
    </row>
    <row r="30" spans="2:43" ht="18.95" customHeight="1">
      <c r="B30" s="445"/>
      <c r="C30" s="459" t="s">
        <v>123</v>
      </c>
      <c r="D30" s="459"/>
      <c r="E30" s="1125" t="s">
        <v>275</v>
      </c>
      <c r="F30" s="459" t="s">
        <v>117</v>
      </c>
      <c r="G30" s="617" t="s">
        <v>36</v>
      </c>
      <c r="H30" s="494" t="s">
        <v>36</v>
      </c>
      <c r="I30" s="484">
        <v>0.7</v>
      </c>
      <c r="J30" s="506">
        <v>0.7</v>
      </c>
      <c r="K30" s="484">
        <v>0.8</v>
      </c>
      <c r="L30" s="522">
        <v>0.7</v>
      </c>
      <c r="M30" s="527">
        <v>0.7</v>
      </c>
      <c r="N30" s="522">
        <v>0.7</v>
      </c>
      <c r="O30" s="527">
        <v>0.7</v>
      </c>
      <c r="P30" s="484">
        <v>0.9</v>
      </c>
      <c r="Q30" s="494" t="s">
        <v>36</v>
      </c>
      <c r="R30" s="522">
        <v>0.9</v>
      </c>
      <c r="S30" s="484">
        <v>1</v>
      </c>
      <c r="T30" s="565">
        <v>1</v>
      </c>
      <c r="U30" s="741">
        <v>1.2</v>
      </c>
      <c r="V30" s="445"/>
      <c r="W30" s="459" t="s">
        <v>123</v>
      </c>
      <c r="X30" s="459"/>
      <c r="Y30" s="1125" t="s">
        <v>275</v>
      </c>
      <c r="Z30" s="940" t="s">
        <v>117</v>
      </c>
      <c r="AA30" s="932">
        <v>0.7</v>
      </c>
      <c r="AB30" s="506">
        <v>0.8</v>
      </c>
      <c r="AC30" s="617" t="s">
        <v>36</v>
      </c>
      <c r="AD30" s="494" t="s">
        <v>36</v>
      </c>
      <c r="AE30" s="703" t="s">
        <v>36</v>
      </c>
      <c r="AF30" s="494" t="s">
        <v>36</v>
      </c>
      <c r="AG30" s="542" t="s">
        <v>36</v>
      </c>
      <c r="AH30" s="631" t="s">
        <v>36</v>
      </c>
      <c r="AI30" s="522">
        <v>1.2</v>
      </c>
      <c r="AJ30" s="484">
        <v>0.7</v>
      </c>
      <c r="AK30" s="565">
        <v>0.8</v>
      </c>
      <c r="AL30" s="713">
        <v>1.2</v>
      </c>
      <c r="AN30" s="555">
        <v>1.1000000000000001</v>
      </c>
      <c r="AO30" s="539">
        <v>1.1000000000000001</v>
      </c>
      <c r="AP30" s="617">
        <v>23.8</v>
      </c>
      <c r="AQ30" s="853">
        <v>23</v>
      </c>
    </row>
    <row r="31" spans="2:43" ht="18.95" customHeight="1">
      <c r="B31" s="450"/>
      <c r="C31" s="462" t="s">
        <v>127</v>
      </c>
      <c r="D31" s="462"/>
      <c r="E31" s="1126"/>
      <c r="F31" s="462" t="s">
        <v>118</v>
      </c>
      <c r="G31" s="626" t="s">
        <v>36</v>
      </c>
      <c r="H31" s="495" t="s">
        <v>36</v>
      </c>
      <c r="I31" s="501">
        <v>1.1000000000000001</v>
      </c>
      <c r="J31" s="509">
        <v>1.1000000000000001</v>
      </c>
      <c r="K31" s="485">
        <v>1.4</v>
      </c>
      <c r="L31" s="501">
        <v>1.4</v>
      </c>
      <c r="M31" s="509">
        <v>1.3</v>
      </c>
      <c r="N31" s="501">
        <v>1.2</v>
      </c>
      <c r="O31" s="509">
        <v>1.2</v>
      </c>
      <c r="P31" s="485">
        <v>1.6</v>
      </c>
      <c r="Q31" s="495" t="s">
        <v>36</v>
      </c>
      <c r="R31" s="501">
        <v>1.4</v>
      </c>
      <c r="S31" s="485">
        <v>1.9</v>
      </c>
      <c r="T31" s="566">
        <v>1.8</v>
      </c>
      <c r="U31" s="742">
        <v>1.8</v>
      </c>
      <c r="V31" s="450"/>
      <c r="W31" s="462" t="s">
        <v>127</v>
      </c>
      <c r="X31" s="462"/>
      <c r="Y31" s="1126"/>
      <c r="Z31" s="942" t="s">
        <v>118</v>
      </c>
      <c r="AA31" s="934">
        <v>1.3</v>
      </c>
      <c r="AB31" s="507">
        <v>1.4</v>
      </c>
      <c r="AC31" s="626" t="s">
        <v>36</v>
      </c>
      <c r="AD31" s="495" t="s">
        <v>36</v>
      </c>
      <c r="AE31" s="703" t="s">
        <v>36</v>
      </c>
      <c r="AF31" s="495" t="s">
        <v>36</v>
      </c>
      <c r="AG31" s="543" t="s">
        <v>36</v>
      </c>
      <c r="AH31" s="745" t="s">
        <v>36</v>
      </c>
      <c r="AI31" s="501">
        <v>2</v>
      </c>
      <c r="AJ31" s="485">
        <v>2.1</v>
      </c>
      <c r="AK31" s="566">
        <v>2.1</v>
      </c>
      <c r="AL31" s="714">
        <v>2.2999999999999998</v>
      </c>
      <c r="AN31" s="557">
        <v>1.4</v>
      </c>
      <c r="AO31" s="540">
        <v>1.2</v>
      </c>
      <c r="AP31" s="626">
        <v>50.4</v>
      </c>
      <c r="AQ31" s="854">
        <v>52.3</v>
      </c>
    </row>
    <row r="32" spans="2:43" s="5" customFormat="1" ht="18.95" customHeight="1">
      <c r="B32" s="451" t="s">
        <v>128</v>
      </c>
      <c r="C32" s="24" t="s">
        <v>130</v>
      </c>
      <c r="D32" s="24"/>
      <c r="E32" s="24"/>
      <c r="F32" s="24" t="s">
        <v>131</v>
      </c>
      <c r="G32" s="615" t="s">
        <v>36</v>
      </c>
      <c r="H32" s="496" t="s">
        <v>36</v>
      </c>
      <c r="I32" s="502">
        <v>58687</v>
      </c>
      <c r="J32" s="510">
        <v>57139</v>
      </c>
      <c r="K32" s="486">
        <v>60570</v>
      </c>
      <c r="L32" s="523">
        <v>59963</v>
      </c>
      <c r="M32" s="528">
        <v>59992</v>
      </c>
      <c r="N32" s="523">
        <v>65950</v>
      </c>
      <c r="O32" s="528">
        <v>65603</v>
      </c>
      <c r="P32" s="486">
        <v>46031</v>
      </c>
      <c r="Q32" s="496" t="s">
        <v>36</v>
      </c>
      <c r="R32" s="523">
        <v>51920</v>
      </c>
      <c r="S32" s="486">
        <v>41485</v>
      </c>
      <c r="T32" s="717">
        <v>42284</v>
      </c>
      <c r="U32" s="739">
        <v>35908</v>
      </c>
      <c r="V32" s="451" t="s">
        <v>128</v>
      </c>
      <c r="W32" s="24" t="s">
        <v>130</v>
      </c>
      <c r="X32" s="24"/>
      <c r="Y32" s="24"/>
      <c r="Z32" s="943" t="s">
        <v>131</v>
      </c>
      <c r="AA32" s="935">
        <v>30896</v>
      </c>
      <c r="AB32" s="512">
        <v>30899</v>
      </c>
      <c r="AC32" s="615" t="s">
        <v>36</v>
      </c>
      <c r="AD32" s="496" t="s">
        <v>36</v>
      </c>
      <c r="AE32" s="55" t="s">
        <v>36</v>
      </c>
      <c r="AF32" s="496" t="s">
        <v>36</v>
      </c>
      <c r="AG32" s="544" t="s">
        <v>36</v>
      </c>
      <c r="AH32" s="746" t="s">
        <v>36</v>
      </c>
      <c r="AI32" s="523">
        <v>29247</v>
      </c>
      <c r="AJ32" s="486">
        <v>26098</v>
      </c>
      <c r="AK32" s="717">
        <v>26419</v>
      </c>
      <c r="AL32" s="711">
        <v>22861</v>
      </c>
      <c r="AN32" s="558">
        <v>27549</v>
      </c>
      <c r="AO32" s="544">
        <v>27926</v>
      </c>
      <c r="AP32" s="615">
        <v>32956</v>
      </c>
      <c r="AQ32" s="855">
        <v>41789</v>
      </c>
    </row>
    <row r="33" spans="2:46" s="5" customFormat="1" ht="18.95" customHeight="1">
      <c r="B33" s="452"/>
      <c r="C33" s="463" t="s">
        <v>134</v>
      </c>
      <c r="D33" s="463"/>
      <c r="E33" s="463"/>
      <c r="F33" s="463" t="s">
        <v>135</v>
      </c>
      <c r="G33" s="616" t="s">
        <v>36</v>
      </c>
      <c r="H33" s="497" t="s">
        <v>36</v>
      </c>
      <c r="I33" s="503">
        <v>16477</v>
      </c>
      <c r="J33" s="511">
        <v>18446</v>
      </c>
      <c r="K33" s="487">
        <v>16460</v>
      </c>
      <c r="L33" s="503">
        <v>14339</v>
      </c>
      <c r="M33" s="511">
        <v>16104</v>
      </c>
      <c r="N33" s="503">
        <v>14859</v>
      </c>
      <c r="O33" s="511">
        <v>14946</v>
      </c>
      <c r="P33" s="487">
        <v>13018</v>
      </c>
      <c r="Q33" s="497" t="s">
        <v>36</v>
      </c>
      <c r="R33" s="503">
        <v>15149</v>
      </c>
      <c r="S33" s="487">
        <v>11837</v>
      </c>
      <c r="T33" s="718">
        <v>12186</v>
      </c>
      <c r="U33" s="743">
        <v>10452</v>
      </c>
      <c r="V33" s="452"/>
      <c r="W33" s="463" t="s">
        <v>134</v>
      </c>
      <c r="X33" s="463"/>
      <c r="Y33" s="463"/>
      <c r="Z33" s="944" t="s">
        <v>135</v>
      </c>
      <c r="AA33" s="936">
        <v>11451</v>
      </c>
      <c r="AB33" s="513">
        <v>11879</v>
      </c>
      <c r="AC33" s="616" t="s">
        <v>36</v>
      </c>
      <c r="AD33" s="497" t="s">
        <v>36</v>
      </c>
      <c r="AE33" s="630" t="s">
        <v>36</v>
      </c>
      <c r="AF33" s="497" t="s">
        <v>36</v>
      </c>
      <c r="AG33" s="545" t="s">
        <v>36</v>
      </c>
      <c r="AH33" s="747" t="s">
        <v>36</v>
      </c>
      <c r="AI33" s="503">
        <v>9998</v>
      </c>
      <c r="AJ33" s="487">
        <v>8677</v>
      </c>
      <c r="AK33" s="718">
        <v>8627</v>
      </c>
      <c r="AL33" s="715">
        <v>8098</v>
      </c>
      <c r="AN33" s="559">
        <v>12183</v>
      </c>
      <c r="AO33" s="545">
        <v>12592</v>
      </c>
      <c r="AP33" s="616">
        <v>11631</v>
      </c>
      <c r="AQ33" s="856">
        <v>11834</v>
      </c>
    </row>
    <row r="34" spans="2:46" s="5" customFormat="1" ht="18.95" customHeight="1">
      <c r="B34" s="451" t="s">
        <v>138</v>
      </c>
      <c r="C34" s="24" t="s">
        <v>141</v>
      </c>
      <c r="D34" s="24"/>
      <c r="E34" s="24"/>
      <c r="F34" s="24" t="s">
        <v>393</v>
      </c>
      <c r="G34" s="615" t="s">
        <v>36</v>
      </c>
      <c r="H34" s="496" t="s">
        <v>36</v>
      </c>
      <c r="I34" s="486">
        <v>476.21260830836508</v>
      </c>
      <c r="J34" s="512">
        <v>354.79962850487954</v>
      </c>
      <c r="K34" s="486">
        <v>296</v>
      </c>
      <c r="L34" s="523">
        <v>340.53654035824502</v>
      </c>
      <c r="M34" s="528">
        <v>350.16279940119762</v>
      </c>
      <c r="N34" s="486">
        <v>276.91785536385453</v>
      </c>
      <c r="O34" s="528">
        <v>272.57098139891008</v>
      </c>
      <c r="P34" s="486">
        <v>258.47801009372745</v>
      </c>
      <c r="Q34" s="496" t="s">
        <v>36</v>
      </c>
      <c r="R34" s="523">
        <v>330</v>
      </c>
      <c r="S34" s="486">
        <v>282.85363968521642</v>
      </c>
      <c r="T34" s="717">
        <v>277.42771762058783</v>
      </c>
      <c r="U34" s="739">
        <v>317</v>
      </c>
      <c r="V34" s="451" t="s">
        <v>138</v>
      </c>
      <c r="W34" s="24" t="s">
        <v>141</v>
      </c>
      <c r="X34" s="24"/>
      <c r="Y34" s="24"/>
      <c r="Z34" s="943" t="s">
        <v>393</v>
      </c>
      <c r="AA34" s="935">
        <v>275.68901431718064</v>
      </c>
      <c r="AB34" s="512">
        <v>356.36672268907563</v>
      </c>
      <c r="AC34" s="615" t="s">
        <v>36</v>
      </c>
      <c r="AD34" s="496" t="s">
        <v>36</v>
      </c>
      <c r="AE34" s="703" t="s">
        <v>36</v>
      </c>
      <c r="AF34" s="496" t="s">
        <v>36</v>
      </c>
      <c r="AG34" s="544" t="s">
        <v>36</v>
      </c>
      <c r="AH34" s="746" t="s">
        <v>36</v>
      </c>
      <c r="AI34" s="523">
        <v>381</v>
      </c>
      <c r="AJ34" s="486">
        <v>231.64876712328768</v>
      </c>
      <c r="AK34" s="717">
        <v>242.19890410958905</v>
      </c>
      <c r="AL34" s="711">
        <v>242</v>
      </c>
      <c r="AN34" s="558">
        <v>294.90903555772041</v>
      </c>
      <c r="AO34" s="544">
        <v>331.33802638254696</v>
      </c>
      <c r="AP34" s="615">
        <v>1966.0642458100558</v>
      </c>
      <c r="AQ34" s="855">
        <v>223.33013157894737</v>
      </c>
    </row>
    <row r="35" spans="2:46" s="5" customFormat="1" ht="18.95" customHeight="1">
      <c r="B35" s="452"/>
      <c r="C35" s="463" t="s">
        <v>134</v>
      </c>
      <c r="D35" s="463"/>
      <c r="E35" s="463"/>
      <c r="F35" s="475" t="s">
        <v>277</v>
      </c>
      <c r="G35" s="616" t="s">
        <v>36</v>
      </c>
      <c r="H35" s="497" t="s">
        <v>36</v>
      </c>
      <c r="I35" s="487">
        <v>56.66089692017902</v>
      </c>
      <c r="J35" s="513">
        <v>59.709824994914086</v>
      </c>
      <c r="K35" s="487">
        <v>73</v>
      </c>
      <c r="L35" s="503">
        <v>64.775289126658961</v>
      </c>
      <c r="M35" s="511">
        <v>66.561655205122122</v>
      </c>
      <c r="N35" s="487">
        <v>66.693317773827317</v>
      </c>
      <c r="O35" s="511">
        <v>65.074823385197689</v>
      </c>
      <c r="P35" s="487">
        <v>59.573194120375817</v>
      </c>
      <c r="Q35" s="497" t="s">
        <v>36</v>
      </c>
      <c r="R35" s="503">
        <v>67</v>
      </c>
      <c r="S35" s="487">
        <v>63.102689908141834</v>
      </c>
      <c r="T35" s="718">
        <v>62.540847704793308</v>
      </c>
      <c r="U35" s="743">
        <v>62</v>
      </c>
      <c r="V35" s="452"/>
      <c r="W35" s="463" t="s">
        <v>134</v>
      </c>
      <c r="X35" s="463"/>
      <c r="Y35" s="463"/>
      <c r="Z35" s="945" t="s">
        <v>277</v>
      </c>
      <c r="AA35" s="936">
        <v>36.048548233218725</v>
      </c>
      <c r="AB35" s="513">
        <v>41.673355476504</v>
      </c>
      <c r="AC35" s="616" t="s">
        <v>36</v>
      </c>
      <c r="AD35" s="497" t="s">
        <v>36</v>
      </c>
      <c r="AE35" s="703" t="s">
        <v>36</v>
      </c>
      <c r="AF35" s="497" t="s">
        <v>36</v>
      </c>
      <c r="AG35" s="545" t="s">
        <v>36</v>
      </c>
      <c r="AH35" s="747" t="s">
        <v>36</v>
      </c>
      <c r="AI35" s="503">
        <v>56</v>
      </c>
      <c r="AJ35" s="487">
        <v>36.195119863013701</v>
      </c>
      <c r="AK35" s="718">
        <v>37.84357876712329</v>
      </c>
      <c r="AL35" s="715">
        <v>41</v>
      </c>
      <c r="AN35" s="559">
        <v>46.012824653734349</v>
      </c>
      <c r="AO35" s="545">
        <v>46.203774452580568</v>
      </c>
      <c r="AP35" s="616">
        <v>1370.6932814021422</v>
      </c>
      <c r="AQ35" s="856">
        <v>1581.8350419384901</v>
      </c>
    </row>
    <row r="36" spans="2:46" s="5" customFormat="1" ht="18.95" customHeight="1">
      <c r="B36" s="451" t="s">
        <v>142</v>
      </c>
      <c r="C36" s="24" t="s">
        <v>130</v>
      </c>
      <c r="D36" s="24"/>
      <c r="E36" s="24"/>
      <c r="F36" s="24" t="s">
        <v>145</v>
      </c>
      <c r="G36" s="615" t="s">
        <v>36</v>
      </c>
      <c r="H36" s="496" t="s">
        <v>36</v>
      </c>
      <c r="I36" s="486">
        <v>488.99474285209925</v>
      </c>
      <c r="J36" s="512">
        <v>564.69775397970727</v>
      </c>
      <c r="K36" s="486">
        <v>1524</v>
      </c>
      <c r="L36" s="523">
        <v>935.14879835699764</v>
      </c>
      <c r="M36" s="528">
        <v>1014.2997538822316</v>
      </c>
      <c r="N36" s="486">
        <v>816.33748780085398</v>
      </c>
      <c r="O36" s="528">
        <v>659.73409892506879</v>
      </c>
      <c r="P36" s="486">
        <v>780.20901090902839</v>
      </c>
      <c r="Q36" s="496" t="s">
        <v>36</v>
      </c>
      <c r="R36" s="523">
        <v>1337</v>
      </c>
      <c r="S36" s="486">
        <v>523.52983153376192</v>
      </c>
      <c r="T36" s="717">
        <v>531.64440456056798</v>
      </c>
      <c r="U36" s="739">
        <v>635</v>
      </c>
      <c r="V36" s="451" t="s">
        <v>142</v>
      </c>
      <c r="W36" s="24" t="s">
        <v>130</v>
      </c>
      <c r="X36" s="24"/>
      <c r="Y36" s="24"/>
      <c r="Z36" s="943" t="s">
        <v>145</v>
      </c>
      <c r="AA36" s="935">
        <v>466.05635477351086</v>
      </c>
      <c r="AB36" s="512">
        <v>429.52615672447291</v>
      </c>
      <c r="AC36" s="615" t="s">
        <v>36</v>
      </c>
      <c r="AD36" s="496" t="s">
        <v>36</v>
      </c>
      <c r="AE36" s="55" t="s">
        <v>36</v>
      </c>
      <c r="AF36" s="496" t="s">
        <v>36</v>
      </c>
      <c r="AG36" s="544" t="s">
        <v>36</v>
      </c>
      <c r="AH36" s="746" t="s">
        <v>36</v>
      </c>
      <c r="AI36" s="523">
        <v>881</v>
      </c>
      <c r="AJ36" s="486">
        <v>1128.7396079859216</v>
      </c>
      <c r="AK36" s="717">
        <v>987.59614507645995</v>
      </c>
      <c r="AL36" s="711">
        <v>898</v>
      </c>
      <c r="AN36" s="558">
        <v>250.79961494270719</v>
      </c>
      <c r="AO36" s="544">
        <v>522.9291006575005</v>
      </c>
      <c r="AP36" s="615">
        <v>1007.5293500360727</v>
      </c>
      <c r="AQ36" s="855">
        <v>656.59663397924987</v>
      </c>
    </row>
    <row r="37" spans="2:46" s="5" customFormat="1" ht="18.95" customHeight="1">
      <c r="B37" s="452"/>
      <c r="C37" s="463" t="s">
        <v>146</v>
      </c>
      <c r="D37" s="463"/>
      <c r="E37" s="463"/>
      <c r="F37" s="463" t="s">
        <v>147</v>
      </c>
      <c r="G37" s="616" t="s">
        <v>36</v>
      </c>
      <c r="H37" s="497" t="s">
        <v>36</v>
      </c>
      <c r="I37" s="487">
        <v>4015.9452109203048</v>
      </c>
      <c r="J37" s="513">
        <v>4333.002735787556</v>
      </c>
      <c r="K37" s="487">
        <v>3632</v>
      </c>
      <c r="L37" s="503">
        <v>3385.4595413472957</v>
      </c>
      <c r="M37" s="511">
        <v>3928.0452471515196</v>
      </c>
      <c r="N37" s="487">
        <v>3982.824720992598</v>
      </c>
      <c r="O37" s="513">
        <v>3890.1545949522533</v>
      </c>
      <c r="P37" s="487">
        <v>2548.72384139929</v>
      </c>
      <c r="Q37" s="497" t="s">
        <v>36</v>
      </c>
      <c r="R37" s="503">
        <v>3332</v>
      </c>
      <c r="S37" s="487">
        <v>1867.0933672937263</v>
      </c>
      <c r="T37" s="718">
        <v>1801.4990968602954</v>
      </c>
      <c r="U37" s="743">
        <v>1511</v>
      </c>
      <c r="V37" s="452"/>
      <c r="W37" s="463" t="s">
        <v>146</v>
      </c>
      <c r="X37" s="463"/>
      <c r="Y37" s="463"/>
      <c r="Z37" s="944" t="s">
        <v>147</v>
      </c>
      <c r="AA37" s="936">
        <v>1215.6242283456647</v>
      </c>
      <c r="AB37" s="513">
        <v>1199.2696265381019</v>
      </c>
      <c r="AC37" s="616" t="s">
        <v>36</v>
      </c>
      <c r="AD37" s="497" t="s">
        <v>36</v>
      </c>
      <c r="AE37" s="630" t="s">
        <v>36</v>
      </c>
      <c r="AF37" s="497" t="s">
        <v>36</v>
      </c>
      <c r="AG37" s="545" t="s">
        <v>36</v>
      </c>
      <c r="AH37" s="747" t="s">
        <v>36</v>
      </c>
      <c r="AI37" s="503">
        <v>1141</v>
      </c>
      <c r="AJ37" s="487">
        <v>523.69682626372958</v>
      </c>
      <c r="AK37" s="718">
        <v>597.87796795670806</v>
      </c>
      <c r="AL37" s="715">
        <v>670</v>
      </c>
      <c r="AN37" s="559">
        <v>1003.2062230226996</v>
      </c>
      <c r="AO37" s="545">
        <v>683.47451521655057</v>
      </c>
      <c r="AP37" s="616">
        <v>1522.4896700990357</v>
      </c>
      <c r="AQ37" s="856">
        <v>2029.4805050267723</v>
      </c>
    </row>
    <row r="38" spans="2:46" s="5" customFormat="1" ht="18.95" customHeight="1">
      <c r="B38" s="453" t="s">
        <v>148</v>
      </c>
      <c r="C38" s="464" t="s">
        <v>136</v>
      </c>
      <c r="D38" s="463"/>
      <c r="E38" s="463"/>
      <c r="F38" s="463"/>
      <c r="G38" s="765">
        <v>0</v>
      </c>
      <c r="H38" s="498">
        <v>0</v>
      </c>
      <c r="I38" s="504">
        <v>704.66313686022249</v>
      </c>
      <c r="J38" s="514">
        <v>714.62272581048717</v>
      </c>
      <c r="K38" s="504">
        <v>316</v>
      </c>
      <c r="L38" s="488">
        <v>0</v>
      </c>
      <c r="M38" s="529">
        <v>0</v>
      </c>
      <c r="N38" s="488">
        <v>0</v>
      </c>
      <c r="O38" s="529">
        <v>0</v>
      </c>
      <c r="P38" s="487">
        <v>688.03245106327643</v>
      </c>
      <c r="Q38" s="497" t="s">
        <v>495</v>
      </c>
      <c r="R38" s="503">
        <v>452</v>
      </c>
      <c r="S38" s="487">
        <v>682.13181061146804</v>
      </c>
      <c r="T38" s="718">
        <v>663.2295046862904</v>
      </c>
      <c r="U38" s="743">
        <v>263</v>
      </c>
      <c r="V38" s="453" t="s">
        <v>148</v>
      </c>
      <c r="W38" s="464" t="s">
        <v>136</v>
      </c>
      <c r="X38" s="463"/>
      <c r="Y38" s="463"/>
      <c r="Z38" s="944"/>
      <c r="AA38" s="936">
        <v>629.39164680277747</v>
      </c>
      <c r="AB38" s="513">
        <v>652.34040528969649</v>
      </c>
      <c r="AC38" s="616" t="s">
        <v>36</v>
      </c>
      <c r="AD38" s="497" t="s">
        <v>36</v>
      </c>
      <c r="AE38" s="498" t="s">
        <v>36</v>
      </c>
      <c r="AF38" s="497" t="s">
        <v>36</v>
      </c>
      <c r="AG38" s="546" t="s">
        <v>36</v>
      </c>
      <c r="AH38" s="547" t="s">
        <v>36</v>
      </c>
      <c r="AI38" s="503">
        <v>323</v>
      </c>
      <c r="AJ38" s="487">
        <v>784.13143148242477</v>
      </c>
      <c r="AK38" s="718">
        <v>810.54643579941535</v>
      </c>
      <c r="AL38" s="715">
        <v>343</v>
      </c>
      <c r="AN38" s="560">
        <v>689.56504497359265</v>
      </c>
      <c r="AO38" s="857">
        <v>735.82382885495201</v>
      </c>
      <c r="AP38" s="765">
        <v>0</v>
      </c>
      <c r="AQ38" s="858">
        <v>0</v>
      </c>
    </row>
    <row r="39" spans="2:46" ht="18.95" customHeight="1">
      <c r="B39" s="445"/>
      <c r="C39" s="459"/>
      <c r="D39" s="459"/>
      <c r="E39" s="459"/>
      <c r="F39" s="459" t="s">
        <v>149</v>
      </c>
      <c r="G39" s="617" t="s">
        <v>36</v>
      </c>
      <c r="H39" s="494" t="s">
        <v>36</v>
      </c>
      <c r="I39" s="484">
        <v>58.624151799060279</v>
      </c>
      <c r="J39" s="506">
        <v>64.701326123850507</v>
      </c>
      <c r="K39" s="484">
        <v>113.3</v>
      </c>
      <c r="L39" s="522">
        <v>56.176599242801331</v>
      </c>
      <c r="M39" s="527">
        <v>59.576357320764409</v>
      </c>
      <c r="N39" s="484">
        <v>52.943534022087633</v>
      </c>
      <c r="O39" s="506">
        <v>50.873741022480978</v>
      </c>
      <c r="P39" s="484">
        <v>63.045083096134427</v>
      </c>
      <c r="Q39" s="494" t="s">
        <v>36</v>
      </c>
      <c r="R39" s="522">
        <v>96.8</v>
      </c>
      <c r="S39" s="484">
        <v>85.945707904752922</v>
      </c>
      <c r="T39" s="565">
        <v>89.959965375459859</v>
      </c>
      <c r="U39" s="741">
        <v>159.4</v>
      </c>
      <c r="V39" s="445"/>
      <c r="W39" s="459"/>
      <c r="X39" s="459"/>
      <c r="Y39" s="459"/>
      <c r="Z39" s="940" t="s">
        <v>149</v>
      </c>
      <c r="AA39" s="932">
        <v>100</v>
      </c>
      <c r="AB39" s="506">
        <v>100</v>
      </c>
      <c r="AC39" s="617" t="s">
        <v>36</v>
      </c>
      <c r="AD39" s="494" t="s">
        <v>36</v>
      </c>
      <c r="AE39" s="539" t="s">
        <v>36</v>
      </c>
      <c r="AF39" s="494" t="s">
        <v>36</v>
      </c>
      <c r="AG39" s="539" t="s">
        <v>36</v>
      </c>
      <c r="AH39" s="631" t="s">
        <v>36</v>
      </c>
      <c r="AI39" s="522">
        <v>117</v>
      </c>
      <c r="AJ39" s="484">
        <v>118.22262842396709</v>
      </c>
      <c r="AK39" s="565">
        <v>101.01893181468371</v>
      </c>
      <c r="AL39" s="713">
        <v>121</v>
      </c>
      <c r="AN39" s="555">
        <v>163.57952083204358</v>
      </c>
      <c r="AO39" s="539">
        <v>37.286636212022337</v>
      </c>
      <c r="AP39" s="617">
        <v>91.049226002161205</v>
      </c>
      <c r="AQ39" s="853">
        <v>89.206546509218981</v>
      </c>
    </row>
    <row r="40" spans="2:46" ht="18.95" customHeight="1">
      <c r="B40" s="448" t="s">
        <v>66</v>
      </c>
      <c r="C40" s="1134" t="s">
        <v>394</v>
      </c>
      <c r="D40" s="1134"/>
      <c r="E40" s="1134"/>
      <c r="F40" s="459" t="s">
        <v>143</v>
      </c>
      <c r="G40" s="617" t="s">
        <v>36</v>
      </c>
      <c r="H40" s="494" t="s">
        <v>36</v>
      </c>
      <c r="I40" s="484">
        <v>86.353886718173172</v>
      </c>
      <c r="J40" s="506">
        <v>88.835694914338831</v>
      </c>
      <c r="K40" s="484">
        <v>88.4</v>
      </c>
      <c r="L40" s="522">
        <v>75.776840042198103</v>
      </c>
      <c r="M40" s="527">
        <v>74.748256215544302</v>
      </c>
      <c r="N40" s="484">
        <v>52.862837941256181</v>
      </c>
      <c r="O40" s="506">
        <v>53.487056374804773</v>
      </c>
      <c r="P40" s="484">
        <v>72.420472968566955</v>
      </c>
      <c r="Q40" s="494" t="s">
        <v>36</v>
      </c>
      <c r="R40" s="522">
        <v>88.5</v>
      </c>
      <c r="S40" s="484">
        <v>63.543779804430024</v>
      </c>
      <c r="T40" s="565">
        <v>61.88543565934048</v>
      </c>
      <c r="U40" s="741">
        <v>85.2</v>
      </c>
      <c r="V40" s="950" t="s">
        <v>66</v>
      </c>
      <c r="W40" s="1134" t="s">
        <v>394</v>
      </c>
      <c r="X40" s="1134"/>
      <c r="Y40" s="1134"/>
      <c r="Z40" s="940" t="s">
        <v>143</v>
      </c>
      <c r="AA40" s="932">
        <v>100</v>
      </c>
      <c r="AB40" s="506">
        <v>100</v>
      </c>
      <c r="AC40" s="617" t="s">
        <v>36</v>
      </c>
      <c r="AD40" s="494" t="s">
        <v>36</v>
      </c>
      <c r="AE40" s="539" t="s">
        <v>36</v>
      </c>
      <c r="AF40" s="494" t="s">
        <v>36</v>
      </c>
      <c r="AG40" s="539" t="s">
        <v>36</v>
      </c>
      <c r="AH40" s="631" t="s">
        <v>36</v>
      </c>
      <c r="AI40" s="522">
        <v>109.7</v>
      </c>
      <c r="AJ40" s="484">
        <v>111.43684820393975</v>
      </c>
      <c r="AK40" s="565">
        <v>114.81236652089902</v>
      </c>
      <c r="AL40" s="713">
        <v>116.4</v>
      </c>
      <c r="AN40" s="555">
        <v>39.290384987425035</v>
      </c>
      <c r="AO40" s="539">
        <v>42.520943134535365</v>
      </c>
      <c r="AP40" s="617">
        <v>91.050858555834139</v>
      </c>
      <c r="AQ40" s="853">
        <v>89.24371488806834</v>
      </c>
    </row>
    <row r="41" spans="2:46" ht="18.95" customHeight="1">
      <c r="B41" s="450"/>
      <c r="C41" s="462"/>
      <c r="D41" s="462"/>
      <c r="E41" s="462"/>
      <c r="F41" s="474" t="s">
        <v>395</v>
      </c>
      <c r="G41" s="626" t="s">
        <v>36</v>
      </c>
      <c r="H41" s="495" t="s">
        <v>36</v>
      </c>
      <c r="I41" s="485">
        <v>83.34392548999439</v>
      </c>
      <c r="J41" s="507">
        <v>86.053037240971335</v>
      </c>
      <c r="K41" s="485">
        <v>95.8</v>
      </c>
      <c r="L41" s="501">
        <v>71.534580575486487</v>
      </c>
      <c r="M41" s="509">
        <v>71.63458177321327</v>
      </c>
      <c r="N41" s="485">
        <v>52.87656434453978</v>
      </c>
      <c r="O41" s="507">
        <v>53.108125511838288</v>
      </c>
      <c r="P41" s="485">
        <v>70.223143078243396</v>
      </c>
      <c r="Q41" s="495" t="s">
        <v>36</v>
      </c>
      <c r="R41" s="501">
        <v>90.9</v>
      </c>
      <c r="S41" s="485">
        <v>68.449646044724886</v>
      </c>
      <c r="T41" s="566">
        <v>68.282670388003623</v>
      </c>
      <c r="U41" s="742">
        <v>107.1</v>
      </c>
      <c r="V41" s="450"/>
      <c r="W41" s="462"/>
      <c r="X41" s="462"/>
      <c r="Y41" s="462"/>
      <c r="Z41" s="941" t="s">
        <v>395</v>
      </c>
      <c r="AA41" s="934">
        <v>100</v>
      </c>
      <c r="AB41" s="507">
        <v>100</v>
      </c>
      <c r="AC41" s="626" t="s">
        <v>36</v>
      </c>
      <c r="AD41" s="495" t="s">
        <v>36</v>
      </c>
      <c r="AE41" s="540" t="s">
        <v>36</v>
      </c>
      <c r="AF41" s="495" t="s">
        <v>36</v>
      </c>
      <c r="AG41" s="540" t="s">
        <v>36</v>
      </c>
      <c r="AH41" s="745" t="s">
        <v>36</v>
      </c>
      <c r="AI41" s="501">
        <v>112.9</v>
      </c>
      <c r="AJ41" s="485">
        <v>116.07205155983181</v>
      </c>
      <c r="AK41" s="566">
        <v>106.22039845832293</v>
      </c>
      <c r="AL41" s="714">
        <v>119</v>
      </c>
      <c r="AN41" s="557">
        <v>64.148058267453294</v>
      </c>
      <c r="AO41" s="540">
        <v>40.252074427960778</v>
      </c>
      <c r="AP41" s="626">
        <v>91.050208424065204</v>
      </c>
      <c r="AQ41" s="854">
        <v>89.234629284349609</v>
      </c>
    </row>
    <row r="42" spans="2:46" ht="18.95" customHeight="1">
      <c r="B42" s="445"/>
      <c r="C42" s="1127" t="s">
        <v>295</v>
      </c>
      <c r="D42" s="1128"/>
      <c r="E42" s="1128"/>
      <c r="F42" s="476" t="s">
        <v>396</v>
      </c>
      <c r="G42" s="617" t="s">
        <v>36</v>
      </c>
      <c r="H42" s="494" t="s">
        <v>36</v>
      </c>
      <c r="I42" s="484">
        <v>11.573720322554124</v>
      </c>
      <c r="J42" s="506">
        <v>12.571495858436018</v>
      </c>
      <c r="K42" s="484">
        <v>14.9</v>
      </c>
      <c r="L42" s="522">
        <v>10.235809094004113</v>
      </c>
      <c r="M42" s="527">
        <v>11.133837803559436</v>
      </c>
      <c r="N42" s="484">
        <v>7.4198588201126476</v>
      </c>
      <c r="O42" s="506">
        <v>7.120523518796225</v>
      </c>
      <c r="P42" s="484">
        <v>9.4813635547968573</v>
      </c>
      <c r="Q42" s="494" t="s">
        <v>36</v>
      </c>
      <c r="R42" s="522">
        <v>14.5</v>
      </c>
      <c r="S42" s="484">
        <v>7.4052315036890404</v>
      </c>
      <c r="T42" s="565">
        <v>7.0191761559842831</v>
      </c>
      <c r="U42" s="741">
        <v>11.1</v>
      </c>
      <c r="V42" s="445"/>
      <c r="W42" s="1127" t="s">
        <v>295</v>
      </c>
      <c r="X42" s="1128"/>
      <c r="Y42" s="1128"/>
      <c r="Z42" s="946" t="s">
        <v>396</v>
      </c>
      <c r="AA42" s="932">
        <v>9.1820403923889149</v>
      </c>
      <c r="AB42" s="506">
        <v>8.5401121118741816</v>
      </c>
      <c r="AC42" s="617" t="s">
        <v>36</v>
      </c>
      <c r="AD42" s="494" t="s">
        <v>36</v>
      </c>
      <c r="AE42" s="539" t="s">
        <v>36</v>
      </c>
      <c r="AF42" s="494" t="s">
        <v>36</v>
      </c>
      <c r="AG42" s="539" t="s">
        <v>36</v>
      </c>
      <c r="AH42" s="631" t="s">
        <v>36</v>
      </c>
      <c r="AI42" s="522">
        <v>13.3</v>
      </c>
      <c r="AJ42" s="484">
        <v>14.952727203915234</v>
      </c>
      <c r="AK42" s="565">
        <v>12.532436828781055</v>
      </c>
      <c r="AL42" s="713">
        <v>14.3</v>
      </c>
      <c r="AN42" s="555">
        <v>4.2786068008289728</v>
      </c>
      <c r="AO42" s="539">
        <v>2.4512406647248044</v>
      </c>
      <c r="AP42" s="617">
        <v>12.475225580414037</v>
      </c>
      <c r="AQ42" s="853">
        <v>11.419900560239768</v>
      </c>
    </row>
    <row r="43" spans="2:46" ht="18.95" customHeight="1">
      <c r="B43" s="448" t="s">
        <v>151</v>
      </c>
      <c r="C43" s="1129"/>
      <c r="D43" s="1129"/>
      <c r="E43" s="1129"/>
      <c r="F43" s="477" t="s">
        <v>42</v>
      </c>
      <c r="G43" s="617" t="s">
        <v>36</v>
      </c>
      <c r="H43" s="494" t="s">
        <v>36</v>
      </c>
      <c r="I43" s="484">
        <v>7.0840545069977905</v>
      </c>
      <c r="J43" s="506">
        <v>7.3364479651752452</v>
      </c>
      <c r="K43" s="484">
        <v>7.5</v>
      </c>
      <c r="L43" s="522">
        <v>6.9760143595439361</v>
      </c>
      <c r="M43" s="527">
        <v>6.8174911512858465</v>
      </c>
      <c r="N43" s="484">
        <v>6.4581777436695615</v>
      </c>
      <c r="O43" s="506">
        <v>6.5204055557157439</v>
      </c>
      <c r="P43" s="484">
        <v>7.7924357082620892</v>
      </c>
      <c r="Q43" s="494" t="s">
        <v>36</v>
      </c>
      <c r="R43" s="522">
        <v>8.3000000000000007</v>
      </c>
      <c r="S43" s="484">
        <v>7.0701984537356548</v>
      </c>
      <c r="T43" s="565">
        <v>7.0589422028767901</v>
      </c>
      <c r="U43" s="741">
        <v>8.4</v>
      </c>
      <c r="V43" s="950" t="s">
        <v>151</v>
      </c>
      <c r="W43" s="1129"/>
      <c r="X43" s="1129"/>
      <c r="Y43" s="1129"/>
      <c r="Z43" s="947" t="s">
        <v>42</v>
      </c>
      <c r="AA43" s="932">
        <v>10.678890744804892</v>
      </c>
      <c r="AB43" s="506">
        <v>9.8999614220456493</v>
      </c>
      <c r="AC43" s="617" t="s">
        <v>36</v>
      </c>
      <c r="AD43" s="494" t="s">
        <v>36</v>
      </c>
      <c r="AE43" s="539" t="s">
        <v>36</v>
      </c>
      <c r="AF43" s="494" t="s">
        <v>36</v>
      </c>
      <c r="AG43" s="539" t="s">
        <v>36</v>
      </c>
      <c r="AH43" s="631" t="s">
        <v>36</v>
      </c>
      <c r="AI43" s="522">
        <v>9.5</v>
      </c>
      <c r="AJ43" s="484">
        <v>17.288336853857636</v>
      </c>
      <c r="AK43" s="565">
        <v>16.888191071303332</v>
      </c>
      <c r="AL43" s="713">
        <v>10</v>
      </c>
      <c r="AN43" s="555">
        <v>6.8426574855902214</v>
      </c>
      <c r="AO43" s="539">
        <v>6.0973429612340837</v>
      </c>
      <c r="AP43" s="617">
        <v>17.708719601165587</v>
      </c>
      <c r="AQ43" s="853">
        <v>17.59720828676452</v>
      </c>
    </row>
    <row r="44" spans="2:46" ht="18.95" customHeight="1" thickBot="1">
      <c r="B44" s="454"/>
      <c r="C44" s="1130"/>
      <c r="D44" s="1130"/>
      <c r="E44" s="1130"/>
      <c r="F44" s="478" t="s">
        <v>287</v>
      </c>
      <c r="G44" s="625" t="s">
        <v>36</v>
      </c>
      <c r="H44" s="499" t="s">
        <v>36</v>
      </c>
      <c r="I44" s="489">
        <v>5.7020197850631114</v>
      </c>
      <c r="J44" s="515">
        <v>5.3189370319565681</v>
      </c>
      <c r="K44" s="489">
        <v>5.0999999999999996</v>
      </c>
      <c r="L44" s="524">
        <v>4.1905266773075187</v>
      </c>
      <c r="M44" s="530">
        <v>4.4750980172111277</v>
      </c>
      <c r="N44" s="489">
        <v>3.9196330703101481</v>
      </c>
      <c r="O44" s="515">
        <v>3.8791247730978742</v>
      </c>
      <c r="P44" s="489">
        <v>5.8472730112772622</v>
      </c>
      <c r="Q44" s="499" t="s">
        <v>36</v>
      </c>
      <c r="R44" s="524">
        <v>5.8</v>
      </c>
      <c r="S44" s="489">
        <v>4.4684570370478935</v>
      </c>
      <c r="T44" s="719">
        <v>4.4577510462981715</v>
      </c>
      <c r="U44" s="744">
        <v>4.3</v>
      </c>
      <c r="V44" s="454"/>
      <c r="W44" s="1130"/>
      <c r="X44" s="1130"/>
      <c r="Y44" s="1130"/>
      <c r="Z44" s="948" t="s">
        <v>287</v>
      </c>
      <c r="AA44" s="937">
        <v>5.0834288339437883</v>
      </c>
      <c r="AB44" s="515">
        <v>4.9075119483187466</v>
      </c>
      <c r="AC44" s="625" t="s">
        <v>36</v>
      </c>
      <c r="AD44" s="499" t="s">
        <v>36</v>
      </c>
      <c r="AE44" s="541" t="s">
        <v>36</v>
      </c>
      <c r="AF44" s="499" t="s">
        <v>36</v>
      </c>
      <c r="AG44" s="541" t="s">
        <v>36</v>
      </c>
      <c r="AH44" s="748" t="s">
        <v>36</v>
      </c>
      <c r="AI44" s="524">
        <v>4.7</v>
      </c>
      <c r="AJ44" s="489">
        <v>5.6975723757507231</v>
      </c>
      <c r="AK44" s="719">
        <v>5.6491551153472859</v>
      </c>
      <c r="AL44" s="716">
        <v>4.2</v>
      </c>
      <c r="AN44" s="561">
        <v>4.3725454652813012</v>
      </c>
      <c r="AO44" s="541">
        <v>4.2740238467018523</v>
      </c>
      <c r="AP44" s="625">
        <v>8.1598946367910248</v>
      </c>
      <c r="AQ44" s="859">
        <v>6.9496479427140256</v>
      </c>
    </row>
    <row r="45" spans="2:46" ht="16.5" customHeight="1">
      <c r="K45" s="465" t="s">
        <v>425</v>
      </c>
      <c r="AO45" s="328"/>
      <c r="AQ45" s="328"/>
    </row>
    <row r="46" spans="2:46" ht="16.5" customHeight="1">
      <c r="AA46" s="490"/>
      <c r="AS46" s="328"/>
      <c r="AT46" s="328"/>
    </row>
    <row r="47" spans="2:46" ht="16.5" customHeight="1">
      <c r="AA47" s="490"/>
    </row>
    <row r="50" spans="27:27" ht="16.5" customHeight="1">
      <c r="AA50" s="490"/>
    </row>
    <row r="51" spans="27:27" ht="16.5" customHeight="1">
      <c r="AA51" s="490"/>
    </row>
  </sheetData>
  <mergeCells count="48">
    <mergeCell ref="B22:B23"/>
    <mergeCell ref="C22:E23"/>
    <mergeCell ref="V22:V23"/>
    <mergeCell ref="W22:Y23"/>
    <mergeCell ref="E28:E29"/>
    <mergeCell ref="Y28:Y29"/>
    <mergeCell ref="E30:E31"/>
    <mergeCell ref="Y30:Y31"/>
    <mergeCell ref="C42:E44"/>
    <mergeCell ref="W42:Y44"/>
    <mergeCell ref="C19:F19"/>
    <mergeCell ref="W19:Z19"/>
    <mergeCell ref="C40:E40"/>
    <mergeCell ref="W40:Y40"/>
    <mergeCell ref="E16:F16"/>
    <mergeCell ref="Y16:Z16"/>
    <mergeCell ref="D17:F17"/>
    <mergeCell ref="X17:Z17"/>
    <mergeCell ref="C18:F18"/>
    <mergeCell ref="W18:Z18"/>
    <mergeCell ref="C13:F13"/>
    <mergeCell ref="W13:Z13"/>
    <mergeCell ref="D14:F14"/>
    <mergeCell ref="X14:Z14"/>
    <mergeCell ref="E15:F15"/>
    <mergeCell ref="Y15:Z15"/>
    <mergeCell ref="D10:F10"/>
    <mergeCell ref="X10:Z10"/>
    <mergeCell ref="D11:F11"/>
    <mergeCell ref="X11:Z11"/>
    <mergeCell ref="C12:F12"/>
    <mergeCell ref="W12:Z12"/>
    <mergeCell ref="D7:F7"/>
    <mergeCell ref="X7:Z7"/>
    <mergeCell ref="D8:F8"/>
    <mergeCell ref="X8:Z8"/>
    <mergeCell ref="C9:F9"/>
    <mergeCell ref="W9:Z9"/>
    <mergeCell ref="L4:M4"/>
    <mergeCell ref="AA4:AB4"/>
    <mergeCell ref="L3:M3"/>
    <mergeCell ref="C6:F6"/>
    <mergeCell ref="W6:Z6"/>
    <mergeCell ref="AJ3:AK3"/>
    <mergeCell ref="S3:T3"/>
    <mergeCell ref="AN3:AQ3"/>
    <mergeCell ref="N3:R3"/>
    <mergeCell ref="AA3:AI3"/>
  </mergeCells>
  <phoneticPr fontId="5"/>
  <pageMargins left="0.75" right="0.75" top="1" bottom="1" header="0.5" footer="0.5"/>
  <pageSetup paperSize="9" scale="72" firstPageNumber="25" orientation="portrait" blackAndWhite="1" useFirstPageNumber="1" r:id="rId1"/>
  <headerFooter alignWithMargins="0"/>
  <colBreaks count="3" manualBreakCount="3">
    <brk id="13" max="43" man="1"/>
    <brk id="21" max="43" man="1"/>
    <brk id="35" max="4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●決算まとめ</vt:lpstr>
      <vt:lpstr>●施設業務</vt:lpstr>
      <vt:lpstr>●貸借対照表</vt:lpstr>
      <vt:lpstr>●損益計算書</vt:lpstr>
      <vt:lpstr>●費用構成表</vt:lpstr>
      <vt:lpstr>●資本的収支</vt:lpstr>
      <vt:lpstr>●職員別給与表</vt:lpstr>
      <vt:lpstr>●財務分析表</vt:lpstr>
      <vt:lpstr>●経営分析表１</vt:lpstr>
      <vt:lpstr>●経営分析表２</vt:lpstr>
      <vt:lpstr>●経営分析表１!Print_Area</vt:lpstr>
      <vt:lpstr>●経営分析表２!Print_Area</vt:lpstr>
      <vt:lpstr>●決算まとめ!Print_Area</vt:lpstr>
      <vt:lpstr>●財務分析表!Print_Area</vt:lpstr>
      <vt:lpstr>●施設業務!Print_Area</vt:lpstr>
      <vt:lpstr>●資本的収支!Print_Area</vt:lpstr>
      <vt:lpstr>●職員別給与表!Print_Area</vt:lpstr>
      <vt:lpstr>●損益計算書!Print_Area</vt:lpstr>
      <vt:lpstr>●貸借対照表!Print_Area</vt:lpstr>
      <vt:lpstr>●費用構成表!Print_Area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前書き部分</dc:title>
  <dc:creator>市町村振興課</dc:creator>
  <cp:lastModifiedBy>w</cp:lastModifiedBy>
  <cp:lastPrinted>2021-02-25T02:32:52Z</cp:lastPrinted>
  <dcterms:created xsi:type="dcterms:W3CDTF">1997-12-10T15:48:42Z</dcterms:created>
  <dcterms:modified xsi:type="dcterms:W3CDTF">2021-03-03T03:03:53Z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2.1.5.0</vt:lpwstr>
    </vt:vector>
  </property>
  <property fmtid="{DCFEDD21-7773-49B2-8022-6FC58DB5260B}" pid="3" name="LastSavedVersion">
    <vt:lpwstr>2.1.5.0</vt:lpwstr>
  </property>
  <property fmtid="{DCFEDD21-7773-49B2-8022-6FC58DB5260B}" pid="4" name="LastSavedDate">
    <vt:filetime>2018-06-25T08:11:36Z</vt:filetime>
  </property>
</Properties>
</file>