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H31調査統計\15R2滋賀の教育統計\R2滋賀の教育統計\R2.３章・４章\３章県単独調査\"/>
    </mc:Choice>
  </mc:AlternateContent>
  <bookViews>
    <workbookView xWindow="-15" yWindow="3105" windowWidth="11970" windowHeight="3165" tabRatio="502"/>
  </bookViews>
  <sheets>
    <sheet name="sheet1" sheetId="1" r:id="rId1"/>
  </sheets>
  <definedNames>
    <definedName name="_xlnm.Print_Area" localSheetId="0">sheet1!$A$1:$BC$8</definedName>
    <definedName name="_xlnm.Print_Area">sheet1!$B$3:$BC$6</definedName>
    <definedName name="_xlnm.Print_Titles">sheet1!$3:$6</definedName>
  </definedNames>
  <calcPr calcId="152511"/>
</workbook>
</file>

<file path=xl/calcChain.xml><?xml version="1.0" encoding="utf-8"?>
<calcChain xmlns="http://schemas.openxmlformats.org/spreadsheetml/2006/main">
  <c r="BA8" i="1" l="1"/>
  <c r="AX8" i="1"/>
  <c r="AU8" i="1"/>
  <c r="AR8" i="1"/>
  <c r="AO8" i="1"/>
  <c r="AL8" i="1"/>
  <c r="AI8" i="1"/>
  <c r="AF8" i="1"/>
  <c r="AC8" i="1"/>
  <c r="Z8" i="1"/>
  <c r="W8" i="1" s="1"/>
  <c r="Y8" i="1"/>
  <c r="X8" i="1"/>
  <c r="T8" i="1"/>
  <c r="Q8" i="1"/>
  <c r="N8" i="1"/>
  <c r="K8" i="1"/>
  <c r="H8" i="1"/>
  <c r="G8" i="1"/>
  <c r="F8" i="1"/>
  <c r="E8" i="1" l="1"/>
  <c r="D8" i="1"/>
  <c r="C8" i="1"/>
  <c r="Y7" i="1"/>
  <c r="X7" i="1"/>
  <c r="G7" i="1"/>
  <c r="F7" i="1"/>
  <c r="BA7" i="1"/>
  <c r="AX7" i="1"/>
  <c r="AU7" i="1"/>
  <c r="AR7" i="1"/>
  <c r="AO7" i="1"/>
  <c r="AL7" i="1"/>
  <c r="AI7" i="1"/>
  <c r="AF7" i="1"/>
  <c r="AC7" i="1"/>
  <c r="W7" i="1" s="1"/>
  <c r="Z7" i="1"/>
  <c r="T7" i="1"/>
  <c r="Q7" i="1"/>
  <c r="N7" i="1"/>
  <c r="K7" i="1"/>
  <c r="H7" i="1"/>
  <c r="B8" i="1" l="1"/>
  <c r="E7" i="1"/>
  <c r="D7" i="1"/>
  <c r="C7" i="1"/>
  <c r="B7" i="1" l="1"/>
</calcChain>
</file>

<file path=xl/sharedStrings.xml><?xml version="1.0" encoding="utf-8"?>
<sst xmlns="http://schemas.openxmlformats.org/spreadsheetml/2006/main" count="104" uniqueCount="47">
  <si>
    <t>（単位：人）</t>
  </si>
  <si>
    <t>卒業者</t>
  </si>
  <si>
    <t>Ａ　　　大　学　・　短　大　等　進　学　者</t>
  </si>
  <si>
    <t>Ｂ 専修学校</t>
  </si>
  <si>
    <r>
      <t>Ｃ　</t>
    </r>
    <r>
      <rPr>
        <sz val="9"/>
        <rFont val="ＭＳ Ｐ明朝"/>
        <family val="1"/>
        <charset val="128"/>
      </rPr>
      <t>専修学校（一般課程）等入学者</t>
    </r>
  </si>
  <si>
    <t xml:space="preserve"> Ｅ　就職者</t>
  </si>
  <si>
    <t>Ａのうち</t>
  </si>
  <si>
    <t>Ｂのうち</t>
  </si>
  <si>
    <t>Ｃ,Ｄのうち</t>
  </si>
  <si>
    <t>総　数</t>
  </si>
  <si>
    <t>計</t>
  </si>
  <si>
    <t>大学学部</t>
  </si>
  <si>
    <t>短期大学</t>
  </si>
  <si>
    <t>大学・短大</t>
  </si>
  <si>
    <t>（専門課程）</t>
  </si>
  <si>
    <t>専修学校</t>
  </si>
  <si>
    <t>各種学校</t>
  </si>
  <si>
    <t>（Ａ、Ｂ、Ｃ、</t>
  </si>
  <si>
    <t>左記以外</t>
  </si>
  <si>
    <t>死亡・</t>
  </si>
  <si>
    <t>就職者</t>
  </si>
  <si>
    <t>卒　業</t>
  </si>
  <si>
    <t>本　　　科</t>
  </si>
  <si>
    <t>高等部専攻科</t>
  </si>
  <si>
    <t>進　学　者</t>
  </si>
  <si>
    <t>(一般課程）</t>
  </si>
  <si>
    <t>の者</t>
  </si>
  <si>
    <t>不詳等</t>
  </si>
  <si>
    <t>（再掲）</t>
  </si>
  <si>
    <t>年　月</t>
  </si>
  <si>
    <t>男</t>
  </si>
  <si>
    <t>女</t>
  </si>
  <si>
    <t>Ｇ</t>
    <phoneticPr fontId="12"/>
  </si>
  <si>
    <t>Ｈ</t>
    <phoneticPr fontId="12"/>
  </si>
  <si>
    <t>Ｆ　一時的</t>
    <rPh sb="2" eb="5">
      <t>イチジテキ</t>
    </rPh>
    <phoneticPr fontId="12"/>
  </si>
  <si>
    <t>な仕事に</t>
    <rPh sb="1" eb="3">
      <t>シゴト</t>
    </rPh>
    <phoneticPr fontId="12"/>
  </si>
  <si>
    <t>就いた者</t>
    <rPh sb="0" eb="1">
      <t>ツ</t>
    </rPh>
    <rPh sb="3" eb="4">
      <t>シャ</t>
    </rPh>
    <phoneticPr fontId="12"/>
  </si>
  <si>
    <t>（Ａ～Ｈ）</t>
    <phoneticPr fontId="12"/>
  </si>
  <si>
    <t>特別支援学校</t>
    <rPh sb="0" eb="2">
      <t>トクベツ</t>
    </rPh>
    <rPh sb="2" eb="4">
      <t>シエン</t>
    </rPh>
    <phoneticPr fontId="12"/>
  </si>
  <si>
    <t xml:space="preserve"> Ｄ 公共職業</t>
    <phoneticPr fontId="12"/>
  </si>
  <si>
    <t>設等入学者</t>
    <rPh sb="0" eb="1">
      <t>セツ</t>
    </rPh>
    <rPh sb="1" eb="2">
      <t>ナド</t>
    </rPh>
    <phoneticPr fontId="12"/>
  </si>
  <si>
    <t>能力開発施</t>
    <phoneticPr fontId="12"/>
  </si>
  <si>
    <t>　Ｄを除く）</t>
    <phoneticPr fontId="12"/>
  </si>
  <si>
    <t>の別科・通信教育</t>
    <rPh sb="4" eb="6">
      <t>ツウシン</t>
    </rPh>
    <rPh sb="6" eb="8">
      <t>キョウイク</t>
    </rPh>
    <phoneticPr fontId="12"/>
  </si>
  <si>
    <t>平成30.3</t>
    <phoneticPr fontId="12"/>
  </si>
  <si>
    <t>平成31.3</t>
    <phoneticPr fontId="12"/>
  </si>
  <si>
    <t>４　中等教育学校卒業後の進路状況（毎年５月１日現在）</t>
    <rPh sb="2" eb="4">
      <t>チュウトウ</t>
    </rPh>
    <rPh sb="4" eb="6">
      <t>キョウイク</t>
    </rPh>
    <rPh sb="6" eb="8">
      <t>ガッコウ</t>
    </rPh>
    <rPh sb="8" eb="11">
      <t>ソツギョウゴ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</si>
</sst>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ＤＦPOP体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7.5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Continuous"/>
    </xf>
    <xf numFmtId="0" fontId="4" fillId="0" borderId="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0" fontId="2" fillId="0" borderId="1" xfId="0" applyFont="1" applyBorder="1" applyAlignment="1" applyProtection="1">
      <alignment horizontal="centerContinuous" vertical="center"/>
    </xf>
    <xf numFmtId="0" fontId="2" fillId="0" borderId="2" xfId="0" applyFont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</xf>
    <xf numFmtId="0" fontId="4" fillId="0" borderId="0" xfId="0" applyFont="1" applyBorder="1" applyProtection="1">
      <protection locked="0"/>
    </xf>
    <xf numFmtId="0" fontId="1" fillId="0" borderId="0" xfId="0" applyFont="1" applyBorder="1" applyProtection="1"/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7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horizontal="centerContinuous" vertical="center"/>
    </xf>
    <xf numFmtId="0" fontId="7" fillId="0" borderId="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Continuous" vertical="center"/>
    </xf>
    <xf numFmtId="0" fontId="3" fillId="0" borderId="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/>
    </xf>
    <xf numFmtId="0" fontId="3" fillId="0" borderId="11" xfId="0" applyFont="1" applyBorder="1" applyAlignment="1" applyProtection="1">
      <alignment horizontal="centerContinuous" vertical="center"/>
    </xf>
    <xf numFmtId="0" fontId="3" fillId="0" borderId="12" xfId="0" applyFont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Continuous" vertical="center"/>
    </xf>
    <xf numFmtId="0" fontId="7" fillId="0" borderId="1" xfId="0" applyFont="1" applyBorder="1" applyAlignment="1" applyProtection="1">
      <alignment horizontal="centerContinuous" vertical="center"/>
    </xf>
    <xf numFmtId="0" fontId="7" fillId="0" borderId="2" xfId="0" applyFont="1" applyBorder="1" applyAlignment="1" applyProtection="1">
      <alignment horizontal="centerContinuous" vertical="center"/>
    </xf>
    <xf numFmtId="0" fontId="2" fillId="0" borderId="15" xfId="0" applyFont="1" applyBorder="1" applyAlignment="1" applyProtection="1">
      <alignment horizontal="centerContinuous" vertical="center"/>
    </xf>
    <xf numFmtId="0" fontId="7" fillId="0" borderId="3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Continuous"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Continuous" vertical="center"/>
    </xf>
    <xf numFmtId="0" fontId="3" fillId="0" borderId="7" xfId="0" applyFont="1" applyBorder="1" applyAlignment="1" applyProtection="1">
      <alignment horizontal="centerContinuous" vertical="center"/>
    </xf>
    <xf numFmtId="0" fontId="11" fillId="0" borderId="0" xfId="0" applyFont="1" applyBorder="1" applyAlignment="1" applyProtection="1">
      <alignment horizontal="centerContinuous" vertical="center"/>
    </xf>
    <xf numFmtId="0" fontId="11" fillId="0" borderId="3" xfId="0" applyFont="1" applyBorder="1" applyAlignment="1" applyProtection="1">
      <alignment horizontal="centerContinuous" vertical="center"/>
    </xf>
    <xf numFmtId="0" fontId="11" fillId="0" borderId="1" xfId="0" applyFont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3" fillId="0" borderId="15" xfId="0" applyFont="1" applyBorder="1" applyAlignment="1" applyProtection="1">
      <alignment horizontal="centerContinuous" vertical="center"/>
    </xf>
    <xf numFmtId="0" fontId="3" fillId="0" borderId="1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Continuous" vertical="center"/>
    </xf>
    <xf numFmtId="0" fontId="10" fillId="0" borderId="10" xfId="0" applyFont="1" applyBorder="1" applyAlignment="1" applyProtection="1">
      <alignment horizontal="centerContinuous" vertical="center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centerContinuous" vertical="center"/>
    </xf>
    <xf numFmtId="0" fontId="8" fillId="0" borderId="0" xfId="0" applyFont="1" applyFill="1" applyBorder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7" fillId="0" borderId="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Continuous" vertical="center"/>
    </xf>
    <xf numFmtId="0" fontId="13" fillId="0" borderId="0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176" fontId="14" fillId="0" borderId="20" xfId="0" applyNumberFormat="1" applyFont="1" applyFill="1" applyBorder="1" applyAlignment="1" applyProtection="1">
      <alignment vertical="center"/>
    </xf>
    <xf numFmtId="176" fontId="9" fillId="0" borderId="21" xfId="0" applyNumberFormat="1" applyFont="1" applyFill="1" applyBorder="1" applyAlignment="1" applyProtection="1">
      <alignment vertical="center"/>
      <protection locked="0"/>
    </xf>
    <xf numFmtId="176" fontId="14" fillId="0" borderId="21" xfId="0" applyNumberFormat="1" applyFont="1" applyFill="1" applyBorder="1" applyAlignment="1" applyProtection="1">
      <alignment vertical="center"/>
    </xf>
    <xf numFmtId="176" fontId="9" fillId="0" borderId="14" xfId="0" applyNumberFormat="1" applyFont="1" applyFill="1" applyBorder="1" applyAlignment="1" applyProtection="1">
      <alignment vertical="center"/>
      <protection locked="0"/>
    </xf>
    <xf numFmtId="176" fontId="15" fillId="0" borderId="21" xfId="0" applyNumberFormat="1" applyFont="1" applyFill="1" applyBorder="1" applyAlignment="1" applyProtection="1">
      <alignment vertical="center"/>
    </xf>
    <xf numFmtId="176" fontId="15" fillId="0" borderId="21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Continuous" vertical="center" wrapText="1"/>
    </xf>
    <xf numFmtId="0" fontId="16" fillId="0" borderId="23" xfId="0" applyFont="1" applyFill="1" applyBorder="1" applyAlignment="1" applyProtection="1">
      <alignment horizontal="centerContinuous" vertical="center" wrapText="1"/>
    </xf>
    <xf numFmtId="176" fontId="17" fillId="0" borderId="6" xfId="0" applyNumberFormat="1" applyFont="1" applyFill="1" applyBorder="1" applyAlignment="1" applyProtection="1">
      <alignment vertical="center"/>
    </xf>
    <xf numFmtId="176" fontId="18" fillId="0" borderId="6" xfId="0" applyNumberFormat="1" applyFont="1" applyFill="1" applyBorder="1" applyAlignment="1" applyProtection="1">
      <alignment vertical="center"/>
    </xf>
    <xf numFmtId="176" fontId="16" fillId="0" borderId="6" xfId="0" applyNumberFormat="1" applyFont="1" applyFill="1" applyBorder="1" applyAlignment="1" applyProtection="1">
      <alignment vertical="center"/>
      <protection locked="0"/>
    </xf>
    <xf numFmtId="176" fontId="16" fillId="0" borderId="10" xfId="0" applyNumberFormat="1" applyFont="1" applyFill="1" applyBorder="1" applyAlignment="1" applyProtection="1">
      <alignment vertical="center"/>
      <protection locked="0"/>
    </xf>
    <xf numFmtId="176" fontId="17" fillId="0" borderId="24" xfId="0" applyNumberFormat="1" applyFont="1" applyFill="1" applyBorder="1" applyAlignment="1" applyProtection="1">
      <alignment vertical="center"/>
    </xf>
    <xf numFmtId="176" fontId="18" fillId="0" borderId="6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showGridLines="0" showZeros="0" tabSelected="1" view="pageBreakPreview" zoomScaleNormal="100" zoomScaleSheetLayoutView="100" workbookViewId="0">
      <selection activeCell="A2" sqref="A2"/>
    </sheetView>
  </sheetViews>
  <sheetFormatPr defaultRowHeight="13.5"/>
  <cols>
    <col min="1" max="1" width="6.5" style="4" customWidth="1"/>
    <col min="2" max="2" width="4" style="4" customWidth="1"/>
    <col min="3" max="4" width="4" style="14" customWidth="1"/>
    <col min="5" max="7" width="3.125" style="4" customWidth="1"/>
    <col min="8" max="11" width="2.875" style="4" customWidth="1"/>
    <col min="12" max="13" width="2.875" style="14" customWidth="1"/>
    <col min="14" max="14" width="2.875" style="4" customWidth="1"/>
    <col min="15" max="16" width="2.875" style="14" customWidth="1"/>
    <col min="17" max="17" width="2.875" style="4" customWidth="1"/>
    <col min="18" max="19" width="2.875" style="14" customWidth="1"/>
    <col min="20" max="20" width="2.875" style="4" customWidth="1"/>
    <col min="21" max="22" width="2.875" style="14" customWidth="1"/>
    <col min="23" max="23" width="2.875" style="4" customWidth="1"/>
    <col min="24" max="25" width="2.875" style="14" customWidth="1"/>
    <col min="26" max="26" width="3" style="4" customWidth="1"/>
    <col min="27" max="29" width="2.875" style="4" customWidth="1"/>
    <col min="30" max="31" width="2.875" style="14" customWidth="1"/>
    <col min="32" max="32" width="3.125" style="4" customWidth="1"/>
    <col min="33" max="34" width="3.125" style="14" customWidth="1"/>
    <col min="35" max="35" width="4.125" style="4" customWidth="1"/>
    <col min="36" max="40" width="3.125" style="14" customWidth="1"/>
    <col min="41" max="41" width="4.5" style="4" customWidth="1"/>
    <col min="42" max="42" width="4.25" style="14" customWidth="1"/>
    <col min="43" max="43" width="3.125" style="14" customWidth="1"/>
    <col min="44" max="44" width="2.875" style="4" customWidth="1"/>
    <col min="45" max="46" width="2.875" style="14" customWidth="1"/>
    <col min="47" max="47" width="2.375" style="4" customWidth="1"/>
    <col min="48" max="49" width="2.375" style="14" customWidth="1"/>
    <col min="50" max="50" width="2.375" style="4" customWidth="1"/>
    <col min="51" max="52" width="2.375" style="14" customWidth="1"/>
    <col min="53" max="53" width="2.375" style="4" customWidth="1"/>
    <col min="54" max="55" width="2.375" style="14" customWidth="1"/>
    <col min="56" max="56" width="3.5" style="4" customWidth="1"/>
    <col min="57" max="58" width="3.625" style="4" customWidth="1"/>
    <col min="59" max="59" width="6.5" style="4" customWidth="1"/>
    <col min="60" max="60" width="9" style="5"/>
    <col min="61" max="16384" width="9" style="6"/>
  </cols>
  <sheetData>
    <row r="1" spans="1:60" s="66" customFormat="1" ht="23.25" customHeight="1">
      <c r="A1" s="61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3" t="s">
        <v>0</v>
      </c>
      <c r="BA1" s="63"/>
      <c r="BB1" s="63"/>
      <c r="BC1" s="64"/>
      <c r="BD1" s="62"/>
      <c r="BE1" s="62"/>
      <c r="BF1" s="62"/>
      <c r="BG1" s="62"/>
      <c r="BH1" s="65"/>
    </row>
    <row r="2" spans="1:60" ht="19.5" customHeight="1">
      <c r="A2" s="15"/>
      <c r="B2" s="3"/>
      <c r="C2" s="3"/>
      <c r="D2" s="4"/>
      <c r="L2" s="4"/>
      <c r="M2" s="4"/>
      <c r="O2" s="4"/>
      <c r="P2" s="4"/>
      <c r="R2" s="4"/>
      <c r="S2" s="4"/>
      <c r="U2" s="4"/>
      <c r="V2" s="4"/>
      <c r="X2" s="4"/>
      <c r="Y2" s="4"/>
      <c r="AD2" s="4"/>
      <c r="AE2" s="4"/>
      <c r="AG2" s="4"/>
      <c r="AH2" s="4"/>
      <c r="AJ2" s="4"/>
      <c r="AK2" s="4"/>
      <c r="AL2" s="4"/>
      <c r="AM2" s="4"/>
      <c r="AN2" s="4"/>
      <c r="AP2" s="4"/>
      <c r="AQ2" s="4"/>
      <c r="AS2" s="4"/>
      <c r="AT2" s="4"/>
      <c r="AV2" s="4"/>
      <c r="AW2" s="4"/>
      <c r="AY2" s="4"/>
      <c r="AZ2" s="4"/>
      <c r="BB2" s="4"/>
      <c r="BC2" s="4"/>
    </row>
    <row r="3" spans="1:60" s="2" customFormat="1" ht="27" customHeight="1">
      <c r="A3" s="16"/>
      <c r="B3" s="49" t="s">
        <v>1</v>
      </c>
      <c r="C3" s="49"/>
      <c r="D3" s="50"/>
      <c r="E3" s="33" t="s">
        <v>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  <c r="T3" s="67" t="s">
        <v>3</v>
      </c>
      <c r="U3" s="24"/>
      <c r="V3" s="25"/>
      <c r="W3" s="33" t="s">
        <v>4</v>
      </c>
      <c r="X3" s="33"/>
      <c r="Y3" s="33"/>
      <c r="Z3" s="33"/>
      <c r="AA3" s="33"/>
      <c r="AB3" s="33"/>
      <c r="AC3" s="33"/>
      <c r="AD3" s="33"/>
      <c r="AE3" s="34"/>
      <c r="AF3" s="67" t="s">
        <v>39</v>
      </c>
      <c r="AG3" s="24"/>
      <c r="AH3" s="25"/>
      <c r="AI3" s="47" t="s">
        <v>5</v>
      </c>
      <c r="AJ3" s="47"/>
      <c r="AK3" s="48"/>
      <c r="AL3" s="59" t="s">
        <v>34</v>
      </c>
      <c r="AM3" s="47"/>
      <c r="AN3" s="48"/>
      <c r="AO3" s="24" t="s">
        <v>32</v>
      </c>
      <c r="AP3" s="24"/>
      <c r="AQ3" s="25"/>
      <c r="AR3" s="24" t="s">
        <v>33</v>
      </c>
      <c r="AS3" s="24"/>
      <c r="AT3" s="26"/>
      <c r="AU3" s="18" t="s">
        <v>6</v>
      </c>
      <c r="AV3" s="18"/>
      <c r="AW3" s="19"/>
      <c r="AX3" s="18" t="s">
        <v>7</v>
      </c>
      <c r="AY3" s="18"/>
      <c r="AZ3" s="19"/>
      <c r="BA3" s="57" t="s">
        <v>8</v>
      </c>
      <c r="BB3" s="57"/>
      <c r="BC3" s="58"/>
    </row>
    <row r="4" spans="1:60" s="2" customFormat="1" ht="27" customHeight="1">
      <c r="A4" s="17"/>
      <c r="B4" s="1" t="s">
        <v>9</v>
      </c>
      <c r="C4" s="1"/>
      <c r="D4" s="27"/>
      <c r="F4" s="2" t="s">
        <v>10</v>
      </c>
      <c r="G4" s="28"/>
      <c r="H4" s="12" t="s">
        <v>11</v>
      </c>
      <c r="I4" s="12"/>
      <c r="J4" s="13"/>
      <c r="K4" s="12" t="s">
        <v>12</v>
      </c>
      <c r="L4" s="12"/>
      <c r="M4" s="13"/>
      <c r="N4" s="35" t="s">
        <v>13</v>
      </c>
      <c r="O4" s="35"/>
      <c r="P4" s="42"/>
      <c r="Q4" s="69" t="s">
        <v>38</v>
      </c>
      <c r="R4" s="44"/>
      <c r="S4" s="28"/>
      <c r="T4" s="46" t="s">
        <v>14</v>
      </c>
      <c r="U4" s="1"/>
      <c r="V4" s="27"/>
      <c r="X4" s="2" t="s">
        <v>10</v>
      </c>
      <c r="Y4" s="28"/>
      <c r="Z4" s="11" t="s">
        <v>15</v>
      </c>
      <c r="AB4" s="28"/>
      <c r="AC4" s="11" t="s">
        <v>16</v>
      </c>
      <c r="AE4" s="28"/>
      <c r="AF4" s="68" t="s">
        <v>41</v>
      </c>
      <c r="AG4" s="51"/>
      <c r="AH4" s="52"/>
      <c r="AI4" s="12" t="s">
        <v>17</v>
      </c>
      <c r="AJ4" s="12"/>
      <c r="AK4" s="13"/>
      <c r="AL4" s="60" t="s">
        <v>35</v>
      </c>
      <c r="AM4" s="12"/>
      <c r="AN4" s="13"/>
      <c r="AO4" s="1" t="s">
        <v>18</v>
      </c>
      <c r="AP4" s="1"/>
      <c r="AQ4" s="27"/>
      <c r="AR4" s="1" t="s">
        <v>19</v>
      </c>
      <c r="AS4" s="1"/>
      <c r="AT4" s="38"/>
      <c r="AU4" s="12" t="s">
        <v>20</v>
      </c>
      <c r="AV4" s="12"/>
      <c r="AW4" s="13"/>
      <c r="AX4" s="12" t="s">
        <v>20</v>
      </c>
      <c r="AY4" s="12"/>
      <c r="AZ4" s="13"/>
      <c r="BA4" s="12" t="s">
        <v>20</v>
      </c>
      <c r="BB4" s="12"/>
      <c r="BC4" s="20"/>
    </row>
    <row r="5" spans="1:60" s="2" customFormat="1" ht="27" customHeight="1">
      <c r="A5" s="22" t="s">
        <v>21</v>
      </c>
      <c r="B5" s="31" t="s">
        <v>37</v>
      </c>
      <c r="C5" s="31"/>
      <c r="D5" s="32"/>
      <c r="E5" s="29"/>
      <c r="F5" s="29"/>
      <c r="G5" s="30"/>
      <c r="H5" s="9"/>
      <c r="I5" s="9"/>
      <c r="J5" s="10"/>
      <c r="K5" s="7" t="s">
        <v>22</v>
      </c>
      <c r="L5" s="7"/>
      <c r="M5" s="8"/>
      <c r="N5" s="21" t="s">
        <v>43</v>
      </c>
      <c r="O5" s="21"/>
      <c r="P5" s="43"/>
      <c r="Q5" s="70" t="s">
        <v>23</v>
      </c>
      <c r="R5" s="45"/>
      <c r="S5" s="30"/>
      <c r="T5" s="39" t="s">
        <v>24</v>
      </c>
      <c r="U5" s="39"/>
      <c r="V5" s="40"/>
      <c r="W5" s="29"/>
      <c r="X5" s="29"/>
      <c r="Y5" s="30"/>
      <c r="Z5" s="21" t="s">
        <v>25</v>
      </c>
      <c r="AA5" s="9"/>
      <c r="AB5" s="10"/>
      <c r="AC5" s="21"/>
      <c r="AD5" s="9"/>
      <c r="AE5" s="10"/>
      <c r="AF5" s="39" t="s">
        <v>40</v>
      </c>
      <c r="AG5" s="53"/>
      <c r="AH5" s="54"/>
      <c r="AI5" s="9" t="s">
        <v>42</v>
      </c>
      <c r="AJ5" s="9"/>
      <c r="AK5" s="10"/>
      <c r="AL5" s="87" t="s">
        <v>36</v>
      </c>
      <c r="AM5" s="88"/>
      <c r="AN5" s="89"/>
      <c r="AO5" s="31" t="s">
        <v>26</v>
      </c>
      <c r="AP5" s="31"/>
      <c r="AQ5" s="32"/>
      <c r="AR5" s="31" t="s">
        <v>27</v>
      </c>
      <c r="AS5" s="31"/>
      <c r="AT5" s="55"/>
      <c r="AU5" s="7" t="s">
        <v>28</v>
      </c>
      <c r="AV5" s="7"/>
      <c r="AW5" s="8"/>
      <c r="AX5" s="7" t="s">
        <v>28</v>
      </c>
      <c r="AY5" s="7"/>
      <c r="AZ5" s="8"/>
      <c r="BA5" s="7" t="s">
        <v>28</v>
      </c>
      <c r="BB5" s="7"/>
      <c r="BC5" s="41"/>
    </row>
    <row r="6" spans="1:60" s="2" customFormat="1" ht="27" customHeight="1">
      <c r="A6" s="23" t="s">
        <v>29</v>
      </c>
      <c r="B6" s="36" t="s">
        <v>10</v>
      </c>
      <c r="C6" s="36" t="s">
        <v>30</v>
      </c>
      <c r="D6" s="36" t="s">
        <v>31</v>
      </c>
      <c r="E6" s="36" t="s">
        <v>10</v>
      </c>
      <c r="F6" s="36" t="s">
        <v>30</v>
      </c>
      <c r="G6" s="36" t="s">
        <v>31</v>
      </c>
      <c r="H6" s="36" t="s">
        <v>10</v>
      </c>
      <c r="I6" s="36" t="s">
        <v>30</v>
      </c>
      <c r="J6" s="56" t="s">
        <v>31</v>
      </c>
      <c r="K6" s="36" t="s">
        <v>10</v>
      </c>
      <c r="L6" s="36" t="s">
        <v>30</v>
      </c>
      <c r="M6" s="36" t="s">
        <v>31</v>
      </c>
      <c r="N6" s="36" t="s">
        <v>10</v>
      </c>
      <c r="O6" s="36" t="s">
        <v>30</v>
      </c>
      <c r="P6" s="36" t="s">
        <v>31</v>
      </c>
      <c r="Q6" s="36" t="s">
        <v>10</v>
      </c>
      <c r="R6" s="36" t="s">
        <v>30</v>
      </c>
      <c r="S6" s="36" t="s">
        <v>31</v>
      </c>
      <c r="T6" s="36" t="s">
        <v>10</v>
      </c>
      <c r="U6" s="36" t="s">
        <v>30</v>
      </c>
      <c r="V6" s="36" t="s">
        <v>31</v>
      </c>
      <c r="W6" s="36" t="s">
        <v>10</v>
      </c>
      <c r="X6" s="36" t="s">
        <v>30</v>
      </c>
      <c r="Y6" s="36" t="s">
        <v>31</v>
      </c>
      <c r="Z6" s="36" t="s">
        <v>10</v>
      </c>
      <c r="AA6" s="36" t="s">
        <v>30</v>
      </c>
      <c r="AB6" s="36" t="s">
        <v>31</v>
      </c>
      <c r="AC6" s="36" t="s">
        <v>10</v>
      </c>
      <c r="AD6" s="36" t="s">
        <v>30</v>
      </c>
      <c r="AE6" s="36" t="s">
        <v>31</v>
      </c>
      <c r="AF6" s="36" t="s">
        <v>10</v>
      </c>
      <c r="AG6" s="36" t="s">
        <v>30</v>
      </c>
      <c r="AH6" s="36" t="s">
        <v>31</v>
      </c>
      <c r="AI6" s="36" t="s">
        <v>10</v>
      </c>
      <c r="AJ6" s="36" t="s">
        <v>30</v>
      </c>
      <c r="AK6" s="36" t="s">
        <v>31</v>
      </c>
      <c r="AL6" s="36" t="s">
        <v>10</v>
      </c>
      <c r="AM6" s="36" t="s">
        <v>30</v>
      </c>
      <c r="AN6" s="36" t="s">
        <v>31</v>
      </c>
      <c r="AO6" s="36" t="s">
        <v>10</v>
      </c>
      <c r="AP6" s="36" t="s">
        <v>30</v>
      </c>
      <c r="AQ6" s="36" t="s">
        <v>31</v>
      </c>
      <c r="AR6" s="36" t="s">
        <v>10</v>
      </c>
      <c r="AS6" s="36" t="s">
        <v>30</v>
      </c>
      <c r="AT6" s="37" t="s">
        <v>31</v>
      </c>
      <c r="AU6" s="71" t="s">
        <v>10</v>
      </c>
      <c r="AV6" s="71" t="s">
        <v>30</v>
      </c>
      <c r="AW6" s="71" t="s">
        <v>31</v>
      </c>
      <c r="AX6" s="71" t="s">
        <v>10</v>
      </c>
      <c r="AY6" s="71" t="s">
        <v>30</v>
      </c>
      <c r="AZ6" s="71" t="s">
        <v>31</v>
      </c>
      <c r="BA6" s="71" t="s">
        <v>10</v>
      </c>
      <c r="BB6" s="71" t="s">
        <v>30</v>
      </c>
      <c r="BC6" s="72" t="s">
        <v>31</v>
      </c>
    </row>
    <row r="7" spans="1:60" ht="45" customHeight="1">
      <c r="A7" s="80" t="s">
        <v>44</v>
      </c>
      <c r="B7" s="85">
        <f t="shared" ref="B7" si="0">SUM(C7:D7)</f>
        <v>36</v>
      </c>
      <c r="C7" s="86">
        <f>F7+U7+X7+AG7+AJ7+AM7+AP7+AS7</f>
        <v>20</v>
      </c>
      <c r="D7" s="86">
        <f>G7+V7+Y7+AH7+AK7+AN7+AQ7+AT7</f>
        <v>16</v>
      </c>
      <c r="E7" s="81">
        <f t="shared" ref="E7" si="1">SUM(F7:G7)</f>
        <v>13</v>
      </c>
      <c r="F7" s="82">
        <f>I7+L7+O7+R7</f>
        <v>9</v>
      </c>
      <c r="G7" s="82">
        <f>J7+M7+P7+S7</f>
        <v>4</v>
      </c>
      <c r="H7" s="81">
        <f t="shared" ref="H7" si="2">SUM(I7:J7)</f>
        <v>12</v>
      </c>
      <c r="I7" s="83">
        <v>9</v>
      </c>
      <c r="J7" s="83">
        <v>3</v>
      </c>
      <c r="K7" s="81">
        <f t="shared" ref="K7" si="3">SUM(L7:M7)</f>
        <v>1</v>
      </c>
      <c r="L7" s="83"/>
      <c r="M7" s="83">
        <v>1</v>
      </c>
      <c r="N7" s="82">
        <f t="shared" ref="N7" si="4">SUM(O7:P7)</f>
        <v>0</v>
      </c>
      <c r="O7" s="83"/>
      <c r="P7" s="83"/>
      <c r="Q7" s="82">
        <f t="shared" ref="Q7" si="5">SUM(R7:S7)</f>
        <v>0</v>
      </c>
      <c r="R7" s="83"/>
      <c r="S7" s="83">
        <v>0</v>
      </c>
      <c r="T7" s="82">
        <f t="shared" ref="T7" si="6">SUM(U7:V7)</f>
        <v>8</v>
      </c>
      <c r="U7" s="83">
        <v>1</v>
      </c>
      <c r="V7" s="83">
        <v>7</v>
      </c>
      <c r="W7" s="82">
        <f t="shared" ref="W7" si="7">Z7+AC7</f>
        <v>2</v>
      </c>
      <c r="X7" s="82">
        <f>AA7+AD7</f>
        <v>2</v>
      </c>
      <c r="Y7" s="82">
        <f>AB7+AE7</f>
        <v>0</v>
      </c>
      <c r="Z7" s="82">
        <f t="shared" ref="Z7" si="8">SUM(AA7:AB7)</f>
        <v>0</v>
      </c>
      <c r="AA7" s="83"/>
      <c r="AB7" s="83"/>
      <c r="AC7" s="82">
        <f t="shared" ref="AC7" si="9">SUM(AD7:AE7)</f>
        <v>2</v>
      </c>
      <c r="AD7" s="83">
        <v>2</v>
      </c>
      <c r="AE7" s="83"/>
      <c r="AF7" s="82">
        <f t="shared" ref="AF7" si="10">SUM(AG7:AH7)</f>
        <v>0</v>
      </c>
      <c r="AG7" s="83"/>
      <c r="AH7" s="83"/>
      <c r="AI7" s="81">
        <f t="shared" ref="AI7" si="11">SUM(AJ7:AK7)</f>
        <v>1</v>
      </c>
      <c r="AJ7" s="83"/>
      <c r="AK7" s="83">
        <v>1</v>
      </c>
      <c r="AL7" s="82">
        <f t="shared" ref="AL7" si="12">SUM(AM7:AN7)</f>
        <v>1</v>
      </c>
      <c r="AM7" s="83"/>
      <c r="AN7" s="83">
        <v>1</v>
      </c>
      <c r="AO7" s="81">
        <f t="shared" ref="AO7" si="13">SUM(AP7:AQ7)</f>
        <v>11</v>
      </c>
      <c r="AP7" s="83">
        <v>8</v>
      </c>
      <c r="AQ7" s="83">
        <v>3</v>
      </c>
      <c r="AR7" s="82">
        <f t="shared" ref="AR7" si="14">SUM(AS7:AT7)</f>
        <v>0</v>
      </c>
      <c r="AS7" s="83"/>
      <c r="AT7" s="84"/>
      <c r="AU7" s="82">
        <f t="shared" ref="AU7" si="15">SUM(AV7:AW7)</f>
        <v>0</v>
      </c>
      <c r="AV7" s="83"/>
      <c r="AW7" s="83"/>
      <c r="AX7" s="82">
        <f t="shared" ref="AX7" si="16">SUM(AY7:AZ7)</f>
        <v>0</v>
      </c>
      <c r="AY7" s="83"/>
      <c r="AZ7" s="83"/>
      <c r="BA7" s="82">
        <f t="shared" ref="BA7" si="17">SUM(BB7:BC7)</f>
        <v>0</v>
      </c>
      <c r="BB7" s="83"/>
      <c r="BC7" s="84"/>
    </row>
    <row r="8" spans="1:60" ht="45" customHeight="1">
      <c r="A8" s="79" t="s">
        <v>45</v>
      </c>
      <c r="B8" s="73">
        <f t="shared" ref="B8" si="18">SUM(C8:D8)</f>
        <v>41</v>
      </c>
      <c r="C8" s="78">
        <f>F8+U8+X8+AG8+AJ8+AM8+AP8+AS8</f>
        <v>21</v>
      </c>
      <c r="D8" s="78">
        <f>G8+V8+Y8+AH8+AK8+AN8+AQ8+AT8</f>
        <v>20</v>
      </c>
      <c r="E8" s="75">
        <f t="shared" ref="E8" si="19">SUM(F8:G8)</f>
        <v>25</v>
      </c>
      <c r="F8" s="77">
        <f>I8+L8+O8+R8</f>
        <v>11</v>
      </c>
      <c r="G8" s="77">
        <f>J8+M8+P8+S8</f>
        <v>14</v>
      </c>
      <c r="H8" s="75">
        <f t="shared" ref="H8" si="20">SUM(I8:J8)</f>
        <v>24</v>
      </c>
      <c r="I8" s="74">
        <v>11</v>
      </c>
      <c r="J8" s="74">
        <v>13</v>
      </c>
      <c r="K8" s="75">
        <f t="shared" ref="K8" si="21">SUM(L8:M8)</f>
        <v>1</v>
      </c>
      <c r="L8" s="74"/>
      <c r="M8" s="74">
        <v>1</v>
      </c>
      <c r="N8" s="77">
        <f t="shared" ref="N8" si="22">SUM(O8:P8)</f>
        <v>0</v>
      </c>
      <c r="O8" s="74"/>
      <c r="P8" s="74"/>
      <c r="Q8" s="77">
        <f t="shared" ref="Q8" si="23">SUM(R8:S8)</f>
        <v>0</v>
      </c>
      <c r="R8" s="74"/>
      <c r="S8" s="74">
        <v>0</v>
      </c>
      <c r="T8" s="77">
        <f t="shared" ref="T8" si="24">SUM(U8:V8)</f>
        <v>1</v>
      </c>
      <c r="U8" s="74">
        <v>1</v>
      </c>
      <c r="V8" s="74"/>
      <c r="W8" s="77">
        <f t="shared" ref="W8" si="25">Z8+AC8</f>
        <v>0</v>
      </c>
      <c r="X8" s="77">
        <f>AA8+AD8</f>
        <v>0</v>
      </c>
      <c r="Y8" s="77">
        <f>AB8+AE8</f>
        <v>0</v>
      </c>
      <c r="Z8" s="77">
        <f t="shared" ref="Z8" si="26">SUM(AA8:AB8)</f>
        <v>0</v>
      </c>
      <c r="AA8" s="74"/>
      <c r="AB8" s="74"/>
      <c r="AC8" s="77">
        <f t="shared" ref="AC8" si="27">SUM(AD8:AE8)</f>
        <v>0</v>
      </c>
      <c r="AD8" s="74"/>
      <c r="AE8" s="74"/>
      <c r="AF8" s="77">
        <f t="shared" ref="AF8" si="28">SUM(AG8:AH8)</f>
        <v>0</v>
      </c>
      <c r="AG8" s="74"/>
      <c r="AH8" s="74"/>
      <c r="AI8" s="75">
        <f t="shared" ref="AI8" si="29">SUM(AJ8:AK8)</f>
        <v>1</v>
      </c>
      <c r="AJ8" s="74">
        <v>1</v>
      </c>
      <c r="AK8" s="74"/>
      <c r="AL8" s="77">
        <f t="shared" ref="AL8" si="30">SUM(AM8:AN8)</f>
        <v>0</v>
      </c>
      <c r="AM8" s="74"/>
      <c r="AN8" s="74"/>
      <c r="AO8" s="75">
        <f t="shared" ref="AO8" si="31">SUM(AP8:AQ8)</f>
        <v>14</v>
      </c>
      <c r="AP8" s="74">
        <v>8</v>
      </c>
      <c r="AQ8" s="74">
        <v>6</v>
      </c>
      <c r="AR8" s="77">
        <f t="shared" ref="AR8" si="32">SUM(AS8:AT8)</f>
        <v>0</v>
      </c>
      <c r="AS8" s="74"/>
      <c r="AT8" s="76"/>
      <c r="AU8" s="77">
        <f t="shared" ref="AU8" si="33">SUM(AV8:AW8)</f>
        <v>0</v>
      </c>
      <c r="AV8" s="74"/>
      <c r="AW8" s="74"/>
      <c r="AX8" s="77">
        <f t="shared" ref="AX8" si="34">SUM(AY8:AZ8)</f>
        <v>0</v>
      </c>
      <c r="AY8" s="74"/>
      <c r="AZ8" s="74"/>
      <c r="BA8" s="77">
        <f t="shared" ref="BA8" si="35">SUM(BB8:BC8)</f>
        <v>0</v>
      </c>
      <c r="BB8" s="74"/>
      <c r="BC8" s="76"/>
    </row>
  </sheetData>
  <mergeCells count="1">
    <mergeCell ref="AL5:AN5"/>
  </mergeCells>
  <phoneticPr fontId="12"/>
  <pageMargins left="0.86614173228346458" right="0.31496062992125984" top="0.86614173228346458" bottom="0.6692913385826772" header="0.31496062992125984" footer="0.31496062992125984"/>
  <pageSetup paperSize="9" scale="80" orientation="landscape" r:id="rId1"/>
  <headerFooter alignWithMargins="0"/>
  <colBreaks count="1" manualBreakCount="1"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Print_Area</vt:lpstr>
      <vt:lpstr>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w</cp:lastModifiedBy>
  <cp:lastPrinted>2020-02-07T06:15:56Z</cp:lastPrinted>
  <dcterms:created xsi:type="dcterms:W3CDTF">1998-07-09T06:08:22Z</dcterms:created>
  <dcterms:modified xsi:type="dcterms:W3CDTF">2020-07-06T23:57:34Z</dcterms:modified>
</cp:coreProperties>
</file>