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B549E3A-46A7-47AE-8E05-DE8E2F2FC955}"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<sst xmlns="http://schemas.openxmlformats.org/spreadsheetml/2006/main" count="2986" uniqueCount="1049">
  <si>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</si>
  <si>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</si>
  <si>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</si>
  <si>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</si>
  <si>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</si>
  <si>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</si>
  <si>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</si>
  <si>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</si>
  <si>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</si>
  <si>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</si>
  <si>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</si>
  <si>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</si>
  <si>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</si>
  <si>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</si>
  <si>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</si>
  <si>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</si>
  <si>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</si>
  <si>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</si>
  <si>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</si>
  <si>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</si>
  <si>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</si>
  <si>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</si>
  <si>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</si>
  <si>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</si>
  <si>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</si>
  <si>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</si>
  <si>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</si>
  <si>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</si>
  <si>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</si>
  <si>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</si>
  <si>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</si>
  <si>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</si>
  <si>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</si>
  <si>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</si>
  <si>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</si>
  <si>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</si>
  <si>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</si>
  <si>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</si>
  <si>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</si>
  <si>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</si>
  <si>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</si>
  <si>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</si>
  <si>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</si>
  <si>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</si>
  <si>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</si>
  <si>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</si>
  <si>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</si>
  <si>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</si>
  <si>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</si>
  <si>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</si>
  <si>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</si>
  <si>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</si>
  <si>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</si>
  <si>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</si>
  <si>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</si>
  <si>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</si>
  <si>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</si>
  <si>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</si>
  <si>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</si>
  <si>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</si>
  <si>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</si>
  <si>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</si>
  <si>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</si>
  <si>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</si>
  <si>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</si>
  <si>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</si>
  <si>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</si>
  <si>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</si>
  <si>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</si>
  <si>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</si>
  <si>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</si>
  <si>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</si>
  <si>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</si>
  <si>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</si>
  <si>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</si>
  <si>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</si>
  <si>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</si>
  <si>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</si>
  <si>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</si>
  <si>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</si>
  <si>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</si>
  <si>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</si>
  <si>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</si>
  <si>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</si>
  <si>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</si>
  <si>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</si>
  <si>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</si>
  <si>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</si>
  <si>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</si>
  <si>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</si>
  <si>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</si>
  <si>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</si>
  <si>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</si>
  <si>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</si>
  <si>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</si>
  <si>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</si>
  <si>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</si>
  <si>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</si>
  <si>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</si>
  <si>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</si>
  <si>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</si>
  <si>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</si>
  <si>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</si>
  <si>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</si>
  <si>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</si>
  <si>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</si>
  <si>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</si>
  <si>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</si>
  <si>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</si>
  <si>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</si>
  <si>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</si>
  <si>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</si>
  <si>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</si>
  <si>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</si>
  <si>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</si>
  <si>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</si>
  <si>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</si>
  <si>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</si>
  <si>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</si>
  <si>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</si>
  <si>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</si>
  <si>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</si>
  <si>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</si>
  <si>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</si>
  <si>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</si>
  <si>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</si>
  <si>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</si>
  <si>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</si>
  <si>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</si>
  <si>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</si>
  <si>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</si>
  <si>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</si>
  <si>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</si>
  <si>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</si>
  <si>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</si>
  <si>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</si>
  <si>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</si>
  <si>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</si>
  <si>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</si>
  <si>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</si>
  <si>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</si>
  <si>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</si>
  <si>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</si>
  <si>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</si>
  <si>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</si>
  <si>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</si>
  <si>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</si>
  <si>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</si>
  <si>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</si>
  <si>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</si>
  <si>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</si>
  <si>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</si>
  <si>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</si>
  <si>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</si>
  <si>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</si>
  <si>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</si>
  <si>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</si>
  <si>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</si>
  <si>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</si>
  <si>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</si>
  <si>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</si>
  <si>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</si>
  <si>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</si>
  <si>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</si>
  <si>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</si>
  <si>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</si>
  <si>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</si>
  <si>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</si>
  <si>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</si>
  <si>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</si>
  <si>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</si>
  <si>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</si>
  <si>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</si>
  <si>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</si>
  <si>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</si>
  <si>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</si>
  <si>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</si>
  <si>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</si>
  <si>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</si>
  <si>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</si>
  <si>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</si>
  <si>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</si>
  <si>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</si>
  <si>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</si>
  <si>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</si>
  <si>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</si>
  <si>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</si>
  <si>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</si>
  <si>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</si>
  <si>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</si>
  <si>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</si>
  <si>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</si>
  <si>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</si>
  <si>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</si>
  <si>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</si>
  <si>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</si>
  <si>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</si>
  <si>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</si>
  <si>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</si>
  <si>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</si>
  <si>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</si>
  <si>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</si>
  <si>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</si>
  <si>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</si>
  <si>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</si>
  <si>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</si>
  <si>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</si>
  <si>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</si>
  <si>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</si>
  <si>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</si>
  <si>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</si>
  <si>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</si>
  <si>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</si>
  <si>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</si>
  <si>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</si>
  <si>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</si>
  <si>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</si>
  <si>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</si>
  <si>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</si>
  <si>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</si>
  <si>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</si>
  <si>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</si>
  <si>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</si>
  <si>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</si>
  <si>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</si>
  <si>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</si>
  <si>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</si>
  <si>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</si>
  <si>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</si>
  <si>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</si>
  <si>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</si>
  <si>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</si>
  <si>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</si>
  <si>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</si>
  <si>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</si>
  <si>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</si>
  <si>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</si>
  <si>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</si>
  <si>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</si>
  <si>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</si>
  <si>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</si>
  <si>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</si>
  <si>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</si>
  <si>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</si>
  <si>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</si>
  <si>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</si>
  <si>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</si>
  <si>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</si>
  <si>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</si>
  <si>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</si>
  <si>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</si>
  <si>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</si>
  <si>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</si>
  <si>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</si>
  <si>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</si>
  <si>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</si>
  <si>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</si>
  <si>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</si>
  <si>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</si>
  <si>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</si>
  <si>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</si>
  <si>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</si>
  <si>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</si>
  <si>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</si>
  <si>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</si>
  <si>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</si>
  <si>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</si>
  <si>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</si>
  <si>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</si>
  <si>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</si>
  <si>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</si>
  <si>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</si>
  <si>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</si>
  <si>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</si>
  <si>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</si>
  <si>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</si>
  <si>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</si>
  <si>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</si>
  <si>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</si>
  <si>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</si>
  <si>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</si>
  <si>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</si>
  <si>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</si>
  <si>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</si>
  <si>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</si>
  <si>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</si>
  <si>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</si>
  <si>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</si>
  <si>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</si>
  <si>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</si>
  <si>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</si>
  <si>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</si>
  <si>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</si>
  <si>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</si>
  <si>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</si>
  <si>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</si>
  <si>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</si>
  <si>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</si>
  <si>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</si>
  <si>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</si>
  <si>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</si>
  <si>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</si>
  <si>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</si>
  <si>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</si>
  <si>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</si>
  <si>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</si>
  <si>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</si>
  <si>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</si>
  <si>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</si>
  <si>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</si>
  <si>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</si>
  <si>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</si>
  <si>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</si>
  <si>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</si>
  <si>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</si>
  <si>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</si>
  <si>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</si>
  <si>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</si>
  <si>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</si>
  <si>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</si>
  <si>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</si>
  <si>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</si>
  <si>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</si>
  <si>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</si>
  <si>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</si>
  <si>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</si>
  <si>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</si>
  <si>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</si>
  <si>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</si>
  <si>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</si>
  <si>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</si>
  <si>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</si>
  <si>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</si>
  <si>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</si>
  <si>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</si>
  <si>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</si>
  <si>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</si>
  <si>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</si>
  <si>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</si>
  <si>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</si>
  <si>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</si>
  <si>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</si>
  <si>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</si>
  <si>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</si>
  <si>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</si>
  <si>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</si>
  <si>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</si>
  <si>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</si>
  <si>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</si>
  <si>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</si>
  <si>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</si>
  <si>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</si>
  <si>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</si>
  <si>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</si>
  <si>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</si>
  <si>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</si>
  <si>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</si>
  <si>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</si>
  <si>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</si>
  <si>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</si>
  <si>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</si>
  <si>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</si>
  <si>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</si>
  <si>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</si>
  <si>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</si>
  <si>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</si>
  <si>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</si>
  <si>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</si>
  <si>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</si>
  <si>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</si>
  <si>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</si>
  <si>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</si>
  <si>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</si>
  <si>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</si>
  <si>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</si>
  <si>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</si>
  <si>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</si>
  <si>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</si>
  <si>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</si>
  <si>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</si>
  <si>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</si>
  <si>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</si>
  <si>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</si>
  <si>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</si>
  <si>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</si>
  <si>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</si>
  <si>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</si>
  <si>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</si>
  <si>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</si>
  <si>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</si>
  <si>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</si>
  <si>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</si>
  <si>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</si>
  <si>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</si>
  <si>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</si>
  <si>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</si>
  <si>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</si>
  <si>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</si>
  <si>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</si>
  <si>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</si>
  <si>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</si>
  <si>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</si>
  <si>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</si>
  <si>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</si>
  <si>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</si>
  <si>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</si>
  <si>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</si>
  <si>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</si>
  <si>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</si>
  <si>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</si>
  <si>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</si>
  <si>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</si>
  <si>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</si>
  <si>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</si>
  <si>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</si>
  <si>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</si>
  <si>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</si>
  <si>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</si>
  <si>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</si>
  <si>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</si>
  <si>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</si>
  <si>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</si>
  <si>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</si>
  <si>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</si>
  <si>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</si>
  <si>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</si>
  <si>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</si>
  <si>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</si>
  <si>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</si>
  <si>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</si>
  <si>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</si>
  <si>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</si>
  <si>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</si>
  <si>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</si>
  <si>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</si>
  <si>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</si>
  <si>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</si>
  <si>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</si>
  <si>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</si>
  <si>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</si>
  <si>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</si>
  <si>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</si>
  <si>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</si>
  <si>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</si>
  <si>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</si>
  <si>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</si>
  <si>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</si>
  <si>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</si>
  <si>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</si>
  <si>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</si>
  <si>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</si>
  <si>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</si>
  <si>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</si>
  <si>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</si>
  <si>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</si>
  <si>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</si>
  <si>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</si>
  <si>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</si>
  <si>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</si>
  <si>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</si>
  <si>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</si>
  <si>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</si>
  <si>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</si>
  <si>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</si>
  <si>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</si>
  <si>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</si>
  <si>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</si>
  <si>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</si>
  <si>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</si>
  <si>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</si>
  <si>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</si>
  <si>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</si>
  <si>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</si>
  <si>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</si>
  <si>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</si>
  <si>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</si>
  <si>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</si>
  <si>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</si>
  <si>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</si>
  <si>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</si>
  <si>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</si>
  <si>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</si>
  <si>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</si>
  <si>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</si>
  <si>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</si>
  <si>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</si>
  <si>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</si>
  <si>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</si>
  <si>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</si>
  <si>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</si>
  <si>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</si>
  <si>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</si>
  <si>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</si>
  <si>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</si>
  <si>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</si>
  <si>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</si>
  <si>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</si>
  <si>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</si>
  <si>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</si>
  <si>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</si>
  <si>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</si>
  <si>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</si>
  <si>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</si>
  <si>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</si>
  <si>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</si>
  <si>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</si>
  <si>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</si>
  <si>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</si>
  <si>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</si>
  <si>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</si>
  <si>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</si>
  <si>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</si>
  <si>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</si>
  <si>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</si>
  <si>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</si>
  <si>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</si>
  <si>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</si>
  <si>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</si>
  <si>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</si>
  <si>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</si>
  <si>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</si>
  <si>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</si>
  <si>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</si>
  <si>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</si>
  <si>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</si>
  <si>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</si>
  <si>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</si>
  <si>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</si>
  <si>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</si>
  <si>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</si>
  <si>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</si>
  <si>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</si>
  <si>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</si>
  <si>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</si>
  <si>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</si>
  <si>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</si>
  <si>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</si>
  <si>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</si>
  <si>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</si>
  <si>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</si>
  <si>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</si>
  <si>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</si>
  <si>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</si>
  <si>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</si>
  <si>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</si>
  <si>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</si>
  <si>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</si>
  <si>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</si>
  <si>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</si>
  <si>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</si>
  <si>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</si>
  <si>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</si>
  <si>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</si>
  <si>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</si>
  <si>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</si>
  <si>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</si>
  <si>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</si>
  <si>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</si>
  <si>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</si>
  <si>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</si>
  <si>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</si>
  <si>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</si>
  <si>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</si>
  <si>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</si>
  <si>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</si>
  <si>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</si>
  <si>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</si>
  <si>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</si>
  <si>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</si>
  <si>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</si>
  <si>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</si>
  <si>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</si>
  <si>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</si>
  <si>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</si>
  <si>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</si>
  <si>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</si>
  <si>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</si>
  <si>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</si>
  <si>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</si>
  <si>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</si>
  <si>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</si>
  <si>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</si>
  <si>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</si>
  <si>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</si>
  <si>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</si>
  <si>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</si>
  <si>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</si>
  <si>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</si>
  <si>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</si>
  <si>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</si>
  <si>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</si>
  <si>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</si>
  <si>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</si>
  <si>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</si>
  <si>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</si>
  <si>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</si>
  <si>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</si>
  <si>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</si>
  <si>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</si>
  <si>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</si>
  <si>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</si>
  <si>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</si>
  <si>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</si>
  <si>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</si>
  <si>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</si>
  <si>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</si>
  <si>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</si>
  <si>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</si>
  <si>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</si>
  <si>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</si>
  <si>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</si>
  <si>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</si>
  <si>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</si>
  <si>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</si>
  <si>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</si>
  <si>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</si>
  <si>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</si>
  <si>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</si>
  <si>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</si>
  <si>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</si>
  <si>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</si>
  <si>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</si>
  <si>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</si>
  <si>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</si>
  <si>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</si>
  <si>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</si>
  <si>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</si>
  <si>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</si>
  <si>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</si>
  <si>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</si>
  <si>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</si>
  <si>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</si>
  <si>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</si>
  <si>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</si>
  <si>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</si>
  <si>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</si>
  <si>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</si>
  <si>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</si>
  <si>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</si>
  <si>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</si>
  <si>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</si>
  <si>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</si>
  <si>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</si>
  <si>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</si>
  <si>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</si>
  <si>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</si>
  <si>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</si>
  <si>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</si>
  <si>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</si>
  <si>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</si>
  <si>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</si>
  <si>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</si>
  <si>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</si>
  <si>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</si>
  <si>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</si>
  <si>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</si>
  <si>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</si>
  <si>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</si>
  <si>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</si>
  <si>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</si>
  <si>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</si>
  <si>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</si>
  <si>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</si>
  <si>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</si>
  <si>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</si>
  <si>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</si>
  <si>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</si>
  <si>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</si>
  <si>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</si>
  <si>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</si>
  <si>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</si>
  <si>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</si>
  <si>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</si>
  <si>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</si>
  <si>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</si>
  <si>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</si>
  <si>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</si>
  <si>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</si>
  <si>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</si>
  <si>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</si>
  <si>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</si>
  <si>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</si>
  <si>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</si>
  <si>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</si>
  <si>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</si>
  <si>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</si>
  <si>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</si>
  <si>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</si>
  <si>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</si>
  <si>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</si>
  <si>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</si>
  <si>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</si>
  <si>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</si>
  <si>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</si>
  <si>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</si>
  <si>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</si>
  <si>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</si>
  <si>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</si>
  <si>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</si>
  <si>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</si>
  <si>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</si>
  <si>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</si>
  <si>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</si>
  <si>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</si>
  <si>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</si>
  <si>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</si>
  <si>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</si>
  <si>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</si>
  <si>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</si>
  <si>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</si>
  <si>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</si>
  <si>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</si>
  <si>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</si>
  <si>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</si>
  <si>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</si>
  <si>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</si>
  <si>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</si>
  <si>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</si>
  <si>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</si>
  <si>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</si>
  <si>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</si>
  <si>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</si>
  <si>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</si>
  <si>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</si>
  <si>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</si>
  <si>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</si>
  <si>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</si>
  <si>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</si>
  <si>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</si>
  <si>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</si>
  <si>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</si>
  <si>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</si>
  <si>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</si>
  <si>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</si>
  <si>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</si>
  <si>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</si>
  <si>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</si>
  <si>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</si>
  <si>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</si>
  <si>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</si>
  <si>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</si>
  <si>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</si>
  <si>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</si>
  <si>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</si>
  <si>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</si>
  <si>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</si>
  <si>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</si>
  <si>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</si>
  <si>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</si>
  <si>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</si>
  <si>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</si>
  <si>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</si>
  <si>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</si>
  <si>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</si>
  <si>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</si>
  <si>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</si>
  <si>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</si>
  <si>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</si>
  <si>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</si>
  <si>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</si>
  <si>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</si>
  <si>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</si>
  <si>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</si>
  <si>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</si>
  <si>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</si>
  <si>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</si>
  <si>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</si>
  <si>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</si>
  <si>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</si>
  <si>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</si>
  <si>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</si>
  <si>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</si>
  <si>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</si>
  <si>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</si>
  <si>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</si>
  <si>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</si>
  <si>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</si>
  <si>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</si>
  <si>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</si>
  <si>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</si>
  <si>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</si>
  <si>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</si>
  <si>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</si>
  <si>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</si>
  <si>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</si>
  <si>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</si>
  <si>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</si>
  <si>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</si>
  <si>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</si>
  <si>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</si>
  <si>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</si>
  <si>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</si>
  <si>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</si>
  <si>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</si>
  <si>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</si>
  <si>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</si>
  <si>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</si>
  <si>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</si>
  <si>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</si>
  <si>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</si>
  <si>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</si>
  <si>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</si>
  <si>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</si>
  <si>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</si>
  <si>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</si>
  <si>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</si>
  <si>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</si>
  <si>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</si>
  <si>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</si>
  <si>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</si>
  <si>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</si>
  <si>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</si>
  <si>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</si>
  <si>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</si>
  <si>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</si>
  <si>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</si>
  <si>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</si>
  <si>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</si>
  <si>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</si>
  <si>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</si>
  <si>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</si>
  <si>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</si>
  <si>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</si>
  <si>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</si>
  <si>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</si>
  <si>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</si>
  <si>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</si>
  <si>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</si>
  <si>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</si>
  <si>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</si>
  <si>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</si>
  <si>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</si>
  <si>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</si>
  <si>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</si>
  <si>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</si>
  <si>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</si>
  <si>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</si>
  <si>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</si>
  <si>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</si>
  <si>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</si>
  <si>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</si>
  <si>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</si>
  <si>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</si>
  <si>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</si>
  <si>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</si>
  <si>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</si>
  <si>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</si>
  <si>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</si>
  <si>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</si>
  <si>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</si>
  <si>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</si>
  <si>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</si>
  <si>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</si>
  <si>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</si>
  <si>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</si>
  <si>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</si>
  <si>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</si>
  <si>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</si>
  <si>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</si>
  <si>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</si>
  <si>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</si>
  <si>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</si>
  <si>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</si>
  <si>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</si>
  <si>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</si>
  <si>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</si>
  <si>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</si>
  <si>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</si>
  <si>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</si>
  <si>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</si>
  <si>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</si>
  <si>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</si>
  <si>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</si>
  <si>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</si>
  <si>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</si>
  <si>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</si>
  <si>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</si>
  <si>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</si>
  <si>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</si>
  <si>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</si>
  <si>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</si>
  <si>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</si>
  <si>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</si>
  <si>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</si>
  <si>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</si>
  <si>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</si>
  <si>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</si>
  <si>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</si>
  <si>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</si>
  <si>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</si>
  <si>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</si>
  <si>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</si>
  <si>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</si>
  <si>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</si>
  <si>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</si>
  <si>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</si>
  <si>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</si>
  <si>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</si>
  <si>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</si>
  <si>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</si>
  <si>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</si>
  <si>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</si>
  <si>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</si>
  <si>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</si>
  <si>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</si>
  <si>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</si>
  <si>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</si>
  <si>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</si>
  <si>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</si>
  <si>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</si>
  <si>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</si>
  <si>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</si>
  <si>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</si>
  <si>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</si>
  <si>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</si>
  <si>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</si>
  <si>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</si>
  <si>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</si>
  <si>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</si>
  <si>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</si>
  <si>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</si>
  <si>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</si>
  <si>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</si>
  <si>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</si>
  <si>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</si>
  <si>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</si>
  <si>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</si>
  <si>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</si>
  <si>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</si>
  <si>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</si>
  <si>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</si>
  <si>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</si>
  <si>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</si>
  <si>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</si>
  <si>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</si>
  <si>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</si>
  <si>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</si>
  <si>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</si>
  <si>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</si>
  <si>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</si>
  <si>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</si>
  <si>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</si>
  <si>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</si>
  <si>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</si>
  <si>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</si>
  <si>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</si>
  <si>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</si>
  <si>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</si>
  <si>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</si>
  <si>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</si>
  <si>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</si>
  <si>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</si>
  <si>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</si>
  <si>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</si>
  <si>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</si>
  <si>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</si>
  <si>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</si>
  <si>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</si>
  <si>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</si>
  <si>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</si>
  <si>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</si>
  <si>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</si>
  <si>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</si>
  <si>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</si>
  <si>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</si>
  <si>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</si>
  <si>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</si>
  <si>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</si>
  <si>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</si>
  <si>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</si>
  <si>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</si>
  <si>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</si>
  <si>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</si>
  <si>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</si>
  <si>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</si>
  <si>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</si>
  <si>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</si>
  <si>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</si>
  <si>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</si>
  <si>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</si>
  <si>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</si>
  <si>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</si>
  <si>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</si>
  <si>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</si>
  <si>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</si>
  <si>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</si>
  <si>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</si>
  <si>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</si>
  <si>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</si>
  <si>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</si>
  <si>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</si>
  <si>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</si>
  <si>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</si>
  <si>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</si>
  <si>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</si>
  <si>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</si>
  <si>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</si>
  <si>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</si>
  <si>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</si>
  <si>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</si>
  <si>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</si>
  <si>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</si>
  <si>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</si>
  <si>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</si>
  <si>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</si>
  <si>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</si>
  <si>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</si>
  <si>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</si>
  <si>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</si>
  <si>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</si>
  <si>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</si>
  <si>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</si>
  <si>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</si>
  <si>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</si>
  <si>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</si>
  <si>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</si>
  <si>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</si>
  <si>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</si>
  <si>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</si>
  <si>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</si>
  <si>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</si>
  <si>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</si>
  <si>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</si>
  <si>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</si>
  <si>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</si>
  <si>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</si>
  <si>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</si>
  <si>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</si>
  <si>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</si>
  <si>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</si>
  <si>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</si>
  <si>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</si>
  <si>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</si>
  <si>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</si>
  <si>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</si>
  <si>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</si>
  <si>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</si>
  <si>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甲賀市立信楽中央病院</t>
    <phoneticPr fontId="3"/>
  </si>
  <si>
    <t>〒529-1851 甲賀市信楽町長野４７３番地</t>
    <phoneticPr fontId="3"/>
  </si>
  <si>
    <t>〇</t>
  </si>
  <si>
    <t>市町村</t>
  </si>
  <si>
    <t>複数の診療科で活用</t>
  </si>
  <si>
    <t>内科</t>
  </si>
  <si>
    <t>外科</t>
  </si>
  <si>
    <t>ＤＰＣ病院ではない</t>
  </si>
  <si>
    <t>有</t>
  </si>
  <si>
    <t>-</t>
    <phoneticPr fontId="3"/>
  </si>
  <si>
    <t>病棟１</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</si>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</sst>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45</v>
      </c>
      <c r="K153" s="264" t="str">
        <f t="shared" si="3"/>
        <v/>
      </c>
      <c r="L153" s="117">
        <v>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1045</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418</v>
      </c>
      <c r="K392" s="81" t="str">
        <f t="shared" ref="K392:K397" si="11">IF(OR(COUNTIF(L392:L392,"未確認")&gt;0,COUNTIF(L392:L392,"~*")&gt;0),"※","")</f>
        <v/>
      </c>
      <c r="L392" s="147">
        <v>418</v>
      </c>
    </row>
    <row r="393" spans="1:22" s="83" customFormat="1" ht="34.5" customHeight="1">
      <c r="A393" s="249" t="s">
        <v>773</v>
      </c>
      <c r="B393" s="84"/>
      <c r="C393" s="369"/>
      <c r="D393" s="379"/>
      <c r="E393" s="319" t="s">
        <v>224</v>
      </c>
      <c r="F393" s="320"/>
      <c r="G393" s="320"/>
      <c r="H393" s="321"/>
      <c r="I393" s="342"/>
      <c r="J393" s="140">
        <f t="shared" si="10"/>
        <v>50</v>
      </c>
      <c r="K393" s="81" t="str">
        <f t="shared" si="11"/>
        <v/>
      </c>
      <c r="L393" s="147">
        <v>50</v>
      </c>
    </row>
    <row r="394" spans="1:22" s="83" customFormat="1" ht="34.5" customHeight="1">
      <c r="A394" s="250" t="s">
        <v>774</v>
      </c>
      <c r="B394" s="84"/>
      <c r="C394" s="369"/>
      <c r="D394" s="380"/>
      <c r="E394" s="319" t="s">
        <v>225</v>
      </c>
      <c r="F394" s="320"/>
      <c r="G394" s="320"/>
      <c r="H394" s="321"/>
      <c r="I394" s="342"/>
      <c r="J394" s="140">
        <f t="shared" si="10"/>
        <v>368</v>
      </c>
      <c r="K394" s="81" t="str">
        <f t="shared" si="11"/>
        <v/>
      </c>
      <c r="L394" s="147">
        <v>368</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8567</v>
      </c>
      <c r="K396" s="81" t="str">
        <f t="shared" si="11"/>
        <v/>
      </c>
      <c r="L396" s="147">
        <v>8567</v>
      </c>
    </row>
    <row r="397" spans="1:22" s="83" customFormat="1" ht="34.5" customHeight="1">
      <c r="A397" s="250" t="s">
        <v>777</v>
      </c>
      <c r="B397" s="119"/>
      <c r="C397" s="369"/>
      <c r="D397" s="319" t="s">
        <v>228</v>
      </c>
      <c r="E397" s="320"/>
      <c r="F397" s="320"/>
      <c r="G397" s="320"/>
      <c r="H397" s="321"/>
      <c r="I397" s="343"/>
      <c r="J397" s="140">
        <f t="shared" si="10"/>
        <v>411</v>
      </c>
      <c r="K397" s="81" t="str">
        <f t="shared" si="11"/>
        <v/>
      </c>
      <c r="L397" s="147">
        <v>411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418</v>
      </c>
      <c r="K405" s="81" t="str">
        <f t="shared" ref="K405:K422" si="13">IF(OR(COUNTIF(L405:L405,"未確認")&gt;0,COUNTIF(L405:L405,"~*")&gt;0),"※","")</f>
        <v/>
      </c>
      <c r="L405" s="147">
        <v>418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282</v>
      </c>
      <c r="K407" s="81" t="str">
        <f t="shared" si="13"/>
        <v/>
      </c>
      <c r="L407" s="147">
        <v>282</v>
      </c>
    </row>
    <row r="408" spans="1:22" s="83" customFormat="1" ht="34.5" customHeight="1">
      <c r="A408" s="251" t="s">
        <v>781</v>
      </c>
      <c r="B408" s="119"/>
      <c r="C408" s="368"/>
      <c r="D408" s="368"/>
      <c r="E408" s="319" t="s">
        <v>236</v>
      </c>
      <c r="F408" s="320"/>
      <c r="G408" s="320"/>
      <c r="H408" s="321"/>
      <c r="I408" s="360"/>
      <c r="J408" s="140">
        <f t="shared" si="12"/>
        <v>34</v>
      </c>
      <c r="K408" s="81" t="str">
        <f t="shared" si="13"/>
        <v/>
      </c>
      <c r="L408" s="147">
        <v>34</v>
      </c>
    </row>
    <row r="409" spans="1:22" s="83" customFormat="1" ht="34.5" customHeight="1">
      <c r="A409" s="251" t="s">
        <v>782</v>
      </c>
      <c r="B409" s="119"/>
      <c r="C409" s="368"/>
      <c r="D409" s="368"/>
      <c r="E409" s="316" t="s">
        <v>989</v>
      </c>
      <c r="F409" s="317"/>
      <c r="G409" s="317"/>
      <c r="H409" s="318"/>
      <c r="I409" s="360"/>
      <c r="J409" s="140">
        <f t="shared" si="12"/>
        <v>102</v>
      </c>
      <c r="K409" s="81" t="str">
        <f t="shared" si="13"/>
        <v/>
      </c>
      <c r="L409" s="147">
        <v>102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411</v>
      </c>
      <c r="K413" s="81" t="str">
        <f t="shared" si="13"/>
        <v/>
      </c>
      <c r="L413" s="147">
        <v>411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239</v>
      </c>
      <c r="K415" s="81" t="str">
        <f t="shared" si="13"/>
        <v/>
      </c>
      <c r="L415" s="147">
        <v>239</v>
      </c>
    </row>
    <row r="416" spans="1:22" s="83" customFormat="1" ht="34.5" customHeight="1">
      <c r="A416" s="251" t="s">
        <v>789</v>
      </c>
      <c r="B416" s="119"/>
      <c r="C416" s="368"/>
      <c r="D416" s="368"/>
      <c r="E416" s="319" t="s">
        <v>243</v>
      </c>
      <c r="F416" s="320"/>
      <c r="G416" s="320"/>
      <c r="H416" s="321"/>
      <c r="I416" s="360"/>
      <c r="J416" s="140">
        <f t="shared" si="12"/>
        <v>57</v>
      </c>
      <c r="K416" s="81" t="str">
        <f t="shared" si="13"/>
        <v/>
      </c>
      <c r="L416" s="147">
        <v>57</v>
      </c>
    </row>
    <row r="417" spans="1:22" s="83" customFormat="1" ht="34.5" customHeight="1">
      <c r="A417" s="251" t="s">
        <v>790</v>
      </c>
      <c r="B417" s="119"/>
      <c r="C417" s="368"/>
      <c r="D417" s="368"/>
      <c r="E417" s="319" t="s">
        <v>244</v>
      </c>
      <c r="F417" s="320"/>
      <c r="G417" s="320"/>
      <c r="H417" s="321"/>
      <c r="I417" s="360"/>
      <c r="J417" s="140">
        <f t="shared" si="12"/>
        <v>19</v>
      </c>
      <c r="K417" s="81" t="str">
        <f t="shared" si="13"/>
        <v/>
      </c>
      <c r="L417" s="147">
        <v>19</v>
      </c>
    </row>
    <row r="418" spans="1:22" s="83" customFormat="1" ht="34.5" customHeight="1">
      <c r="A418" s="251" t="s">
        <v>791</v>
      </c>
      <c r="B418" s="119"/>
      <c r="C418" s="368"/>
      <c r="D418" s="368"/>
      <c r="E418" s="319" t="s">
        <v>245</v>
      </c>
      <c r="F418" s="320"/>
      <c r="G418" s="320"/>
      <c r="H418" s="321"/>
      <c r="I418" s="360"/>
      <c r="J418" s="140">
        <f t="shared" si="12"/>
        <v>48</v>
      </c>
      <c r="K418" s="81" t="str">
        <f t="shared" si="13"/>
        <v/>
      </c>
      <c r="L418" s="147">
        <v>48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48</v>
      </c>
      <c r="K421" s="81" t="str">
        <f t="shared" si="13"/>
        <v/>
      </c>
      <c r="L421" s="147">
        <v>48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411</v>
      </c>
      <c r="K430" s="193" t="str">
        <f>IF(OR(COUNTIF(L430:L430,"未確認")&gt;0,COUNTIF(L430:L430,"~*")&gt;0),"※","")</f>
        <v/>
      </c>
      <c r="L430" s="147">
        <v>411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57</v>
      </c>
      <c r="K431" s="193" t="str">
        <f>IF(OR(COUNTIF(L431:L431,"未確認")&gt;0,COUNTIF(L431:L431,"~*")&gt;0),"※","")</f>
        <v/>
      </c>
      <c r="L431" s="147">
        <v>57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38</v>
      </c>
      <c r="K432" s="193" t="str">
        <f>IF(OR(COUNTIF(L432:L432,"未確認")&gt;0,COUNTIF(L432:L432,"~*")&gt;0),"※","")</f>
        <v/>
      </c>
      <c r="L432" s="147">
        <v>38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192</v>
      </c>
      <c r="K433" s="193" t="str">
        <f>IF(OR(COUNTIF(L433:L433,"未確認")&gt;0,COUNTIF(L433:L433,"~*")&gt;0),"※","")</f>
        <v/>
      </c>
      <c r="L433" s="147">
        <v>192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124</v>
      </c>
      <c r="K434" s="193" t="str">
        <f>IF(OR(COUNTIF(L434:L434,"未確認")&gt;0,COUNTIF(L434:L434,"~*")&gt;0),"※","")</f>
        <v/>
      </c>
      <c r="L434" s="147">
        <v>124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19</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19</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19</v>
      </c>
      <c r="K446" s="187" t="str">
        <f t="shared" si="14"/>
        <v/>
      </c>
      <c r="L446" s="269"/>
    </row>
    <row r="447" spans="1:22" s="83" customFormat="1" ht="34.5" customHeight="1">
      <c r="A447" s="251" t="s">
        <v>805</v>
      </c>
      <c r="B447" s="119"/>
      <c r="C447" s="188"/>
      <c r="D447" s="196"/>
      <c r="E447" s="319" t="s">
        <v>268</v>
      </c>
      <c r="F447" s="320"/>
      <c r="G447" s="320"/>
      <c r="H447" s="321"/>
      <c r="I447" s="326"/>
      <c r="J447" s="192">
        <v>19</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v>
      </c>
      <c r="K474" s="201" t="str">
        <f t="shared" si="15"/>
        <v>※</v>
      </c>
      <c r="L474" s="117" t="s">
        <v>541</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304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464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12</v>
      </c>
      <c r="K617" s="201" t="str">
        <f t="shared" si="28"/>
        <v/>
      </c>
      <c r="L617" s="117">
        <v>12</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12</v>
      </c>
      <c r="K621" s="201" t="str">
        <f t="shared" si="28"/>
        <v/>
      </c>
      <c r="L621" s="117">
        <v>12</v>
      </c>
    </row>
    <row r="622" spans="1:22" s="118" customFormat="1" ht="70" customHeight="1">
      <c r="A622" s="252" t="s">
        <v>915</v>
      </c>
      <c r="B622" s="119"/>
      <c r="C622" s="319" t="s">
        <v>427</v>
      </c>
      <c r="D622" s="320"/>
      <c r="E622" s="320"/>
      <c r="F622" s="320"/>
      <c r="G622" s="320"/>
      <c r="H622" s="321"/>
      <c r="I622" s="122" t="s">
        <v>428</v>
      </c>
      <c r="J622" s="116">
        <f t="shared" si="27"/>
        <v>11</v>
      </c>
      <c r="K622" s="201" t="str">
        <f t="shared" si="28"/>
        <v/>
      </c>
      <c r="L622" s="117">
        <v>11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20</v>
      </c>
      <c r="K655" s="201" t="str">
        <f t="shared" si="32"/>
        <v/>
      </c>
      <c r="L655" s="117">
        <v>20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14</v>
      </c>
      <c r="K657" s="201" t="str">
        <f t="shared" si="32"/>
        <v/>
      </c>
      <c r="L657" s="117">
        <v>14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935D98-DF0A-4FEA-9CF4-FC1FED7F49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2019-12-23T01:05:41Z</dcterms:modified>
</cp:coreProperties>
</file>