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295" yWindow="570" windowWidth="9405"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<sst xmlns="http://schemas.openxmlformats.org/spreadsheetml/2006/main" count="1007" uniqueCount="559">
  <si>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</si>
  <si>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</si>
  <si>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</si>
  <si>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</si>
  <si>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</si>
  <si>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</si>
  <si>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</si>
  <si>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</si>
  <si>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</si>
  <si>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</si>
  <si>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</si>
  <si>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</si>
  <si>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</si>
  <si>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</si>
  <si>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</si>
  <si>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</si>
  <si>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</si>
  <si>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</si>
  <si>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</si>
  <si>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</si>
  <si>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</si>
  <si>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</si>
  <si>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</si>
  <si>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</si>
  <si>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</si>
  <si>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</si>
  <si>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</si>
  <si>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</si>
  <si>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</si>
  <si>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</si>
  <si>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</si>
  <si>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</si>
  <si>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</si>
  <si>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</si>
  <si>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</si>
  <si>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</si>
  <si>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</si>
  <si>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</si>
  <si>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</si>
  <si>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</si>
  <si>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</si>
  <si>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</si>
  <si>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</si>
  <si>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</si>
  <si>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</si>
  <si>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</si>
  <si>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</si>
  <si>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</si>
  <si>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</si>
  <si>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</si>
  <si>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</si>
  <si>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</si>
  <si>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</si>
  <si>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</si>
  <si>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</si>
  <si>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</si>
  <si>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</si>
  <si>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</si>
  <si>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</si>
  <si>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</si>
  <si>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</si>
  <si>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</si>
  <si>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</si>
  <si>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</si>
  <si>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</si>
  <si>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</si>
  <si>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</si>
  <si>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</si>
  <si>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</si>
  <si>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Ⅴ－１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</si>
  <si>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</si>
  <si>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</si>
  <si>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</si>
  <si>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</si>
  <si>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</si>
  <si>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</si>
  <si>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</si>
  <si>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</si>
  <si>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</si>
  <si>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</si>
  <si>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</si>
  <si>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</si>
  <si>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日野町</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</si>
  <si>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</si>
  <si>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</si>
  <si>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</si>
  <si>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</si>
  <si>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</si>
  <si>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</si>
  <si>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</si>
  <si>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</si>
  <si>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</si>
  <si>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</si>
  <si>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</si>
  <si>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</si>
  <si>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</si>
  <si>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</si>
  <si>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</si>
  <si>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</si>
  <si>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</si>
  <si>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</si>
  <si>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</si>
  <si>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</si>
  <si>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</si>
  <si>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</si>
  <si>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</si>
  <si>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</si>
  <si>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</si>
  <si>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</si>
  <si>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</si>
  <si>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</si>
  <si>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</si>
  <si>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</si>
  <si>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</si>
  <si>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</si>
  <si>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</si>
  <si>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</si>
  <si>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</si>
  <si>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</si>
  <si>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</si>
  <si>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</si>
  <si>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</si>
  <si>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</si>
  <si>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</si>
  <si>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</si>
  <si>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</si>
  <si>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</si>
  <si>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</si>
  <si>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</si>
  <si>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</si>
  <si>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</si>
  <si>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</si>
  <si>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-0.8</t>
  </si>
  <si>
    <t>基準財政需要額</t>
  </si>
  <si>
    <t>うち日本人(％)</t>
  </si>
  <si>
    <t>-0.7</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</si>
  <si>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</si>
  <si>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</si>
  <si>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</si>
  <si>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</si>
  <si>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</si>
  <si>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</si>
  <si>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</si>
  <si>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</si>
  <si>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</si>
  <si>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</si>
  <si>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</si>
  <si>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</si>
  <si>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</si>
  <si>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</si>
  <si>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</si>
  <si>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</si>
  <si>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</si>
  <si>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</si>
  <si>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</si>
  <si>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</si>
  <si>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</si>
  <si>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</si>
  <si>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</si>
  <si>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</si>
  <si>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</si>
  <si>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</si>
  <si>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</si>
  <si>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</si>
  <si>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</si>
  <si>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</si>
  <si>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</si>
  <si>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</si>
  <si>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</si>
  <si>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</si>
  <si>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</si>
  <si>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</si>
  <si>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</si>
  <si>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</si>
  <si>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</si>
  <si>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</si>
  <si>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</si>
  <si>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</si>
  <si>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</si>
  <si>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</si>
  <si>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</si>
  <si>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</si>
  <si>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</si>
  <si>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</si>
  <si>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</si>
  <si>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</si>
  <si>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</si>
  <si>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</si>
  <si>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</si>
  <si>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</si>
  <si>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</si>
  <si>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</si>
  <si>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</si>
  <si>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</si>
  <si>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滋賀県日野町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</si>
  <si>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</si>
  <si>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</si>
  <si>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</si>
  <si>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</si>
  <si>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</si>
  <si>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</si>
  <si>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</si>
  <si>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</si>
  <si>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</si>
  <si>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</si>
  <si>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</si>
  <si>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</si>
  <si>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</si>
  <si>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</si>
  <si>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</si>
  <si>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</si>
  <si>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</si>
  <si>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</si>
  <si>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</si>
  <si>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</si>
  <si>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</si>
  <si>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</si>
  <si>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</si>
  <si>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</si>
  <si>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</si>
  <si>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</si>
  <si>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</si>
  <si>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</si>
  <si>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</si>
  <si>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</si>
  <si>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</si>
  <si>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</si>
  <si>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</si>
  <si>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</si>
  <si>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</si>
  <si>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</si>
  <si>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</si>
  <si>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</si>
  <si>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</si>
  <si>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</si>
  <si>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</si>
  <si>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</si>
  <si>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</si>
  <si>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</si>
  <si>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</si>
  <si>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</si>
  <si>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</si>
  <si>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</si>
  <si>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</si>
  <si>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</si>
  <si>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</si>
  <si>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</si>
  <si>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</si>
  <si>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</si>
  <si>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</si>
  <si>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</si>
  <si>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</si>
  <si>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</si>
  <si>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</si>
  <si>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</si>
  <si>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</si>
  <si>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</si>
  <si>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</si>
  <si>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</si>
  <si>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</si>
  <si>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</si>
  <si>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</si>
  <si>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</si>
  <si>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</si>
  <si>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</si>
  <si>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</si>
  <si>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</si>
  <si>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</si>
  <si>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</si>
  <si>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</si>
  <si>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</si>
  <si>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</si>
  <si>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</si>
  <si>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</si>
  <si>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</si>
  <si>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</si>
  <si>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</si>
  <si>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</si>
  <si>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</si>
  <si>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</si>
  <si>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</si>
  <si>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</si>
  <si>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</si>
  <si>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</si>
  <si>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</si>
  <si>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</si>
  <si>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</si>
  <si>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</si>
  <si>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</si>
  <si>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</si>
  <si>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</si>
  <si>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</si>
  <si>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</si>
  <si>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</si>
  <si>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</si>
  <si>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</si>
  <si>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</si>
  <si>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</si>
  <si>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</si>
  <si>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</si>
  <si>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</si>
  <si>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</si>
  <si>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</si>
  <si>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</si>
  <si>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</si>
  <si>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</si>
  <si>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</si>
  <si>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</si>
  <si>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</si>
  <si>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</si>
  <si>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</si>
  <si>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</si>
  <si>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</si>
  <si>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</si>
  <si>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</si>
  <si>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</si>
  <si>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簡易水道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</si>
  <si>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</si>
  <si>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</si>
  <si>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</si>
  <si>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</si>
  <si>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</si>
  <si>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</si>
  <si>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</si>
  <si>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</si>
  <si>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</si>
  <si>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</si>
  <si>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</si>
  <si>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</si>
  <si>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</si>
  <si>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</si>
  <si>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</si>
  <si>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</si>
  <si>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</si>
  <si>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</si>
  <si>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</si>
  <si>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</si>
  <si>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</si>
  <si>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</si>
  <si>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</si>
  <si>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</si>
  <si>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</si>
  <si>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</si>
  <si>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</si>
  <si>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</si>
  <si>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</si>
  <si>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</si>
  <si>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</si>
  <si>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</si>
  <si>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</si>
  <si>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</si>
  <si>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</si>
  <si>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</si>
  <si>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</si>
  <si>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</si>
  <si>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</si>
  <si>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</si>
  <si>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</si>
  <si>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</si>
  <si>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</si>
  <si>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</si>
  <si>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</si>
  <si>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</si>
  <si>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</si>
  <si>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</si>
  <si>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</si>
  <si>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</si>
  <si>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</si>
  <si>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</si>
  <si>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</si>
  <si>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</si>
  <si>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</si>
  <si>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</si>
  <si>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</si>
  <si>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</si>
  <si>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</si>
  <si>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</si>
  <si>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</si>
  <si>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</si>
  <si>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</si>
  <si>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</si>
  <si>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簡易水道特別会計</t>
  </si>
  <si>
    <t>法非適用企業</t>
  </si>
  <si>
    <t>公共下水道事業特別会計</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</si>
  <si>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</si>
  <si>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</si>
  <si>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</si>
  <si>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</si>
  <si>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</si>
  <si>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</si>
  <si>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</si>
  <si>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</si>
  <si>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</si>
  <si>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</si>
  <si>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</si>
  <si>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</si>
  <si>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</si>
  <si>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</si>
  <si>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</si>
  <si>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</si>
  <si>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</si>
  <si>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</si>
  <si>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</si>
  <si>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</si>
  <si>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</si>
  <si>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</si>
  <si>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</si>
  <si>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</si>
  <si>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</si>
  <si>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</si>
  <si>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</si>
  <si>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</si>
  <si>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</si>
  <si>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</si>
  <si>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</si>
  <si>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</si>
  <si>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</si>
  <si>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</si>
  <si>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</si>
  <si>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</si>
  <si>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</si>
  <si>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</si>
  <si>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</si>
  <si>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</si>
  <si>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</si>
  <si>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</si>
  <si>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</si>
  <si>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</si>
  <si>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</si>
  <si>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</si>
  <si>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</si>
  <si>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</si>
  <si>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</si>
  <si>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</si>
  <si>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</si>
  <si>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</si>
  <si>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</si>
  <si>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</si>
  <si>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</si>
  <si>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</si>
  <si>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簡易水道特別会計</t>
  </si>
  <si>
    <t>-</t>
  </si>
  <si>
    <t>将来負担比率（(Ｅ)－(Ｆ)）／（(Ｃ)－(Ｄ)）×１００</t>
    <rPh sb="0" eb="2">
      <t>ショウライ</t>
    </rPh>
    <rPh sb="2" eb="4">
      <t>フタン</t>
    </rPh>
    <rPh sb="4" eb="6">
      <t>ヒリツ</t>
    </rPh>
    <phoneticPr fontId="3"/>
  </si>
  <si>
    <t>水道事業会計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</si>
  <si>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</si>
  <si>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</si>
  <si>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</si>
  <si>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</si>
  <si>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</si>
  <si>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</si>
  <si>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</si>
  <si>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</si>
  <si>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</si>
  <si>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</si>
  <si>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</si>
  <si>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</si>
  <si>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</si>
  <si>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</si>
  <si>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</si>
  <si>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</si>
  <si>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</si>
  <si>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</si>
  <si>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</si>
  <si>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</si>
  <si>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</si>
  <si>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</si>
  <si>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</si>
  <si>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</si>
  <si>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</si>
  <si>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</si>
  <si>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</si>
  <si>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</si>
  <si>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</si>
  <si>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</si>
  <si>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</si>
  <si>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</si>
  <si>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</si>
  <si>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</si>
  <si>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</si>
  <si>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</si>
  <si>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</si>
  <si>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</si>
  <si>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</si>
  <si>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</si>
  <si>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</si>
  <si>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</si>
  <si>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</si>
  <si>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</si>
  <si>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</si>
  <si>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</si>
  <si>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</si>
  <si>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</si>
  <si>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</si>
  <si>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</si>
  <si>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</si>
  <si>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</si>
  <si>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</si>
  <si>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</si>
  <si>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</si>
  <si>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</si>
  <si>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</si>
  <si>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</si>
  <si>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</si>
  <si>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</si>
  <si>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</si>
  <si>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</si>
  <si>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</si>
  <si>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</si>
  <si>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</si>
  <si>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</si>
  <si>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</si>
  <si>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</si>
  <si>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</si>
  <si>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</si>
  <si>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</si>
  <si>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</si>
  <si>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</si>
  <si>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</si>
  <si>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</si>
  <si>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</si>
  <si>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</si>
  <si>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</si>
  <si>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</si>
  <si>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</si>
  <si>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</si>
  <si>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1.39</t>
  </si>
  <si>
    <t>▲ 2.80</t>
  </si>
  <si>
    <t>水道事業会計</t>
  </si>
  <si>
    <t>一般会計</t>
  </si>
  <si>
    <t>公共下水道事業特別会計</t>
  </si>
  <si>
    <t>国民健康保険特別会計</t>
  </si>
  <si>
    <t>農業集落排水事業特別会計</t>
  </si>
  <si>
    <t>介護保険特別会計</t>
  </si>
  <si>
    <t>後期高齢者医療特別会計</t>
  </si>
  <si>
    <t>簡易水道特別会計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</si>
  <si>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</si>
  <si>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</si>
  <si>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</si>
  <si>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</si>
  <si>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八日市布引ライフ組合</t>
    <rPh sb="0" eb="3">
      <t>ヨウカイチ</t>
    </rPh>
    <rPh sb="3" eb="4">
      <t>ヌノ</t>
    </rPh>
    <rPh sb="4" eb="5">
      <t>ヒ</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</si>
  <si>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3"/>
  </si>
  <si>
    <t>中部清掃組合</t>
    <rPh sb="0" eb="2">
      <t>チュウブ</t>
    </rPh>
    <rPh sb="2" eb="4">
      <t>セイソウ</t>
    </rPh>
    <rPh sb="4" eb="6">
      <t>クミアイ</t>
    </rPh>
    <phoneticPr fontId="3"/>
  </si>
  <si>
    <t>東近江行政組合（一般）</t>
    <rPh sb="0" eb="1">
      <t>ヒガシ</t>
    </rPh>
    <rPh sb="1" eb="3">
      <t>オウミ</t>
    </rPh>
    <rPh sb="3" eb="5">
      <t>ギョウセイ</t>
    </rPh>
    <rPh sb="5" eb="7">
      <t>クミアイ</t>
    </rPh>
    <rPh sb="8" eb="10">
      <t>イッパン</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</si>
  <si>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</si>
  <si>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</si>
  <si>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</si>
  <si>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</si>
  <si>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</si>
  <si>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</si>
  <si>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</si>
  <si>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</si>
  <si>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</si>
  <si>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</si>
  <si>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</si>
  <si>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</si>
  <si>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</si>
  <si>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</si>
  <si>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</si>
  <si>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将来負担比率及び実質公債費比率ともに近年は減少傾向にある。
主な要因としては日野川流域土地改良区における『県営日野川地区かんがい排水事業』の繰上償還を平成24年度、25年度に実施し、債務負担行為が終了したことが大きな要因である。
また、平成27年度には平成16年～19年に起債したものの繰上償還を実施した。
今後の見通しとしては国の景気対策に伴う様々な建設事業の財源として複数の借入れを行っているが、元利償還の時期が全て同じ時期に始まることから実質公債費比率の悪化が懸念される。
今後も先を見据えた対応として繰上償還ができるものについては積極的に行うなど、一層の改善に努める。</t>
    <rPh sb="0" eb="2">
      <t>ショウライ</t>
    </rPh>
    <rPh sb="2" eb="4">
      <t>フタン</t>
    </rPh>
    <rPh sb="4" eb="6">
      <t>ヒリツ</t>
    </rPh>
    <rPh sb="6" eb="7">
      <t>オヨ</t>
    </rPh>
    <rPh sb="8" eb="10">
      <t>ジッシツ</t>
    </rPh>
    <rPh sb="10" eb="13">
      <t>コウサイヒ</t>
    </rPh>
    <rPh sb="13" eb="15">
      <t>ヒリツ</t>
    </rPh>
    <rPh sb="18" eb="20">
      <t>キンネン</t>
    </rPh>
    <rPh sb="21" eb="23">
      <t>ゲンショウ</t>
    </rPh>
    <rPh sb="23" eb="25">
      <t>ケイコウ</t>
    </rPh>
    <rPh sb="30" eb="31">
      <t>オモ</t>
    </rPh>
    <rPh sb="32" eb="34">
      <t>ヨウイン</t>
    </rPh>
    <rPh sb="38" eb="41">
      <t>ヒノガワ</t>
    </rPh>
    <rPh sb="41" eb="43">
      <t>リュウイキ</t>
    </rPh>
    <rPh sb="43" eb="45">
      <t>トチ</t>
    </rPh>
    <rPh sb="45" eb="47">
      <t>カイリョウ</t>
    </rPh>
    <rPh sb="47" eb="48">
      <t>ク</t>
    </rPh>
    <rPh sb="53" eb="55">
      <t>ケンエイ</t>
    </rPh>
    <rPh sb="55" eb="58">
      <t>ヒノガワ</t>
    </rPh>
    <rPh sb="58" eb="60">
      <t>チク</t>
    </rPh>
    <rPh sb="64" eb="66">
      <t>ハイスイ</t>
    </rPh>
    <rPh sb="66" eb="68">
      <t>ジギョウ</t>
    </rPh>
    <rPh sb="70" eb="72">
      <t>クリアゲ</t>
    </rPh>
    <rPh sb="72" eb="74">
      <t>ショウカン</t>
    </rPh>
    <rPh sb="75" eb="77">
      <t>ヘイセイ</t>
    </rPh>
    <rPh sb="79" eb="80">
      <t>ネン</t>
    </rPh>
    <rPh sb="80" eb="81">
      <t>ド</t>
    </rPh>
    <rPh sb="84" eb="86">
      <t>ネンド</t>
    </rPh>
    <rPh sb="87" eb="89">
      <t>ジッシ</t>
    </rPh>
    <rPh sb="91" eb="93">
      <t>サイム</t>
    </rPh>
    <rPh sb="93" eb="95">
      <t>フタン</t>
    </rPh>
    <rPh sb="95" eb="97">
      <t>コウイ</t>
    </rPh>
    <rPh sb="98" eb="100">
      <t>シュウリョウ</t>
    </rPh>
    <rPh sb="105" eb="106">
      <t>オオ</t>
    </rPh>
    <rPh sb="108" eb="110">
      <t>ヨウイン</t>
    </rPh>
    <rPh sb="118" eb="120">
      <t>ヘイセイ</t>
    </rPh>
    <rPh sb="122" eb="124">
      <t>ネンド</t>
    </rPh>
    <rPh sb="126" eb="128">
      <t>ヘイセイ</t>
    </rPh>
    <rPh sb="130" eb="131">
      <t>ネン</t>
    </rPh>
    <rPh sb="134" eb="135">
      <t>ネン</t>
    </rPh>
    <rPh sb="136" eb="138">
      <t>キサイ</t>
    </rPh>
    <rPh sb="143" eb="145">
      <t>クリアゲ</t>
    </rPh>
    <rPh sb="145" eb="147">
      <t>ショウカン</t>
    </rPh>
    <rPh sb="148" eb="150">
      <t>ジッシ</t>
    </rPh>
    <rPh sb="154" eb="156">
      <t>コンゴ</t>
    </rPh>
    <rPh sb="157" eb="159">
      <t>ミトオ</t>
    </rPh>
    <rPh sb="164" eb="165">
      <t>クニ</t>
    </rPh>
    <rPh sb="166" eb="168">
      <t>ケイキ</t>
    </rPh>
    <rPh sb="168" eb="170">
      <t>タイサク</t>
    </rPh>
    <rPh sb="171" eb="172">
      <t>トモナ</t>
    </rPh>
    <rPh sb="173" eb="175">
      <t>サマザマ</t>
    </rPh>
    <rPh sb="176" eb="178">
      <t>ケンセツ</t>
    </rPh>
    <rPh sb="178" eb="180">
      <t>ジギョウ</t>
    </rPh>
    <rPh sb="181" eb="183">
      <t>ザイゲン</t>
    </rPh>
    <rPh sb="186" eb="188">
      <t>フクスウ</t>
    </rPh>
    <rPh sb="189" eb="191">
      <t>カリイ</t>
    </rPh>
    <rPh sb="193" eb="194">
      <t>オコナ</t>
    </rPh>
    <rPh sb="200" eb="202">
      <t>ガンリ</t>
    </rPh>
    <rPh sb="202" eb="204">
      <t>ショウカン</t>
    </rPh>
    <rPh sb="205" eb="207">
      <t>ジキ</t>
    </rPh>
    <rPh sb="208" eb="209">
      <t>スベ</t>
    </rPh>
    <rPh sb="210" eb="211">
      <t>オナ</t>
    </rPh>
    <rPh sb="212" eb="214">
      <t>ジキ</t>
    </rPh>
    <rPh sb="215" eb="216">
      <t>ハジ</t>
    </rPh>
    <rPh sb="222" eb="224">
      <t>ジッシツ</t>
    </rPh>
    <rPh sb="224" eb="227">
      <t>コウサイヒ</t>
    </rPh>
    <rPh sb="227" eb="229">
      <t>ヒリツ</t>
    </rPh>
    <rPh sb="230" eb="232">
      <t>アッカ</t>
    </rPh>
    <rPh sb="233" eb="235">
      <t>ケネン</t>
    </rPh>
    <rPh sb="240" eb="242">
      <t>コンゴ</t>
    </rPh>
    <rPh sb="243" eb="244">
      <t>サキ</t>
    </rPh>
    <rPh sb="245" eb="247">
      <t>ミス</t>
    </rPh>
    <rPh sb="249" eb="251">
      <t>タイオウ</t>
    </rPh>
    <rPh sb="254" eb="256">
      <t>クリアゲ</t>
    </rPh>
    <rPh sb="256" eb="258">
      <t>ショウカン</t>
    </rPh>
    <rPh sb="269" eb="272">
      <t>セッキョクテキ</t>
    </rPh>
    <rPh sb="273" eb="274">
      <t>オコナ</t>
    </rPh>
    <rPh sb="278" eb="280">
      <t>イッソウ</t>
    </rPh>
    <rPh sb="281" eb="283">
      <t>カイゼン</t>
    </rPh>
    <rPh sb="284" eb="285">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</si>
</sst>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4">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8929644"/>
        <c:axId val="9673533"/>
      </c:lineChart>
      <c:catAx>
        <c:axId val="48929644"/>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9673533"/>
        <c:crosses val="autoZero"/>
        <c:auto val="1"/>
        <c:lblOffset val="100"/>
        <c:tickLblSkip val="1"/>
        <c:noMultiLvlLbl val="0"/>
      </c:catAx>
      <c:valAx>
        <c:axId val="9673533"/>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892964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2097002"/>
        <c:axId val="15268739"/>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2097002"/>
        <c:axId val="15268739"/>
      </c:lineChart>
      <c:catAx>
        <c:axId val="12097002"/>
        <c:scaling>
          <c:orientation val="minMax"/>
        </c:scaling>
        <c:axPos val="b"/>
        <c:delete val="0"/>
        <c:numFmt formatCode="General" sourceLinked="1"/>
        <c:majorTickMark val="none"/>
        <c:minorTickMark val="none"/>
        <c:tickLblPos val="low"/>
        <c:spPr>
          <a:ln w="3175">
            <a:solidFill>
              <a:srgbClr val="000000"/>
            </a:solidFill>
            <a:prstDash val="solid"/>
          </a:ln>
        </c:spPr>
        <c:crossAx val="15268739"/>
        <c:crosses val="autoZero"/>
        <c:auto val="1"/>
        <c:lblOffset val="100"/>
        <c:tickLblSkip val="1"/>
        <c:noMultiLvlLbl val="0"/>
      </c:catAx>
      <c:valAx>
        <c:axId val="1526873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209700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0140248"/>
        <c:axId val="23216505"/>
      </c:barChart>
      <c:catAx>
        <c:axId val="4014024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216505"/>
        <c:crosses val="autoZero"/>
        <c:auto val="1"/>
        <c:lblOffset val="100"/>
        <c:tickLblSkip val="1"/>
        <c:noMultiLvlLbl val="0"/>
      </c:catAx>
      <c:valAx>
        <c:axId val="2321650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014024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190006"/>
        <c:axId val="6351017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190006"/>
        <c:axId val="63510175"/>
      </c:lineChart>
      <c:catAx>
        <c:axId val="219000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3510175"/>
        <c:crosses val="autoZero"/>
        <c:auto val="1"/>
        <c:lblOffset val="100"/>
        <c:tickLblSkip val="1"/>
        <c:noMultiLvlLbl val="0"/>
      </c:catAx>
      <c:valAx>
        <c:axId val="6351017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19000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9855748"/>
        <c:axId val="6051032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9855748"/>
        <c:axId val="60510325"/>
      </c:lineChart>
      <c:catAx>
        <c:axId val="2985574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0510325"/>
        <c:crosses val="autoZero"/>
        <c:auto val="1"/>
        <c:lblOffset val="100"/>
        <c:tickLblSkip val="1"/>
        <c:noMultiLvlLbl val="0"/>
      </c:catAx>
      <c:valAx>
        <c:axId val="6051032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985574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9968962"/>
        <c:axId val="20664443"/>
      </c:scatterChart>
      <c:valAx>
        <c:axId val="996896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0664443"/>
        <c:crosses val="autoZero"/>
        <c:crossBetween val="midCat"/>
        <c:dispUnits/>
      </c:valAx>
      <c:valAx>
        <c:axId val="20664443"/>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996896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2397936"/>
        <c:axId val="64709681"/>
      </c:scatterChart>
      <c:valAx>
        <c:axId val="62397936"/>
        <c:scaling>
          <c:orientation val="minMax"/>
          <c:max val="13.4"/>
          <c:min val="4.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4709681"/>
        <c:crosses val="autoZero"/>
        <c:crossBetween val="midCat"/>
        <c:dispUnits/>
      </c:valAx>
      <c:valAx>
        <c:axId val="64709681"/>
        <c:scaling>
          <c:orientation val="minMax"/>
          <c:max val="104"/>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239793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元利償還金については、町債の定期償還が進む中で繰上償還の実施や新規起債を抑制したことにより減少傾向が続いている。</a:t>
          </a:r>
        </a:p>
        <a:p>
          <a:r>
            <a:rPr kumimoji="1" lang="ja-JP" altLang="en-US" sz="1400">
              <a:latin typeface="ＭＳ ゴシック" pitchFamily="49" charset="-128"/>
              <a:ea typeface="ＭＳ ゴシック" pitchFamily="49" charset="-128"/>
            </a:rPr>
            <a:t>公営企業債の元利償還金に対する繰入金は、公営企業等への繰出基準により左右されるため、年度により数値変動はあるものの、町債の残高が減少傾向にあることから今後も減少する見込である。</a:t>
          </a:r>
        </a:p>
        <a:p>
          <a:r>
            <a:rPr kumimoji="1" lang="ja-JP" altLang="en-US" sz="1400">
              <a:latin typeface="ＭＳ ゴシック" pitchFamily="49" charset="-128"/>
              <a:ea typeface="ＭＳ ゴシック" pitchFamily="49" charset="-128"/>
            </a:rPr>
            <a:t>債務負担行為に基づく支出額は毎年の支出により残高が減少しており、繰上償還も実施してきたことから減少している。</a:t>
          </a:r>
        </a:p>
        <a:p>
          <a:r>
            <a:rPr kumimoji="1" lang="ja-JP" altLang="en-US" sz="1400">
              <a:latin typeface="ＭＳ ゴシック" pitchFamily="49" charset="-128"/>
              <a:ea typeface="ＭＳ ゴシック" pitchFamily="49" charset="-128"/>
            </a:rPr>
            <a:t>算入公債費等は、臨時財政対策債の借り入れが増加していることから増加傾向にある。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債務負担行為に基づく支出予定額は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町クラウドに伴う電算システムの開始により増加している。</a:t>
          </a:r>
        </a:p>
        <a:p>
          <a:r>
            <a:rPr kumimoji="1" lang="ja-JP" altLang="en-US" sz="1400">
              <a:latin typeface="ＭＳ ゴシック" pitchFamily="49" charset="-128"/>
              <a:ea typeface="ＭＳ ゴシック" pitchFamily="49" charset="-128"/>
            </a:rPr>
            <a:t>退職手当負担見込額は退職者のピークを超え、減少に転じている。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基準財政需要額算入見込額は公債費の減税補填債償還費の参入の終了等により、減額している。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0.67</a:t>
          </a:r>
          <a:r>
            <a:rPr kumimoji="1" lang="ja-JP" altLang="en-US" sz="1300">
              <a:latin typeface="ＭＳ Ｐゴシック"/>
            </a:rPr>
            <a:t>となり前年度と同数となっている。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）より数値は高いが、滋賀県平均（</a:t>
          </a:r>
          <a:r>
            <a:rPr kumimoji="1" lang="en-US" altLang="ja-JP" sz="1300">
              <a:latin typeface="ＭＳ Ｐゴシック"/>
            </a:rPr>
            <a:t>0.71</a:t>
          </a:r>
          <a:r>
            <a:rPr kumimoji="1" lang="ja-JP" altLang="en-US" sz="1300">
              <a:latin typeface="ＭＳ Ｐゴシック"/>
            </a:rPr>
            <a:t>）と比較すると</a:t>
          </a:r>
          <a:r>
            <a:rPr kumimoji="1" lang="en-US" altLang="ja-JP" sz="1300">
              <a:latin typeface="ＭＳ Ｐゴシック"/>
            </a:rPr>
            <a:t>0.04</a:t>
          </a:r>
          <a:r>
            <a:rPr kumimoji="1" lang="ja-JP" altLang="en-US" sz="1300">
              <a:latin typeface="ＭＳ Ｐゴシック"/>
            </a:rPr>
            <a:t>ポイント低い。類似団体平均（</a:t>
          </a:r>
          <a:r>
            <a:rPr kumimoji="1" lang="en-US" altLang="ja-JP" sz="1300">
              <a:latin typeface="ＭＳ Ｐゴシック"/>
            </a:rPr>
            <a:t>0.67</a:t>
          </a:r>
          <a:r>
            <a:rPr kumimoji="1" lang="ja-JP" altLang="en-US" sz="1300">
              <a:latin typeface="ＭＳ Ｐゴシック"/>
            </a:rPr>
            <a:t>）と同数となっている。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0</xdr:rowOff>
    </xdr:from>
    <xdr:to>
      <xdr:col>7</xdr:col>
      <xdr:colOff>152400</xdr:colOff>
      <xdr:row>45</xdr:row>
      <xdr:rowOff>28575</xdr:rowOff>
    </xdr:to>
    <xdr:cxnSp macro="">
      <xdr:nvCxnSpPr>
        <xdr:cNvPr id="65" name="直線コネクタ 64"/>
        <xdr:cNvCxnSpPr/>
      </xdr:nvCxnSpPr>
      <xdr:spPr>
        <a:xfrm flipV="1">
          <a:off x="4953000" y="6172200"/>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85725</xdr:rowOff>
    </xdr:from>
    <xdr:ext cx="762000" cy="257175"/>
    <xdr:sp macro="" textlink="">
      <xdr:nvSpPr>
        <xdr:cNvPr id="68" name="財政力最大値テキスト"/>
        <xdr:cNvSpPr txBox="1"/>
      </xdr:nvSpPr>
      <xdr:spPr>
        <a:xfrm>
          <a:off x="503872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66675</xdr:colOff>
      <xdr:row>36</xdr:row>
      <xdr:rowOff>0</xdr:rowOff>
    </xdr:from>
    <xdr:to>
      <xdr:col>7</xdr:col>
      <xdr:colOff>238125</xdr:colOff>
      <xdr:row>36</xdr:row>
      <xdr:rowOff>0</xdr:rowOff>
    </xdr:to>
    <xdr:cxnSp macro="">
      <xdr:nvCxnSpPr>
        <xdr:cNvPr id="69" name="直線コネクタ 68"/>
        <xdr:cNvCxnSpPr/>
      </xdr:nvCxnSpPr>
      <xdr:spPr>
        <a:xfrm>
          <a:off x="4867275" y="617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9525</xdr:rowOff>
    </xdr:from>
    <xdr:to>
      <xdr:col>7</xdr:col>
      <xdr:colOff>152400</xdr:colOff>
      <xdr:row>41</xdr:row>
      <xdr:rowOff>9525</xdr:rowOff>
    </xdr:to>
    <xdr:cxnSp macro="">
      <xdr:nvCxnSpPr>
        <xdr:cNvPr id="70" name="直線コネクタ 69"/>
        <xdr:cNvCxnSpPr/>
      </xdr:nvCxnSpPr>
      <xdr:spPr>
        <a:xfrm>
          <a:off x="4114800" y="7038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72" name="フローチャート : 判断 71"/>
        <xdr:cNvSpPr/>
      </xdr:nvSpPr>
      <xdr:spPr>
        <a:xfrm>
          <a:off x="4905375" y="698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9525</xdr:rowOff>
    </xdr:from>
    <xdr:to>
      <xdr:col>6</xdr:col>
      <xdr:colOff>0</xdr:colOff>
      <xdr:row>41</xdr:row>
      <xdr:rowOff>28575</xdr:rowOff>
    </xdr:to>
    <xdr:cxnSp macro="">
      <xdr:nvCxnSpPr>
        <xdr:cNvPr id="73" name="直線コネクタ 72"/>
        <xdr:cNvCxnSpPr/>
      </xdr:nvCxnSpPr>
      <xdr:spPr>
        <a:xfrm flipV="1">
          <a:off x="3228975" y="703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142875</xdr:rowOff>
    </xdr:from>
    <xdr:to>
      <xdr:col>6</xdr:col>
      <xdr:colOff>47625</xdr:colOff>
      <xdr:row>41</xdr:row>
      <xdr:rowOff>76200</xdr:rowOff>
    </xdr:to>
    <xdr:sp macro="" textlink="">
      <xdr:nvSpPr>
        <xdr:cNvPr id="74" name="フローチャート : 判断 73"/>
        <xdr:cNvSpPr/>
      </xdr:nvSpPr>
      <xdr:spPr>
        <a:xfrm>
          <a:off x="4067175" y="700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57150</xdr:rowOff>
    </xdr:from>
    <xdr:ext cx="733425" cy="257175"/>
    <xdr:sp macro="" textlink="">
      <xdr:nvSpPr>
        <xdr:cNvPr id="75" name="テキスト ボックス 74"/>
        <xdr:cNvSpPr txBox="1"/>
      </xdr:nvSpPr>
      <xdr:spPr>
        <a:xfrm>
          <a:off x="3733800" y="708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xdr:rowOff>
    </xdr:from>
    <xdr:to>
      <xdr:col>4</xdr:col>
      <xdr:colOff>485775</xdr:colOff>
      <xdr:row>41</xdr:row>
      <xdr:rowOff>28575</xdr:rowOff>
    </xdr:to>
    <xdr:cxnSp macro="">
      <xdr:nvCxnSpPr>
        <xdr:cNvPr id="76" name="直線コネクタ 75"/>
        <xdr:cNvCxnSpPr/>
      </xdr:nvCxnSpPr>
      <xdr:spPr>
        <a:xfrm>
          <a:off x="2333625" y="7038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28575</xdr:rowOff>
    </xdr:from>
    <xdr:to>
      <xdr:col>4</xdr:col>
      <xdr:colOff>533400</xdr:colOff>
      <xdr:row>41</xdr:row>
      <xdr:rowOff>123825</xdr:rowOff>
    </xdr:to>
    <xdr:sp macro="" textlink="">
      <xdr:nvSpPr>
        <xdr:cNvPr id="77" name="フローチャート : 判断 76"/>
        <xdr:cNvSpPr/>
      </xdr:nvSpPr>
      <xdr:spPr>
        <a:xfrm>
          <a:off x="3171825"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114300</xdr:rowOff>
    </xdr:from>
    <xdr:ext cx="762000" cy="257175"/>
    <xdr:sp macro="" textlink="">
      <xdr:nvSpPr>
        <xdr:cNvPr id="78" name="テキスト ボックス 77"/>
        <xdr:cNvSpPr txBox="1"/>
      </xdr:nvSpPr>
      <xdr:spPr>
        <a:xfrm>
          <a:off x="284797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142875</xdr:rowOff>
    </xdr:from>
    <xdr:to>
      <xdr:col>3</xdr:col>
      <xdr:colOff>276225</xdr:colOff>
      <xdr:row>41</xdr:row>
      <xdr:rowOff>9525</xdr:rowOff>
    </xdr:to>
    <xdr:cxnSp macro="">
      <xdr:nvCxnSpPr>
        <xdr:cNvPr id="79" name="直線コネクタ 78"/>
        <xdr:cNvCxnSpPr/>
      </xdr:nvCxnSpPr>
      <xdr:spPr>
        <a:xfrm>
          <a:off x="1447800" y="70008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28575</xdr:rowOff>
    </xdr:from>
    <xdr:to>
      <xdr:col>3</xdr:col>
      <xdr:colOff>333375</xdr:colOff>
      <xdr:row>41</xdr:row>
      <xdr:rowOff>123825</xdr:rowOff>
    </xdr:to>
    <xdr:sp macro="" textlink="">
      <xdr:nvSpPr>
        <xdr:cNvPr id="80" name="フローチャート : 判断 79"/>
        <xdr:cNvSpPr/>
      </xdr:nvSpPr>
      <xdr:spPr>
        <a:xfrm>
          <a:off x="2286000"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114300</xdr:rowOff>
    </xdr:from>
    <xdr:ext cx="762000" cy="257175"/>
    <xdr:sp macro="" textlink="">
      <xdr:nvSpPr>
        <xdr:cNvPr id="81" name="テキスト ボックス 80"/>
        <xdr:cNvSpPr txBox="1"/>
      </xdr:nvSpPr>
      <xdr:spPr>
        <a:xfrm>
          <a:off x="19526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82" name="フローチャート : 判断 81"/>
        <xdr:cNvSpPr/>
      </xdr:nvSpPr>
      <xdr:spPr>
        <a:xfrm>
          <a:off x="1400175" y="6953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9525</xdr:rowOff>
    </xdr:from>
    <xdr:ext cx="762000" cy="257175"/>
    <xdr:sp macro="" textlink="">
      <xdr:nvSpPr>
        <xdr:cNvPr id="83" name="テキスト ボックス 82"/>
        <xdr:cNvSpPr txBox="1"/>
      </xdr:nvSpPr>
      <xdr:spPr>
        <a:xfrm>
          <a:off x="1066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89" name="円/楕円 88"/>
        <xdr:cNvSpPr/>
      </xdr:nvSpPr>
      <xdr:spPr>
        <a:xfrm>
          <a:off x="49053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142875</xdr:rowOff>
    </xdr:from>
    <xdr:ext cx="762000" cy="257175"/>
    <xdr:sp macro="" textlink="">
      <xdr:nvSpPr>
        <xdr:cNvPr id="90" name="財政力該当値テキスト"/>
        <xdr:cNvSpPr txBox="1"/>
      </xdr:nvSpPr>
      <xdr:spPr>
        <a:xfrm>
          <a:off x="503872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123825</xdr:rowOff>
    </xdr:from>
    <xdr:to>
      <xdr:col>6</xdr:col>
      <xdr:colOff>47625</xdr:colOff>
      <xdr:row>41</xdr:row>
      <xdr:rowOff>57150</xdr:rowOff>
    </xdr:to>
    <xdr:sp macro="" textlink="">
      <xdr:nvSpPr>
        <xdr:cNvPr id="91" name="円/楕円 90"/>
        <xdr:cNvSpPr/>
      </xdr:nvSpPr>
      <xdr:spPr>
        <a:xfrm>
          <a:off x="40671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66675</xdr:rowOff>
    </xdr:from>
    <xdr:ext cx="733425" cy="257175"/>
    <xdr:sp macro="" textlink="">
      <xdr:nvSpPr>
        <xdr:cNvPr id="92" name="テキスト ボックス 91"/>
        <xdr:cNvSpPr txBox="1"/>
      </xdr:nvSpPr>
      <xdr:spPr>
        <a:xfrm>
          <a:off x="3733800" y="6753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142875</xdr:rowOff>
    </xdr:from>
    <xdr:to>
      <xdr:col>4</xdr:col>
      <xdr:colOff>533400</xdr:colOff>
      <xdr:row>41</xdr:row>
      <xdr:rowOff>76200</xdr:rowOff>
    </xdr:to>
    <xdr:sp macro="" textlink="">
      <xdr:nvSpPr>
        <xdr:cNvPr id="93" name="円/楕円 92"/>
        <xdr:cNvSpPr/>
      </xdr:nvSpPr>
      <xdr:spPr>
        <a:xfrm>
          <a:off x="3171825"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85725</xdr:rowOff>
    </xdr:from>
    <xdr:ext cx="762000" cy="257175"/>
    <xdr:sp macro="" textlink="">
      <xdr:nvSpPr>
        <xdr:cNvPr id="94" name="テキスト ボックス 93"/>
        <xdr:cNvSpPr txBox="1"/>
      </xdr:nvSpPr>
      <xdr:spPr>
        <a:xfrm>
          <a:off x="2847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123825</xdr:rowOff>
    </xdr:from>
    <xdr:to>
      <xdr:col>3</xdr:col>
      <xdr:colOff>333375</xdr:colOff>
      <xdr:row>41</xdr:row>
      <xdr:rowOff>57150</xdr:rowOff>
    </xdr:to>
    <xdr:sp macro="" textlink="">
      <xdr:nvSpPr>
        <xdr:cNvPr id="95" name="円/楕円 94"/>
        <xdr:cNvSpPr/>
      </xdr:nvSpPr>
      <xdr:spPr>
        <a:xfrm>
          <a:off x="2286000"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66675</xdr:rowOff>
    </xdr:from>
    <xdr:ext cx="762000" cy="257175"/>
    <xdr:sp macro="" textlink="">
      <xdr:nvSpPr>
        <xdr:cNvPr id="96" name="テキスト ボックス 95"/>
        <xdr:cNvSpPr txBox="1"/>
      </xdr:nvSpPr>
      <xdr:spPr>
        <a:xfrm>
          <a:off x="19526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97" name="円/楕円 96"/>
        <xdr:cNvSpPr/>
      </xdr:nvSpPr>
      <xdr:spPr>
        <a:xfrm>
          <a:off x="1400175" y="6953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38100</xdr:rowOff>
    </xdr:from>
    <xdr:ext cx="762000" cy="257175"/>
    <xdr:sp macro="" textlink="">
      <xdr:nvSpPr>
        <xdr:cNvPr id="98" name="テキスト ボックス 97"/>
        <xdr:cNvSpPr txBox="1"/>
      </xdr:nvSpPr>
      <xdr:spPr>
        <a:xfrm>
          <a:off x="1066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87.0%</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90.0%</a:t>
          </a:r>
          <a:r>
            <a:rPr kumimoji="1" lang="ja-JP" altLang="en-US" sz="1300">
              <a:latin typeface="ＭＳ Ｐゴシック"/>
            </a:rPr>
            <a:t>）と比べると</a:t>
          </a:r>
          <a:r>
            <a:rPr kumimoji="1" lang="en-US" altLang="ja-JP" sz="1300">
              <a:latin typeface="ＭＳ Ｐゴシック"/>
            </a:rPr>
            <a:t>3.0</a:t>
          </a:r>
          <a:r>
            <a:rPr kumimoji="1" lang="ja-JP" altLang="en-US" sz="1300">
              <a:latin typeface="ＭＳ Ｐゴシック"/>
            </a:rPr>
            <a:t>ポイント、滋賀県平均（</a:t>
          </a:r>
          <a:r>
            <a:rPr kumimoji="1" lang="en-US" altLang="ja-JP" sz="1300">
              <a:latin typeface="ＭＳ Ｐゴシック"/>
            </a:rPr>
            <a:t>88.7%</a:t>
          </a:r>
          <a:r>
            <a:rPr kumimoji="1" lang="ja-JP" altLang="en-US" sz="1300">
              <a:latin typeface="ＭＳ Ｐゴシック"/>
            </a:rPr>
            <a:t>）と比べると</a:t>
          </a:r>
          <a:r>
            <a:rPr kumimoji="1" lang="en-US" altLang="ja-JP" sz="1300">
              <a:latin typeface="ＭＳ Ｐゴシック"/>
            </a:rPr>
            <a:t>1.7</a:t>
          </a:r>
          <a:r>
            <a:rPr kumimoji="1" lang="ja-JP" altLang="en-US" sz="1300">
              <a:latin typeface="ＭＳ Ｐゴシック"/>
            </a:rPr>
            <a:t>ポイント低い。また、類似団体平均（</a:t>
          </a:r>
          <a:r>
            <a:rPr kumimoji="1" lang="en-US" altLang="ja-JP" sz="1300">
              <a:latin typeface="ＭＳ Ｐゴシック"/>
            </a:rPr>
            <a:t>84.7%</a:t>
          </a:r>
          <a:r>
            <a:rPr kumimoji="1" lang="ja-JP" altLang="en-US" sz="1300">
              <a:latin typeface="ＭＳ Ｐゴシック"/>
            </a:rPr>
            <a:t>）と比べると</a:t>
          </a:r>
          <a:r>
            <a:rPr kumimoji="1" lang="en-US" altLang="ja-JP" sz="1300">
              <a:latin typeface="ＭＳ Ｐゴシック"/>
            </a:rPr>
            <a:t>2.3</a:t>
          </a:r>
          <a:r>
            <a:rPr kumimoji="1" lang="ja-JP" altLang="en-US" sz="1300">
              <a:latin typeface="ＭＳ Ｐゴシック"/>
            </a:rPr>
            <a:t>ポイント高い。</a:t>
          </a:r>
        </a:p>
        <a:p>
          <a:r>
            <a:rPr kumimoji="1" lang="ja-JP" altLang="en-US" sz="1300">
              <a:latin typeface="ＭＳ Ｐゴシック"/>
            </a:rPr>
            <a:t>今後も財政の硬直化を招かないように事務事業の見直しや経常経費の削減に努めなければならない。</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133350</xdr:rowOff>
    </xdr:from>
    <xdr:to>
      <xdr:col>7</xdr:col>
      <xdr:colOff>152400</xdr:colOff>
      <xdr:row>66</xdr:row>
      <xdr:rowOff>114300</xdr:rowOff>
    </xdr:to>
    <xdr:cxnSp macro="">
      <xdr:nvCxnSpPr>
        <xdr:cNvPr id="126" name="直線コネクタ 125"/>
        <xdr:cNvCxnSpPr/>
      </xdr:nvCxnSpPr>
      <xdr:spPr>
        <a:xfrm flipV="1">
          <a:off x="4953000" y="1007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85725</xdr:rowOff>
    </xdr:from>
    <xdr:ext cx="762000" cy="257175"/>
    <xdr:sp macro="" textlink="">
      <xdr:nvSpPr>
        <xdr:cNvPr id="127" name="財政構造の弾力性最小値テキスト"/>
        <xdr:cNvSpPr txBox="1"/>
      </xdr:nvSpPr>
      <xdr:spPr>
        <a:xfrm>
          <a:off x="5038725"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66675</xdr:colOff>
      <xdr:row>66</xdr:row>
      <xdr:rowOff>114300</xdr:rowOff>
    </xdr:from>
    <xdr:to>
      <xdr:col>7</xdr:col>
      <xdr:colOff>238125</xdr:colOff>
      <xdr:row>66</xdr:row>
      <xdr:rowOff>114300</xdr:rowOff>
    </xdr:to>
    <xdr:cxnSp macro="">
      <xdr:nvCxnSpPr>
        <xdr:cNvPr id="128" name="直線コネクタ 127"/>
        <xdr:cNvCxnSpPr/>
      </xdr:nvCxnSpPr>
      <xdr:spPr>
        <a:xfrm>
          <a:off x="4867275" y="11430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47625</xdr:rowOff>
    </xdr:from>
    <xdr:ext cx="762000" cy="257175"/>
    <xdr:sp macro="" textlink="">
      <xdr:nvSpPr>
        <xdr:cNvPr id="129" name="財政構造の弾力性最大値テキスト"/>
        <xdr:cNvSpPr txBox="1"/>
      </xdr:nvSpPr>
      <xdr:spPr>
        <a:xfrm>
          <a:off x="503872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66675</xdr:colOff>
      <xdr:row>58</xdr:row>
      <xdr:rowOff>133350</xdr:rowOff>
    </xdr:from>
    <xdr:to>
      <xdr:col>7</xdr:col>
      <xdr:colOff>238125</xdr:colOff>
      <xdr:row>58</xdr:row>
      <xdr:rowOff>133350</xdr:rowOff>
    </xdr:to>
    <xdr:cxnSp macro="">
      <xdr:nvCxnSpPr>
        <xdr:cNvPr id="130" name="直線コネクタ 129"/>
        <xdr:cNvCxnSpPr/>
      </xdr:nvCxnSpPr>
      <xdr:spPr>
        <a:xfrm>
          <a:off x="48672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63</xdr:row>
      <xdr:rowOff>104775</xdr:rowOff>
    </xdr:to>
    <xdr:cxnSp macro="">
      <xdr:nvCxnSpPr>
        <xdr:cNvPr id="131" name="直線コネクタ 130"/>
        <xdr:cNvCxnSpPr/>
      </xdr:nvCxnSpPr>
      <xdr:spPr>
        <a:xfrm flipV="1">
          <a:off x="4114800" y="10887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114300</xdr:rowOff>
    </xdr:from>
    <xdr:ext cx="762000" cy="257175"/>
    <xdr:sp macro="" textlink="">
      <xdr:nvSpPr>
        <xdr:cNvPr id="132" name="財政構造の弾力性平均値テキスト"/>
        <xdr:cNvSpPr txBox="1"/>
      </xdr:nvSpPr>
      <xdr:spPr>
        <a:xfrm>
          <a:off x="50387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95250</xdr:rowOff>
    </xdr:from>
    <xdr:to>
      <xdr:col>7</xdr:col>
      <xdr:colOff>200025</xdr:colOff>
      <xdr:row>63</xdr:row>
      <xdr:rowOff>28575</xdr:rowOff>
    </xdr:to>
    <xdr:sp macro="" textlink="">
      <xdr:nvSpPr>
        <xdr:cNvPr id="133" name="フローチャート : 判断 132"/>
        <xdr:cNvSpPr/>
      </xdr:nvSpPr>
      <xdr:spPr>
        <a:xfrm>
          <a:off x="4905375" y="1072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142875</xdr:rowOff>
    </xdr:from>
    <xdr:to>
      <xdr:col>6</xdr:col>
      <xdr:colOff>0</xdr:colOff>
      <xdr:row>63</xdr:row>
      <xdr:rowOff>104775</xdr:rowOff>
    </xdr:to>
    <xdr:cxnSp macro="">
      <xdr:nvCxnSpPr>
        <xdr:cNvPr id="134" name="直線コネクタ 133"/>
        <xdr:cNvCxnSpPr/>
      </xdr:nvCxnSpPr>
      <xdr:spPr>
        <a:xfrm>
          <a:off x="3228975" y="107727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114300</xdr:rowOff>
    </xdr:from>
    <xdr:to>
      <xdr:col>6</xdr:col>
      <xdr:colOff>47625</xdr:colOff>
      <xdr:row>63</xdr:row>
      <xdr:rowOff>47625</xdr:rowOff>
    </xdr:to>
    <xdr:sp macro="" textlink="">
      <xdr:nvSpPr>
        <xdr:cNvPr id="135" name="フローチャート : 判断 134"/>
        <xdr:cNvSpPr/>
      </xdr:nvSpPr>
      <xdr:spPr>
        <a:xfrm>
          <a:off x="4067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57150</xdr:rowOff>
    </xdr:from>
    <xdr:ext cx="733425" cy="257175"/>
    <xdr:sp macro="" textlink="">
      <xdr:nvSpPr>
        <xdr:cNvPr id="136" name="テキスト ボックス 135"/>
        <xdr:cNvSpPr txBox="1"/>
      </xdr:nvSpPr>
      <xdr:spPr>
        <a:xfrm>
          <a:off x="3733800" y="1051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64</xdr:row>
      <xdr:rowOff>0</xdr:rowOff>
    </xdr:to>
    <xdr:cxnSp macro="">
      <xdr:nvCxnSpPr>
        <xdr:cNvPr id="137" name="直線コネクタ 136"/>
        <xdr:cNvCxnSpPr/>
      </xdr:nvCxnSpPr>
      <xdr:spPr>
        <a:xfrm flipV="1">
          <a:off x="2333625" y="107727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142875</xdr:rowOff>
    </xdr:from>
    <xdr:to>
      <xdr:col>4</xdr:col>
      <xdr:colOff>533400</xdr:colOff>
      <xdr:row>63</xdr:row>
      <xdr:rowOff>76200</xdr:rowOff>
    </xdr:to>
    <xdr:sp macro="" textlink="">
      <xdr:nvSpPr>
        <xdr:cNvPr id="138" name="フローチャート : 判断 137"/>
        <xdr:cNvSpPr/>
      </xdr:nvSpPr>
      <xdr:spPr>
        <a:xfrm>
          <a:off x="3171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57150</xdr:rowOff>
    </xdr:from>
    <xdr:ext cx="762000" cy="257175"/>
    <xdr:sp macro="" textlink="">
      <xdr:nvSpPr>
        <xdr:cNvPr id="139" name="テキスト ボックス 138"/>
        <xdr:cNvSpPr txBox="1"/>
      </xdr:nvSpPr>
      <xdr:spPr>
        <a:xfrm>
          <a:off x="28479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9525</xdr:rowOff>
    </xdr:from>
    <xdr:to>
      <xdr:col>3</xdr:col>
      <xdr:colOff>276225</xdr:colOff>
      <xdr:row>64</xdr:row>
      <xdr:rowOff>0</xdr:rowOff>
    </xdr:to>
    <xdr:cxnSp macro="">
      <xdr:nvCxnSpPr>
        <xdr:cNvPr id="140" name="直線コネクタ 139"/>
        <xdr:cNvCxnSpPr/>
      </xdr:nvCxnSpPr>
      <xdr:spPr>
        <a:xfrm>
          <a:off x="1447800" y="10639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123825</xdr:rowOff>
    </xdr:from>
    <xdr:ext cx="762000" cy="257175"/>
    <xdr:sp macro="" textlink="">
      <xdr:nvSpPr>
        <xdr:cNvPr id="142" name="テキスト ボックス 141"/>
        <xdr:cNvSpPr txBox="1"/>
      </xdr:nvSpPr>
      <xdr:spPr>
        <a:xfrm>
          <a:off x="195262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38100</xdr:rowOff>
    </xdr:from>
    <xdr:to>
      <xdr:col>2</xdr:col>
      <xdr:colOff>123825</xdr:colOff>
      <xdr:row>63</xdr:row>
      <xdr:rowOff>133350</xdr:rowOff>
    </xdr:to>
    <xdr:sp macro="" textlink="">
      <xdr:nvSpPr>
        <xdr:cNvPr id="143" name="フローチャート : 判断 142"/>
        <xdr:cNvSpPr/>
      </xdr:nvSpPr>
      <xdr:spPr>
        <a:xfrm>
          <a:off x="1400175" y="10839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123825</xdr:rowOff>
    </xdr:from>
    <xdr:ext cx="762000" cy="257175"/>
    <xdr:sp macro="" textlink="">
      <xdr:nvSpPr>
        <xdr:cNvPr id="144" name="テキスト ボックス 143"/>
        <xdr:cNvSpPr txBox="1"/>
      </xdr:nvSpPr>
      <xdr:spPr>
        <a:xfrm>
          <a:off x="10668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38100</xdr:rowOff>
    </xdr:from>
    <xdr:to>
      <xdr:col>7</xdr:col>
      <xdr:colOff>200025</xdr:colOff>
      <xdr:row>63</xdr:row>
      <xdr:rowOff>142875</xdr:rowOff>
    </xdr:to>
    <xdr:sp macro="" textlink="">
      <xdr:nvSpPr>
        <xdr:cNvPr id="150" name="円/楕円 149"/>
        <xdr:cNvSpPr/>
      </xdr:nvSpPr>
      <xdr:spPr>
        <a:xfrm>
          <a:off x="490537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9525</xdr:rowOff>
    </xdr:from>
    <xdr:ext cx="762000" cy="257175"/>
    <xdr:sp macro="" textlink="">
      <xdr:nvSpPr>
        <xdr:cNvPr id="151" name="財政構造の弾力性該当値テキスト"/>
        <xdr:cNvSpPr txBox="1"/>
      </xdr:nvSpPr>
      <xdr:spPr>
        <a:xfrm>
          <a:off x="503872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57150</xdr:rowOff>
    </xdr:from>
    <xdr:to>
      <xdr:col>6</xdr:col>
      <xdr:colOff>47625</xdr:colOff>
      <xdr:row>63</xdr:row>
      <xdr:rowOff>161925</xdr:rowOff>
    </xdr:to>
    <xdr:sp macro="" textlink="">
      <xdr:nvSpPr>
        <xdr:cNvPr id="152" name="円/楕円 151"/>
        <xdr:cNvSpPr/>
      </xdr:nvSpPr>
      <xdr:spPr>
        <a:xfrm>
          <a:off x="4067175" y="1085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142875</xdr:rowOff>
    </xdr:from>
    <xdr:ext cx="733425" cy="257175"/>
    <xdr:sp macro="" textlink="">
      <xdr:nvSpPr>
        <xdr:cNvPr id="153" name="テキスト ボックス 152"/>
        <xdr:cNvSpPr txBox="1"/>
      </xdr:nvSpPr>
      <xdr:spPr>
        <a:xfrm>
          <a:off x="3733800" y="1094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85725</xdr:rowOff>
    </xdr:from>
    <xdr:to>
      <xdr:col>4</xdr:col>
      <xdr:colOff>533400</xdr:colOff>
      <xdr:row>63</xdr:row>
      <xdr:rowOff>19050</xdr:rowOff>
    </xdr:to>
    <xdr:sp macro="" textlink="">
      <xdr:nvSpPr>
        <xdr:cNvPr id="154" name="円/楕円 153"/>
        <xdr:cNvSpPr/>
      </xdr:nvSpPr>
      <xdr:spPr>
        <a:xfrm>
          <a:off x="31718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28575</xdr:rowOff>
    </xdr:from>
    <xdr:ext cx="762000" cy="257175"/>
    <xdr:sp macro="" textlink="">
      <xdr:nvSpPr>
        <xdr:cNvPr id="155" name="テキスト ボックス 154"/>
        <xdr:cNvSpPr txBox="1"/>
      </xdr:nvSpPr>
      <xdr:spPr>
        <a:xfrm>
          <a:off x="28479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333375</xdr:colOff>
      <xdr:row>64</xdr:row>
      <xdr:rowOff>47625</xdr:rowOff>
    </xdr:to>
    <xdr:sp macro="" textlink="">
      <xdr:nvSpPr>
        <xdr:cNvPr id="156" name="円/楕円 155"/>
        <xdr:cNvSpPr/>
      </xdr:nvSpPr>
      <xdr:spPr>
        <a:xfrm>
          <a:off x="2286000" y="10925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38100</xdr:rowOff>
    </xdr:from>
    <xdr:ext cx="762000" cy="257175"/>
    <xdr:sp macro="" textlink="">
      <xdr:nvSpPr>
        <xdr:cNvPr id="157" name="テキスト ボックス 156"/>
        <xdr:cNvSpPr txBox="1"/>
      </xdr:nvSpPr>
      <xdr:spPr>
        <a:xfrm>
          <a:off x="1952625" y="1101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133350</xdr:rowOff>
    </xdr:from>
    <xdr:to>
      <xdr:col>2</xdr:col>
      <xdr:colOff>123825</xdr:colOff>
      <xdr:row>62</xdr:row>
      <xdr:rowOff>57150</xdr:rowOff>
    </xdr:to>
    <xdr:sp macro="" textlink="">
      <xdr:nvSpPr>
        <xdr:cNvPr id="158" name="円/楕円 157"/>
        <xdr:cNvSpPr/>
      </xdr:nvSpPr>
      <xdr:spPr>
        <a:xfrm>
          <a:off x="1400175" y="1059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76200</xdr:rowOff>
    </xdr:from>
    <xdr:ext cx="762000" cy="257175"/>
    <xdr:sp macro="" textlink="">
      <xdr:nvSpPr>
        <xdr:cNvPr id="159" name="テキスト ボックス 158"/>
        <xdr:cNvSpPr txBox="1"/>
      </xdr:nvSpPr>
      <xdr:spPr>
        <a:xfrm>
          <a:off x="10668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126,433</a:t>
          </a:r>
          <a:r>
            <a:rPr kumimoji="1" lang="ja-JP" altLang="en-US" sz="1300">
              <a:latin typeface="ＭＳ Ｐゴシック"/>
            </a:rPr>
            <a:t>円と全国平均（</a:t>
          </a:r>
          <a:r>
            <a:rPr kumimoji="1" lang="en-US" altLang="ja-JP" sz="1300">
              <a:latin typeface="ＭＳ Ｐゴシック"/>
            </a:rPr>
            <a:t>121,920</a:t>
          </a:r>
          <a:r>
            <a:rPr kumimoji="1" lang="ja-JP" altLang="en-US" sz="1300">
              <a:latin typeface="ＭＳ Ｐゴシック"/>
            </a:rPr>
            <a:t>円）や滋賀県平均（</a:t>
          </a:r>
          <a:r>
            <a:rPr kumimoji="1" lang="en-US" altLang="ja-JP" sz="1300">
              <a:latin typeface="ＭＳ Ｐゴシック"/>
            </a:rPr>
            <a:t>119,371</a:t>
          </a:r>
          <a:r>
            <a:rPr kumimoji="1" lang="ja-JP" altLang="en-US" sz="1300">
              <a:latin typeface="ＭＳ Ｐゴシック"/>
            </a:rPr>
            <a:t>円）と比較すると上回っているが類似団体平均（</a:t>
          </a:r>
          <a:r>
            <a:rPr kumimoji="1" lang="en-US" altLang="ja-JP" sz="1300">
              <a:latin typeface="ＭＳ Ｐゴシック"/>
            </a:rPr>
            <a:t>132,511</a:t>
          </a:r>
          <a:r>
            <a:rPr kumimoji="1" lang="ja-JP" altLang="en-US" sz="1300">
              <a:latin typeface="ＭＳ Ｐゴシック"/>
            </a:rPr>
            <a:t>円）と比較すると下回っている。</a:t>
          </a:r>
        </a:p>
        <a:p>
          <a:r>
            <a:rPr kumimoji="1" lang="ja-JP" altLang="en-US" sz="1300">
              <a:latin typeface="ＭＳ Ｐゴシック"/>
            </a:rPr>
            <a:t>本年度は物件費で約</a:t>
          </a:r>
          <a:r>
            <a:rPr kumimoji="1" lang="en-US" altLang="ja-JP" sz="1300">
              <a:latin typeface="ＭＳ Ｐゴシック"/>
            </a:rPr>
            <a:t>2,400</a:t>
          </a:r>
          <a:r>
            <a:rPr kumimoji="1" lang="ja-JP" altLang="en-US" sz="1300">
              <a:latin typeface="ＭＳ Ｐゴシック"/>
            </a:rPr>
            <a:t>万円増加しているが人件費では人事院勧告制度等により減額している。このような中、人口の減少が加速しており、一人当たりに占める経常経費が増加傾向にあるものと考える。</a:t>
          </a:r>
        </a:p>
        <a:p>
          <a:r>
            <a:rPr kumimoji="1" lang="ja-JP" altLang="en-US" sz="1300">
              <a:latin typeface="ＭＳ Ｐゴシック"/>
            </a:rPr>
            <a:t>今後も経費の見直しを図り、削減に努める。</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7"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104775</xdr:rowOff>
    </xdr:to>
    <xdr:cxnSp macro="">
      <xdr:nvCxnSpPr>
        <xdr:cNvPr id="188" name="直線コネクタ 187"/>
        <xdr:cNvCxnSpPr/>
      </xdr:nvCxnSpPr>
      <xdr:spPr>
        <a:xfrm flipV="1">
          <a:off x="4953000" y="1395412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76200</xdr:rowOff>
    </xdr:from>
    <xdr:ext cx="762000" cy="257175"/>
    <xdr:sp macro="" textlink="">
      <xdr:nvSpPr>
        <xdr:cNvPr id="189" name="人件費・物件費等の状況最小値テキスト"/>
        <xdr:cNvSpPr txBox="1"/>
      </xdr:nvSpPr>
      <xdr:spPr>
        <a:xfrm>
          <a:off x="5038725"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66675</xdr:colOff>
      <xdr:row>89</xdr:row>
      <xdr:rowOff>104775</xdr:rowOff>
    </xdr:from>
    <xdr:to>
      <xdr:col>7</xdr:col>
      <xdr:colOff>238125</xdr:colOff>
      <xdr:row>89</xdr:row>
      <xdr:rowOff>104775</xdr:rowOff>
    </xdr:to>
    <xdr:cxnSp macro="">
      <xdr:nvCxnSpPr>
        <xdr:cNvPr id="190" name="直線コネクタ 189"/>
        <xdr:cNvCxnSpPr/>
      </xdr:nvCxnSpPr>
      <xdr:spPr>
        <a:xfrm>
          <a:off x="486727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91" name="人件費・物件費等の状況最大値テキスト"/>
        <xdr:cNvSpPr txBox="1"/>
      </xdr:nvSpPr>
      <xdr:spPr>
        <a:xfrm>
          <a:off x="503872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92" name="直線コネクタ 191"/>
        <xdr:cNvCxnSpPr/>
      </xdr:nvCxnSpPr>
      <xdr:spPr>
        <a:xfrm>
          <a:off x="4867275"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161925</xdr:rowOff>
    </xdr:from>
    <xdr:to>
      <xdr:col>7</xdr:col>
      <xdr:colOff>152400</xdr:colOff>
      <xdr:row>81</xdr:row>
      <xdr:rowOff>171450</xdr:rowOff>
    </xdr:to>
    <xdr:cxnSp macro="">
      <xdr:nvCxnSpPr>
        <xdr:cNvPr id="193" name="直線コネクタ 192"/>
        <xdr:cNvCxnSpPr/>
      </xdr:nvCxnSpPr>
      <xdr:spPr>
        <a:xfrm>
          <a:off x="4114800" y="140493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152400</xdr:rowOff>
    </xdr:from>
    <xdr:ext cx="762000" cy="257175"/>
    <xdr:sp macro="" textlink="">
      <xdr:nvSpPr>
        <xdr:cNvPr id="194" name="人件費・物件費等の状況平均値テキスト"/>
        <xdr:cNvSpPr txBox="1"/>
      </xdr:nvSpPr>
      <xdr:spPr>
        <a:xfrm>
          <a:off x="5038725"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195" name="フローチャート : 判断 194"/>
        <xdr:cNvSpPr/>
      </xdr:nvSpPr>
      <xdr:spPr>
        <a:xfrm>
          <a:off x="4905375" y="1402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152400</xdr:rowOff>
    </xdr:from>
    <xdr:to>
      <xdr:col>6</xdr:col>
      <xdr:colOff>0</xdr:colOff>
      <xdr:row>81</xdr:row>
      <xdr:rowOff>161925</xdr:rowOff>
    </xdr:to>
    <xdr:cxnSp macro="">
      <xdr:nvCxnSpPr>
        <xdr:cNvPr id="196" name="直線コネクタ 195"/>
        <xdr:cNvCxnSpPr/>
      </xdr:nvCxnSpPr>
      <xdr:spPr>
        <a:xfrm>
          <a:off x="3228975" y="14039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95250</xdr:rowOff>
    </xdr:from>
    <xdr:to>
      <xdr:col>6</xdr:col>
      <xdr:colOff>47625</xdr:colOff>
      <xdr:row>82</xdr:row>
      <xdr:rowOff>28575</xdr:rowOff>
    </xdr:to>
    <xdr:sp macro="" textlink="">
      <xdr:nvSpPr>
        <xdr:cNvPr id="197" name="フローチャート : 判断 196"/>
        <xdr:cNvSpPr/>
      </xdr:nvSpPr>
      <xdr:spPr>
        <a:xfrm>
          <a:off x="4067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38100</xdr:rowOff>
    </xdr:from>
    <xdr:ext cx="733425" cy="257175"/>
    <xdr:sp macro="" textlink="">
      <xdr:nvSpPr>
        <xdr:cNvPr id="198" name="テキスト ボックス 197"/>
        <xdr:cNvSpPr txBox="1"/>
      </xdr:nvSpPr>
      <xdr:spPr>
        <a:xfrm>
          <a:off x="3733800" y="1375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142875</xdr:rowOff>
    </xdr:from>
    <xdr:to>
      <xdr:col>4</xdr:col>
      <xdr:colOff>485775</xdr:colOff>
      <xdr:row>81</xdr:row>
      <xdr:rowOff>152400</xdr:rowOff>
    </xdr:to>
    <xdr:cxnSp macro="">
      <xdr:nvCxnSpPr>
        <xdr:cNvPr id="199" name="直線コネクタ 198"/>
        <xdr:cNvCxnSpPr/>
      </xdr:nvCxnSpPr>
      <xdr:spPr>
        <a:xfrm>
          <a:off x="2333625" y="14030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85725</xdr:rowOff>
    </xdr:from>
    <xdr:to>
      <xdr:col>4</xdr:col>
      <xdr:colOff>533400</xdr:colOff>
      <xdr:row>82</xdr:row>
      <xdr:rowOff>9525</xdr:rowOff>
    </xdr:to>
    <xdr:sp macro="" textlink="">
      <xdr:nvSpPr>
        <xdr:cNvPr id="200" name="フローチャート : 判断 199"/>
        <xdr:cNvSpPr/>
      </xdr:nvSpPr>
      <xdr:spPr>
        <a:xfrm>
          <a:off x="3171825"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19050</xdr:rowOff>
    </xdr:from>
    <xdr:ext cx="762000" cy="257175"/>
    <xdr:sp macro="" textlink="">
      <xdr:nvSpPr>
        <xdr:cNvPr id="201" name="テキスト ボックス 200"/>
        <xdr:cNvSpPr txBox="1"/>
      </xdr:nvSpPr>
      <xdr:spPr>
        <a:xfrm>
          <a:off x="28479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142875</xdr:rowOff>
    </xdr:from>
    <xdr:to>
      <xdr:col>3</xdr:col>
      <xdr:colOff>276225</xdr:colOff>
      <xdr:row>81</xdr:row>
      <xdr:rowOff>161925</xdr:rowOff>
    </xdr:to>
    <xdr:cxnSp macro="">
      <xdr:nvCxnSpPr>
        <xdr:cNvPr id="202" name="直線コネクタ 201"/>
        <xdr:cNvCxnSpPr/>
      </xdr:nvCxnSpPr>
      <xdr:spPr>
        <a:xfrm flipV="1">
          <a:off x="1447800" y="140303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85725</xdr:rowOff>
    </xdr:from>
    <xdr:to>
      <xdr:col>3</xdr:col>
      <xdr:colOff>333375</xdr:colOff>
      <xdr:row>82</xdr:row>
      <xdr:rowOff>9525</xdr:rowOff>
    </xdr:to>
    <xdr:sp macro="" textlink="">
      <xdr:nvSpPr>
        <xdr:cNvPr id="203" name="フローチャート : 判断 202"/>
        <xdr:cNvSpPr/>
      </xdr:nvSpPr>
      <xdr:spPr>
        <a:xfrm>
          <a:off x="2286000"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19050</xdr:rowOff>
    </xdr:from>
    <xdr:ext cx="762000" cy="257175"/>
    <xdr:sp macro="" textlink="">
      <xdr:nvSpPr>
        <xdr:cNvPr id="204" name="テキスト ボックス 203"/>
        <xdr:cNvSpPr txBox="1"/>
      </xdr:nvSpPr>
      <xdr:spPr>
        <a:xfrm>
          <a:off x="195262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28575</xdr:rowOff>
    </xdr:to>
    <xdr:sp macro="" textlink="">
      <xdr:nvSpPr>
        <xdr:cNvPr id="205" name="フローチャート : 判断 204"/>
        <xdr:cNvSpPr/>
      </xdr:nvSpPr>
      <xdr:spPr>
        <a:xfrm>
          <a:off x="1400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38100</xdr:rowOff>
    </xdr:from>
    <xdr:ext cx="762000" cy="257175"/>
    <xdr:sp macro="" textlink="">
      <xdr:nvSpPr>
        <xdr:cNvPr id="206" name="テキスト ボックス 205"/>
        <xdr:cNvSpPr txBox="1"/>
      </xdr:nvSpPr>
      <xdr:spPr>
        <a:xfrm>
          <a:off x="10668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0" name="テキスト ボックス 209"/>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114300</xdr:rowOff>
    </xdr:from>
    <xdr:to>
      <xdr:col>7</xdr:col>
      <xdr:colOff>200025</xdr:colOff>
      <xdr:row>82</xdr:row>
      <xdr:rowOff>47625</xdr:rowOff>
    </xdr:to>
    <xdr:sp macro="" textlink="">
      <xdr:nvSpPr>
        <xdr:cNvPr id="212" name="円/楕円 211"/>
        <xdr:cNvSpPr/>
      </xdr:nvSpPr>
      <xdr:spPr>
        <a:xfrm>
          <a:off x="49053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3"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114300</xdr:rowOff>
    </xdr:from>
    <xdr:to>
      <xdr:col>6</xdr:col>
      <xdr:colOff>47625</xdr:colOff>
      <xdr:row>82</xdr:row>
      <xdr:rowOff>47625</xdr:rowOff>
    </xdr:to>
    <xdr:sp macro="" textlink="">
      <xdr:nvSpPr>
        <xdr:cNvPr id="214" name="円/楕円 213"/>
        <xdr:cNvSpPr/>
      </xdr:nvSpPr>
      <xdr:spPr>
        <a:xfrm>
          <a:off x="40671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28575</xdr:rowOff>
    </xdr:from>
    <xdr:ext cx="733425" cy="257175"/>
    <xdr:sp macro="" textlink="">
      <xdr:nvSpPr>
        <xdr:cNvPr id="215" name="テキスト ボックス 214"/>
        <xdr:cNvSpPr txBox="1"/>
      </xdr:nvSpPr>
      <xdr:spPr>
        <a:xfrm>
          <a:off x="3733800" y="1408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95250</xdr:rowOff>
    </xdr:from>
    <xdr:to>
      <xdr:col>4</xdr:col>
      <xdr:colOff>533400</xdr:colOff>
      <xdr:row>82</xdr:row>
      <xdr:rowOff>28575</xdr:rowOff>
    </xdr:to>
    <xdr:sp macro="" textlink="">
      <xdr:nvSpPr>
        <xdr:cNvPr id="216" name="円/楕円 215"/>
        <xdr:cNvSpPr/>
      </xdr:nvSpPr>
      <xdr:spPr>
        <a:xfrm>
          <a:off x="3171825"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9525</xdr:rowOff>
    </xdr:from>
    <xdr:ext cx="762000" cy="257175"/>
    <xdr:sp macro="" textlink="">
      <xdr:nvSpPr>
        <xdr:cNvPr id="217" name="テキスト ボックス 216"/>
        <xdr:cNvSpPr txBox="1"/>
      </xdr:nvSpPr>
      <xdr:spPr>
        <a:xfrm>
          <a:off x="28479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95250</xdr:rowOff>
    </xdr:from>
    <xdr:to>
      <xdr:col>3</xdr:col>
      <xdr:colOff>333375</xdr:colOff>
      <xdr:row>82</xdr:row>
      <xdr:rowOff>28575</xdr:rowOff>
    </xdr:to>
    <xdr:sp macro="" textlink="">
      <xdr:nvSpPr>
        <xdr:cNvPr id="218" name="円/楕円 217"/>
        <xdr:cNvSpPr/>
      </xdr:nvSpPr>
      <xdr:spPr>
        <a:xfrm>
          <a:off x="2286000"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9525</xdr:rowOff>
    </xdr:from>
    <xdr:ext cx="762000" cy="257175"/>
    <xdr:sp macro="" textlink="">
      <xdr:nvSpPr>
        <xdr:cNvPr id="219" name="テキスト ボックス 218"/>
        <xdr:cNvSpPr txBox="1"/>
      </xdr:nvSpPr>
      <xdr:spPr>
        <a:xfrm>
          <a:off x="195262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114300</xdr:rowOff>
    </xdr:from>
    <xdr:to>
      <xdr:col>2</xdr:col>
      <xdr:colOff>123825</xdr:colOff>
      <xdr:row>82</xdr:row>
      <xdr:rowOff>38100</xdr:rowOff>
    </xdr:to>
    <xdr:sp macro="" textlink="">
      <xdr:nvSpPr>
        <xdr:cNvPr id="220" name="円/楕円 219"/>
        <xdr:cNvSpPr/>
      </xdr:nvSpPr>
      <xdr:spPr>
        <a:xfrm>
          <a:off x="1400175" y="14001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28575</xdr:rowOff>
    </xdr:from>
    <xdr:ext cx="762000" cy="257175"/>
    <xdr:sp macro="" textlink="">
      <xdr:nvSpPr>
        <xdr:cNvPr id="221" name="テキスト ボックス 220"/>
        <xdr:cNvSpPr txBox="1"/>
      </xdr:nvSpPr>
      <xdr:spPr>
        <a:xfrm>
          <a:off x="106680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2" name="正方形/長方形 221"/>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5" name="正方形/長方形 224"/>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6" name="正方形/長方形 225"/>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7" name="正方形/長方形 226"/>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8" name="正方形/長方形 227"/>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9" name="正方形/長方形 228"/>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0" name="正方形/長方形 229"/>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1" name="正方形/長方形 230"/>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 name="正方形/長方形 231"/>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3" name="正方形/長方形 232"/>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4" name="テキスト ボックス 233"/>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98.7</a:t>
          </a:r>
          <a:r>
            <a:rPr kumimoji="1" lang="ja-JP" altLang="en-US" sz="1300">
              <a:latin typeface="ＭＳ Ｐゴシック"/>
            </a:rPr>
            <a:t>と全国市平均（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96.3</a:t>
          </a:r>
          <a:r>
            <a:rPr kumimoji="1" lang="ja-JP" altLang="en-US" sz="1300">
              <a:latin typeface="ＭＳ Ｐゴシック"/>
            </a:rPr>
            <a:t>）および類似団体平均（</a:t>
          </a:r>
          <a:r>
            <a:rPr kumimoji="1" lang="en-US" altLang="ja-JP" sz="1300">
              <a:latin typeface="ＭＳ Ｐゴシック"/>
            </a:rPr>
            <a:t>97.3</a:t>
          </a:r>
          <a:r>
            <a:rPr kumimoji="1" lang="ja-JP" altLang="en-US" sz="1300">
              <a:latin typeface="ＭＳ Ｐゴシック"/>
            </a:rPr>
            <a:t>）を上回っている。国家公務員の給料改定特例法を受け、ラスパイレス指数が大きく改善した。</a:t>
          </a:r>
        </a:p>
        <a:p>
          <a:r>
            <a:rPr kumimoji="1" lang="ja-JP" altLang="en-US" sz="1300">
              <a:latin typeface="ＭＳ Ｐゴシック"/>
            </a:rPr>
            <a:t>当町は給料構造改革以前に採用された職員では、大学卒のラスパイレス指数が全体で下回る一方、短大卒、高校卒のラスパイレス指数が上回っており、それが全体に影響している。なお、長期的には職員構成の変動により、ラスパイレス指数は低下する見込であ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6" name="テキスト ボックス 235"/>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7" name="直線コネクタ 236"/>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8" name="テキスト ボックス 237"/>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9" name="直線コネクタ 238"/>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0" name="テキスト ボックス 239"/>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1" name="直線コネクタ 240"/>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2" name="テキスト ボックス 241"/>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3" name="直線コネクタ 242"/>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4" name="テキスト ボックス 243"/>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5" name="直線コネクタ 244"/>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6" name="テキスト ボックス 245"/>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57150</xdr:rowOff>
    </xdr:from>
    <xdr:to>
      <xdr:col>24</xdr:col>
      <xdr:colOff>561975</xdr:colOff>
      <xdr:row>86</xdr:row>
      <xdr:rowOff>19050</xdr:rowOff>
    </xdr:to>
    <xdr:cxnSp macro="">
      <xdr:nvCxnSpPr>
        <xdr:cNvPr id="250" name="直線コネクタ 249"/>
        <xdr:cNvCxnSpPr/>
      </xdr:nvCxnSpPr>
      <xdr:spPr>
        <a:xfrm flipV="1">
          <a:off x="17021175" y="13773150"/>
          <a:ext cx="0" cy="990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161925</xdr:rowOff>
    </xdr:from>
    <xdr:ext cx="762000" cy="257175"/>
    <xdr:sp macro="" textlink="">
      <xdr:nvSpPr>
        <xdr:cNvPr id="251" name="給与水準   （国との比較）最小値テキスト"/>
        <xdr:cNvSpPr txBox="1"/>
      </xdr:nvSpPr>
      <xdr:spPr>
        <a:xfrm>
          <a:off x="171069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466725</xdr:colOff>
      <xdr:row>86</xdr:row>
      <xdr:rowOff>19050</xdr:rowOff>
    </xdr:from>
    <xdr:to>
      <xdr:col>24</xdr:col>
      <xdr:colOff>647700</xdr:colOff>
      <xdr:row>86</xdr:row>
      <xdr:rowOff>19050</xdr:rowOff>
    </xdr:to>
    <xdr:cxnSp macro="">
      <xdr:nvCxnSpPr>
        <xdr:cNvPr id="252" name="直線コネクタ 251"/>
        <xdr:cNvCxnSpPr/>
      </xdr:nvCxnSpPr>
      <xdr:spPr>
        <a:xfrm>
          <a:off x="16925925" y="1476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142875</xdr:rowOff>
    </xdr:from>
    <xdr:ext cx="762000" cy="257175"/>
    <xdr:sp macro="" textlink="">
      <xdr:nvSpPr>
        <xdr:cNvPr id="253" name="給与水準   （国との比較）最大値テキスト"/>
        <xdr:cNvSpPr txBox="1"/>
      </xdr:nvSpPr>
      <xdr:spPr>
        <a:xfrm>
          <a:off x="17106900" y="1351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466725</xdr:colOff>
      <xdr:row>80</xdr:row>
      <xdr:rowOff>57150</xdr:rowOff>
    </xdr:from>
    <xdr:to>
      <xdr:col>24</xdr:col>
      <xdr:colOff>647700</xdr:colOff>
      <xdr:row>80</xdr:row>
      <xdr:rowOff>57150</xdr:rowOff>
    </xdr:to>
    <xdr:cxnSp macro="">
      <xdr:nvCxnSpPr>
        <xdr:cNvPr id="254" name="直線コネクタ 253"/>
        <xdr:cNvCxnSpPr/>
      </xdr:nvCxnSpPr>
      <xdr:spPr>
        <a:xfrm>
          <a:off x="16925925" y="1377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57150</xdr:rowOff>
    </xdr:from>
    <xdr:to>
      <xdr:col>24</xdr:col>
      <xdr:colOff>561975</xdr:colOff>
      <xdr:row>84</xdr:row>
      <xdr:rowOff>95250</xdr:rowOff>
    </xdr:to>
    <xdr:cxnSp macro="">
      <xdr:nvCxnSpPr>
        <xdr:cNvPr id="255" name="直線コネクタ 254"/>
        <xdr:cNvCxnSpPr/>
      </xdr:nvCxnSpPr>
      <xdr:spPr>
        <a:xfrm>
          <a:off x="16182975" y="14458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123825</xdr:rowOff>
    </xdr:from>
    <xdr:ext cx="762000" cy="257175"/>
    <xdr:sp macro="" textlink="">
      <xdr:nvSpPr>
        <xdr:cNvPr id="256" name="給与水準   （国との比較）平均値テキスト"/>
        <xdr:cNvSpPr txBox="1"/>
      </xdr:nvSpPr>
      <xdr:spPr>
        <a:xfrm>
          <a:off x="171069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104775</xdr:rowOff>
    </xdr:from>
    <xdr:to>
      <xdr:col>24</xdr:col>
      <xdr:colOff>609600</xdr:colOff>
      <xdr:row>84</xdr:row>
      <xdr:rowOff>38100</xdr:rowOff>
    </xdr:to>
    <xdr:sp macro="" textlink="">
      <xdr:nvSpPr>
        <xdr:cNvPr id="257" name="フローチャート : 判断 256"/>
        <xdr:cNvSpPr/>
      </xdr:nvSpPr>
      <xdr:spPr>
        <a:xfrm>
          <a:off x="16964025" y="1433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57150</xdr:rowOff>
    </xdr:from>
    <xdr:to>
      <xdr:col>23</xdr:col>
      <xdr:colOff>409575</xdr:colOff>
      <xdr:row>84</xdr:row>
      <xdr:rowOff>85725</xdr:rowOff>
    </xdr:to>
    <xdr:cxnSp macro="">
      <xdr:nvCxnSpPr>
        <xdr:cNvPr id="258" name="直線コネクタ 257"/>
        <xdr:cNvCxnSpPr/>
      </xdr:nvCxnSpPr>
      <xdr:spPr>
        <a:xfrm flipV="1">
          <a:off x="15287625" y="14458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28575</xdr:rowOff>
    </xdr:from>
    <xdr:to>
      <xdr:col>23</xdr:col>
      <xdr:colOff>457200</xdr:colOff>
      <xdr:row>83</xdr:row>
      <xdr:rowOff>123825</xdr:rowOff>
    </xdr:to>
    <xdr:sp macro="" textlink="">
      <xdr:nvSpPr>
        <xdr:cNvPr id="259" name="フローチャート : 判断 258"/>
        <xdr:cNvSpPr/>
      </xdr:nvSpPr>
      <xdr:spPr>
        <a:xfrm>
          <a:off x="16125825"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133350</xdr:rowOff>
    </xdr:from>
    <xdr:ext cx="733425" cy="257175"/>
    <xdr:sp macro="" textlink="">
      <xdr:nvSpPr>
        <xdr:cNvPr id="260" name="テキスト ボックス 259"/>
        <xdr:cNvSpPr txBox="1"/>
      </xdr:nvSpPr>
      <xdr:spPr>
        <a:xfrm>
          <a:off x="15801975"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85725</xdr:rowOff>
    </xdr:from>
    <xdr:to>
      <xdr:col>22</xdr:col>
      <xdr:colOff>200025</xdr:colOff>
      <xdr:row>88</xdr:row>
      <xdr:rowOff>28575</xdr:rowOff>
    </xdr:to>
    <xdr:cxnSp macro="">
      <xdr:nvCxnSpPr>
        <xdr:cNvPr id="261" name="直線コネクタ 260"/>
        <xdr:cNvCxnSpPr/>
      </xdr:nvCxnSpPr>
      <xdr:spPr>
        <a:xfrm flipV="1">
          <a:off x="14401800" y="1448752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9525</xdr:rowOff>
    </xdr:from>
    <xdr:to>
      <xdr:col>22</xdr:col>
      <xdr:colOff>257175</xdr:colOff>
      <xdr:row>83</xdr:row>
      <xdr:rowOff>114300</xdr:rowOff>
    </xdr:to>
    <xdr:sp macro="" textlink="">
      <xdr:nvSpPr>
        <xdr:cNvPr id="262" name="フローチャート : 判断 261"/>
        <xdr:cNvSpPr/>
      </xdr:nvSpPr>
      <xdr:spPr>
        <a:xfrm>
          <a:off x="15240000"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123825</xdr:rowOff>
    </xdr:from>
    <xdr:ext cx="762000" cy="257175"/>
    <xdr:sp macro="" textlink="">
      <xdr:nvSpPr>
        <xdr:cNvPr id="263" name="テキスト ボックス 262"/>
        <xdr:cNvSpPr txBox="1"/>
      </xdr:nvSpPr>
      <xdr:spPr>
        <a:xfrm>
          <a:off x="1490662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28575</xdr:rowOff>
    </xdr:from>
    <xdr:to>
      <xdr:col>21</xdr:col>
      <xdr:colOff>0</xdr:colOff>
      <xdr:row>88</xdr:row>
      <xdr:rowOff>66675</xdr:rowOff>
    </xdr:to>
    <xdr:cxnSp macro="">
      <xdr:nvCxnSpPr>
        <xdr:cNvPr id="264" name="直線コネクタ 263"/>
        <xdr:cNvCxnSpPr/>
      </xdr:nvCxnSpPr>
      <xdr:spPr>
        <a:xfrm flipV="1">
          <a:off x="13515975" y="151161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104775</xdr:rowOff>
    </xdr:from>
    <xdr:to>
      <xdr:col>21</xdr:col>
      <xdr:colOff>47625</xdr:colOff>
      <xdr:row>87</xdr:row>
      <xdr:rowOff>38100</xdr:rowOff>
    </xdr:to>
    <xdr:sp macro="" textlink="">
      <xdr:nvSpPr>
        <xdr:cNvPr id="265" name="フローチャート : 判断 264"/>
        <xdr:cNvSpPr/>
      </xdr:nvSpPr>
      <xdr:spPr>
        <a:xfrm>
          <a:off x="14354175" y="1484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47625</xdr:rowOff>
    </xdr:from>
    <xdr:ext cx="762000" cy="257175"/>
    <xdr:sp macro="" textlink="">
      <xdr:nvSpPr>
        <xdr:cNvPr id="266" name="テキスト ボックス 265"/>
        <xdr:cNvSpPr txBox="1"/>
      </xdr:nvSpPr>
      <xdr:spPr>
        <a:xfrm>
          <a:off x="140208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133350</xdr:rowOff>
    </xdr:from>
    <xdr:to>
      <xdr:col>19</xdr:col>
      <xdr:colOff>533400</xdr:colOff>
      <xdr:row>87</xdr:row>
      <xdr:rowOff>57150</xdr:rowOff>
    </xdr:to>
    <xdr:sp macro="" textlink="">
      <xdr:nvSpPr>
        <xdr:cNvPr id="267" name="フローチャート : 判断 266"/>
        <xdr:cNvSpPr/>
      </xdr:nvSpPr>
      <xdr:spPr>
        <a:xfrm>
          <a:off x="13458825" y="1487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76200</xdr:rowOff>
    </xdr:from>
    <xdr:ext cx="762000" cy="257175"/>
    <xdr:sp macro="" textlink="">
      <xdr:nvSpPr>
        <xdr:cNvPr id="268" name="テキスト ボックス 267"/>
        <xdr:cNvSpPr txBox="1"/>
      </xdr:nvSpPr>
      <xdr:spPr>
        <a:xfrm>
          <a:off x="13134975"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1" name="テキスト ボックス 270"/>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609600</xdr:colOff>
      <xdr:row>84</xdr:row>
      <xdr:rowOff>152400</xdr:rowOff>
    </xdr:to>
    <xdr:sp macro="" textlink="">
      <xdr:nvSpPr>
        <xdr:cNvPr id="274" name="円/楕円 273"/>
        <xdr:cNvSpPr/>
      </xdr:nvSpPr>
      <xdr:spPr>
        <a:xfrm>
          <a:off x="16964025"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19050</xdr:rowOff>
    </xdr:from>
    <xdr:ext cx="762000" cy="257175"/>
    <xdr:sp macro="" textlink="">
      <xdr:nvSpPr>
        <xdr:cNvPr id="275" name="給与水準   （国との比較）該当値テキスト"/>
        <xdr:cNvSpPr txBox="1"/>
      </xdr:nvSpPr>
      <xdr:spPr>
        <a:xfrm>
          <a:off x="17106900" y="1442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9525</xdr:rowOff>
    </xdr:from>
    <xdr:to>
      <xdr:col>23</xdr:col>
      <xdr:colOff>457200</xdr:colOff>
      <xdr:row>84</xdr:row>
      <xdr:rowOff>104775</xdr:rowOff>
    </xdr:to>
    <xdr:sp macro="" textlink="">
      <xdr:nvSpPr>
        <xdr:cNvPr id="276" name="円/楕円 275"/>
        <xdr:cNvSpPr/>
      </xdr:nvSpPr>
      <xdr:spPr>
        <a:xfrm>
          <a:off x="16125825"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95250</xdr:rowOff>
    </xdr:from>
    <xdr:ext cx="733425" cy="257175"/>
    <xdr:sp macro="" textlink="">
      <xdr:nvSpPr>
        <xdr:cNvPr id="277" name="テキスト ボックス 276"/>
        <xdr:cNvSpPr txBox="1"/>
      </xdr:nvSpPr>
      <xdr:spPr>
        <a:xfrm>
          <a:off x="15801975" y="1449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133350</xdr:rowOff>
    </xdr:to>
    <xdr:sp macro="" textlink="">
      <xdr:nvSpPr>
        <xdr:cNvPr id="278" name="円/楕円 277"/>
        <xdr:cNvSpPr/>
      </xdr:nvSpPr>
      <xdr:spPr>
        <a:xfrm>
          <a:off x="15240000" y="1443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79" name="テキスト ボックス 278"/>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152400</xdr:rowOff>
    </xdr:from>
    <xdr:to>
      <xdr:col>21</xdr:col>
      <xdr:colOff>47625</xdr:colOff>
      <xdr:row>88</xdr:row>
      <xdr:rowOff>85725</xdr:rowOff>
    </xdr:to>
    <xdr:sp macro="" textlink="">
      <xdr:nvSpPr>
        <xdr:cNvPr id="280" name="円/楕円 279"/>
        <xdr:cNvSpPr/>
      </xdr:nvSpPr>
      <xdr:spPr>
        <a:xfrm>
          <a:off x="14354175" y="15068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66675</xdr:rowOff>
    </xdr:from>
    <xdr:ext cx="762000" cy="257175"/>
    <xdr:sp macro="" textlink="">
      <xdr:nvSpPr>
        <xdr:cNvPr id="281" name="テキスト ボックス 280"/>
        <xdr:cNvSpPr txBox="1"/>
      </xdr:nvSpPr>
      <xdr:spPr>
        <a:xfrm>
          <a:off x="14020800"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9525</xdr:rowOff>
    </xdr:from>
    <xdr:to>
      <xdr:col>19</xdr:col>
      <xdr:colOff>533400</xdr:colOff>
      <xdr:row>88</xdr:row>
      <xdr:rowOff>114300</xdr:rowOff>
    </xdr:to>
    <xdr:sp macro="" textlink="">
      <xdr:nvSpPr>
        <xdr:cNvPr id="282" name="円/楕円 281"/>
        <xdr:cNvSpPr/>
      </xdr:nvSpPr>
      <xdr:spPr>
        <a:xfrm>
          <a:off x="13458825" y="15097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95250</xdr:rowOff>
    </xdr:from>
    <xdr:ext cx="762000" cy="257175"/>
    <xdr:sp macro="" textlink="">
      <xdr:nvSpPr>
        <xdr:cNvPr id="283" name="テキスト ボックス 282"/>
        <xdr:cNvSpPr txBox="1"/>
      </xdr:nvSpPr>
      <xdr:spPr>
        <a:xfrm>
          <a:off x="131349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5" name="正方形/長方形 294"/>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8.74</a:t>
          </a:r>
          <a:r>
            <a:rPr kumimoji="1" lang="ja-JP" altLang="en-US" sz="1300">
              <a:latin typeface="ＭＳ Ｐゴシック"/>
            </a:rPr>
            <a:t>人と全国平均（</a:t>
          </a:r>
          <a:r>
            <a:rPr kumimoji="1" lang="en-US" altLang="ja-JP" sz="1300">
              <a:latin typeface="ＭＳ Ｐゴシック"/>
            </a:rPr>
            <a:t>6.96</a:t>
          </a:r>
          <a:r>
            <a:rPr kumimoji="1" lang="ja-JP" altLang="en-US" sz="1300">
              <a:latin typeface="ＭＳ Ｐゴシック"/>
            </a:rPr>
            <a:t>人）、滋賀県平均（</a:t>
          </a:r>
          <a:r>
            <a:rPr kumimoji="1" lang="en-US" altLang="ja-JP" sz="1300">
              <a:latin typeface="ＭＳ Ｐゴシック"/>
            </a:rPr>
            <a:t>7.05</a:t>
          </a:r>
          <a:r>
            <a:rPr kumimoji="1" lang="ja-JP" altLang="en-US" sz="1300">
              <a:latin typeface="ＭＳ Ｐゴシック"/>
            </a:rPr>
            <a:t>人）、類似団体平均（</a:t>
          </a:r>
          <a:r>
            <a:rPr kumimoji="1" lang="en-US" altLang="ja-JP" sz="1300">
              <a:latin typeface="ＭＳ Ｐゴシック"/>
            </a:rPr>
            <a:t>7.49</a:t>
          </a:r>
          <a:r>
            <a:rPr kumimoji="1" lang="ja-JP" altLang="en-US" sz="1300">
              <a:latin typeface="ＭＳ Ｐゴシック"/>
            </a:rPr>
            <a:t>人）と比較すると上回っている。</a:t>
          </a:r>
        </a:p>
        <a:p>
          <a:r>
            <a:rPr kumimoji="1" lang="ja-JP" altLang="en-US" sz="1300">
              <a:latin typeface="ＭＳ Ｐゴシック"/>
            </a:rPr>
            <a:t>当町は地理的要因により教育関係施設等が多いことから、教育関係に従事する職員が多く、これにより人口千人当たりの職員数が多くなっている。</a:t>
          </a:r>
        </a:p>
        <a:p>
          <a:r>
            <a:rPr kumimoji="1" lang="ja-JP" altLang="en-US" sz="1300">
              <a:latin typeface="ＭＳ Ｐゴシック"/>
            </a:rPr>
            <a:t>指定管理制度の導入や事務の民間委託化、退職者の補充抑制により人員の減に努めてきたところであるが、引き続き、職員数の抑制に努める必要がある。</a:t>
          </a: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0" name="直線コネクタ 299"/>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1" name="テキスト ボックス 300"/>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2" name="直線コネクタ 301"/>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3" name="テキスト ボックス 302"/>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4" name="直線コネクタ 303"/>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5" name="テキスト ボックス 304"/>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6" name="直線コネクタ 305"/>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7" name="テキスト ボックス 306"/>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8" name="直線コネクタ 307"/>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9" name="テキスト ボックス 308"/>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0" name="直線コネクタ 309"/>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1" name="テキスト ボックス 310"/>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2" name="直線コネクタ 311"/>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3" name="テキスト ボックス 312"/>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4"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85725</xdr:rowOff>
    </xdr:from>
    <xdr:to>
      <xdr:col>24</xdr:col>
      <xdr:colOff>561975</xdr:colOff>
      <xdr:row>66</xdr:row>
      <xdr:rowOff>114300</xdr:rowOff>
    </xdr:to>
    <xdr:cxnSp macro="">
      <xdr:nvCxnSpPr>
        <xdr:cNvPr id="315" name="直線コネクタ 314"/>
        <xdr:cNvCxnSpPr/>
      </xdr:nvCxnSpPr>
      <xdr:spPr>
        <a:xfrm flipV="1">
          <a:off x="17021175" y="10029825"/>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85725</xdr:rowOff>
    </xdr:from>
    <xdr:ext cx="762000" cy="257175"/>
    <xdr:sp macro="" textlink="">
      <xdr:nvSpPr>
        <xdr:cNvPr id="316" name="定員管理の状況最小値テキスト"/>
        <xdr:cNvSpPr txBox="1"/>
      </xdr:nvSpPr>
      <xdr:spPr>
        <a:xfrm>
          <a:off x="17106900"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466725</xdr:colOff>
      <xdr:row>66</xdr:row>
      <xdr:rowOff>114300</xdr:rowOff>
    </xdr:from>
    <xdr:to>
      <xdr:col>24</xdr:col>
      <xdr:colOff>647700</xdr:colOff>
      <xdr:row>66</xdr:row>
      <xdr:rowOff>114300</xdr:rowOff>
    </xdr:to>
    <xdr:cxnSp macro="">
      <xdr:nvCxnSpPr>
        <xdr:cNvPr id="317" name="直線コネクタ 316"/>
        <xdr:cNvCxnSpPr/>
      </xdr:nvCxnSpPr>
      <xdr:spPr>
        <a:xfrm>
          <a:off x="16925925" y="11430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0</xdr:rowOff>
    </xdr:from>
    <xdr:ext cx="762000" cy="257175"/>
    <xdr:sp macro="" textlink="">
      <xdr:nvSpPr>
        <xdr:cNvPr id="318" name="定員管理の状況最大値テキスト"/>
        <xdr:cNvSpPr txBox="1"/>
      </xdr:nvSpPr>
      <xdr:spPr>
        <a:xfrm>
          <a:off x="17106900"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466725</xdr:colOff>
      <xdr:row>58</xdr:row>
      <xdr:rowOff>85725</xdr:rowOff>
    </xdr:from>
    <xdr:to>
      <xdr:col>24</xdr:col>
      <xdr:colOff>647700</xdr:colOff>
      <xdr:row>58</xdr:row>
      <xdr:rowOff>85725</xdr:rowOff>
    </xdr:to>
    <xdr:cxnSp macro="">
      <xdr:nvCxnSpPr>
        <xdr:cNvPr id="319" name="直線コネクタ 318"/>
        <xdr:cNvCxnSpPr/>
      </xdr:nvCxnSpPr>
      <xdr:spPr>
        <a:xfrm>
          <a:off x="16925925" y="10029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104775</xdr:rowOff>
    </xdr:from>
    <xdr:to>
      <xdr:col>24</xdr:col>
      <xdr:colOff>561975</xdr:colOff>
      <xdr:row>62</xdr:row>
      <xdr:rowOff>123825</xdr:rowOff>
    </xdr:to>
    <xdr:cxnSp macro="">
      <xdr:nvCxnSpPr>
        <xdr:cNvPr id="320" name="直線コネクタ 319"/>
        <xdr:cNvCxnSpPr/>
      </xdr:nvCxnSpPr>
      <xdr:spPr>
        <a:xfrm>
          <a:off x="16182975" y="107346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38100</xdr:rowOff>
    </xdr:from>
    <xdr:ext cx="762000" cy="257175"/>
    <xdr:sp macro="" textlink="">
      <xdr:nvSpPr>
        <xdr:cNvPr id="321" name="定員管理の状況平均値テキスト"/>
        <xdr:cNvSpPr txBox="1"/>
      </xdr:nvSpPr>
      <xdr:spPr>
        <a:xfrm>
          <a:off x="17106900"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28575</xdr:rowOff>
    </xdr:from>
    <xdr:to>
      <xdr:col>24</xdr:col>
      <xdr:colOff>609600</xdr:colOff>
      <xdr:row>61</xdr:row>
      <xdr:rowOff>123825</xdr:rowOff>
    </xdr:to>
    <xdr:sp macro="" textlink="">
      <xdr:nvSpPr>
        <xdr:cNvPr id="322" name="フローチャート : 判断 321"/>
        <xdr:cNvSpPr/>
      </xdr:nvSpPr>
      <xdr:spPr>
        <a:xfrm>
          <a:off x="16964025"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95250</xdr:rowOff>
    </xdr:from>
    <xdr:to>
      <xdr:col>23</xdr:col>
      <xdr:colOff>409575</xdr:colOff>
      <xdr:row>62</xdr:row>
      <xdr:rowOff>104775</xdr:rowOff>
    </xdr:to>
    <xdr:cxnSp macro="">
      <xdr:nvCxnSpPr>
        <xdr:cNvPr id="323" name="直線コネクタ 322"/>
        <xdr:cNvCxnSpPr/>
      </xdr:nvCxnSpPr>
      <xdr:spPr>
        <a:xfrm>
          <a:off x="15287625" y="10725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9525</xdr:rowOff>
    </xdr:from>
    <xdr:to>
      <xdr:col>23</xdr:col>
      <xdr:colOff>457200</xdr:colOff>
      <xdr:row>61</xdr:row>
      <xdr:rowOff>104775</xdr:rowOff>
    </xdr:to>
    <xdr:sp macro="" textlink="">
      <xdr:nvSpPr>
        <xdr:cNvPr id="324" name="フローチャート : 判断 323"/>
        <xdr:cNvSpPr/>
      </xdr:nvSpPr>
      <xdr:spPr>
        <a:xfrm>
          <a:off x="16125825"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114300</xdr:rowOff>
    </xdr:from>
    <xdr:ext cx="733425" cy="257175"/>
    <xdr:sp macro="" textlink="">
      <xdr:nvSpPr>
        <xdr:cNvPr id="325" name="テキスト ボックス 324"/>
        <xdr:cNvSpPr txBox="1"/>
      </xdr:nvSpPr>
      <xdr:spPr>
        <a:xfrm>
          <a:off x="15801975" y="1022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95250</xdr:rowOff>
    </xdr:from>
    <xdr:to>
      <xdr:col>22</xdr:col>
      <xdr:colOff>200025</xdr:colOff>
      <xdr:row>62</xdr:row>
      <xdr:rowOff>95250</xdr:rowOff>
    </xdr:to>
    <xdr:cxnSp macro="">
      <xdr:nvCxnSpPr>
        <xdr:cNvPr id="326" name="直線コネクタ 325"/>
        <xdr:cNvCxnSpPr/>
      </xdr:nvCxnSpPr>
      <xdr:spPr>
        <a:xfrm>
          <a:off x="14401800" y="10725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171450</xdr:rowOff>
    </xdr:from>
    <xdr:to>
      <xdr:col>22</xdr:col>
      <xdr:colOff>257175</xdr:colOff>
      <xdr:row>61</xdr:row>
      <xdr:rowOff>104775</xdr:rowOff>
    </xdr:to>
    <xdr:sp macro="" textlink="">
      <xdr:nvSpPr>
        <xdr:cNvPr id="327" name="フローチャート : 判断 326"/>
        <xdr:cNvSpPr/>
      </xdr:nvSpPr>
      <xdr:spPr>
        <a:xfrm>
          <a:off x="15240000"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28" name="テキスト ボックス 327"/>
        <xdr:cNvSpPr txBox="1"/>
      </xdr:nvSpPr>
      <xdr:spPr>
        <a:xfrm>
          <a:off x="1490662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57150</xdr:rowOff>
    </xdr:from>
    <xdr:to>
      <xdr:col>21</xdr:col>
      <xdr:colOff>0</xdr:colOff>
      <xdr:row>62</xdr:row>
      <xdr:rowOff>95250</xdr:rowOff>
    </xdr:to>
    <xdr:cxnSp macro="">
      <xdr:nvCxnSpPr>
        <xdr:cNvPr id="329" name="直線コネクタ 328"/>
        <xdr:cNvCxnSpPr/>
      </xdr:nvCxnSpPr>
      <xdr:spPr>
        <a:xfrm>
          <a:off x="13515975" y="10687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30" name="フローチャート : 判断 329"/>
        <xdr:cNvSpPr/>
      </xdr:nvSpPr>
      <xdr:spPr>
        <a:xfrm>
          <a:off x="14354175" y="1044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104775</xdr:rowOff>
    </xdr:from>
    <xdr:ext cx="762000" cy="257175"/>
    <xdr:sp macro="" textlink="">
      <xdr:nvSpPr>
        <xdr:cNvPr id="331" name="テキスト ボックス 330"/>
        <xdr:cNvSpPr txBox="1"/>
      </xdr:nvSpPr>
      <xdr:spPr>
        <a:xfrm>
          <a:off x="14020800" y="1022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38100</xdr:rowOff>
    </xdr:from>
    <xdr:to>
      <xdr:col>19</xdr:col>
      <xdr:colOff>533400</xdr:colOff>
      <xdr:row>61</xdr:row>
      <xdr:rowOff>133350</xdr:rowOff>
    </xdr:to>
    <xdr:sp macro="" textlink="">
      <xdr:nvSpPr>
        <xdr:cNvPr id="332" name="フローチャート : 判断 331"/>
        <xdr:cNvSpPr/>
      </xdr:nvSpPr>
      <xdr:spPr>
        <a:xfrm>
          <a:off x="13458825"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142875</xdr:rowOff>
    </xdr:from>
    <xdr:ext cx="762000" cy="257175"/>
    <xdr:sp macro="" textlink="">
      <xdr:nvSpPr>
        <xdr:cNvPr id="333" name="テキスト ボックス 332"/>
        <xdr:cNvSpPr txBox="1"/>
      </xdr:nvSpPr>
      <xdr:spPr>
        <a:xfrm>
          <a:off x="13134975" y="1025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4" name="テキスト ボックス 333"/>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5" name="テキスト ボックス 334"/>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6" name="テキスト ボックス 335"/>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7" name="テキスト ボックス 336"/>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8" name="テキスト ボックス 337"/>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62</xdr:row>
      <xdr:rowOff>66675</xdr:rowOff>
    </xdr:from>
    <xdr:to>
      <xdr:col>24</xdr:col>
      <xdr:colOff>609600</xdr:colOff>
      <xdr:row>62</xdr:row>
      <xdr:rowOff>171450</xdr:rowOff>
    </xdr:to>
    <xdr:sp macro="" textlink="">
      <xdr:nvSpPr>
        <xdr:cNvPr id="339" name="円/楕円 338"/>
        <xdr:cNvSpPr/>
      </xdr:nvSpPr>
      <xdr:spPr>
        <a:xfrm>
          <a:off x="16964025"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38100</xdr:rowOff>
    </xdr:from>
    <xdr:ext cx="762000" cy="257175"/>
    <xdr:sp macro="" textlink="">
      <xdr:nvSpPr>
        <xdr:cNvPr id="340" name="定員管理の状況該当値テキスト"/>
        <xdr:cNvSpPr txBox="1"/>
      </xdr:nvSpPr>
      <xdr:spPr>
        <a:xfrm>
          <a:off x="171069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47625</xdr:rowOff>
    </xdr:from>
    <xdr:to>
      <xdr:col>23</xdr:col>
      <xdr:colOff>457200</xdr:colOff>
      <xdr:row>62</xdr:row>
      <xdr:rowOff>152400</xdr:rowOff>
    </xdr:to>
    <xdr:sp macro="" textlink="">
      <xdr:nvSpPr>
        <xdr:cNvPr id="341" name="円/楕円 340"/>
        <xdr:cNvSpPr/>
      </xdr:nvSpPr>
      <xdr:spPr>
        <a:xfrm>
          <a:off x="161258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133350</xdr:rowOff>
    </xdr:from>
    <xdr:ext cx="733425" cy="257175"/>
    <xdr:sp macro="" textlink="">
      <xdr:nvSpPr>
        <xdr:cNvPr id="342" name="テキスト ボックス 341"/>
        <xdr:cNvSpPr txBox="1"/>
      </xdr:nvSpPr>
      <xdr:spPr>
        <a:xfrm>
          <a:off x="15801975" y="1076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47625</xdr:rowOff>
    </xdr:from>
    <xdr:to>
      <xdr:col>22</xdr:col>
      <xdr:colOff>257175</xdr:colOff>
      <xdr:row>62</xdr:row>
      <xdr:rowOff>152400</xdr:rowOff>
    </xdr:to>
    <xdr:sp macro="" textlink="">
      <xdr:nvSpPr>
        <xdr:cNvPr id="343" name="円/楕円 342"/>
        <xdr:cNvSpPr/>
      </xdr:nvSpPr>
      <xdr:spPr>
        <a:xfrm>
          <a:off x="15240000"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133350</xdr:rowOff>
    </xdr:from>
    <xdr:ext cx="762000" cy="257175"/>
    <xdr:sp macro="" textlink="">
      <xdr:nvSpPr>
        <xdr:cNvPr id="344" name="テキスト ボックス 343"/>
        <xdr:cNvSpPr txBox="1"/>
      </xdr:nvSpPr>
      <xdr:spPr>
        <a:xfrm>
          <a:off x="149066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47625</xdr:rowOff>
    </xdr:from>
    <xdr:to>
      <xdr:col>21</xdr:col>
      <xdr:colOff>47625</xdr:colOff>
      <xdr:row>62</xdr:row>
      <xdr:rowOff>152400</xdr:rowOff>
    </xdr:to>
    <xdr:sp macro="" textlink="">
      <xdr:nvSpPr>
        <xdr:cNvPr id="345" name="円/楕円 344"/>
        <xdr:cNvSpPr/>
      </xdr:nvSpPr>
      <xdr:spPr>
        <a:xfrm>
          <a:off x="14354175" y="10677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133350</xdr:rowOff>
    </xdr:from>
    <xdr:ext cx="762000" cy="257175"/>
    <xdr:sp macro="" textlink="">
      <xdr:nvSpPr>
        <xdr:cNvPr id="346" name="テキスト ボックス 345"/>
        <xdr:cNvSpPr txBox="1"/>
      </xdr:nvSpPr>
      <xdr:spPr>
        <a:xfrm>
          <a:off x="140208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0</xdr:rowOff>
    </xdr:from>
    <xdr:to>
      <xdr:col>19</xdr:col>
      <xdr:colOff>533400</xdr:colOff>
      <xdr:row>62</xdr:row>
      <xdr:rowOff>104775</xdr:rowOff>
    </xdr:to>
    <xdr:sp macro="" textlink="">
      <xdr:nvSpPr>
        <xdr:cNvPr id="347" name="円/楕円 346"/>
        <xdr:cNvSpPr/>
      </xdr:nvSpPr>
      <xdr:spPr>
        <a:xfrm>
          <a:off x="13458825" y="1062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85725</xdr:rowOff>
    </xdr:from>
    <xdr:ext cx="762000" cy="257175"/>
    <xdr:sp macro="" textlink="">
      <xdr:nvSpPr>
        <xdr:cNvPr id="348" name="テキスト ボックス 347"/>
        <xdr:cNvSpPr txBox="1"/>
      </xdr:nvSpPr>
      <xdr:spPr>
        <a:xfrm>
          <a:off x="13134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9" name="正方形/長方形 348"/>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0" name="テキスト ボックス 349"/>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1" name="テキスト ボックス 350"/>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2" name="正方形/長方形 351"/>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3" name="正方形/長方形 352"/>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4" name="正方形/長方形 353"/>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5" name="正方形/長方形 354"/>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6" name="正方形/長方形 355"/>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7" name="正方形/長方形 356"/>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 name="正方形/長方形 357"/>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9" name="正方形/長方形 358"/>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0" name="正方形/長方形 359"/>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1" name="テキスト ボックス 360"/>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本年度の実質公債比率は</a:t>
          </a:r>
          <a:r>
            <a:rPr kumimoji="1" lang="en-US" altLang="ja-JP" sz="1300">
              <a:latin typeface="ＭＳ Ｐゴシック"/>
            </a:rPr>
            <a:t>4.8%</a:t>
          </a:r>
          <a:r>
            <a:rPr kumimoji="1" lang="ja-JP" altLang="en-US" sz="1300">
              <a:latin typeface="ＭＳ Ｐゴシック"/>
            </a:rPr>
            <a:t>と前年度と比べて</a:t>
          </a:r>
          <a:r>
            <a:rPr kumimoji="1" lang="en-US" altLang="ja-JP" sz="1300">
              <a:latin typeface="ＭＳ Ｐゴシック"/>
            </a:rPr>
            <a:t>1.9</a:t>
          </a:r>
          <a:r>
            <a:rPr kumimoji="1" lang="ja-JP" altLang="en-US" sz="1300">
              <a:latin typeface="ＭＳ Ｐゴシック"/>
            </a:rPr>
            <a:t>ポイント改善した。これは町債の新規発行を可能な限り抑制しつつ、繰上償還の実施を行うことで元利償還金が減少していることが要因である。</a:t>
          </a:r>
        </a:p>
        <a:p>
          <a:r>
            <a:rPr kumimoji="1" lang="ja-JP" altLang="en-US" sz="1300">
              <a:latin typeface="ＭＳ Ｐゴシック"/>
            </a:rPr>
            <a:t>なお、全国平均（</a:t>
          </a:r>
          <a:r>
            <a:rPr kumimoji="1" lang="en-US" altLang="ja-JP" sz="1300">
              <a:latin typeface="ＭＳ Ｐゴシック"/>
            </a:rPr>
            <a:t>7.4%</a:t>
          </a:r>
          <a:r>
            <a:rPr kumimoji="1" lang="ja-JP" altLang="en-US" sz="1300">
              <a:latin typeface="ＭＳ Ｐゴシック"/>
            </a:rPr>
            <a:t>）、滋賀県平均（</a:t>
          </a:r>
          <a:r>
            <a:rPr kumimoji="1" lang="en-US" altLang="ja-JP" sz="1300">
              <a:latin typeface="ＭＳ Ｐゴシック"/>
            </a:rPr>
            <a:t>7.9%</a:t>
          </a:r>
          <a:r>
            <a:rPr kumimoji="1" lang="ja-JP" altLang="en-US" sz="1300">
              <a:latin typeface="ＭＳ Ｐゴシック"/>
            </a:rPr>
            <a:t>）、類似団体平均（</a:t>
          </a:r>
          <a:r>
            <a:rPr kumimoji="1" lang="en-US" altLang="ja-JP" sz="1300">
              <a:latin typeface="ＭＳ Ｐゴシック"/>
            </a:rPr>
            <a:t>7.1%</a:t>
          </a:r>
          <a:r>
            <a:rPr kumimoji="1" lang="ja-JP" altLang="en-US" sz="1300">
              <a:latin typeface="ＭＳ Ｐゴシック"/>
            </a:rPr>
            <a:t>）と比較すると低くなっている。引き続き、新規起債の抑制や町債の繰上償還を実施することにより改善に努めたい。</a:t>
          </a:r>
        </a:p>
      </xdr:txBody>
    </xdr:sp>
    <xdr:clientData/>
  </xdr:twoCellAnchor>
  <xdr:oneCellAnchor>
    <xdr:from>
      <xdr:col>18</xdr:col>
      <xdr:colOff>447675</xdr:colOff>
      <xdr:row>32</xdr:row>
      <xdr:rowOff>104775</xdr:rowOff>
    </xdr:from>
    <xdr:ext cx="295275" cy="228600"/>
    <xdr:sp macro="" textlink="">
      <xdr:nvSpPr>
        <xdr:cNvPr id="362" name="テキスト ボックス 361"/>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3" name="直線コネクタ 362"/>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4" name="テキスト ボックス 363"/>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5" name="直線コネクタ 364"/>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6" name="テキスト ボックス 365"/>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7" name="直線コネクタ 366"/>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8" name="テキスト ボックス 367"/>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9" name="直線コネクタ 368"/>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0" name="テキスト ボックス 369"/>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1" name="直線コネクタ 370"/>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2" name="テキスト ボックス 371"/>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3" name="直線コネクタ 372"/>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123825</xdr:rowOff>
    </xdr:from>
    <xdr:to>
      <xdr:col>24</xdr:col>
      <xdr:colOff>561975</xdr:colOff>
      <xdr:row>45</xdr:row>
      <xdr:rowOff>133350</xdr:rowOff>
    </xdr:to>
    <xdr:cxnSp macro="">
      <xdr:nvCxnSpPr>
        <xdr:cNvPr id="376" name="直線コネクタ 375"/>
        <xdr:cNvCxnSpPr/>
      </xdr:nvCxnSpPr>
      <xdr:spPr>
        <a:xfrm flipV="1">
          <a:off x="17021175" y="6296025"/>
          <a:ext cx="0" cy="1552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104775</xdr:rowOff>
    </xdr:from>
    <xdr:ext cx="762000" cy="257175"/>
    <xdr:sp macro="" textlink="">
      <xdr:nvSpPr>
        <xdr:cNvPr id="377" name="公債費負担の状況最小値テキスト"/>
        <xdr:cNvSpPr txBox="1"/>
      </xdr:nvSpPr>
      <xdr:spPr>
        <a:xfrm>
          <a:off x="17106900" y="7820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133350</xdr:rowOff>
    </xdr:from>
    <xdr:to>
      <xdr:col>24</xdr:col>
      <xdr:colOff>647700</xdr:colOff>
      <xdr:row>45</xdr:row>
      <xdr:rowOff>133350</xdr:rowOff>
    </xdr:to>
    <xdr:cxnSp macro="">
      <xdr:nvCxnSpPr>
        <xdr:cNvPr id="378" name="直線コネクタ 377"/>
        <xdr:cNvCxnSpPr/>
      </xdr:nvCxnSpPr>
      <xdr:spPr>
        <a:xfrm>
          <a:off x="16925925" y="784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2000" cy="257175"/>
    <xdr:sp macro="" textlink="">
      <xdr:nvSpPr>
        <xdr:cNvPr id="379" name="公債費負担の状況最大値テキスト"/>
        <xdr:cNvSpPr txBox="1"/>
      </xdr:nvSpPr>
      <xdr:spPr>
        <a:xfrm>
          <a:off x="171069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466725</xdr:colOff>
      <xdr:row>36</xdr:row>
      <xdr:rowOff>123825</xdr:rowOff>
    </xdr:from>
    <xdr:to>
      <xdr:col>24</xdr:col>
      <xdr:colOff>647700</xdr:colOff>
      <xdr:row>36</xdr:row>
      <xdr:rowOff>123825</xdr:rowOff>
    </xdr:to>
    <xdr:cxnSp macro="">
      <xdr:nvCxnSpPr>
        <xdr:cNvPr id="380" name="直線コネクタ 379"/>
        <xdr:cNvCxnSpPr/>
      </xdr:nvCxnSpPr>
      <xdr:spPr>
        <a:xfrm>
          <a:off x="16925925" y="629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114300</xdr:rowOff>
    </xdr:from>
    <xdr:to>
      <xdr:col>24</xdr:col>
      <xdr:colOff>561975</xdr:colOff>
      <xdr:row>41</xdr:row>
      <xdr:rowOff>95250</xdr:rowOff>
    </xdr:to>
    <xdr:cxnSp macro="">
      <xdr:nvCxnSpPr>
        <xdr:cNvPr id="381" name="直線コネクタ 380"/>
        <xdr:cNvCxnSpPr/>
      </xdr:nvCxnSpPr>
      <xdr:spPr>
        <a:xfrm flipV="1">
          <a:off x="16182975" y="69723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47625</xdr:rowOff>
    </xdr:from>
    <xdr:ext cx="762000" cy="257175"/>
    <xdr:sp macro="" textlink="">
      <xdr:nvSpPr>
        <xdr:cNvPr id="382" name="公債費負担の状況平均値テキスト"/>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609600</xdr:colOff>
      <xdr:row>42</xdr:row>
      <xdr:rowOff>0</xdr:rowOff>
    </xdr:to>
    <xdr:sp macro="" textlink="">
      <xdr:nvSpPr>
        <xdr:cNvPr id="383" name="フローチャート : 判断 382"/>
        <xdr:cNvSpPr/>
      </xdr:nvSpPr>
      <xdr:spPr>
        <a:xfrm>
          <a:off x="16964025" y="7105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95250</xdr:rowOff>
    </xdr:from>
    <xdr:to>
      <xdr:col>23</xdr:col>
      <xdr:colOff>409575</xdr:colOff>
      <xdr:row>42</xdr:row>
      <xdr:rowOff>76200</xdr:rowOff>
    </xdr:to>
    <xdr:cxnSp macro="">
      <xdr:nvCxnSpPr>
        <xdr:cNvPr id="384" name="直線コネクタ 383"/>
        <xdr:cNvCxnSpPr/>
      </xdr:nvCxnSpPr>
      <xdr:spPr>
        <a:xfrm flipV="1">
          <a:off x="15287625" y="71247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385" name="フローチャート : 判断 384"/>
        <xdr:cNvSpPr/>
      </xdr:nvSpPr>
      <xdr:spPr>
        <a:xfrm>
          <a:off x="16125825" y="718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66675</xdr:rowOff>
    </xdr:from>
    <xdr:ext cx="733425" cy="257175"/>
    <xdr:sp macro="" textlink="">
      <xdr:nvSpPr>
        <xdr:cNvPr id="386" name="テキスト ボックス 385"/>
        <xdr:cNvSpPr txBox="1"/>
      </xdr:nvSpPr>
      <xdr:spPr>
        <a:xfrm>
          <a:off x="15801975" y="726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76200</xdr:rowOff>
    </xdr:from>
    <xdr:to>
      <xdr:col>22</xdr:col>
      <xdr:colOff>200025</xdr:colOff>
      <xdr:row>43</xdr:row>
      <xdr:rowOff>76200</xdr:rowOff>
    </xdr:to>
    <xdr:cxnSp macro="">
      <xdr:nvCxnSpPr>
        <xdr:cNvPr id="387" name="直線コネクタ 386"/>
        <xdr:cNvCxnSpPr/>
      </xdr:nvCxnSpPr>
      <xdr:spPr>
        <a:xfrm flipV="1">
          <a:off x="14401800" y="72771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88" name="フローチャート : 判断 387"/>
        <xdr:cNvSpPr/>
      </xdr:nvSpPr>
      <xdr:spPr>
        <a:xfrm>
          <a:off x="15240000" y="7286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0</xdr:rowOff>
    </xdr:from>
    <xdr:ext cx="762000" cy="257175"/>
    <xdr:sp macro="" textlink="">
      <xdr:nvSpPr>
        <xdr:cNvPr id="389" name="テキスト ボックス 388"/>
        <xdr:cNvSpPr txBox="1"/>
      </xdr:nvSpPr>
      <xdr:spPr>
        <a:xfrm>
          <a:off x="1490662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76200</xdr:rowOff>
    </xdr:from>
    <xdr:to>
      <xdr:col>21</xdr:col>
      <xdr:colOff>0</xdr:colOff>
      <xdr:row>44</xdr:row>
      <xdr:rowOff>57150</xdr:rowOff>
    </xdr:to>
    <xdr:cxnSp macro="">
      <xdr:nvCxnSpPr>
        <xdr:cNvPr id="390" name="直線コネクタ 389"/>
        <xdr:cNvCxnSpPr/>
      </xdr:nvCxnSpPr>
      <xdr:spPr>
        <a:xfrm flipV="1">
          <a:off x="13515975" y="74485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91" name="フローチャート : 判断 390"/>
        <xdr:cNvSpPr/>
      </xdr:nvSpPr>
      <xdr:spPr>
        <a:xfrm>
          <a:off x="14354175" y="736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95250</xdr:rowOff>
    </xdr:from>
    <xdr:ext cx="762000" cy="257175"/>
    <xdr:sp macro="" textlink="">
      <xdr:nvSpPr>
        <xdr:cNvPr id="392" name="テキスト ボックス 391"/>
        <xdr:cNvSpPr txBox="1"/>
      </xdr:nvSpPr>
      <xdr:spPr>
        <a:xfrm>
          <a:off x="140208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3" name="フローチャート : 判断 392"/>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4" name="テキスト ボックス 393"/>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57150</xdr:rowOff>
    </xdr:from>
    <xdr:to>
      <xdr:col>24</xdr:col>
      <xdr:colOff>609600</xdr:colOff>
      <xdr:row>40</xdr:row>
      <xdr:rowOff>161925</xdr:rowOff>
    </xdr:to>
    <xdr:sp macro="" textlink="">
      <xdr:nvSpPr>
        <xdr:cNvPr id="400" name="円/楕円 399"/>
        <xdr:cNvSpPr/>
      </xdr:nvSpPr>
      <xdr:spPr>
        <a:xfrm>
          <a:off x="169640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76200</xdr:rowOff>
    </xdr:from>
    <xdr:ext cx="762000" cy="257175"/>
    <xdr:sp macro="" textlink="">
      <xdr:nvSpPr>
        <xdr:cNvPr id="401" name="公債費負担の状況該当値テキスト"/>
        <xdr:cNvSpPr txBox="1"/>
      </xdr:nvSpPr>
      <xdr:spPr>
        <a:xfrm>
          <a:off x="171069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38100</xdr:rowOff>
    </xdr:from>
    <xdr:to>
      <xdr:col>23</xdr:col>
      <xdr:colOff>457200</xdr:colOff>
      <xdr:row>41</xdr:row>
      <xdr:rowOff>142875</xdr:rowOff>
    </xdr:to>
    <xdr:sp macro="" textlink="">
      <xdr:nvSpPr>
        <xdr:cNvPr id="402" name="円/楕円 401"/>
        <xdr:cNvSpPr/>
      </xdr:nvSpPr>
      <xdr:spPr>
        <a:xfrm>
          <a:off x="16125825" y="706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152400</xdr:rowOff>
    </xdr:from>
    <xdr:ext cx="733425" cy="257175"/>
    <xdr:sp macro="" textlink="">
      <xdr:nvSpPr>
        <xdr:cNvPr id="403" name="テキスト ボックス 402"/>
        <xdr:cNvSpPr txBox="1"/>
      </xdr:nvSpPr>
      <xdr:spPr>
        <a:xfrm>
          <a:off x="15801975" y="683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19050</xdr:rowOff>
    </xdr:from>
    <xdr:to>
      <xdr:col>22</xdr:col>
      <xdr:colOff>257175</xdr:colOff>
      <xdr:row>42</xdr:row>
      <xdr:rowOff>123825</xdr:rowOff>
    </xdr:to>
    <xdr:sp macro="" textlink="">
      <xdr:nvSpPr>
        <xdr:cNvPr id="404" name="円/楕円 403"/>
        <xdr:cNvSpPr/>
      </xdr:nvSpPr>
      <xdr:spPr>
        <a:xfrm>
          <a:off x="15240000" y="721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133350</xdr:rowOff>
    </xdr:from>
    <xdr:ext cx="762000" cy="257175"/>
    <xdr:sp macro="" textlink="">
      <xdr:nvSpPr>
        <xdr:cNvPr id="405" name="テキスト ボックス 404"/>
        <xdr:cNvSpPr txBox="1"/>
      </xdr:nvSpPr>
      <xdr:spPr>
        <a:xfrm>
          <a:off x="1490662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28575</xdr:rowOff>
    </xdr:from>
    <xdr:to>
      <xdr:col>21</xdr:col>
      <xdr:colOff>47625</xdr:colOff>
      <xdr:row>43</xdr:row>
      <xdr:rowOff>133350</xdr:rowOff>
    </xdr:to>
    <xdr:sp macro="" textlink="">
      <xdr:nvSpPr>
        <xdr:cNvPr id="406" name="円/楕円 405"/>
        <xdr:cNvSpPr/>
      </xdr:nvSpPr>
      <xdr:spPr>
        <a:xfrm>
          <a:off x="14354175" y="740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114300</xdr:rowOff>
    </xdr:from>
    <xdr:ext cx="762000" cy="257175"/>
    <xdr:sp macro="" textlink="">
      <xdr:nvSpPr>
        <xdr:cNvPr id="407" name="テキスト ボックス 406"/>
        <xdr:cNvSpPr txBox="1"/>
      </xdr:nvSpPr>
      <xdr:spPr>
        <a:xfrm>
          <a:off x="14020800"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9525</xdr:rowOff>
    </xdr:from>
    <xdr:to>
      <xdr:col>19</xdr:col>
      <xdr:colOff>533400</xdr:colOff>
      <xdr:row>44</xdr:row>
      <xdr:rowOff>114300</xdr:rowOff>
    </xdr:to>
    <xdr:sp macro="" textlink="">
      <xdr:nvSpPr>
        <xdr:cNvPr id="408" name="円/楕円 407"/>
        <xdr:cNvSpPr/>
      </xdr:nvSpPr>
      <xdr:spPr>
        <a:xfrm>
          <a:off x="13458825" y="7553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95250</xdr:rowOff>
    </xdr:from>
    <xdr:ext cx="762000" cy="257175"/>
    <xdr:sp macro="" textlink="">
      <xdr:nvSpPr>
        <xdr:cNvPr id="409" name="テキスト ボックス 408"/>
        <xdr:cNvSpPr txBox="1"/>
      </xdr:nvSpPr>
      <xdr:spPr>
        <a:xfrm>
          <a:off x="131349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42.3%</a:t>
          </a:r>
          <a:r>
            <a:rPr kumimoji="1" lang="ja-JP" altLang="en-US" sz="1300">
              <a:latin typeface="ＭＳ Ｐゴシック"/>
            </a:rPr>
            <a:t>で前年度（</a:t>
          </a:r>
          <a:r>
            <a:rPr kumimoji="1" lang="en-US" altLang="ja-JP" sz="1300">
              <a:latin typeface="ＭＳ Ｐゴシック"/>
            </a:rPr>
            <a:t>49.0%</a:t>
          </a:r>
          <a:r>
            <a:rPr kumimoji="1" lang="ja-JP" altLang="en-US" sz="1300">
              <a:latin typeface="ＭＳ Ｐゴシック"/>
            </a:rPr>
            <a:t>）と比べると</a:t>
          </a:r>
          <a:r>
            <a:rPr kumimoji="1" lang="en-US" altLang="ja-JP" sz="1300">
              <a:latin typeface="ＭＳ Ｐゴシック"/>
            </a:rPr>
            <a:t>6.7%</a:t>
          </a:r>
          <a:r>
            <a:rPr kumimoji="1" lang="ja-JP" altLang="en-US" sz="1300">
              <a:latin typeface="ＭＳ Ｐゴシック"/>
            </a:rPr>
            <a:t>ポイント改善している。比率は年々減少傾向にあるが、それでも全国平均（</a:t>
          </a:r>
          <a:r>
            <a:rPr kumimoji="1" lang="en-US" altLang="ja-JP" sz="1300">
              <a:latin typeface="ＭＳ Ｐゴシック"/>
            </a:rPr>
            <a:t>38.9%</a:t>
          </a:r>
          <a:r>
            <a:rPr kumimoji="1" lang="ja-JP" altLang="en-US" sz="1300">
              <a:latin typeface="ＭＳ Ｐゴシック"/>
            </a:rPr>
            <a:t>）や滋賀県平均（</a:t>
          </a:r>
          <a:r>
            <a:rPr kumimoji="1" lang="en-US" altLang="ja-JP" sz="1300">
              <a:latin typeface="ＭＳ Ｐゴシック"/>
            </a:rPr>
            <a:t>14.6%</a:t>
          </a:r>
          <a:r>
            <a:rPr kumimoji="1" lang="ja-JP" altLang="en-US" sz="1300">
              <a:latin typeface="ＭＳ Ｐゴシック"/>
            </a:rPr>
            <a:t>）、類似団体平均（</a:t>
          </a:r>
          <a:r>
            <a:rPr kumimoji="1" lang="en-US" altLang="ja-JP" sz="1300">
              <a:latin typeface="ＭＳ Ｐゴシック"/>
            </a:rPr>
            <a:t>20.2%</a:t>
          </a:r>
          <a:r>
            <a:rPr kumimoji="1" lang="ja-JP" altLang="en-US" sz="1300">
              <a:latin typeface="ＭＳ Ｐゴシック"/>
            </a:rPr>
            <a:t>）よりも高い傾向にある。</a:t>
          </a:r>
          <a:endParaRPr kumimoji="1" lang="en-US" altLang="ja-JP" sz="1300">
            <a:latin typeface="ＭＳ Ｐゴシック"/>
          </a:endParaRPr>
        </a:p>
        <a:p>
          <a:r>
            <a:rPr kumimoji="1" lang="ja-JP" altLang="en-US" sz="1300">
              <a:latin typeface="ＭＳ Ｐゴシック"/>
            </a:rPr>
            <a:t>近年では町債の新規発行を可能な限り抑制しつつ、繰上償還を行うことで残高を圧縮することで、より効果的な改善に努めている。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6" name="直線コネクタ 425"/>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7" name="テキスト ボックス 426"/>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8" name="直線コネクタ 427"/>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9" name="テキスト ボックス 428"/>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0" name="直線コネクタ 429"/>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1" name="テキスト ボックス 430"/>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2" name="直線コネクタ 431"/>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3" name="テキスト ボックス 432"/>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22</xdr:row>
      <xdr:rowOff>152400</xdr:rowOff>
    </xdr:to>
    <xdr:cxnSp macro="">
      <xdr:nvCxnSpPr>
        <xdr:cNvPr id="436" name="直線コネクタ 435"/>
        <xdr:cNvCxnSpPr/>
      </xdr:nvCxnSpPr>
      <xdr:spPr>
        <a:xfrm flipV="1">
          <a:off x="17021175" y="24479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123825</xdr:rowOff>
    </xdr:from>
    <xdr:ext cx="762000" cy="257175"/>
    <xdr:sp macro="" textlink="">
      <xdr:nvSpPr>
        <xdr:cNvPr id="437" name="将来負担の状況最小値テキスト"/>
        <xdr:cNvSpPr txBox="1"/>
      </xdr:nvSpPr>
      <xdr:spPr>
        <a:xfrm>
          <a:off x="1710690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466725</xdr:colOff>
      <xdr:row>22</xdr:row>
      <xdr:rowOff>152400</xdr:rowOff>
    </xdr:from>
    <xdr:to>
      <xdr:col>24</xdr:col>
      <xdr:colOff>647700</xdr:colOff>
      <xdr:row>22</xdr:row>
      <xdr:rowOff>152400</xdr:rowOff>
    </xdr:to>
    <xdr:cxnSp macro="">
      <xdr:nvCxnSpPr>
        <xdr:cNvPr id="438" name="直線コネクタ 437"/>
        <xdr:cNvCxnSpPr/>
      </xdr:nvCxnSpPr>
      <xdr:spPr>
        <a:xfrm>
          <a:off x="16925925" y="392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9"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40" name="直線コネクタ 439"/>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114300</xdr:rowOff>
    </xdr:from>
    <xdr:to>
      <xdr:col>24</xdr:col>
      <xdr:colOff>561975</xdr:colOff>
      <xdr:row>17</xdr:row>
      <xdr:rowOff>9525</xdr:rowOff>
    </xdr:to>
    <xdr:cxnSp macro="">
      <xdr:nvCxnSpPr>
        <xdr:cNvPr id="441" name="直線コネクタ 440"/>
        <xdr:cNvCxnSpPr/>
      </xdr:nvCxnSpPr>
      <xdr:spPr>
        <a:xfrm flipV="1">
          <a:off x="16182975" y="2857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38100</xdr:rowOff>
    </xdr:from>
    <xdr:ext cx="762000" cy="257175"/>
    <xdr:sp macro="" textlink="">
      <xdr:nvSpPr>
        <xdr:cNvPr id="442" name="将来負担の状況平均値テキスト"/>
        <xdr:cNvSpPr txBox="1"/>
      </xdr:nvSpPr>
      <xdr:spPr>
        <a:xfrm>
          <a:off x="171069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609600</xdr:colOff>
      <xdr:row>15</xdr:row>
      <xdr:rowOff>123825</xdr:rowOff>
    </xdr:to>
    <xdr:sp macro="" textlink="">
      <xdr:nvSpPr>
        <xdr:cNvPr id="443" name="フローチャート : 判断 442"/>
        <xdr:cNvSpPr/>
      </xdr:nvSpPr>
      <xdr:spPr>
        <a:xfrm>
          <a:off x="169640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9525</xdr:rowOff>
    </xdr:from>
    <xdr:to>
      <xdr:col>23</xdr:col>
      <xdr:colOff>409575</xdr:colOff>
      <xdr:row>17</xdr:row>
      <xdr:rowOff>104775</xdr:rowOff>
    </xdr:to>
    <xdr:cxnSp macro="">
      <xdr:nvCxnSpPr>
        <xdr:cNvPr id="444" name="直線コネクタ 443"/>
        <xdr:cNvCxnSpPr/>
      </xdr:nvCxnSpPr>
      <xdr:spPr>
        <a:xfrm flipV="1">
          <a:off x="15287625" y="29241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95250</xdr:rowOff>
    </xdr:from>
    <xdr:to>
      <xdr:col>23</xdr:col>
      <xdr:colOff>457200</xdr:colOff>
      <xdr:row>16</xdr:row>
      <xdr:rowOff>28575</xdr:rowOff>
    </xdr:to>
    <xdr:sp macro="" textlink="">
      <xdr:nvSpPr>
        <xdr:cNvPr id="445" name="フローチャート : 判断 444"/>
        <xdr:cNvSpPr/>
      </xdr:nvSpPr>
      <xdr:spPr>
        <a:xfrm>
          <a:off x="16125825"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38100</xdr:rowOff>
    </xdr:from>
    <xdr:ext cx="733425" cy="257175"/>
    <xdr:sp macro="" textlink="">
      <xdr:nvSpPr>
        <xdr:cNvPr id="446" name="テキスト ボックス 445"/>
        <xdr:cNvSpPr txBox="1"/>
      </xdr:nvSpPr>
      <xdr:spPr>
        <a:xfrm>
          <a:off x="158019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18</xdr:row>
      <xdr:rowOff>76200</xdr:rowOff>
    </xdr:to>
    <xdr:cxnSp macro="">
      <xdr:nvCxnSpPr>
        <xdr:cNvPr id="447" name="直線コネクタ 446"/>
        <xdr:cNvCxnSpPr/>
      </xdr:nvCxnSpPr>
      <xdr:spPr>
        <a:xfrm flipV="1">
          <a:off x="14401800" y="30194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9525</xdr:rowOff>
    </xdr:from>
    <xdr:to>
      <xdr:col>22</xdr:col>
      <xdr:colOff>257175</xdr:colOff>
      <xdr:row>16</xdr:row>
      <xdr:rowOff>114300</xdr:rowOff>
    </xdr:to>
    <xdr:sp macro="" textlink="">
      <xdr:nvSpPr>
        <xdr:cNvPr id="448" name="フローチャート : 判断 447"/>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123825</xdr:rowOff>
    </xdr:from>
    <xdr:ext cx="762000" cy="257175"/>
    <xdr:sp macro="" textlink="">
      <xdr:nvSpPr>
        <xdr:cNvPr id="449" name="テキスト ボックス 448"/>
        <xdr:cNvSpPr txBox="1"/>
      </xdr:nvSpPr>
      <xdr:spPr>
        <a:xfrm>
          <a:off x="1490662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485775</xdr:colOff>
      <xdr:row>18</xdr:row>
      <xdr:rowOff>76200</xdr:rowOff>
    </xdr:from>
    <xdr:to>
      <xdr:col>21</xdr:col>
      <xdr:colOff>0</xdr:colOff>
      <xdr:row>19</xdr:row>
      <xdr:rowOff>76200</xdr:rowOff>
    </xdr:to>
    <xdr:cxnSp macro="">
      <xdr:nvCxnSpPr>
        <xdr:cNvPr id="450" name="直線コネクタ 449"/>
        <xdr:cNvCxnSpPr/>
      </xdr:nvCxnSpPr>
      <xdr:spPr>
        <a:xfrm flipV="1">
          <a:off x="13515975" y="31623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76200</xdr:rowOff>
    </xdr:from>
    <xdr:to>
      <xdr:col>21</xdr:col>
      <xdr:colOff>47625</xdr:colOff>
      <xdr:row>17</xdr:row>
      <xdr:rowOff>0</xdr:rowOff>
    </xdr:to>
    <xdr:sp macro="" textlink="">
      <xdr:nvSpPr>
        <xdr:cNvPr id="451" name="フローチャート : 判断 450"/>
        <xdr:cNvSpPr/>
      </xdr:nvSpPr>
      <xdr:spPr>
        <a:xfrm>
          <a:off x="14354175" y="281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9525</xdr:rowOff>
    </xdr:from>
    <xdr:ext cx="762000" cy="257175"/>
    <xdr:sp macro="" textlink="">
      <xdr:nvSpPr>
        <xdr:cNvPr id="452" name="テキスト ボックス 451"/>
        <xdr:cNvSpPr txBox="1"/>
      </xdr:nvSpPr>
      <xdr:spPr>
        <a:xfrm>
          <a:off x="14020800"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19050</xdr:rowOff>
    </xdr:to>
    <xdr:sp macro="" textlink="">
      <xdr:nvSpPr>
        <xdr:cNvPr id="453" name="フローチャート : 判断 452"/>
        <xdr:cNvSpPr/>
      </xdr:nvSpPr>
      <xdr:spPr>
        <a:xfrm>
          <a:off x="13458825"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28575</xdr:rowOff>
    </xdr:from>
    <xdr:ext cx="762000" cy="257175"/>
    <xdr:sp macro="" textlink="">
      <xdr:nvSpPr>
        <xdr:cNvPr id="454" name="テキスト ボックス 453"/>
        <xdr:cNvSpPr txBox="1"/>
      </xdr:nvSpPr>
      <xdr:spPr>
        <a:xfrm>
          <a:off x="1313497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66675</xdr:rowOff>
    </xdr:from>
    <xdr:to>
      <xdr:col>24</xdr:col>
      <xdr:colOff>609600</xdr:colOff>
      <xdr:row>16</xdr:row>
      <xdr:rowOff>171450</xdr:rowOff>
    </xdr:to>
    <xdr:sp macro="" textlink="">
      <xdr:nvSpPr>
        <xdr:cNvPr id="460" name="円/楕円 459"/>
        <xdr:cNvSpPr/>
      </xdr:nvSpPr>
      <xdr:spPr>
        <a:xfrm>
          <a:off x="16964025"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38100</xdr:rowOff>
    </xdr:from>
    <xdr:ext cx="762000" cy="257175"/>
    <xdr:sp macro="" textlink="">
      <xdr:nvSpPr>
        <xdr:cNvPr id="461" name="将来負担の状況該当値テキスト"/>
        <xdr:cNvSpPr txBox="1"/>
      </xdr:nvSpPr>
      <xdr:spPr>
        <a:xfrm>
          <a:off x="171069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133350</xdr:rowOff>
    </xdr:from>
    <xdr:to>
      <xdr:col>23</xdr:col>
      <xdr:colOff>457200</xdr:colOff>
      <xdr:row>17</xdr:row>
      <xdr:rowOff>57150</xdr:rowOff>
    </xdr:to>
    <xdr:sp macro="" textlink="">
      <xdr:nvSpPr>
        <xdr:cNvPr id="462" name="円/楕円 461"/>
        <xdr:cNvSpPr/>
      </xdr:nvSpPr>
      <xdr:spPr>
        <a:xfrm>
          <a:off x="16125825" y="287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47625</xdr:rowOff>
    </xdr:from>
    <xdr:ext cx="733425" cy="257175"/>
    <xdr:sp macro="" textlink="">
      <xdr:nvSpPr>
        <xdr:cNvPr id="463" name="テキスト ボックス 462"/>
        <xdr:cNvSpPr txBox="1"/>
      </xdr:nvSpPr>
      <xdr:spPr>
        <a:xfrm>
          <a:off x="15801975" y="296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57150</xdr:rowOff>
    </xdr:from>
    <xdr:to>
      <xdr:col>22</xdr:col>
      <xdr:colOff>257175</xdr:colOff>
      <xdr:row>17</xdr:row>
      <xdr:rowOff>161925</xdr:rowOff>
    </xdr:to>
    <xdr:sp macro="" textlink="">
      <xdr:nvSpPr>
        <xdr:cNvPr id="464" name="円/楕円 463"/>
        <xdr:cNvSpPr/>
      </xdr:nvSpPr>
      <xdr:spPr>
        <a:xfrm>
          <a:off x="15240000"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142875</xdr:rowOff>
    </xdr:from>
    <xdr:ext cx="762000" cy="257175"/>
    <xdr:sp macro="" textlink="">
      <xdr:nvSpPr>
        <xdr:cNvPr id="465" name="テキスト ボックス 464"/>
        <xdr:cNvSpPr txBox="1"/>
      </xdr:nvSpPr>
      <xdr:spPr>
        <a:xfrm>
          <a:off x="1490662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638175</xdr:colOff>
      <xdr:row>18</xdr:row>
      <xdr:rowOff>28575</xdr:rowOff>
    </xdr:from>
    <xdr:to>
      <xdr:col>21</xdr:col>
      <xdr:colOff>47625</xdr:colOff>
      <xdr:row>18</xdr:row>
      <xdr:rowOff>133350</xdr:rowOff>
    </xdr:to>
    <xdr:sp macro="" textlink="">
      <xdr:nvSpPr>
        <xdr:cNvPr id="466" name="円/楕円 465"/>
        <xdr:cNvSpPr/>
      </xdr:nvSpPr>
      <xdr:spPr>
        <a:xfrm>
          <a:off x="14354175" y="3114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114300</xdr:rowOff>
    </xdr:from>
    <xdr:ext cx="762000" cy="257175"/>
    <xdr:sp macro="" textlink="">
      <xdr:nvSpPr>
        <xdr:cNvPr id="467" name="テキスト ボックス 466"/>
        <xdr:cNvSpPr txBox="1"/>
      </xdr:nvSpPr>
      <xdr:spPr>
        <a:xfrm>
          <a:off x="1402080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428625</xdr:colOff>
      <xdr:row>19</xdr:row>
      <xdr:rowOff>28575</xdr:rowOff>
    </xdr:from>
    <xdr:to>
      <xdr:col>19</xdr:col>
      <xdr:colOff>533400</xdr:colOff>
      <xdr:row>19</xdr:row>
      <xdr:rowOff>123825</xdr:rowOff>
    </xdr:to>
    <xdr:sp macro="" textlink="">
      <xdr:nvSpPr>
        <xdr:cNvPr id="468" name="円/楕円 467"/>
        <xdr:cNvSpPr/>
      </xdr:nvSpPr>
      <xdr:spPr>
        <a:xfrm>
          <a:off x="13458825" y="3286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19</xdr:row>
      <xdr:rowOff>114300</xdr:rowOff>
    </xdr:from>
    <xdr:ext cx="762000" cy="257175"/>
    <xdr:sp macro="" textlink="">
      <xdr:nvSpPr>
        <xdr:cNvPr id="469" name="テキスト ボックス 468"/>
        <xdr:cNvSpPr txBox="1"/>
      </xdr:nvSpPr>
      <xdr:spPr>
        <a:xfrm>
          <a:off x="131349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町では、地理的要因により教育関係施設が多く、教育関係の人件費が多くなる傾向にある。しかし、人件費削減の取り組みとして、定員管理による職員数の抑制や諸手当の見直しに取組んでおり各種手当の削減等を実施し、地域手当は支給していない。</a:t>
          </a:r>
        </a:p>
        <a:p>
          <a:r>
            <a:rPr kumimoji="1" lang="ja-JP" altLang="en-US" sz="1300">
              <a:latin typeface="ＭＳ Ｐゴシック"/>
            </a:rPr>
            <a:t>引き続き、適正な定員管理に努め、行政需要に対応できる組織体制を維持しつつ、機構改革や人員抑制等により人件費の抑制に努めたい。</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41</xdr:row>
      <xdr:rowOff>142875</xdr:rowOff>
    </xdr:to>
    <xdr:cxnSp macro="">
      <xdr:nvCxnSpPr>
        <xdr:cNvPr id="61" name="直線コネクタ 60"/>
        <xdr:cNvCxnSpPr/>
      </xdr:nvCxnSpPr>
      <xdr:spPr>
        <a:xfrm flipV="1">
          <a:off x="4829175" y="57150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3" name="直線コネクタ 62"/>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123825</xdr:rowOff>
    </xdr:from>
    <xdr:to>
      <xdr:col>7</xdr:col>
      <xdr:colOff>19050</xdr:colOff>
      <xdr:row>37</xdr:row>
      <xdr:rowOff>47625</xdr:rowOff>
    </xdr:to>
    <xdr:cxnSp macro="">
      <xdr:nvCxnSpPr>
        <xdr:cNvPr id="66" name="直線コネクタ 65"/>
        <xdr:cNvCxnSpPr/>
      </xdr:nvCxnSpPr>
      <xdr:spPr>
        <a:xfrm flipV="1">
          <a:off x="3990975" y="62960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28575</xdr:rowOff>
    </xdr:from>
    <xdr:ext cx="762000" cy="257175"/>
    <xdr:sp macro="" textlink="">
      <xdr:nvSpPr>
        <xdr:cNvPr id="67" name="人件費平均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68" name="フローチャート : 判断 67"/>
        <xdr:cNvSpPr/>
      </xdr:nvSpPr>
      <xdr:spPr>
        <a:xfrm>
          <a:off x="4772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114300</xdr:rowOff>
    </xdr:from>
    <xdr:to>
      <xdr:col>5</xdr:col>
      <xdr:colOff>552450</xdr:colOff>
      <xdr:row>37</xdr:row>
      <xdr:rowOff>47625</xdr:rowOff>
    </xdr:to>
    <xdr:cxnSp macro="">
      <xdr:nvCxnSpPr>
        <xdr:cNvPr id="69" name="直線コネクタ 68"/>
        <xdr:cNvCxnSpPr/>
      </xdr:nvCxnSpPr>
      <xdr:spPr>
        <a:xfrm>
          <a:off x="3095625" y="6286500"/>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152400</xdr:rowOff>
    </xdr:from>
    <xdr:to>
      <xdr:col>5</xdr:col>
      <xdr:colOff>600075</xdr:colOff>
      <xdr:row>36</xdr:row>
      <xdr:rowOff>85725</xdr:rowOff>
    </xdr:to>
    <xdr:sp macro="" textlink="">
      <xdr:nvSpPr>
        <xdr:cNvPr id="70" name="フローチャート : 判断 69"/>
        <xdr:cNvSpPr/>
      </xdr:nvSpPr>
      <xdr:spPr>
        <a:xfrm>
          <a:off x="3933825"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95250</xdr:rowOff>
    </xdr:from>
    <xdr:ext cx="733425" cy="257175"/>
    <xdr:sp macro="" textlink="">
      <xdr:nvSpPr>
        <xdr:cNvPr id="71" name="テキスト ボックス 70"/>
        <xdr:cNvSpPr txBox="1"/>
      </xdr:nvSpPr>
      <xdr:spPr>
        <a:xfrm>
          <a:off x="360997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114300</xdr:rowOff>
    </xdr:from>
    <xdr:to>
      <xdr:col>4</xdr:col>
      <xdr:colOff>342900</xdr:colOff>
      <xdr:row>37</xdr:row>
      <xdr:rowOff>104775</xdr:rowOff>
    </xdr:to>
    <xdr:cxnSp macro="">
      <xdr:nvCxnSpPr>
        <xdr:cNvPr id="72" name="直線コネクタ 71"/>
        <xdr:cNvCxnSpPr/>
      </xdr:nvCxnSpPr>
      <xdr:spPr>
        <a:xfrm flipV="1">
          <a:off x="2209800" y="62865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400050</xdr:colOff>
      <xdr:row>36</xdr:row>
      <xdr:rowOff>38100</xdr:rowOff>
    </xdr:to>
    <xdr:sp macro="" textlink="">
      <xdr:nvSpPr>
        <xdr:cNvPr id="73" name="フローチャート : 判断 72"/>
        <xdr:cNvSpPr/>
      </xdr:nvSpPr>
      <xdr:spPr>
        <a:xfrm>
          <a:off x="30480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74" name="テキスト ボックス 73"/>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37</xdr:row>
      <xdr:rowOff>104775</xdr:rowOff>
    </xdr:to>
    <xdr:cxnSp macro="">
      <xdr:nvCxnSpPr>
        <xdr:cNvPr id="75" name="直線コネクタ 74"/>
        <xdr:cNvCxnSpPr/>
      </xdr:nvCxnSpPr>
      <xdr:spPr>
        <a:xfrm>
          <a:off x="1323975" y="63817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123825</xdr:rowOff>
    </xdr:to>
    <xdr:sp macro="" textlink="">
      <xdr:nvSpPr>
        <xdr:cNvPr id="76" name="フローチャート : 判断 75"/>
        <xdr:cNvSpPr/>
      </xdr:nvSpPr>
      <xdr:spPr>
        <a:xfrm>
          <a:off x="2162175" y="6191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133350</xdr:rowOff>
    </xdr:from>
    <xdr:ext cx="762000" cy="257175"/>
    <xdr:sp macro="" textlink="">
      <xdr:nvSpPr>
        <xdr:cNvPr id="77" name="テキスト ボックス 76"/>
        <xdr:cNvSpPr txBox="1"/>
      </xdr:nvSpPr>
      <xdr:spPr>
        <a:xfrm>
          <a:off x="18288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78" name="フローチャート : 判断 77"/>
        <xdr:cNvSpPr/>
      </xdr:nvSpPr>
      <xdr:spPr>
        <a:xfrm>
          <a:off x="1266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38100</xdr:rowOff>
    </xdr:from>
    <xdr:ext cx="762000" cy="257175"/>
    <xdr:sp macro="" textlink="">
      <xdr:nvSpPr>
        <xdr:cNvPr id="79" name="テキスト ボックス 78"/>
        <xdr:cNvSpPr txBox="1"/>
      </xdr:nvSpPr>
      <xdr:spPr>
        <a:xfrm>
          <a:off x="942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76200</xdr:rowOff>
    </xdr:from>
    <xdr:to>
      <xdr:col>7</xdr:col>
      <xdr:colOff>66675</xdr:colOff>
      <xdr:row>37</xdr:row>
      <xdr:rowOff>9525</xdr:rowOff>
    </xdr:to>
    <xdr:sp macro="" textlink="">
      <xdr:nvSpPr>
        <xdr:cNvPr id="85" name="円/楕円 84"/>
        <xdr:cNvSpPr/>
      </xdr:nvSpPr>
      <xdr:spPr>
        <a:xfrm>
          <a:off x="47720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47625</xdr:rowOff>
    </xdr:from>
    <xdr:ext cx="762000" cy="257175"/>
    <xdr:sp macro="" textlink="">
      <xdr:nvSpPr>
        <xdr:cNvPr id="86" name="人件費該当値テキスト"/>
        <xdr:cNvSpPr txBox="1"/>
      </xdr:nvSpPr>
      <xdr:spPr>
        <a:xfrm>
          <a:off x="49149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171450</xdr:rowOff>
    </xdr:from>
    <xdr:to>
      <xdr:col>5</xdr:col>
      <xdr:colOff>600075</xdr:colOff>
      <xdr:row>37</xdr:row>
      <xdr:rowOff>95250</xdr:rowOff>
    </xdr:to>
    <xdr:sp macro="" textlink="">
      <xdr:nvSpPr>
        <xdr:cNvPr id="87" name="円/楕円 86"/>
        <xdr:cNvSpPr/>
      </xdr:nvSpPr>
      <xdr:spPr>
        <a:xfrm>
          <a:off x="393382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85725</xdr:rowOff>
    </xdr:from>
    <xdr:ext cx="733425" cy="257175"/>
    <xdr:sp macro="" textlink="">
      <xdr:nvSpPr>
        <xdr:cNvPr id="88" name="テキスト ボックス 87"/>
        <xdr:cNvSpPr txBox="1"/>
      </xdr:nvSpPr>
      <xdr:spPr>
        <a:xfrm>
          <a:off x="360997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161925</xdr:rowOff>
    </xdr:to>
    <xdr:sp macro="" textlink="">
      <xdr:nvSpPr>
        <xdr:cNvPr id="89" name="円/楕円 88"/>
        <xdr:cNvSpPr/>
      </xdr:nvSpPr>
      <xdr:spPr>
        <a:xfrm>
          <a:off x="30480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142875</xdr:rowOff>
    </xdr:from>
    <xdr:ext cx="762000" cy="257175"/>
    <xdr:sp macro="" textlink="">
      <xdr:nvSpPr>
        <xdr:cNvPr id="90" name="テキスト ボックス 89"/>
        <xdr:cNvSpPr txBox="1"/>
      </xdr:nvSpPr>
      <xdr:spPr>
        <a:xfrm>
          <a:off x="2714625"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47625</xdr:rowOff>
    </xdr:from>
    <xdr:to>
      <xdr:col>3</xdr:col>
      <xdr:colOff>190500</xdr:colOff>
      <xdr:row>37</xdr:row>
      <xdr:rowOff>152400</xdr:rowOff>
    </xdr:to>
    <xdr:sp macro="" textlink="">
      <xdr:nvSpPr>
        <xdr:cNvPr id="91" name="円/楕円 90"/>
        <xdr:cNvSpPr/>
      </xdr:nvSpPr>
      <xdr:spPr>
        <a:xfrm>
          <a:off x="2162175" y="639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133350</xdr:rowOff>
    </xdr:from>
    <xdr:ext cx="762000" cy="257175"/>
    <xdr:sp macro="" textlink="">
      <xdr:nvSpPr>
        <xdr:cNvPr id="92" name="テキスト ボックス 91"/>
        <xdr:cNvSpPr txBox="1"/>
      </xdr:nvSpPr>
      <xdr:spPr>
        <a:xfrm>
          <a:off x="182880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161925</xdr:rowOff>
    </xdr:from>
    <xdr:to>
      <xdr:col>1</xdr:col>
      <xdr:colOff>676275</xdr:colOff>
      <xdr:row>37</xdr:row>
      <xdr:rowOff>85725</xdr:rowOff>
    </xdr:to>
    <xdr:sp macro="" textlink="">
      <xdr:nvSpPr>
        <xdr:cNvPr id="93" name="円/楕円 92"/>
        <xdr:cNvSpPr/>
      </xdr:nvSpPr>
      <xdr:spPr>
        <a:xfrm>
          <a:off x="1266825" y="633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76200</xdr:rowOff>
    </xdr:from>
    <xdr:ext cx="762000" cy="257175"/>
    <xdr:sp macro="" textlink="">
      <xdr:nvSpPr>
        <xdr:cNvPr id="94" name="テキスト ボックス 93"/>
        <xdr:cNvSpPr txBox="1"/>
      </xdr:nvSpPr>
      <xdr:spPr>
        <a:xfrm>
          <a:off x="94297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ついては、委託経費や施設維持にかかる経常経費の抑制に取り組んでいるが、近年では、行政改革による業務の民間委託や、電算関係業務に関係する委託費、様々な行政需要に対応するために雇用している嘱託職員や臨時職員の賃金等の増加により、経常経費に占める割合は高止まりしている。</a:t>
          </a:r>
        </a:p>
        <a:p>
          <a:r>
            <a:rPr kumimoji="1" lang="ja-JP" altLang="en-US" sz="1300">
              <a:latin typeface="ＭＳ Ｐゴシック"/>
            </a:rPr>
            <a:t>今後も、継続的に業務の見直しを行い、事務事業の合理化や内部管理経費の削減により、物件費の抑制に努めたい。</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66675</xdr:rowOff>
    </xdr:to>
    <xdr:cxnSp macro="">
      <xdr:nvCxnSpPr>
        <xdr:cNvPr id="120" name="直線コネクタ 119"/>
        <xdr:cNvCxnSpPr/>
      </xdr:nvCxnSpPr>
      <xdr:spPr>
        <a:xfrm flipV="1">
          <a:off x="16506825" y="226695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38100</xdr:rowOff>
    </xdr:from>
    <xdr:ext cx="762000" cy="257175"/>
    <xdr:sp macro="" textlink="">
      <xdr:nvSpPr>
        <xdr:cNvPr id="121" name="物件費最小値テキスト"/>
        <xdr:cNvSpPr txBox="1"/>
      </xdr:nvSpPr>
      <xdr:spPr>
        <a:xfrm>
          <a:off x="166020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66675</xdr:rowOff>
    </xdr:from>
    <xdr:to>
      <xdr:col>24</xdr:col>
      <xdr:colOff>123825</xdr:colOff>
      <xdr:row>21</xdr:row>
      <xdr:rowOff>66675</xdr:rowOff>
    </xdr:to>
    <xdr:cxnSp macro="">
      <xdr:nvCxnSpPr>
        <xdr:cNvPr id="122" name="直線コネクタ 121"/>
        <xdr:cNvCxnSpPr/>
      </xdr:nvCxnSpPr>
      <xdr:spPr>
        <a:xfrm>
          <a:off x="16421100" y="3667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9525</xdr:rowOff>
    </xdr:from>
    <xdr:to>
      <xdr:col>24</xdr:col>
      <xdr:colOff>28575</xdr:colOff>
      <xdr:row>16</xdr:row>
      <xdr:rowOff>19050</xdr:rowOff>
    </xdr:to>
    <xdr:cxnSp macro="">
      <xdr:nvCxnSpPr>
        <xdr:cNvPr id="125" name="直線コネクタ 124"/>
        <xdr:cNvCxnSpPr/>
      </xdr:nvCxnSpPr>
      <xdr:spPr>
        <a:xfrm flipV="1">
          <a:off x="15668625" y="275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114300</xdr:rowOff>
    </xdr:from>
    <xdr:ext cx="762000" cy="257175"/>
    <xdr:sp macro="" textlink="">
      <xdr:nvSpPr>
        <xdr:cNvPr id="126" name="物件費平均値テキスト"/>
        <xdr:cNvSpPr txBox="1"/>
      </xdr:nvSpPr>
      <xdr:spPr>
        <a:xfrm>
          <a:off x="166020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142875</xdr:rowOff>
    </xdr:from>
    <xdr:to>
      <xdr:col>24</xdr:col>
      <xdr:colOff>85725</xdr:colOff>
      <xdr:row>16</xdr:row>
      <xdr:rowOff>76200</xdr:rowOff>
    </xdr:to>
    <xdr:sp macro="" textlink="">
      <xdr:nvSpPr>
        <xdr:cNvPr id="127" name="フローチャート : 判断 126"/>
        <xdr:cNvSpPr/>
      </xdr:nvSpPr>
      <xdr:spPr>
        <a:xfrm>
          <a:off x="16459200" y="271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114300</xdr:rowOff>
    </xdr:from>
    <xdr:to>
      <xdr:col>22</xdr:col>
      <xdr:colOff>561975</xdr:colOff>
      <xdr:row>16</xdr:row>
      <xdr:rowOff>19050</xdr:rowOff>
    </xdr:to>
    <xdr:cxnSp macro="">
      <xdr:nvCxnSpPr>
        <xdr:cNvPr id="128" name="直線コネクタ 127"/>
        <xdr:cNvCxnSpPr/>
      </xdr:nvCxnSpPr>
      <xdr:spPr>
        <a:xfrm>
          <a:off x="14782800" y="2686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76200</xdr:rowOff>
    </xdr:from>
    <xdr:to>
      <xdr:col>22</xdr:col>
      <xdr:colOff>619125</xdr:colOff>
      <xdr:row>16</xdr:row>
      <xdr:rowOff>9525</xdr:rowOff>
    </xdr:to>
    <xdr:sp macro="" textlink="">
      <xdr:nvSpPr>
        <xdr:cNvPr id="129" name="フローチャート : 判断 128"/>
        <xdr:cNvSpPr/>
      </xdr:nvSpPr>
      <xdr:spPr>
        <a:xfrm>
          <a:off x="15621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0" name="テキスト ボックス 129"/>
        <xdr:cNvSpPr txBox="1"/>
      </xdr:nvSpPr>
      <xdr:spPr>
        <a:xfrm>
          <a:off x="1528762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104775</xdr:rowOff>
    </xdr:from>
    <xdr:to>
      <xdr:col>21</xdr:col>
      <xdr:colOff>361950</xdr:colOff>
      <xdr:row>15</xdr:row>
      <xdr:rowOff>114300</xdr:rowOff>
    </xdr:to>
    <xdr:cxnSp macro="">
      <xdr:nvCxnSpPr>
        <xdr:cNvPr id="131" name="直線コネクタ 130"/>
        <xdr:cNvCxnSpPr/>
      </xdr:nvCxnSpPr>
      <xdr:spPr>
        <a:xfrm>
          <a:off x="13896975" y="26765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32" name="フローチャート : 判断 131"/>
        <xdr:cNvSpPr/>
      </xdr:nvSpPr>
      <xdr:spPr>
        <a:xfrm>
          <a:off x="14735175" y="261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161925</xdr:rowOff>
    </xdr:from>
    <xdr:ext cx="762000" cy="257175"/>
    <xdr:sp macro="" textlink="">
      <xdr:nvSpPr>
        <xdr:cNvPr id="133" name="テキスト ボックス 132"/>
        <xdr:cNvSpPr txBox="1"/>
      </xdr:nvSpPr>
      <xdr:spPr>
        <a:xfrm>
          <a:off x="144018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38100</xdr:rowOff>
    </xdr:from>
    <xdr:to>
      <xdr:col>20</xdr:col>
      <xdr:colOff>161925</xdr:colOff>
      <xdr:row>15</xdr:row>
      <xdr:rowOff>104775</xdr:rowOff>
    </xdr:to>
    <xdr:cxnSp macro="">
      <xdr:nvCxnSpPr>
        <xdr:cNvPr id="134" name="直線コネクタ 133"/>
        <xdr:cNvCxnSpPr/>
      </xdr:nvCxnSpPr>
      <xdr:spPr>
        <a:xfrm>
          <a:off x="13001625" y="26098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135" name="フローチャート : 判断 134"/>
        <xdr:cNvSpPr/>
      </xdr:nvSpPr>
      <xdr:spPr>
        <a:xfrm>
          <a:off x="13839825"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85725</xdr:rowOff>
    </xdr:from>
    <xdr:ext cx="762000" cy="257175"/>
    <xdr:sp macro="" textlink="">
      <xdr:nvSpPr>
        <xdr:cNvPr id="136" name="テキスト ボックス 135"/>
        <xdr:cNvSpPr txBox="1"/>
      </xdr:nvSpPr>
      <xdr:spPr>
        <a:xfrm>
          <a:off x="1351597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171450</xdr:rowOff>
    </xdr:from>
    <xdr:to>
      <xdr:col>19</xdr:col>
      <xdr:colOff>9525</xdr:colOff>
      <xdr:row>15</xdr:row>
      <xdr:rowOff>95250</xdr:rowOff>
    </xdr:to>
    <xdr:sp macro="" textlink="">
      <xdr:nvSpPr>
        <xdr:cNvPr id="137" name="フローチャート : 判断 136"/>
        <xdr:cNvSpPr/>
      </xdr:nvSpPr>
      <xdr:spPr>
        <a:xfrm>
          <a:off x="12954000"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85725</xdr:rowOff>
    </xdr:from>
    <xdr:ext cx="762000" cy="257175"/>
    <xdr:sp macro="" textlink="">
      <xdr:nvSpPr>
        <xdr:cNvPr id="138" name="テキスト ボックス 137"/>
        <xdr:cNvSpPr txBox="1"/>
      </xdr:nvSpPr>
      <xdr:spPr>
        <a:xfrm>
          <a:off x="1262062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85725</xdr:colOff>
      <xdr:row>16</xdr:row>
      <xdr:rowOff>66675</xdr:rowOff>
    </xdr:to>
    <xdr:sp macro="" textlink="">
      <xdr:nvSpPr>
        <xdr:cNvPr id="144" name="円/楕円 143"/>
        <xdr:cNvSpPr/>
      </xdr:nvSpPr>
      <xdr:spPr>
        <a:xfrm>
          <a:off x="16459200" y="270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14</xdr:row>
      <xdr:rowOff>152400</xdr:rowOff>
    </xdr:from>
    <xdr:ext cx="762000" cy="257175"/>
    <xdr:sp macro="" textlink="">
      <xdr:nvSpPr>
        <xdr:cNvPr id="145" name="物件費該当値テキスト"/>
        <xdr:cNvSpPr txBox="1"/>
      </xdr:nvSpPr>
      <xdr:spPr>
        <a:xfrm>
          <a:off x="166020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142875</xdr:rowOff>
    </xdr:from>
    <xdr:to>
      <xdr:col>22</xdr:col>
      <xdr:colOff>619125</xdr:colOff>
      <xdr:row>16</xdr:row>
      <xdr:rowOff>76200</xdr:rowOff>
    </xdr:to>
    <xdr:sp macro="" textlink="">
      <xdr:nvSpPr>
        <xdr:cNvPr id="146" name="円/楕円 145"/>
        <xdr:cNvSpPr/>
      </xdr:nvSpPr>
      <xdr:spPr>
        <a:xfrm>
          <a:off x="15621000"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57150</xdr:rowOff>
    </xdr:from>
    <xdr:ext cx="733425" cy="257175"/>
    <xdr:sp macro="" textlink="">
      <xdr:nvSpPr>
        <xdr:cNvPr id="147" name="テキスト ボックス 146"/>
        <xdr:cNvSpPr txBox="1"/>
      </xdr:nvSpPr>
      <xdr:spPr>
        <a:xfrm>
          <a:off x="15287625" y="280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57150</xdr:rowOff>
    </xdr:from>
    <xdr:to>
      <xdr:col>21</xdr:col>
      <xdr:colOff>409575</xdr:colOff>
      <xdr:row>15</xdr:row>
      <xdr:rowOff>161925</xdr:rowOff>
    </xdr:to>
    <xdr:sp macro="" textlink="">
      <xdr:nvSpPr>
        <xdr:cNvPr id="148" name="円/楕円 147"/>
        <xdr:cNvSpPr/>
      </xdr:nvSpPr>
      <xdr:spPr>
        <a:xfrm>
          <a:off x="14735175" y="262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142875</xdr:rowOff>
    </xdr:from>
    <xdr:ext cx="762000" cy="257175"/>
    <xdr:sp macro="" textlink="">
      <xdr:nvSpPr>
        <xdr:cNvPr id="149" name="テキスト ボックス 148"/>
        <xdr:cNvSpPr txBox="1"/>
      </xdr:nvSpPr>
      <xdr:spPr>
        <a:xfrm>
          <a:off x="14401800"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47625</xdr:rowOff>
    </xdr:from>
    <xdr:to>
      <xdr:col>20</xdr:col>
      <xdr:colOff>209550</xdr:colOff>
      <xdr:row>15</xdr:row>
      <xdr:rowOff>152400</xdr:rowOff>
    </xdr:to>
    <xdr:sp macro="" textlink="">
      <xdr:nvSpPr>
        <xdr:cNvPr id="150" name="円/楕円 149"/>
        <xdr:cNvSpPr/>
      </xdr:nvSpPr>
      <xdr:spPr>
        <a:xfrm>
          <a:off x="13839825" y="261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133350</xdr:rowOff>
    </xdr:from>
    <xdr:ext cx="762000" cy="257175"/>
    <xdr:sp macro="" textlink="">
      <xdr:nvSpPr>
        <xdr:cNvPr id="151" name="テキスト ボックス 150"/>
        <xdr:cNvSpPr txBox="1"/>
      </xdr:nvSpPr>
      <xdr:spPr>
        <a:xfrm>
          <a:off x="135159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161925</xdr:rowOff>
    </xdr:from>
    <xdr:to>
      <xdr:col>19</xdr:col>
      <xdr:colOff>9525</xdr:colOff>
      <xdr:row>15</xdr:row>
      <xdr:rowOff>85725</xdr:rowOff>
    </xdr:to>
    <xdr:sp macro="" textlink="">
      <xdr:nvSpPr>
        <xdr:cNvPr id="152" name="円/楕円 151"/>
        <xdr:cNvSpPr/>
      </xdr:nvSpPr>
      <xdr:spPr>
        <a:xfrm>
          <a:off x="12954000" y="256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95250</xdr:rowOff>
    </xdr:from>
    <xdr:ext cx="762000" cy="257175"/>
    <xdr:sp macro="" textlink="">
      <xdr:nvSpPr>
        <xdr:cNvPr id="153" name="テキスト ボックス 152"/>
        <xdr:cNvSpPr txBox="1"/>
      </xdr:nvSpPr>
      <xdr:spPr>
        <a:xfrm>
          <a:off x="12620625" y="232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扶助費については、少子高齢化の進展に伴い医療費等の社会保障関係経費の自然増が続いている。また、保育所関係経費などの児童福祉費も増加傾向にある。</a:t>
          </a:r>
        </a:p>
        <a:p>
          <a:r>
            <a:rPr kumimoji="1" lang="ja-JP" altLang="en-US" sz="1300">
              <a:latin typeface="ＭＳ Ｐゴシック"/>
            </a:rPr>
            <a:t>今後も、高齢化による医療費増や、所得の減少に伴う増が見込まれるが、支給に対する審査の適正化や、地域住民の健康増進に取り組むことにより、扶助費の抑制を図りたい。</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104775</xdr:rowOff>
    </xdr:to>
    <xdr:cxnSp macro="">
      <xdr:nvCxnSpPr>
        <xdr:cNvPr id="181" name="直線コネクタ 180"/>
        <xdr:cNvCxnSpPr/>
      </xdr:nvCxnSpPr>
      <xdr:spPr>
        <a:xfrm flipV="1">
          <a:off x="4829175" y="89630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2"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3" name="直線コネクタ 182"/>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5" name="直線コネクタ 184"/>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58</xdr:row>
      <xdr:rowOff>28575</xdr:rowOff>
    </xdr:to>
    <xdr:cxnSp macro="">
      <xdr:nvCxnSpPr>
        <xdr:cNvPr id="186" name="直線コネクタ 185"/>
        <xdr:cNvCxnSpPr/>
      </xdr:nvCxnSpPr>
      <xdr:spPr>
        <a:xfrm>
          <a:off x="3990975" y="9705975"/>
          <a:ext cx="8382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57150</xdr:rowOff>
    </xdr:from>
    <xdr:ext cx="762000" cy="257175"/>
    <xdr:sp macro="" textlink="">
      <xdr:nvSpPr>
        <xdr:cNvPr id="187" name="扶助費平均値テキスト"/>
        <xdr:cNvSpPr txBox="1"/>
      </xdr:nvSpPr>
      <xdr:spPr>
        <a:xfrm>
          <a:off x="491490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38100</xdr:rowOff>
    </xdr:from>
    <xdr:to>
      <xdr:col>7</xdr:col>
      <xdr:colOff>66675</xdr:colOff>
      <xdr:row>56</xdr:row>
      <xdr:rowOff>142875</xdr:rowOff>
    </xdr:to>
    <xdr:sp macro="" textlink="">
      <xdr:nvSpPr>
        <xdr:cNvPr id="188" name="フローチャート : 判断 187"/>
        <xdr:cNvSpPr/>
      </xdr:nvSpPr>
      <xdr:spPr>
        <a:xfrm>
          <a:off x="47720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104775</xdr:rowOff>
    </xdr:to>
    <xdr:cxnSp macro="">
      <xdr:nvCxnSpPr>
        <xdr:cNvPr id="189" name="直線コネクタ 188"/>
        <xdr:cNvCxnSpPr/>
      </xdr:nvCxnSpPr>
      <xdr:spPr>
        <a:xfrm>
          <a:off x="3095625" y="9629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57150</xdr:rowOff>
    </xdr:from>
    <xdr:to>
      <xdr:col>5</xdr:col>
      <xdr:colOff>600075</xdr:colOff>
      <xdr:row>56</xdr:row>
      <xdr:rowOff>161925</xdr:rowOff>
    </xdr:to>
    <xdr:sp macro="" textlink="">
      <xdr:nvSpPr>
        <xdr:cNvPr id="190" name="フローチャート : 判断 189"/>
        <xdr:cNvSpPr/>
      </xdr:nvSpPr>
      <xdr:spPr>
        <a:xfrm>
          <a:off x="3933825"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171450</xdr:rowOff>
    </xdr:from>
    <xdr:ext cx="733425" cy="257175"/>
    <xdr:sp macro="" textlink="">
      <xdr:nvSpPr>
        <xdr:cNvPr id="191" name="テキスト ボックス 190"/>
        <xdr:cNvSpPr txBox="1"/>
      </xdr:nvSpPr>
      <xdr:spPr>
        <a:xfrm>
          <a:off x="36099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28575</xdr:rowOff>
    </xdr:from>
    <xdr:to>
      <xdr:col>4</xdr:col>
      <xdr:colOff>342900</xdr:colOff>
      <xdr:row>56</xdr:row>
      <xdr:rowOff>28575</xdr:rowOff>
    </xdr:to>
    <xdr:cxnSp macro="">
      <xdr:nvCxnSpPr>
        <xdr:cNvPr id="192" name="直線コネクタ 191"/>
        <xdr:cNvCxnSpPr/>
      </xdr:nvCxnSpPr>
      <xdr:spPr>
        <a:xfrm>
          <a:off x="2209800" y="96297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400050</xdr:colOff>
      <xdr:row>56</xdr:row>
      <xdr:rowOff>104775</xdr:rowOff>
    </xdr:to>
    <xdr:sp macro="" textlink="">
      <xdr:nvSpPr>
        <xdr:cNvPr id="193" name="フローチャート : 判断 192"/>
        <xdr:cNvSpPr/>
      </xdr:nvSpPr>
      <xdr:spPr>
        <a:xfrm>
          <a:off x="30480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194" name="テキスト ボックス 193"/>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28575</xdr:rowOff>
    </xdr:to>
    <xdr:cxnSp macro="">
      <xdr:nvCxnSpPr>
        <xdr:cNvPr id="195" name="直線コネクタ 194"/>
        <xdr:cNvCxnSpPr/>
      </xdr:nvCxnSpPr>
      <xdr:spPr>
        <a:xfrm>
          <a:off x="1323975" y="94964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152400</xdr:rowOff>
    </xdr:from>
    <xdr:to>
      <xdr:col>3</xdr:col>
      <xdr:colOff>190500</xdr:colOff>
      <xdr:row>56</xdr:row>
      <xdr:rowOff>85725</xdr:rowOff>
    </xdr:to>
    <xdr:sp macro="" textlink="">
      <xdr:nvSpPr>
        <xdr:cNvPr id="196" name="フローチャート : 判断 195"/>
        <xdr:cNvSpPr/>
      </xdr:nvSpPr>
      <xdr:spPr>
        <a:xfrm>
          <a:off x="2162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95250</xdr:rowOff>
    </xdr:from>
    <xdr:ext cx="762000" cy="257175"/>
    <xdr:sp macro="" textlink="">
      <xdr:nvSpPr>
        <xdr:cNvPr id="197" name="テキスト ボックス 196"/>
        <xdr:cNvSpPr txBox="1"/>
      </xdr:nvSpPr>
      <xdr:spPr>
        <a:xfrm>
          <a:off x="1828800"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76200</xdr:rowOff>
    </xdr:from>
    <xdr:to>
      <xdr:col>1</xdr:col>
      <xdr:colOff>676275</xdr:colOff>
      <xdr:row>56</xdr:row>
      <xdr:rowOff>9525</xdr:rowOff>
    </xdr:to>
    <xdr:sp macro="" textlink="">
      <xdr:nvSpPr>
        <xdr:cNvPr id="198" name="フローチャート : 判断 197"/>
        <xdr:cNvSpPr/>
      </xdr:nvSpPr>
      <xdr:spPr>
        <a:xfrm>
          <a:off x="12668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161925</xdr:rowOff>
    </xdr:from>
    <xdr:ext cx="762000" cy="257175"/>
    <xdr:sp macro="" textlink="">
      <xdr:nvSpPr>
        <xdr:cNvPr id="199" name="テキスト ボックス 198"/>
        <xdr:cNvSpPr txBox="1"/>
      </xdr:nvSpPr>
      <xdr:spPr>
        <a:xfrm>
          <a:off x="9429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152400</xdr:rowOff>
    </xdr:from>
    <xdr:to>
      <xdr:col>7</xdr:col>
      <xdr:colOff>66675</xdr:colOff>
      <xdr:row>58</xdr:row>
      <xdr:rowOff>85725</xdr:rowOff>
    </xdr:to>
    <xdr:sp macro="" textlink="">
      <xdr:nvSpPr>
        <xdr:cNvPr id="205" name="円/楕円 204"/>
        <xdr:cNvSpPr/>
      </xdr:nvSpPr>
      <xdr:spPr>
        <a:xfrm>
          <a:off x="47720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123825</xdr:rowOff>
    </xdr:from>
    <xdr:ext cx="762000" cy="257175"/>
    <xdr:sp macro="" textlink="">
      <xdr:nvSpPr>
        <xdr:cNvPr id="206" name="扶助費該当値テキスト"/>
        <xdr:cNvSpPr txBox="1"/>
      </xdr:nvSpPr>
      <xdr:spPr>
        <a:xfrm>
          <a:off x="491490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07" name="円/楕円 206"/>
        <xdr:cNvSpPr/>
      </xdr:nvSpPr>
      <xdr:spPr>
        <a:xfrm>
          <a:off x="39338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08" name="テキスト ボックス 207"/>
        <xdr:cNvSpPr txBox="1"/>
      </xdr:nvSpPr>
      <xdr:spPr>
        <a:xfrm>
          <a:off x="3609975"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09" name="円/楕円 208"/>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0" name="テキスト ボックス 209"/>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152400</xdr:rowOff>
    </xdr:from>
    <xdr:to>
      <xdr:col>3</xdr:col>
      <xdr:colOff>190500</xdr:colOff>
      <xdr:row>56</xdr:row>
      <xdr:rowOff>85725</xdr:rowOff>
    </xdr:to>
    <xdr:sp macro="" textlink="">
      <xdr:nvSpPr>
        <xdr:cNvPr id="211" name="円/楕円 210"/>
        <xdr:cNvSpPr/>
      </xdr:nvSpPr>
      <xdr:spPr>
        <a:xfrm>
          <a:off x="21621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66675</xdr:rowOff>
    </xdr:from>
    <xdr:ext cx="762000" cy="257175"/>
    <xdr:sp macro="" textlink="">
      <xdr:nvSpPr>
        <xdr:cNvPr id="212" name="テキスト ボックス 211"/>
        <xdr:cNvSpPr txBox="1"/>
      </xdr:nvSpPr>
      <xdr:spPr>
        <a:xfrm>
          <a:off x="1828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3" name="円/楕円 212"/>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14" name="テキスト ボックス 213"/>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かかる経費の経常収支比率は、繰出金に関する支出が主なものである。近年では、国民健康保険特別会計や介護保険特別会計、後期高齢者医療特別会計への繰出金についても、保険給付の伸びなどにより増加傾向が続いてい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60</xdr:row>
      <xdr:rowOff>114300</xdr:rowOff>
    </xdr:to>
    <xdr:cxnSp macro="">
      <xdr:nvCxnSpPr>
        <xdr:cNvPr id="242" name="直線コネクタ 241"/>
        <xdr:cNvCxnSpPr/>
      </xdr:nvCxnSpPr>
      <xdr:spPr>
        <a:xfrm flipV="1">
          <a:off x="16506825" y="9201150"/>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66020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123825</xdr:colOff>
      <xdr:row>60</xdr:row>
      <xdr:rowOff>114300</xdr:rowOff>
    </xdr:to>
    <xdr:cxnSp macro="">
      <xdr:nvCxnSpPr>
        <xdr:cNvPr id="244" name="直線コネクタ 243"/>
        <xdr:cNvCxnSpPr/>
      </xdr:nvCxnSpPr>
      <xdr:spPr>
        <a:xfrm>
          <a:off x="16421100" y="10401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5"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6" name="直線コネクタ 245"/>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161925</xdr:rowOff>
    </xdr:to>
    <xdr:cxnSp macro="">
      <xdr:nvCxnSpPr>
        <xdr:cNvPr id="247" name="直線コネクタ 246"/>
        <xdr:cNvCxnSpPr/>
      </xdr:nvCxnSpPr>
      <xdr:spPr>
        <a:xfrm>
          <a:off x="15668625"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8" name="その他平均値テキスト"/>
        <xdr:cNvSpPr txBox="1"/>
      </xdr:nvSpPr>
      <xdr:spPr>
        <a:xfrm>
          <a:off x="166020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85725</xdr:colOff>
      <xdr:row>57</xdr:row>
      <xdr:rowOff>19050</xdr:rowOff>
    </xdr:to>
    <xdr:sp macro="" textlink="">
      <xdr:nvSpPr>
        <xdr:cNvPr id="249" name="フローチャート : 判断 248"/>
        <xdr:cNvSpPr/>
      </xdr:nvSpPr>
      <xdr:spPr>
        <a:xfrm>
          <a:off x="16459200"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561975</xdr:colOff>
      <xdr:row>57</xdr:row>
      <xdr:rowOff>142875</xdr:rowOff>
    </xdr:to>
    <xdr:cxnSp macro="">
      <xdr:nvCxnSpPr>
        <xdr:cNvPr id="250" name="直線コネクタ 249"/>
        <xdr:cNvCxnSpPr/>
      </xdr:nvCxnSpPr>
      <xdr:spPr>
        <a:xfrm>
          <a:off x="14782800" y="99060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619125</xdr:colOff>
      <xdr:row>56</xdr:row>
      <xdr:rowOff>171450</xdr:rowOff>
    </xdr:to>
    <xdr:sp macro="" textlink="">
      <xdr:nvSpPr>
        <xdr:cNvPr id="251" name="フローチャート : 判断 250"/>
        <xdr:cNvSpPr/>
      </xdr:nvSpPr>
      <xdr:spPr>
        <a:xfrm>
          <a:off x="1562100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9525</xdr:rowOff>
    </xdr:from>
    <xdr:ext cx="733425" cy="257175"/>
    <xdr:sp macro="" textlink="">
      <xdr:nvSpPr>
        <xdr:cNvPr id="252" name="テキスト ボックス 251"/>
        <xdr:cNvSpPr txBox="1"/>
      </xdr:nvSpPr>
      <xdr:spPr>
        <a:xfrm>
          <a:off x="15287625" y="943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161925</xdr:rowOff>
    </xdr:to>
    <xdr:cxnSp macro="">
      <xdr:nvCxnSpPr>
        <xdr:cNvPr id="253" name="直線コネクタ 252"/>
        <xdr:cNvCxnSpPr/>
      </xdr:nvCxnSpPr>
      <xdr:spPr>
        <a:xfrm flipV="1">
          <a:off x="13896975" y="99060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54" name="フローチャート : 判断 253"/>
        <xdr:cNvSpPr/>
      </xdr:nvSpPr>
      <xdr:spPr>
        <a:xfrm>
          <a:off x="14735175" y="970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47625</xdr:rowOff>
    </xdr:from>
    <xdr:ext cx="762000" cy="257175"/>
    <xdr:sp macro="" textlink="">
      <xdr:nvSpPr>
        <xdr:cNvPr id="255" name="テキスト ボックス 254"/>
        <xdr:cNvSpPr txBox="1"/>
      </xdr:nvSpPr>
      <xdr:spPr>
        <a:xfrm>
          <a:off x="144018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161925</xdr:rowOff>
    </xdr:to>
    <xdr:cxnSp macro="">
      <xdr:nvCxnSpPr>
        <xdr:cNvPr id="256" name="直線コネクタ 255"/>
        <xdr:cNvCxnSpPr/>
      </xdr:nvCxnSpPr>
      <xdr:spPr>
        <a:xfrm>
          <a:off x="13001625" y="9725025"/>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257" name="フローチャート : 判断 256"/>
        <xdr:cNvSpPr/>
      </xdr:nvSpPr>
      <xdr:spPr>
        <a:xfrm>
          <a:off x="13839825" y="973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58" name="テキスト ボックス 257"/>
        <xdr:cNvSpPr txBox="1"/>
      </xdr:nvSpPr>
      <xdr:spPr>
        <a:xfrm>
          <a:off x="13515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59" name="フローチャート : 判断 258"/>
        <xdr:cNvSpPr/>
      </xdr:nvSpPr>
      <xdr:spPr>
        <a:xfrm>
          <a:off x="12954000" y="9658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161925</xdr:rowOff>
    </xdr:from>
    <xdr:ext cx="762000" cy="257175"/>
    <xdr:sp macro="" textlink="">
      <xdr:nvSpPr>
        <xdr:cNvPr id="260" name="テキスト ボックス 259"/>
        <xdr:cNvSpPr txBox="1"/>
      </xdr:nvSpPr>
      <xdr:spPr>
        <a:xfrm>
          <a:off x="12620625" y="942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4" name="テキスト ボックス 263"/>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114300</xdr:rowOff>
    </xdr:from>
    <xdr:to>
      <xdr:col>24</xdr:col>
      <xdr:colOff>85725</xdr:colOff>
      <xdr:row>58</xdr:row>
      <xdr:rowOff>38100</xdr:rowOff>
    </xdr:to>
    <xdr:sp macro="" textlink="">
      <xdr:nvSpPr>
        <xdr:cNvPr id="266" name="円/楕円 265"/>
        <xdr:cNvSpPr/>
      </xdr:nvSpPr>
      <xdr:spPr>
        <a:xfrm>
          <a:off x="164592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85725</xdr:rowOff>
    </xdr:from>
    <xdr:ext cx="762000" cy="257175"/>
    <xdr:sp macro="" textlink="">
      <xdr:nvSpPr>
        <xdr:cNvPr id="267" name="その他該当値テキスト"/>
        <xdr:cNvSpPr txBox="1"/>
      </xdr:nvSpPr>
      <xdr:spPr>
        <a:xfrm>
          <a:off x="1660207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619125</xdr:colOff>
      <xdr:row>58</xdr:row>
      <xdr:rowOff>28575</xdr:rowOff>
    </xdr:to>
    <xdr:sp macro="" textlink="">
      <xdr:nvSpPr>
        <xdr:cNvPr id="268" name="円/楕円 267"/>
        <xdr:cNvSpPr/>
      </xdr:nvSpPr>
      <xdr:spPr>
        <a:xfrm>
          <a:off x="156210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xdr:rowOff>
    </xdr:from>
    <xdr:ext cx="733425" cy="257175"/>
    <xdr:sp macro="" textlink="">
      <xdr:nvSpPr>
        <xdr:cNvPr id="269" name="テキスト ボックス 268"/>
        <xdr:cNvSpPr txBox="1"/>
      </xdr:nvSpPr>
      <xdr:spPr>
        <a:xfrm>
          <a:off x="15287625" y="9953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76200</xdr:rowOff>
    </xdr:from>
    <xdr:to>
      <xdr:col>21</xdr:col>
      <xdr:colOff>409575</xdr:colOff>
      <xdr:row>58</xdr:row>
      <xdr:rowOff>9525</xdr:rowOff>
    </xdr:to>
    <xdr:sp macro="" textlink="">
      <xdr:nvSpPr>
        <xdr:cNvPr id="270" name="円/楕円 269"/>
        <xdr:cNvSpPr/>
      </xdr:nvSpPr>
      <xdr:spPr>
        <a:xfrm>
          <a:off x="14735175"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161925</xdr:rowOff>
    </xdr:from>
    <xdr:ext cx="762000" cy="257175"/>
    <xdr:sp macro="" textlink="">
      <xdr:nvSpPr>
        <xdr:cNvPr id="271" name="テキスト ボックス 270"/>
        <xdr:cNvSpPr txBox="1"/>
      </xdr:nvSpPr>
      <xdr:spPr>
        <a:xfrm>
          <a:off x="144018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114300</xdr:rowOff>
    </xdr:from>
    <xdr:to>
      <xdr:col>20</xdr:col>
      <xdr:colOff>209550</xdr:colOff>
      <xdr:row>58</xdr:row>
      <xdr:rowOff>38100</xdr:rowOff>
    </xdr:to>
    <xdr:sp macro="" textlink="">
      <xdr:nvSpPr>
        <xdr:cNvPr id="272" name="円/楕円 271"/>
        <xdr:cNvSpPr/>
      </xdr:nvSpPr>
      <xdr:spPr>
        <a:xfrm>
          <a:off x="138398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28575</xdr:rowOff>
    </xdr:from>
    <xdr:ext cx="762000" cy="257175"/>
    <xdr:sp macro="" textlink="">
      <xdr:nvSpPr>
        <xdr:cNvPr id="273" name="テキスト ボックス 272"/>
        <xdr:cNvSpPr txBox="1"/>
      </xdr:nvSpPr>
      <xdr:spPr>
        <a:xfrm>
          <a:off x="135159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4" name="円/楕円 273"/>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161925</xdr:rowOff>
    </xdr:from>
    <xdr:ext cx="762000" cy="257175"/>
    <xdr:sp macro="" textlink="">
      <xdr:nvSpPr>
        <xdr:cNvPr id="275" name="テキスト ボックス 274"/>
        <xdr:cNvSpPr txBox="1"/>
      </xdr:nvSpPr>
      <xdr:spPr>
        <a:xfrm>
          <a:off x="1262062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1" name="正方形/長方形 280"/>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2" name="正方形/長方形 281"/>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5" name="正方形/長方形 284"/>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6" name="テキスト ボックス 285"/>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補助費等については、各団体に対する補助金の見直しや各種団体・協議会の負担金の見直しなどに取り組み、整理合理化を図ってきたところである。</a:t>
          </a:r>
        </a:p>
        <a:p>
          <a:r>
            <a:rPr kumimoji="1" lang="ja-JP" altLang="en-US" sz="1300">
              <a:latin typeface="ＭＳ Ｐゴシック"/>
            </a:rPr>
            <a:t>補助費等の見直しを実施し、補助金にあっては、公と民間の役割分担の観点から、公共性、必要性に応じた補助対象団体の選定や交付要件の適正化を図っている。負担金にあっては、負担の必要性、負担割合の妥当性などを精査し、抑制に努めている。</a:t>
          </a: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0" name="直線コネクタ 289"/>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1" name="テキスト ボックス 290"/>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2" name="直線コネクタ 291"/>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3" name="テキスト ボックス 292"/>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4" name="直線コネクタ 293"/>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5" name="テキスト ボックス 294"/>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296" name="直線コネクタ 295"/>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297" name="テキスト ボックス 296"/>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298" name="直線コネクタ 297"/>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299" name="テキスト ボックス 298"/>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1" name="テキスト ボックス 300"/>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2"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104775</xdr:rowOff>
    </xdr:from>
    <xdr:to>
      <xdr:col>24</xdr:col>
      <xdr:colOff>28575</xdr:colOff>
      <xdr:row>41</xdr:row>
      <xdr:rowOff>9525</xdr:rowOff>
    </xdr:to>
    <xdr:cxnSp macro="">
      <xdr:nvCxnSpPr>
        <xdr:cNvPr id="303" name="直線コネクタ 302"/>
        <xdr:cNvCxnSpPr/>
      </xdr:nvCxnSpPr>
      <xdr:spPr>
        <a:xfrm flipV="1">
          <a:off x="16506825" y="5762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152400</xdr:rowOff>
    </xdr:from>
    <xdr:ext cx="762000" cy="257175"/>
    <xdr:sp macro="" textlink="">
      <xdr:nvSpPr>
        <xdr:cNvPr id="304" name="補助費等最小値テキスト"/>
        <xdr:cNvSpPr txBox="1"/>
      </xdr:nvSpPr>
      <xdr:spPr>
        <a:xfrm>
          <a:off x="16602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9525</xdr:rowOff>
    </xdr:from>
    <xdr:to>
      <xdr:col>24</xdr:col>
      <xdr:colOff>123825</xdr:colOff>
      <xdr:row>41</xdr:row>
      <xdr:rowOff>9525</xdr:rowOff>
    </xdr:to>
    <xdr:cxnSp macro="">
      <xdr:nvCxnSpPr>
        <xdr:cNvPr id="305" name="直線コネクタ 304"/>
        <xdr:cNvCxnSpPr/>
      </xdr:nvCxnSpPr>
      <xdr:spPr>
        <a:xfrm>
          <a:off x="16421100" y="703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19050</xdr:rowOff>
    </xdr:from>
    <xdr:ext cx="762000" cy="257175"/>
    <xdr:sp macro="" textlink="">
      <xdr:nvSpPr>
        <xdr:cNvPr id="306" name="補助費等最大値テキスト"/>
        <xdr:cNvSpPr txBox="1"/>
      </xdr:nvSpPr>
      <xdr:spPr>
        <a:xfrm>
          <a:off x="16602075" y="550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104775</xdr:rowOff>
    </xdr:from>
    <xdr:to>
      <xdr:col>24</xdr:col>
      <xdr:colOff>123825</xdr:colOff>
      <xdr:row>33</xdr:row>
      <xdr:rowOff>104775</xdr:rowOff>
    </xdr:to>
    <xdr:cxnSp macro="">
      <xdr:nvCxnSpPr>
        <xdr:cNvPr id="307" name="直線コネクタ 306"/>
        <xdr:cNvCxnSpPr/>
      </xdr:nvCxnSpPr>
      <xdr:spPr>
        <a:xfrm>
          <a:off x="16421100" y="576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28575</xdr:rowOff>
    </xdr:from>
    <xdr:to>
      <xdr:col>24</xdr:col>
      <xdr:colOff>28575</xdr:colOff>
      <xdr:row>37</xdr:row>
      <xdr:rowOff>57150</xdr:rowOff>
    </xdr:to>
    <xdr:cxnSp macro="">
      <xdr:nvCxnSpPr>
        <xdr:cNvPr id="308" name="直線コネクタ 307"/>
        <xdr:cNvCxnSpPr/>
      </xdr:nvCxnSpPr>
      <xdr:spPr>
        <a:xfrm flipV="1">
          <a:off x="15668625" y="63722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47625</xdr:rowOff>
    </xdr:from>
    <xdr:ext cx="762000" cy="257175"/>
    <xdr:sp macro="" textlink="">
      <xdr:nvSpPr>
        <xdr:cNvPr id="309" name="補助費等平均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10" name="フローチャート : 判断 309"/>
        <xdr:cNvSpPr/>
      </xdr:nvSpPr>
      <xdr:spPr>
        <a:xfrm>
          <a:off x="164592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161925</xdr:rowOff>
    </xdr:from>
    <xdr:to>
      <xdr:col>22</xdr:col>
      <xdr:colOff>561975</xdr:colOff>
      <xdr:row>37</xdr:row>
      <xdr:rowOff>57150</xdr:rowOff>
    </xdr:to>
    <xdr:cxnSp macro="">
      <xdr:nvCxnSpPr>
        <xdr:cNvPr id="311" name="直線コネクタ 310"/>
        <xdr:cNvCxnSpPr/>
      </xdr:nvCxnSpPr>
      <xdr:spPr>
        <a:xfrm>
          <a:off x="14782800" y="63341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2" name="フローチャート : 判断 311"/>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3" name="テキスト ボックス 312"/>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161925</xdr:rowOff>
    </xdr:from>
    <xdr:to>
      <xdr:col>21</xdr:col>
      <xdr:colOff>361950</xdr:colOff>
      <xdr:row>37</xdr:row>
      <xdr:rowOff>85725</xdr:rowOff>
    </xdr:to>
    <xdr:cxnSp macro="">
      <xdr:nvCxnSpPr>
        <xdr:cNvPr id="314" name="直線コネクタ 313"/>
        <xdr:cNvCxnSpPr/>
      </xdr:nvCxnSpPr>
      <xdr:spPr>
        <a:xfrm flipV="1">
          <a:off x="13896975" y="63341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171450</xdr:rowOff>
    </xdr:from>
    <xdr:to>
      <xdr:col>21</xdr:col>
      <xdr:colOff>409575</xdr:colOff>
      <xdr:row>37</xdr:row>
      <xdr:rowOff>95250</xdr:rowOff>
    </xdr:to>
    <xdr:sp macro="" textlink="">
      <xdr:nvSpPr>
        <xdr:cNvPr id="315" name="フローチャート : 判断 314"/>
        <xdr:cNvSpPr/>
      </xdr:nvSpPr>
      <xdr:spPr>
        <a:xfrm>
          <a:off x="147351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85725</xdr:rowOff>
    </xdr:from>
    <xdr:ext cx="762000" cy="257175"/>
    <xdr:sp macro="" textlink="">
      <xdr:nvSpPr>
        <xdr:cNvPr id="316" name="テキスト ボックス 315"/>
        <xdr:cNvSpPr txBox="1"/>
      </xdr:nvSpPr>
      <xdr:spPr>
        <a:xfrm>
          <a:off x="14401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37</xdr:row>
      <xdr:rowOff>85725</xdr:rowOff>
    </xdr:to>
    <xdr:cxnSp macro="">
      <xdr:nvCxnSpPr>
        <xdr:cNvPr id="317" name="直線コネクタ 316"/>
        <xdr:cNvCxnSpPr/>
      </xdr:nvCxnSpPr>
      <xdr:spPr>
        <a:xfrm>
          <a:off x="13001625" y="623887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133350</xdr:rowOff>
    </xdr:from>
    <xdr:to>
      <xdr:col>20</xdr:col>
      <xdr:colOff>209550</xdr:colOff>
      <xdr:row>37</xdr:row>
      <xdr:rowOff>66675</xdr:rowOff>
    </xdr:to>
    <xdr:sp macro="" textlink="">
      <xdr:nvSpPr>
        <xdr:cNvPr id="318" name="フローチャート : 判断 317"/>
        <xdr:cNvSpPr/>
      </xdr:nvSpPr>
      <xdr:spPr>
        <a:xfrm>
          <a:off x="138398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76200</xdr:rowOff>
    </xdr:from>
    <xdr:ext cx="762000" cy="257175"/>
    <xdr:sp macro="" textlink="">
      <xdr:nvSpPr>
        <xdr:cNvPr id="319" name="テキスト ボックス 318"/>
        <xdr:cNvSpPr txBox="1"/>
      </xdr:nvSpPr>
      <xdr:spPr>
        <a:xfrm>
          <a:off x="13515975"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142875</xdr:rowOff>
    </xdr:from>
    <xdr:to>
      <xdr:col>19</xdr:col>
      <xdr:colOff>9525</xdr:colOff>
      <xdr:row>37</xdr:row>
      <xdr:rowOff>76200</xdr:rowOff>
    </xdr:to>
    <xdr:sp macro="" textlink="">
      <xdr:nvSpPr>
        <xdr:cNvPr id="320" name="フローチャート : 判断 319"/>
        <xdr:cNvSpPr/>
      </xdr:nvSpPr>
      <xdr:spPr>
        <a:xfrm>
          <a:off x="12954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57150</xdr:rowOff>
    </xdr:from>
    <xdr:ext cx="762000" cy="257175"/>
    <xdr:sp macro="" textlink="">
      <xdr:nvSpPr>
        <xdr:cNvPr id="321" name="テキスト ボックス 320"/>
        <xdr:cNvSpPr txBox="1"/>
      </xdr:nvSpPr>
      <xdr:spPr>
        <a:xfrm>
          <a:off x="12620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2" name="テキスト ボックス 321"/>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3" name="テキスト ボックス 322"/>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4" name="テキスト ボックス 323"/>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5" name="テキスト ボックス 324"/>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6" name="テキスト ボックス 325"/>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142875</xdr:rowOff>
    </xdr:from>
    <xdr:to>
      <xdr:col>24</xdr:col>
      <xdr:colOff>85725</xdr:colOff>
      <xdr:row>37</xdr:row>
      <xdr:rowOff>76200</xdr:rowOff>
    </xdr:to>
    <xdr:sp macro="" textlink="">
      <xdr:nvSpPr>
        <xdr:cNvPr id="327" name="円/楕円 326"/>
        <xdr:cNvSpPr/>
      </xdr:nvSpPr>
      <xdr:spPr>
        <a:xfrm>
          <a:off x="164592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114300</xdr:rowOff>
    </xdr:from>
    <xdr:ext cx="762000" cy="257175"/>
    <xdr:sp macro="" textlink="">
      <xdr:nvSpPr>
        <xdr:cNvPr id="328" name="補助費等該当値テキスト"/>
        <xdr:cNvSpPr txBox="1"/>
      </xdr:nvSpPr>
      <xdr:spPr>
        <a:xfrm>
          <a:off x="1660207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0</xdr:rowOff>
    </xdr:from>
    <xdr:to>
      <xdr:col>22</xdr:col>
      <xdr:colOff>619125</xdr:colOff>
      <xdr:row>37</xdr:row>
      <xdr:rowOff>104775</xdr:rowOff>
    </xdr:to>
    <xdr:sp macro="" textlink="">
      <xdr:nvSpPr>
        <xdr:cNvPr id="329" name="円/楕円 328"/>
        <xdr:cNvSpPr/>
      </xdr:nvSpPr>
      <xdr:spPr>
        <a:xfrm>
          <a:off x="156210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85725</xdr:rowOff>
    </xdr:from>
    <xdr:ext cx="733425" cy="257175"/>
    <xdr:sp macro="" textlink="">
      <xdr:nvSpPr>
        <xdr:cNvPr id="330" name="テキスト ボックス 329"/>
        <xdr:cNvSpPr txBox="1"/>
      </xdr:nvSpPr>
      <xdr:spPr>
        <a:xfrm>
          <a:off x="1528762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114300</xdr:rowOff>
    </xdr:from>
    <xdr:to>
      <xdr:col>21</xdr:col>
      <xdr:colOff>409575</xdr:colOff>
      <xdr:row>37</xdr:row>
      <xdr:rowOff>47625</xdr:rowOff>
    </xdr:to>
    <xdr:sp macro="" textlink="">
      <xdr:nvSpPr>
        <xdr:cNvPr id="331" name="円/楕円 330"/>
        <xdr:cNvSpPr/>
      </xdr:nvSpPr>
      <xdr:spPr>
        <a:xfrm>
          <a:off x="14735175" y="628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57150</xdr:rowOff>
    </xdr:from>
    <xdr:ext cx="762000" cy="257175"/>
    <xdr:sp macro="" textlink="">
      <xdr:nvSpPr>
        <xdr:cNvPr id="332" name="テキスト ボックス 331"/>
        <xdr:cNvSpPr txBox="1"/>
      </xdr:nvSpPr>
      <xdr:spPr>
        <a:xfrm>
          <a:off x="14401800"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38100</xdr:rowOff>
    </xdr:from>
    <xdr:to>
      <xdr:col>20</xdr:col>
      <xdr:colOff>209550</xdr:colOff>
      <xdr:row>37</xdr:row>
      <xdr:rowOff>133350</xdr:rowOff>
    </xdr:to>
    <xdr:sp macro="" textlink="">
      <xdr:nvSpPr>
        <xdr:cNvPr id="333" name="円/楕円 332"/>
        <xdr:cNvSpPr/>
      </xdr:nvSpPr>
      <xdr:spPr>
        <a:xfrm>
          <a:off x="13839825"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34" name="テキスト ボックス 333"/>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9525</xdr:colOff>
      <xdr:row>36</xdr:row>
      <xdr:rowOff>114300</xdr:rowOff>
    </xdr:to>
    <xdr:sp macro="" textlink="">
      <xdr:nvSpPr>
        <xdr:cNvPr id="335" name="円/楕円 334"/>
        <xdr:cNvSpPr/>
      </xdr:nvSpPr>
      <xdr:spPr>
        <a:xfrm>
          <a:off x="129540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123825</xdr:rowOff>
    </xdr:from>
    <xdr:ext cx="762000" cy="257175"/>
    <xdr:sp macro="" textlink="">
      <xdr:nvSpPr>
        <xdr:cNvPr id="336" name="テキスト ボックス 335"/>
        <xdr:cNvSpPr txBox="1"/>
      </xdr:nvSpPr>
      <xdr:spPr>
        <a:xfrm>
          <a:off x="12620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7" name="正方形/長方形 336"/>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8" name="正方形/長方形 337"/>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9" name="正方形/長方形 338"/>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0" name="正方形/長方形 339"/>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1" name="正方形/長方形 340"/>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2" name="正方形/長方形 341"/>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3" name="正方形/長方形 342"/>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 name="正方形/長方形 343"/>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5" name="正方形/長方形 344"/>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6" name="正方形/長方形 345"/>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7" name="テキスト ボックス 346"/>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公債費は減少傾向にあり、全国平均</a:t>
          </a:r>
          <a:r>
            <a:rPr kumimoji="1" lang="en-US" altLang="ja-JP" sz="1300">
              <a:latin typeface="ＭＳ Ｐゴシック"/>
            </a:rPr>
            <a:t>(17.4</a:t>
          </a:r>
          <a:r>
            <a:rPr kumimoji="1" lang="ja-JP" altLang="en-US" sz="1300">
              <a:latin typeface="ＭＳ Ｐゴシック"/>
            </a:rPr>
            <a:t>％）、滋賀県平均（</a:t>
          </a:r>
          <a:r>
            <a:rPr kumimoji="1" lang="en-US" altLang="ja-JP" sz="1300">
              <a:latin typeface="ＭＳ Ｐゴシック"/>
            </a:rPr>
            <a:t>15.5</a:t>
          </a:r>
          <a:r>
            <a:rPr kumimoji="1" lang="ja-JP" altLang="en-US" sz="1300">
              <a:latin typeface="ＭＳ Ｐゴシック"/>
            </a:rPr>
            <a:t>％）、類似団体平均（</a:t>
          </a:r>
          <a:r>
            <a:rPr kumimoji="1" lang="en-US" altLang="ja-JP" sz="1300">
              <a:latin typeface="ＭＳ Ｐゴシック"/>
            </a:rPr>
            <a:t>13.2</a:t>
          </a:r>
          <a:r>
            <a:rPr kumimoji="1" lang="ja-JP" altLang="en-US" sz="1300">
              <a:latin typeface="ＭＳ Ｐゴシック"/>
            </a:rPr>
            <a:t>％）と比較しても比率の占める割合は低い。要因として、過去に起した町債の償還が進んでいること、積極的に繰上償還を実施しつつ、新規起債の発行を抑制していることから、公債費そのものが減少傾向にあることが上げられる。起債を伴う事業の実施にあっては、引き続き事業の厳選や事業費の精査を実施し、発行抑制に取り組むとともに、町債の繰上償還を実施し、公債費の抑制に努めたい。</a:t>
          </a:r>
        </a:p>
      </xdr:txBody>
    </xdr:sp>
    <xdr:clientData/>
  </xdr:twoCellAnchor>
  <xdr:oneCellAnchor>
    <xdr:from>
      <xdr:col>1</xdr:col>
      <xdr:colOff>28575</xdr:colOff>
      <xdr:row>69</xdr:row>
      <xdr:rowOff>104775</xdr:rowOff>
    </xdr:from>
    <xdr:ext cx="295275" cy="228600"/>
    <xdr:sp macro="" textlink="">
      <xdr:nvSpPr>
        <xdr:cNvPr id="348" name="テキスト ボックス 347"/>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9" name="直線コネクタ 348"/>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0" name="テキスト ボックス 349"/>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1" name="直線コネクタ 350"/>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2" name="テキスト ボックス 351"/>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3" name="直線コネクタ 352"/>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4" name="テキスト ボックス 353"/>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5" name="直線コネクタ 354"/>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6" name="テキスト ボックス 355"/>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7" name="直線コネクタ 356"/>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8" name="テキスト ボックス 357"/>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59" name="直線コネクタ 358"/>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0" name="テキスト ボックス 359"/>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1" name="直線コネクタ 360"/>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2" name="テキスト ボックス 361"/>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57150</xdr:rowOff>
    </xdr:from>
    <xdr:to>
      <xdr:col>7</xdr:col>
      <xdr:colOff>19050</xdr:colOff>
      <xdr:row>80</xdr:row>
      <xdr:rowOff>66675</xdr:rowOff>
    </xdr:to>
    <xdr:cxnSp macro="">
      <xdr:nvCxnSpPr>
        <xdr:cNvPr id="364" name="直線コネクタ 363"/>
        <xdr:cNvCxnSpPr/>
      </xdr:nvCxnSpPr>
      <xdr:spPr>
        <a:xfrm flipV="1">
          <a:off x="4829175" y="124015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5"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6" name="直線コネクタ 365"/>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142875</xdr:rowOff>
    </xdr:from>
    <xdr:ext cx="762000" cy="257175"/>
    <xdr:sp macro="" textlink="">
      <xdr:nvSpPr>
        <xdr:cNvPr id="367" name="公債費最大値テキスト"/>
        <xdr:cNvSpPr txBox="1"/>
      </xdr:nvSpPr>
      <xdr:spPr>
        <a:xfrm>
          <a:off x="4914900" y="12144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72</xdr:row>
      <xdr:rowOff>57150</xdr:rowOff>
    </xdr:from>
    <xdr:to>
      <xdr:col>7</xdr:col>
      <xdr:colOff>104775</xdr:colOff>
      <xdr:row>72</xdr:row>
      <xdr:rowOff>57150</xdr:rowOff>
    </xdr:to>
    <xdr:cxnSp macro="">
      <xdr:nvCxnSpPr>
        <xdr:cNvPr id="368" name="直線コネクタ 367"/>
        <xdr:cNvCxnSpPr/>
      </xdr:nvCxnSpPr>
      <xdr:spPr>
        <a:xfrm>
          <a:off x="4733925" y="1240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74</xdr:row>
      <xdr:rowOff>142875</xdr:rowOff>
    </xdr:from>
    <xdr:to>
      <xdr:col>7</xdr:col>
      <xdr:colOff>19050</xdr:colOff>
      <xdr:row>74</xdr:row>
      <xdr:rowOff>161925</xdr:rowOff>
    </xdr:to>
    <xdr:cxnSp macro="">
      <xdr:nvCxnSpPr>
        <xdr:cNvPr id="369" name="直線コネクタ 368"/>
        <xdr:cNvCxnSpPr/>
      </xdr:nvCxnSpPr>
      <xdr:spPr>
        <a:xfrm flipV="1">
          <a:off x="3990975" y="128301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28575</xdr:rowOff>
    </xdr:from>
    <xdr:ext cx="762000" cy="257175"/>
    <xdr:sp macro="" textlink="">
      <xdr:nvSpPr>
        <xdr:cNvPr id="370" name="公債費平均値テキスト"/>
        <xdr:cNvSpPr txBox="1"/>
      </xdr:nvSpPr>
      <xdr:spPr>
        <a:xfrm>
          <a:off x="49149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647700</xdr:colOff>
      <xdr:row>76</xdr:row>
      <xdr:rowOff>57150</xdr:rowOff>
    </xdr:from>
    <xdr:to>
      <xdr:col>7</xdr:col>
      <xdr:colOff>66675</xdr:colOff>
      <xdr:row>76</xdr:row>
      <xdr:rowOff>152400</xdr:rowOff>
    </xdr:to>
    <xdr:sp macro="" textlink="">
      <xdr:nvSpPr>
        <xdr:cNvPr id="371" name="フローチャート : 判断 370"/>
        <xdr:cNvSpPr/>
      </xdr:nvSpPr>
      <xdr:spPr>
        <a:xfrm>
          <a:off x="477202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161925</xdr:rowOff>
    </xdr:from>
    <xdr:to>
      <xdr:col>5</xdr:col>
      <xdr:colOff>552450</xdr:colOff>
      <xdr:row>75</xdr:row>
      <xdr:rowOff>57150</xdr:rowOff>
    </xdr:to>
    <xdr:cxnSp macro="">
      <xdr:nvCxnSpPr>
        <xdr:cNvPr id="372" name="直線コネクタ 371"/>
        <xdr:cNvCxnSpPr/>
      </xdr:nvCxnSpPr>
      <xdr:spPr>
        <a:xfrm flipV="1">
          <a:off x="3095625" y="128492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85725</xdr:rowOff>
    </xdr:from>
    <xdr:to>
      <xdr:col>5</xdr:col>
      <xdr:colOff>600075</xdr:colOff>
      <xdr:row>77</xdr:row>
      <xdr:rowOff>9525</xdr:rowOff>
    </xdr:to>
    <xdr:sp macro="" textlink="">
      <xdr:nvSpPr>
        <xdr:cNvPr id="373" name="フローチャート : 判断 372"/>
        <xdr:cNvSpPr/>
      </xdr:nvSpPr>
      <xdr:spPr>
        <a:xfrm>
          <a:off x="39338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171450</xdr:rowOff>
    </xdr:from>
    <xdr:ext cx="733425" cy="257175"/>
    <xdr:sp macro="" textlink="">
      <xdr:nvSpPr>
        <xdr:cNvPr id="374" name="テキスト ボックス 373"/>
        <xdr:cNvSpPr txBox="1"/>
      </xdr:nvSpPr>
      <xdr:spPr>
        <a:xfrm>
          <a:off x="3609975" y="1320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57150</xdr:rowOff>
    </xdr:from>
    <xdr:to>
      <xdr:col>4</xdr:col>
      <xdr:colOff>342900</xdr:colOff>
      <xdr:row>75</xdr:row>
      <xdr:rowOff>104775</xdr:rowOff>
    </xdr:to>
    <xdr:cxnSp macro="">
      <xdr:nvCxnSpPr>
        <xdr:cNvPr id="375" name="直線コネクタ 374"/>
        <xdr:cNvCxnSpPr/>
      </xdr:nvCxnSpPr>
      <xdr:spPr>
        <a:xfrm flipV="1">
          <a:off x="22098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400050</xdr:colOff>
      <xdr:row>77</xdr:row>
      <xdr:rowOff>57150</xdr:rowOff>
    </xdr:to>
    <xdr:sp macro="" textlink="">
      <xdr:nvSpPr>
        <xdr:cNvPr id="376" name="フローチャート : 判断 375"/>
        <xdr:cNvSpPr/>
      </xdr:nvSpPr>
      <xdr:spPr>
        <a:xfrm>
          <a:off x="30480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47625</xdr:rowOff>
    </xdr:from>
    <xdr:ext cx="762000" cy="257175"/>
    <xdr:sp macro="" textlink="">
      <xdr:nvSpPr>
        <xdr:cNvPr id="377" name="テキスト ボックス 376"/>
        <xdr:cNvSpPr txBox="1"/>
      </xdr:nvSpPr>
      <xdr:spPr>
        <a:xfrm>
          <a:off x="2714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628650</xdr:colOff>
      <xdr:row>75</xdr:row>
      <xdr:rowOff>104775</xdr:rowOff>
    </xdr:from>
    <xdr:to>
      <xdr:col>3</xdr:col>
      <xdr:colOff>142875</xdr:colOff>
      <xdr:row>75</xdr:row>
      <xdr:rowOff>142875</xdr:rowOff>
    </xdr:to>
    <xdr:cxnSp macro="">
      <xdr:nvCxnSpPr>
        <xdr:cNvPr id="378" name="直線コネクタ 377"/>
        <xdr:cNvCxnSpPr/>
      </xdr:nvCxnSpPr>
      <xdr:spPr>
        <a:xfrm flipV="1">
          <a:off x="13239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9525</xdr:rowOff>
    </xdr:from>
    <xdr:to>
      <xdr:col>3</xdr:col>
      <xdr:colOff>190500</xdr:colOff>
      <xdr:row>77</xdr:row>
      <xdr:rowOff>114300</xdr:rowOff>
    </xdr:to>
    <xdr:sp macro="" textlink="">
      <xdr:nvSpPr>
        <xdr:cNvPr id="379" name="フローチャート : 判断 378"/>
        <xdr:cNvSpPr/>
      </xdr:nvSpPr>
      <xdr:spPr>
        <a:xfrm>
          <a:off x="2162175"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95250</xdr:rowOff>
    </xdr:from>
    <xdr:ext cx="762000" cy="257175"/>
    <xdr:sp macro="" textlink="">
      <xdr:nvSpPr>
        <xdr:cNvPr id="380" name="テキスト ボックス 379"/>
        <xdr:cNvSpPr txBox="1"/>
      </xdr:nvSpPr>
      <xdr:spPr>
        <a:xfrm>
          <a:off x="18288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1" name="フローチャート : 判断 380"/>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2" name="テキスト ボックス 381"/>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6" name="テキスト ボックス 385"/>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74</xdr:row>
      <xdr:rowOff>95250</xdr:rowOff>
    </xdr:from>
    <xdr:to>
      <xdr:col>7</xdr:col>
      <xdr:colOff>66675</xdr:colOff>
      <xdr:row>75</xdr:row>
      <xdr:rowOff>19050</xdr:rowOff>
    </xdr:to>
    <xdr:sp macro="" textlink="">
      <xdr:nvSpPr>
        <xdr:cNvPr id="388" name="円/楕円 387"/>
        <xdr:cNvSpPr/>
      </xdr:nvSpPr>
      <xdr:spPr>
        <a:xfrm>
          <a:off x="4772025" y="1278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104775</xdr:rowOff>
    </xdr:from>
    <xdr:ext cx="762000" cy="257175"/>
    <xdr:sp macro="" textlink="">
      <xdr:nvSpPr>
        <xdr:cNvPr id="389" name="公債費該当値テキスト"/>
        <xdr:cNvSpPr txBox="1"/>
      </xdr:nvSpPr>
      <xdr:spPr>
        <a:xfrm>
          <a:off x="4914900"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114300</xdr:rowOff>
    </xdr:from>
    <xdr:to>
      <xdr:col>5</xdr:col>
      <xdr:colOff>600075</xdr:colOff>
      <xdr:row>75</xdr:row>
      <xdr:rowOff>47625</xdr:rowOff>
    </xdr:to>
    <xdr:sp macro="" textlink="">
      <xdr:nvSpPr>
        <xdr:cNvPr id="390" name="円/楕円 389"/>
        <xdr:cNvSpPr/>
      </xdr:nvSpPr>
      <xdr:spPr>
        <a:xfrm>
          <a:off x="39338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57150</xdr:rowOff>
    </xdr:from>
    <xdr:ext cx="733425" cy="257175"/>
    <xdr:sp macro="" textlink="">
      <xdr:nvSpPr>
        <xdr:cNvPr id="391" name="テキスト ボックス 390"/>
        <xdr:cNvSpPr txBox="1"/>
      </xdr:nvSpPr>
      <xdr:spPr>
        <a:xfrm>
          <a:off x="3609975" y="12573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400050</xdr:colOff>
      <xdr:row>75</xdr:row>
      <xdr:rowOff>104775</xdr:rowOff>
    </xdr:to>
    <xdr:sp macro="" textlink="">
      <xdr:nvSpPr>
        <xdr:cNvPr id="392" name="円/楕円 391"/>
        <xdr:cNvSpPr/>
      </xdr:nvSpPr>
      <xdr:spPr>
        <a:xfrm>
          <a:off x="304800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73</xdr:row>
      <xdr:rowOff>114300</xdr:rowOff>
    </xdr:from>
    <xdr:ext cx="762000" cy="257175"/>
    <xdr:sp macro="" textlink="">
      <xdr:nvSpPr>
        <xdr:cNvPr id="393" name="テキスト ボックス 392"/>
        <xdr:cNvSpPr txBox="1"/>
      </xdr:nvSpPr>
      <xdr:spPr>
        <a:xfrm>
          <a:off x="2714625"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95250</xdr:colOff>
      <xdr:row>75</xdr:row>
      <xdr:rowOff>47625</xdr:rowOff>
    </xdr:from>
    <xdr:to>
      <xdr:col>3</xdr:col>
      <xdr:colOff>190500</xdr:colOff>
      <xdr:row>75</xdr:row>
      <xdr:rowOff>152400</xdr:rowOff>
    </xdr:to>
    <xdr:sp macro="" textlink="">
      <xdr:nvSpPr>
        <xdr:cNvPr id="394" name="円/楕円 393"/>
        <xdr:cNvSpPr/>
      </xdr:nvSpPr>
      <xdr:spPr>
        <a:xfrm>
          <a:off x="21621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161925</xdr:rowOff>
    </xdr:from>
    <xdr:ext cx="762000" cy="257175"/>
    <xdr:sp macro="" textlink="">
      <xdr:nvSpPr>
        <xdr:cNvPr id="395" name="テキスト ボックス 394"/>
        <xdr:cNvSpPr txBox="1"/>
      </xdr:nvSpPr>
      <xdr:spPr>
        <a:xfrm>
          <a:off x="1828800"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85725</xdr:rowOff>
    </xdr:from>
    <xdr:to>
      <xdr:col>1</xdr:col>
      <xdr:colOff>676275</xdr:colOff>
      <xdr:row>76</xdr:row>
      <xdr:rowOff>19050</xdr:rowOff>
    </xdr:to>
    <xdr:sp macro="" textlink="">
      <xdr:nvSpPr>
        <xdr:cNvPr id="396" name="円/楕円 395"/>
        <xdr:cNvSpPr/>
      </xdr:nvSpPr>
      <xdr:spPr>
        <a:xfrm>
          <a:off x="12668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28575</xdr:rowOff>
    </xdr:from>
    <xdr:ext cx="762000" cy="257175"/>
    <xdr:sp macro="" textlink="">
      <xdr:nvSpPr>
        <xdr:cNvPr id="397" name="テキスト ボックス 396"/>
        <xdr:cNvSpPr txBox="1"/>
      </xdr:nvSpPr>
      <xdr:spPr>
        <a:xfrm>
          <a:off x="942975" y="12715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3" name="正方形/長方形 402"/>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4" name="正方形/長方形 403"/>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7" name="正方形/長方形 406"/>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8" name="テキスト ボックス 407"/>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経費については、公債費の経常収支割合が低いことから、相対的に類似団体に比較して高い傾向が続いている。本年度は、繰出金の経常収支比率に占める割合が微増しており、結果として公債費以外の経常経費の占める割合が増加している。</a:t>
          </a:r>
        </a:p>
        <a:p>
          <a:r>
            <a:rPr kumimoji="1" lang="ja-JP" altLang="en-US" sz="1300">
              <a:latin typeface="ＭＳ Ｐゴシック"/>
            </a:rPr>
            <a:t>今後とも、公債費への支出を抑制しつつ、人件費や扶助費などの義務的経費や物件費や補助費なども含め、全体的な経費の抑制に努めたい。</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142875</xdr:rowOff>
    </xdr:from>
    <xdr:to>
      <xdr:col>24</xdr:col>
      <xdr:colOff>28575</xdr:colOff>
      <xdr:row>80</xdr:row>
      <xdr:rowOff>9525</xdr:rowOff>
    </xdr:to>
    <xdr:cxnSp macro="">
      <xdr:nvCxnSpPr>
        <xdr:cNvPr id="423" name="直線コネクタ 422"/>
        <xdr:cNvCxnSpPr/>
      </xdr:nvCxnSpPr>
      <xdr:spPr>
        <a:xfrm flipV="1">
          <a:off x="16506825" y="124872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152400</xdr:rowOff>
    </xdr:from>
    <xdr:ext cx="762000" cy="257175"/>
    <xdr:sp macro="" textlink="">
      <xdr:nvSpPr>
        <xdr:cNvPr id="424" name="公債費以外最小値テキスト"/>
        <xdr:cNvSpPr txBox="1"/>
      </xdr:nvSpPr>
      <xdr:spPr>
        <a:xfrm>
          <a:off x="1660207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9525</xdr:rowOff>
    </xdr:from>
    <xdr:to>
      <xdr:col>24</xdr:col>
      <xdr:colOff>123825</xdr:colOff>
      <xdr:row>80</xdr:row>
      <xdr:rowOff>9525</xdr:rowOff>
    </xdr:to>
    <xdr:cxnSp macro="">
      <xdr:nvCxnSpPr>
        <xdr:cNvPr id="425" name="直線コネクタ 424"/>
        <xdr:cNvCxnSpPr/>
      </xdr:nvCxnSpPr>
      <xdr:spPr>
        <a:xfrm>
          <a:off x="16421100" y="1372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57150</xdr:rowOff>
    </xdr:from>
    <xdr:ext cx="762000" cy="257175"/>
    <xdr:sp macro="" textlink="">
      <xdr:nvSpPr>
        <xdr:cNvPr id="426" name="公債費以外最大値テキスト"/>
        <xdr:cNvSpPr txBox="1"/>
      </xdr:nvSpPr>
      <xdr:spPr>
        <a:xfrm>
          <a:off x="16602075" y="12230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142875</xdr:rowOff>
    </xdr:from>
    <xdr:to>
      <xdr:col>24</xdr:col>
      <xdr:colOff>123825</xdr:colOff>
      <xdr:row>72</xdr:row>
      <xdr:rowOff>142875</xdr:rowOff>
    </xdr:to>
    <xdr:cxnSp macro="">
      <xdr:nvCxnSpPr>
        <xdr:cNvPr id="427" name="直線コネクタ 426"/>
        <xdr:cNvCxnSpPr/>
      </xdr:nvCxnSpPr>
      <xdr:spPr>
        <a:xfrm>
          <a:off x="16421100" y="1248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28575</xdr:rowOff>
    </xdr:from>
    <xdr:to>
      <xdr:col>24</xdr:col>
      <xdr:colOff>28575</xdr:colOff>
      <xdr:row>78</xdr:row>
      <xdr:rowOff>28575</xdr:rowOff>
    </xdr:to>
    <xdr:cxnSp macro="">
      <xdr:nvCxnSpPr>
        <xdr:cNvPr id="428" name="直線コネクタ 427"/>
        <xdr:cNvCxnSpPr/>
      </xdr:nvCxnSpPr>
      <xdr:spPr>
        <a:xfrm flipV="1">
          <a:off x="156686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47625</xdr:rowOff>
    </xdr:from>
    <xdr:ext cx="762000" cy="257175"/>
    <xdr:sp macro="" textlink="">
      <xdr:nvSpPr>
        <xdr:cNvPr id="429" name="公債費以外平均値テキスト"/>
        <xdr:cNvSpPr txBox="1"/>
      </xdr:nvSpPr>
      <xdr:spPr>
        <a:xfrm>
          <a:off x="166020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28575</xdr:rowOff>
    </xdr:from>
    <xdr:to>
      <xdr:col>24</xdr:col>
      <xdr:colOff>85725</xdr:colOff>
      <xdr:row>76</xdr:row>
      <xdr:rowOff>133350</xdr:rowOff>
    </xdr:to>
    <xdr:sp macro="" textlink="">
      <xdr:nvSpPr>
        <xdr:cNvPr id="430" name="フローチャート : 判断 429"/>
        <xdr:cNvSpPr/>
      </xdr:nvSpPr>
      <xdr:spPr>
        <a:xfrm>
          <a:off x="164592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78</xdr:row>
      <xdr:rowOff>28575</xdr:rowOff>
    </xdr:to>
    <xdr:cxnSp macro="">
      <xdr:nvCxnSpPr>
        <xdr:cNvPr id="431" name="直線コネクタ 430"/>
        <xdr:cNvCxnSpPr/>
      </xdr:nvCxnSpPr>
      <xdr:spPr>
        <a:xfrm>
          <a:off x="14782800"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432" name="フローチャート : 判断 431"/>
        <xdr:cNvSpPr/>
      </xdr:nvSpPr>
      <xdr:spPr>
        <a:xfrm>
          <a:off x="15621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133350</xdr:rowOff>
    </xdr:from>
    <xdr:ext cx="733425" cy="257175"/>
    <xdr:sp macro="" textlink="">
      <xdr:nvSpPr>
        <xdr:cNvPr id="433" name="テキスト ボックス 432"/>
        <xdr:cNvSpPr txBox="1"/>
      </xdr:nvSpPr>
      <xdr:spPr>
        <a:xfrm>
          <a:off x="15287625" y="1282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28575</xdr:rowOff>
    </xdr:from>
    <xdr:to>
      <xdr:col>21</xdr:col>
      <xdr:colOff>361950</xdr:colOff>
      <xdr:row>78</xdr:row>
      <xdr:rowOff>28575</xdr:rowOff>
    </xdr:to>
    <xdr:cxnSp macro="">
      <xdr:nvCxnSpPr>
        <xdr:cNvPr id="434" name="直線コネクタ 433"/>
        <xdr:cNvCxnSpPr/>
      </xdr:nvCxnSpPr>
      <xdr:spPr>
        <a:xfrm flipV="1">
          <a:off x="13896975"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5" name="フローチャート : 判断 434"/>
        <xdr:cNvSpPr/>
      </xdr:nvSpPr>
      <xdr:spPr>
        <a:xfrm>
          <a:off x="14735175"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133350</xdr:rowOff>
    </xdr:from>
    <xdr:ext cx="762000" cy="257175"/>
    <xdr:sp macro="" textlink="">
      <xdr:nvSpPr>
        <xdr:cNvPr id="436" name="テキスト ボックス 435"/>
        <xdr:cNvSpPr txBox="1"/>
      </xdr:nvSpPr>
      <xdr:spPr>
        <a:xfrm>
          <a:off x="14401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28575</xdr:rowOff>
    </xdr:from>
    <xdr:to>
      <xdr:col>20</xdr:col>
      <xdr:colOff>161925</xdr:colOff>
      <xdr:row>78</xdr:row>
      <xdr:rowOff>28575</xdr:rowOff>
    </xdr:to>
    <xdr:cxnSp macro="">
      <xdr:nvCxnSpPr>
        <xdr:cNvPr id="437" name="直線コネクタ 436"/>
        <xdr:cNvCxnSpPr/>
      </xdr:nvCxnSpPr>
      <xdr:spPr>
        <a:xfrm>
          <a:off x="13001625" y="13058775"/>
          <a:ext cx="89535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438" name="フローチャート : 判断 437"/>
        <xdr:cNvSpPr/>
      </xdr:nvSpPr>
      <xdr:spPr>
        <a:xfrm>
          <a:off x="138398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142875</xdr:rowOff>
    </xdr:from>
    <xdr:ext cx="762000" cy="257175"/>
    <xdr:sp macro="" textlink="">
      <xdr:nvSpPr>
        <xdr:cNvPr id="439" name="テキスト ボックス 438"/>
        <xdr:cNvSpPr txBox="1"/>
      </xdr:nvSpPr>
      <xdr:spPr>
        <a:xfrm>
          <a:off x="135159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123825</xdr:rowOff>
    </xdr:to>
    <xdr:sp macro="" textlink="">
      <xdr:nvSpPr>
        <xdr:cNvPr id="440" name="フローチャート : 判断 439"/>
        <xdr:cNvSpPr/>
      </xdr:nvSpPr>
      <xdr:spPr>
        <a:xfrm>
          <a:off x="12954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41" name="テキスト ボックス 440"/>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142875</xdr:rowOff>
    </xdr:from>
    <xdr:to>
      <xdr:col>24</xdr:col>
      <xdr:colOff>85725</xdr:colOff>
      <xdr:row>78</xdr:row>
      <xdr:rowOff>76200</xdr:rowOff>
    </xdr:to>
    <xdr:sp macro="" textlink="">
      <xdr:nvSpPr>
        <xdr:cNvPr id="447" name="円/楕円 446"/>
        <xdr:cNvSpPr/>
      </xdr:nvSpPr>
      <xdr:spPr>
        <a:xfrm>
          <a:off x="164592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123825</xdr:rowOff>
    </xdr:from>
    <xdr:ext cx="762000" cy="257175"/>
    <xdr:sp macro="" textlink="">
      <xdr:nvSpPr>
        <xdr:cNvPr id="448" name="公債費以外該当値テキスト"/>
        <xdr:cNvSpPr txBox="1"/>
      </xdr:nvSpPr>
      <xdr:spPr>
        <a:xfrm>
          <a:off x="16602075"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619125</xdr:colOff>
      <xdr:row>78</xdr:row>
      <xdr:rowOff>85725</xdr:rowOff>
    </xdr:to>
    <xdr:sp macro="" textlink="">
      <xdr:nvSpPr>
        <xdr:cNvPr id="449" name="円/楕円 448"/>
        <xdr:cNvSpPr/>
      </xdr:nvSpPr>
      <xdr:spPr>
        <a:xfrm>
          <a:off x="156210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66675</xdr:rowOff>
    </xdr:from>
    <xdr:ext cx="733425" cy="257175"/>
    <xdr:sp macro="" textlink="">
      <xdr:nvSpPr>
        <xdr:cNvPr id="450" name="テキスト ボックス 449"/>
        <xdr:cNvSpPr txBox="1"/>
      </xdr:nvSpPr>
      <xdr:spPr>
        <a:xfrm>
          <a:off x="15287625" y="1343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152400</xdr:rowOff>
    </xdr:from>
    <xdr:to>
      <xdr:col>21</xdr:col>
      <xdr:colOff>409575</xdr:colOff>
      <xdr:row>77</xdr:row>
      <xdr:rowOff>85725</xdr:rowOff>
    </xdr:to>
    <xdr:sp macro="" textlink="">
      <xdr:nvSpPr>
        <xdr:cNvPr id="451" name="円/楕円 450"/>
        <xdr:cNvSpPr/>
      </xdr:nvSpPr>
      <xdr:spPr>
        <a:xfrm>
          <a:off x="14735175" y="1318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52" name="テキスト ボックス 451"/>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142875</xdr:rowOff>
    </xdr:from>
    <xdr:to>
      <xdr:col>20</xdr:col>
      <xdr:colOff>209550</xdr:colOff>
      <xdr:row>78</xdr:row>
      <xdr:rowOff>76200</xdr:rowOff>
    </xdr:to>
    <xdr:sp macro="" textlink="">
      <xdr:nvSpPr>
        <xdr:cNvPr id="453" name="円/楕円 452"/>
        <xdr:cNvSpPr/>
      </xdr:nvSpPr>
      <xdr:spPr>
        <a:xfrm>
          <a:off x="13839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66675</xdr:rowOff>
    </xdr:from>
    <xdr:ext cx="762000" cy="257175"/>
    <xdr:sp macro="" textlink="">
      <xdr:nvSpPr>
        <xdr:cNvPr id="454" name="テキスト ボックス 453"/>
        <xdr:cNvSpPr txBox="1"/>
      </xdr:nvSpPr>
      <xdr:spPr>
        <a:xfrm>
          <a:off x="135159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9525</xdr:colOff>
      <xdr:row>76</xdr:row>
      <xdr:rowOff>85725</xdr:rowOff>
    </xdr:to>
    <xdr:sp macro="" textlink="">
      <xdr:nvSpPr>
        <xdr:cNvPr id="455" name="円/楕円 454"/>
        <xdr:cNvSpPr/>
      </xdr:nvSpPr>
      <xdr:spPr>
        <a:xfrm>
          <a:off x="12954000"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95250</xdr:rowOff>
    </xdr:from>
    <xdr:ext cx="762000" cy="257175"/>
    <xdr:sp macro="" textlink="">
      <xdr:nvSpPr>
        <xdr:cNvPr id="456" name="テキスト ボックス 455"/>
        <xdr:cNvSpPr txBox="1"/>
      </xdr:nvSpPr>
      <xdr:spPr>
        <a:xfrm>
          <a:off x="1262062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85725</xdr:rowOff>
    </xdr:from>
    <xdr:to>
      <xdr:col>4</xdr:col>
      <xdr:colOff>1114425</xdr:colOff>
      <xdr:row>19</xdr:row>
      <xdr:rowOff>38100</xdr:rowOff>
    </xdr:to>
    <xdr:cxnSp macro="">
      <xdr:nvCxnSpPr>
        <xdr:cNvPr id="45" name="直線コネクタ 44"/>
        <xdr:cNvCxnSpPr/>
      </xdr:nvCxnSpPr>
      <xdr:spPr bwMode="auto">
        <a:xfrm flipV="1">
          <a:off x="5648325" y="2047875"/>
          <a:ext cx="0" cy="13525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xdr:rowOff>
    </xdr:from>
    <xdr:ext cx="762000" cy="257175"/>
    <xdr:sp macro="" textlink="">
      <xdr:nvSpPr>
        <xdr:cNvPr id="46" name="人口1人当たり決算額の推移最小値テキスト130"/>
        <xdr:cNvSpPr txBox="1"/>
      </xdr:nvSpPr>
      <xdr:spPr>
        <a:xfrm>
          <a:off x="57435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38100</xdr:rowOff>
    </xdr:from>
    <xdr:to>
      <xdr:col>5</xdr:col>
      <xdr:colOff>76200</xdr:colOff>
      <xdr:row>19</xdr:row>
      <xdr:rowOff>38100</xdr:rowOff>
    </xdr:to>
    <xdr:cxnSp macro="">
      <xdr:nvCxnSpPr>
        <xdr:cNvPr id="47" name="直線コネクタ 46"/>
        <xdr:cNvCxnSpPr/>
      </xdr:nvCxnSpPr>
      <xdr:spPr bwMode="auto">
        <a:xfrm>
          <a:off x="5562600" y="34004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xdr:nvCxnSpPr>
      <xdr:spPr bwMode="auto">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161925</xdr:rowOff>
    </xdr:from>
    <xdr:to>
      <xdr:col>4</xdr:col>
      <xdr:colOff>1114425</xdr:colOff>
      <xdr:row>15</xdr:row>
      <xdr:rowOff>9525</xdr:rowOff>
    </xdr:to>
    <xdr:cxnSp macro="">
      <xdr:nvCxnSpPr>
        <xdr:cNvPr id="50" name="直線コネクタ 49"/>
        <xdr:cNvCxnSpPr/>
      </xdr:nvCxnSpPr>
      <xdr:spPr bwMode="auto">
        <a:xfrm flipV="1">
          <a:off x="5000625" y="263842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133350</xdr:rowOff>
    </xdr:from>
    <xdr:ext cx="762000" cy="257175"/>
    <xdr:sp macro="" textlink="">
      <xdr:nvSpPr>
        <xdr:cNvPr id="51" name="人口1人当たり決算額の推移平均値テキスト130"/>
        <xdr:cNvSpPr txBox="1"/>
      </xdr:nvSpPr>
      <xdr:spPr>
        <a:xfrm>
          <a:off x="57435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2" name="フローチャート : 判断 51"/>
        <xdr:cNvSpPr/>
      </xdr:nvSpPr>
      <xdr:spPr bwMode="auto">
        <a:xfrm>
          <a:off x="56007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9525</xdr:rowOff>
    </xdr:from>
    <xdr:to>
      <xdr:col>4</xdr:col>
      <xdr:colOff>466725</xdr:colOff>
      <xdr:row>15</xdr:row>
      <xdr:rowOff>57150</xdr:rowOff>
    </xdr:to>
    <xdr:cxnSp macro="">
      <xdr:nvCxnSpPr>
        <xdr:cNvPr id="53" name="直線コネクタ 52"/>
        <xdr:cNvCxnSpPr/>
      </xdr:nvCxnSpPr>
      <xdr:spPr bwMode="auto">
        <a:xfrm flipV="1">
          <a:off x="4305300" y="26574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28575</xdr:rowOff>
    </xdr:from>
    <xdr:to>
      <xdr:col>3</xdr:col>
      <xdr:colOff>904875</xdr:colOff>
      <xdr:row>15</xdr:row>
      <xdr:rowOff>57150</xdr:rowOff>
    </xdr:to>
    <xdr:cxnSp macro="">
      <xdr:nvCxnSpPr>
        <xdr:cNvPr id="56" name="直線コネクタ 55"/>
        <xdr:cNvCxnSpPr/>
      </xdr:nvCxnSpPr>
      <xdr:spPr bwMode="auto">
        <a:xfrm>
          <a:off x="3609975" y="26765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7" name="フローチャート : 判断 56"/>
        <xdr:cNvSpPr/>
      </xdr:nvSpPr>
      <xdr:spPr bwMode="auto">
        <a:xfrm>
          <a:off x="4257675" y="28575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114300</xdr:rowOff>
    </xdr:from>
    <xdr:ext cx="762000" cy="257175"/>
    <xdr:sp macro="" textlink="">
      <xdr:nvSpPr>
        <xdr:cNvPr id="58" name="テキスト ボックス 57"/>
        <xdr:cNvSpPr txBox="1"/>
      </xdr:nvSpPr>
      <xdr:spPr>
        <a:xfrm>
          <a:off x="39243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19050</xdr:rowOff>
    </xdr:from>
    <xdr:to>
      <xdr:col>3</xdr:col>
      <xdr:colOff>209550</xdr:colOff>
      <xdr:row>15</xdr:row>
      <xdr:rowOff>28575</xdr:rowOff>
    </xdr:to>
    <xdr:cxnSp macro="">
      <xdr:nvCxnSpPr>
        <xdr:cNvPr id="59" name="直線コネクタ 58"/>
        <xdr:cNvCxnSpPr/>
      </xdr:nvCxnSpPr>
      <xdr:spPr bwMode="auto">
        <a:xfrm>
          <a:off x="2905125" y="26670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171450</xdr:rowOff>
    </xdr:from>
    <xdr:to>
      <xdr:col>3</xdr:col>
      <xdr:colOff>257175</xdr:colOff>
      <xdr:row>16</xdr:row>
      <xdr:rowOff>95250</xdr:rowOff>
    </xdr:to>
    <xdr:sp macro="" textlink="">
      <xdr:nvSpPr>
        <xdr:cNvPr id="60" name="フローチャート : 判断 59"/>
        <xdr:cNvSpPr/>
      </xdr:nvSpPr>
      <xdr:spPr bwMode="auto">
        <a:xfrm>
          <a:off x="3552825"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28575</xdr:rowOff>
    </xdr:to>
    <xdr:sp macro="" textlink="">
      <xdr:nvSpPr>
        <xdr:cNvPr id="62" name="フローチャート : 判断 61"/>
        <xdr:cNvSpPr/>
      </xdr:nvSpPr>
      <xdr:spPr bwMode="auto">
        <a:xfrm>
          <a:off x="2857500" y="2752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3" name="テキスト ボックス 62"/>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114300</xdr:rowOff>
    </xdr:from>
    <xdr:to>
      <xdr:col>5</xdr:col>
      <xdr:colOff>38100</xdr:colOff>
      <xdr:row>15</xdr:row>
      <xdr:rowOff>38100</xdr:rowOff>
    </xdr:to>
    <xdr:sp macro="" textlink="">
      <xdr:nvSpPr>
        <xdr:cNvPr id="69" name="円/楕円 68"/>
        <xdr:cNvSpPr/>
      </xdr:nvSpPr>
      <xdr:spPr bwMode="auto">
        <a:xfrm>
          <a:off x="5600700" y="2590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123825</xdr:rowOff>
    </xdr:from>
    <xdr:ext cx="762000" cy="257175"/>
    <xdr:sp macro="" textlink="">
      <xdr:nvSpPr>
        <xdr:cNvPr id="70" name="人口1人当たり決算額の推移該当値テキスト130"/>
        <xdr:cNvSpPr txBox="1"/>
      </xdr:nvSpPr>
      <xdr:spPr>
        <a:xfrm>
          <a:off x="57435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133350</xdr:rowOff>
    </xdr:from>
    <xdr:to>
      <xdr:col>4</xdr:col>
      <xdr:colOff>523875</xdr:colOff>
      <xdr:row>15</xdr:row>
      <xdr:rowOff>57150</xdr:rowOff>
    </xdr:to>
    <xdr:sp macro="" textlink="">
      <xdr:nvSpPr>
        <xdr:cNvPr id="71" name="円/楕円 70"/>
        <xdr:cNvSpPr/>
      </xdr:nvSpPr>
      <xdr:spPr bwMode="auto">
        <a:xfrm>
          <a:off x="4953000" y="26098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66675</xdr:rowOff>
    </xdr:from>
    <xdr:ext cx="733425" cy="257175"/>
    <xdr:sp macro="" textlink="">
      <xdr:nvSpPr>
        <xdr:cNvPr id="72" name="テキスト ボックス 71"/>
        <xdr:cNvSpPr txBox="1"/>
      </xdr:nvSpPr>
      <xdr:spPr>
        <a:xfrm>
          <a:off x="4619625"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0</xdr:rowOff>
    </xdr:from>
    <xdr:to>
      <xdr:col>3</xdr:col>
      <xdr:colOff>952500</xdr:colOff>
      <xdr:row>15</xdr:row>
      <xdr:rowOff>104775</xdr:rowOff>
    </xdr:to>
    <xdr:sp macro="" textlink="">
      <xdr:nvSpPr>
        <xdr:cNvPr id="73" name="円/楕円 72"/>
        <xdr:cNvSpPr/>
      </xdr:nvSpPr>
      <xdr:spPr bwMode="auto">
        <a:xfrm>
          <a:off x="4257675" y="26479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114300</xdr:rowOff>
    </xdr:from>
    <xdr:ext cx="762000" cy="257175"/>
    <xdr:sp macro="" textlink="">
      <xdr:nvSpPr>
        <xdr:cNvPr id="74" name="テキスト ボックス 73"/>
        <xdr:cNvSpPr txBox="1"/>
      </xdr:nvSpPr>
      <xdr:spPr>
        <a:xfrm>
          <a:off x="39243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152400</xdr:rowOff>
    </xdr:from>
    <xdr:to>
      <xdr:col>3</xdr:col>
      <xdr:colOff>257175</xdr:colOff>
      <xdr:row>15</xdr:row>
      <xdr:rowOff>85725</xdr:rowOff>
    </xdr:to>
    <xdr:sp macro="" textlink="">
      <xdr:nvSpPr>
        <xdr:cNvPr id="75" name="円/楕円 74"/>
        <xdr:cNvSpPr/>
      </xdr:nvSpPr>
      <xdr:spPr bwMode="auto">
        <a:xfrm>
          <a:off x="3552825" y="2628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13</xdr:row>
      <xdr:rowOff>95250</xdr:rowOff>
    </xdr:from>
    <xdr:ext cx="762000" cy="257175"/>
    <xdr:sp macro="" textlink="">
      <xdr:nvSpPr>
        <xdr:cNvPr id="76" name="テキスト ボックス 75"/>
        <xdr:cNvSpPr txBox="1"/>
      </xdr:nvSpPr>
      <xdr:spPr>
        <a:xfrm>
          <a:off x="3228975"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133350</xdr:rowOff>
    </xdr:from>
    <xdr:to>
      <xdr:col>2</xdr:col>
      <xdr:colOff>695325</xdr:colOff>
      <xdr:row>15</xdr:row>
      <xdr:rowOff>66675</xdr:rowOff>
    </xdr:to>
    <xdr:sp macro="" textlink="">
      <xdr:nvSpPr>
        <xdr:cNvPr id="77" name="円/楕円 76"/>
        <xdr:cNvSpPr/>
      </xdr:nvSpPr>
      <xdr:spPr bwMode="auto">
        <a:xfrm>
          <a:off x="2857500" y="26098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76200</xdr:rowOff>
    </xdr:from>
    <xdr:ext cx="762000" cy="257175"/>
    <xdr:sp macro="" textlink="">
      <xdr:nvSpPr>
        <xdr:cNvPr id="78" name="テキスト ボックス 77"/>
        <xdr:cNvSpPr txBox="1"/>
      </xdr:nvSpPr>
      <xdr:spPr>
        <a:xfrm>
          <a:off x="2524125"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88,277</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34</xdr:row>
      <xdr:rowOff>9525</xdr:rowOff>
    </xdr:from>
    <xdr:to>
      <xdr:col>4</xdr:col>
      <xdr:colOff>1114425</xdr:colOff>
      <xdr:row>37</xdr:row>
      <xdr:rowOff>180975</xdr:rowOff>
    </xdr:to>
    <xdr:cxnSp macro="">
      <xdr:nvCxnSpPr>
        <xdr:cNvPr id="106" name="直線コネクタ 105"/>
        <xdr:cNvCxnSpPr/>
      </xdr:nvCxnSpPr>
      <xdr:spPr bwMode="auto">
        <a:xfrm flipV="1">
          <a:off x="5648325" y="6400800"/>
          <a:ext cx="0" cy="1028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152400</xdr:rowOff>
    </xdr:from>
    <xdr:ext cx="762000" cy="257175"/>
    <xdr:sp macro="" textlink="">
      <xdr:nvSpPr>
        <xdr:cNvPr id="107" name="人口1人当たり決算額の推移最小値テキスト445"/>
        <xdr:cNvSpPr txBox="1"/>
      </xdr:nvSpPr>
      <xdr:spPr>
        <a:xfrm>
          <a:off x="57435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180975</xdr:rowOff>
    </xdr:from>
    <xdr:to>
      <xdr:col>5</xdr:col>
      <xdr:colOff>76200</xdr:colOff>
      <xdr:row>37</xdr:row>
      <xdr:rowOff>180975</xdr:rowOff>
    </xdr:to>
    <xdr:cxnSp macro="">
      <xdr:nvCxnSpPr>
        <xdr:cNvPr id="108" name="直線コネクタ 107"/>
        <xdr:cNvCxnSpPr/>
      </xdr:nvCxnSpPr>
      <xdr:spPr bwMode="auto">
        <a:xfrm>
          <a:off x="5562600" y="74295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95250</xdr:rowOff>
    </xdr:from>
    <xdr:ext cx="762000" cy="257175"/>
    <xdr:sp macro="" textlink="">
      <xdr:nvSpPr>
        <xdr:cNvPr id="109" name="人口1人当たり決算額の推移最大値テキスト445"/>
        <xdr:cNvSpPr txBox="1"/>
      </xdr:nvSpPr>
      <xdr:spPr>
        <a:xfrm>
          <a:off x="57435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110" name="直線コネクタ 109"/>
        <xdr:cNvCxnSpPr/>
      </xdr:nvCxnSpPr>
      <xdr:spPr bwMode="auto">
        <a:xfrm>
          <a:off x="5562600" y="6400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19050</xdr:rowOff>
    </xdr:from>
    <xdr:to>
      <xdr:col>4</xdr:col>
      <xdr:colOff>1114425</xdr:colOff>
      <xdr:row>36</xdr:row>
      <xdr:rowOff>104775</xdr:rowOff>
    </xdr:to>
    <xdr:cxnSp macro="">
      <xdr:nvCxnSpPr>
        <xdr:cNvPr id="111" name="直線コネクタ 110"/>
        <xdr:cNvCxnSpPr/>
      </xdr:nvCxnSpPr>
      <xdr:spPr bwMode="auto">
        <a:xfrm>
          <a:off x="5000625" y="7096125"/>
          <a:ext cx="64770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7435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56007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276225</xdr:rowOff>
    </xdr:from>
    <xdr:to>
      <xdr:col>4</xdr:col>
      <xdr:colOff>466725</xdr:colOff>
      <xdr:row>36</xdr:row>
      <xdr:rowOff>19050</xdr:rowOff>
    </xdr:to>
    <xdr:cxnSp macro="">
      <xdr:nvCxnSpPr>
        <xdr:cNvPr id="114" name="直線コネクタ 113"/>
        <xdr:cNvCxnSpPr/>
      </xdr:nvCxnSpPr>
      <xdr:spPr bwMode="auto">
        <a:xfrm>
          <a:off x="4305300" y="7010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36</xdr:row>
      <xdr:rowOff>0</xdr:rowOff>
    </xdr:to>
    <xdr:sp macro="" textlink="">
      <xdr:nvSpPr>
        <xdr:cNvPr id="115" name="フローチャート : 判断 114"/>
        <xdr:cNvSpPr/>
      </xdr:nvSpPr>
      <xdr:spPr bwMode="auto">
        <a:xfrm>
          <a:off x="49530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6196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276225</xdr:rowOff>
    </xdr:to>
    <xdr:cxnSp macro="">
      <xdr:nvCxnSpPr>
        <xdr:cNvPr id="117" name="直線コネクタ 116"/>
        <xdr:cNvCxnSpPr/>
      </xdr:nvCxnSpPr>
      <xdr:spPr bwMode="auto">
        <a:xfrm>
          <a:off x="3609975" y="69532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18" name="フローチャート : 判断 117"/>
        <xdr:cNvSpPr/>
      </xdr:nvSpPr>
      <xdr:spPr bwMode="auto">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19" name="テキスト ボックス 118"/>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3</xdr:col>
      <xdr:colOff>209550</xdr:colOff>
      <xdr:row>35</xdr:row>
      <xdr:rowOff>219075</xdr:rowOff>
    </xdr:to>
    <xdr:cxnSp macro="">
      <xdr:nvCxnSpPr>
        <xdr:cNvPr id="120" name="直線コネクタ 119"/>
        <xdr:cNvCxnSpPr/>
      </xdr:nvCxnSpPr>
      <xdr:spPr bwMode="auto">
        <a:xfrm>
          <a:off x="2905125" y="6867525"/>
          <a:ext cx="70485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1" name="フローチャート : 判断 120"/>
        <xdr:cNvSpPr/>
      </xdr:nvSpPr>
      <xdr:spPr bwMode="auto">
        <a:xfrm>
          <a:off x="3552825"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257175</xdr:rowOff>
    </xdr:from>
    <xdr:ext cx="762000" cy="257175"/>
    <xdr:sp macro="" textlink="">
      <xdr:nvSpPr>
        <xdr:cNvPr id="122" name="テキスト ボックス 121"/>
        <xdr:cNvSpPr txBox="1"/>
      </xdr:nvSpPr>
      <xdr:spPr>
        <a:xfrm>
          <a:off x="3228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95250</xdr:rowOff>
    </xdr:from>
    <xdr:to>
      <xdr:col>2</xdr:col>
      <xdr:colOff>695325</xdr:colOff>
      <xdr:row>35</xdr:row>
      <xdr:rowOff>200025</xdr:rowOff>
    </xdr:to>
    <xdr:sp macro="" textlink="">
      <xdr:nvSpPr>
        <xdr:cNvPr id="123" name="フローチャート : 判断 122"/>
        <xdr:cNvSpPr/>
      </xdr:nvSpPr>
      <xdr:spPr bwMode="auto">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180975</xdr:rowOff>
    </xdr:from>
    <xdr:ext cx="762000" cy="257175"/>
    <xdr:sp macro="" textlink="">
      <xdr:nvSpPr>
        <xdr:cNvPr id="124" name="テキスト ボックス 123"/>
        <xdr:cNvSpPr txBox="1"/>
      </xdr:nvSpPr>
      <xdr:spPr>
        <a:xfrm>
          <a:off x="252412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47625</xdr:rowOff>
    </xdr:from>
    <xdr:to>
      <xdr:col>5</xdr:col>
      <xdr:colOff>38100</xdr:colOff>
      <xdr:row>36</xdr:row>
      <xdr:rowOff>152400</xdr:rowOff>
    </xdr:to>
    <xdr:sp macro="" textlink="">
      <xdr:nvSpPr>
        <xdr:cNvPr id="130" name="円/楕円 129"/>
        <xdr:cNvSpPr/>
      </xdr:nvSpPr>
      <xdr:spPr bwMode="auto">
        <a:xfrm>
          <a:off x="56007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28575</xdr:rowOff>
    </xdr:from>
    <xdr:ext cx="762000" cy="257175"/>
    <xdr:sp macro="" textlink="">
      <xdr:nvSpPr>
        <xdr:cNvPr id="131" name="人口1人当たり決算額の推移該当値テキスト445"/>
        <xdr:cNvSpPr txBox="1"/>
      </xdr:nvSpPr>
      <xdr:spPr>
        <a:xfrm>
          <a:off x="5743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314325</xdr:rowOff>
    </xdr:from>
    <xdr:to>
      <xdr:col>4</xdr:col>
      <xdr:colOff>523875</xdr:colOff>
      <xdr:row>36</xdr:row>
      <xdr:rowOff>76200</xdr:rowOff>
    </xdr:to>
    <xdr:sp macro="" textlink="">
      <xdr:nvSpPr>
        <xdr:cNvPr id="132" name="円/楕円 131"/>
        <xdr:cNvSpPr/>
      </xdr:nvSpPr>
      <xdr:spPr bwMode="auto">
        <a:xfrm>
          <a:off x="4953000" y="7048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57150</xdr:rowOff>
    </xdr:from>
    <xdr:ext cx="733425" cy="257175"/>
    <xdr:sp macro="" textlink="">
      <xdr:nvSpPr>
        <xdr:cNvPr id="133" name="テキスト ボックス 132"/>
        <xdr:cNvSpPr txBox="1"/>
      </xdr:nvSpPr>
      <xdr:spPr>
        <a:xfrm>
          <a:off x="461962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228600</xdr:rowOff>
    </xdr:from>
    <xdr:to>
      <xdr:col>3</xdr:col>
      <xdr:colOff>952500</xdr:colOff>
      <xdr:row>35</xdr:row>
      <xdr:rowOff>333375</xdr:rowOff>
    </xdr:to>
    <xdr:sp macro="" textlink="">
      <xdr:nvSpPr>
        <xdr:cNvPr id="134" name="円/楕円 133"/>
        <xdr:cNvSpPr/>
      </xdr:nvSpPr>
      <xdr:spPr bwMode="auto">
        <a:xfrm>
          <a:off x="4257675" y="69627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314325</xdr:rowOff>
    </xdr:from>
    <xdr:ext cx="762000" cy="257175"/>
    <xdr:sp macro="" textlink="">
      <xdr:nvSpPr>
        <xdr:cNvPr id="135" name="テキスト ボックス 134"/>
        <xdr:cNvSpPr txBox="1"/>
      </xdr:nvSpPr>
      <xdr:spPr>
        <a:xfrm>
          <a:off x="39243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6" name="円/楕円 135"/>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7" name="テキスト ボックス 136"/>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38" name="円/楕円 137"/>
        <xdr:cNvSpPr/>
      </xdr:nvSpPr>
      <xdr:spPr bwMode="auto">
        <a:xfrm>
          <a:off x="285750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200025</xdr:rowOff>
    </xdr:from>
    <xdr:ext cx="762000" cy="257175"/>
    <xdr:sp macro="" textlink="">
      <xdr:nvSpPr>
        <xdr:cNvPr id="139" name="テキスト ボックス 138"/>
        <xdr:cNvSpPr txBox="1"/>
      </xdr:nvSpPr>
      <xdr:spPr>
        <a:xfrm>
          <a:off x="252412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0</xdr:rowOff>
    </xdr:to>
    <xdr:cxnSp macro="">
      <xdr:nvCxnSpPr>
        <xdr:cNvPr id="54" name="直線コネクタ 53"/>
        <xdr:cNvCxnSpPr/>
      </xdr:nvCxnSpPr>
      <xdr:spPr>
        <a:xfrm flipV="1">
          <a:off x="4629150" y="532447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533400" cy="257175"/>
    <xdr:sp macro="" textlink="">
      <xdr:nvSpPr>
        <xdr:cNvPr id="57" name="人件費最大値テキスト"/>
        <xdr:cNvSpPr txBox="1"/>
      </xdr:nvSpPr>
      <xdr:spPr>
        <a:xfrm>
          <a:off x="46863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58" name="直線コネクタ 57"/>
        <xdr:cNvCxnSpPr/>
      </xdr:nvCxnSpPr>
      <xdr:spPr>
        <a:xfrm>
          <a:off x="454342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142875</xdr:rowOff>
    </xdr:from>
    <xdr:to>
      <xdr:col>6</xdr:col>
      <xdr:colOff>514350</xdr:colOff>
      <xdr:row>34</xdr:row>
      <xdr:rowOff>152400</xdr:rowOff>
    </xdr:to>
    <xdr:cxnSp macro="">
      <xdr:nvCxnSpPr>
        <xdr:cNvPr id="59" name="直線コネクタ 58"/>
        <xdr:cNvCxnSpPr/>
      </xdr:nvCxnSpPr>
      <xdr:spPr>
        <a:xfrm>
          <a:off x="3800475" y="59721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0"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1" name="フローチャート : 判断 60"/>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76200</xdr:rowOff>
    </xdr:to>
    <xdr:cxnSp macro="">
      <xdr:nvCxnSpPr>
        <xdr:cNvPr id="62" name="直線コネクタ 61"/>
        <xdr:cNvCxnSpPr/>
      </xdr:nvCxnSpPr>
      <xdr:spPr>
        <a:xfrm flipV="1">
          <a:off x="2905125" y="59721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7433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9525</xdr:rowOff>
    </xdr:from>
    <xdr:ext cx="533400" cy="257175"/>
    <xdr:sp macro="" textlink="">
      <xdr:nvSpPr>
        <xdr:cNvPr id="64" name="テキスト ボックス 63"/>
        <xdr:cNvSpPr txBox="1"/>
      </xdr:nvSpPr>
      <xdr:spPr>
        <a:xfrm>
          <a:off x="35337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4</xdr:col>
      <xdr:colOff>152400</xdr:colOff>
      <xdr:row>35</xdr:row>
      <xdr:rowOff>76200</xdr:rowOff>
    </xdr:to>
    <xdr:cxnSp macro="">
      <xdr:nvCxnSpPr>
        <xdr:cNvPr id="65" name="直線コネクタ 64"/>
        <xdr:cNvCxnSpPr/>
      </xdr:nvCxnSpPr>
      <xdr:spPr>
        <a:xfrm>
          <a:off x="2019300" y="60007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161925</xdr:rowOff>
    </xdr:from>
    <xdr:to>
      <xdr:col>4</xdr:col>
      <xdr:colOff>209550</xdr:colOff>
      <xdr:row>36</xdr:row>
      <xdr:rowOff>95250</xdr:rowOff>
    </xdr:to>
    <xdr:sp macro="" textlink="">
      <xdr:nvSpPr>
        <xdr:cNvPr id="66" name="フローチャート : 判断 65"/>
        <xdr:cNvSpPr/>
      </xdr:nvSpPr>
      <xdr:spPr>
        <a:xfrm>
          <a:off x="2857500"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85725</xdr:rowOff>
    </xdr:from>
    <xdr:ext cx="533400" cy="257175"/>
    <xdr:sp macro="" textlink="">
      <xdr:nvSpPr>
        <xdr:cNvPr id="67" name="テキスト ボックス 66"/>
        <xdr:cNvSpPr txBox="1"/>
      </xdr:nvSpPr>
      <xdr:spPr>
        <a:xfrm>
          <a:off x="263842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133350</xdr:rowOff>
    </xdr:from>
    <xdr:to>
      <xdr:col>2</xdr:col>
      <xdr:colOff>638175</xdr:colOff>
      <xdr:row>35</xdr:row>
      <xdr:rowOff>0</xdr:rowOff>
    </xdr:to>
    <xdr:cxnSp macro="">
      <xdr:nvCxnSpPr>
        <xdr:cNvPr id="68" name="直線コネクタ 67"/>
        <xdr:cNvCxnSpPr/>
      </xdr:nvCxnSpPr>
      <xdr:spPr>
        <a:xfrm>
          <a:off x="1133475" y="59626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114300</xdr:rowOff>
    </xdr:from>
    <xdr:to>
      <xdr:col>3</xdr:col>
      <xdr:colOff>0</xdr:colOff>
      <xdr:row>36</xdr:row>
      <xdr:rowOff>38100</xdr:rowOff>
    </xdr:to>
    <xdr:sp macro="" textlink="">
      <xdr:nvSpPr>
        <xdr:cNvPr id="69" name="フローチャート : 判断 68"/>
        <xdr:cNvSpPr/>
      </xdr:nvSpPr>
      <xdr:spPr>
        <a:xfrm>
          <a:off x="1971675"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28575</xdr:rowOff>
    </xdr:from>
    <xdr:ext cx="533400" cy="257175"/>
    <xdr:sp macro="" textlink="">
      <xdr:nvSpPr>
        <xdr:cNvPr id="70" name="テキスト ボックス 69"/>
        <xdr:cNvSpPr txBox="1"/>
      </xdr:nvSpPr>
      <xdr:spPr>
        <a:xfrm>
          <a:off x="1752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71" name="フローチャート : 判断 70"/>
        <xdr:cNvSpPr/>
      </xdr:nvSpPr>
      <xdr:spPr>
        <a:xfrm>
          <a:off x="107632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104775</xdr:rowOff>
    </xdr:from>
    <xdr:ext cx="533400" cy="257175"/>
    <xdr:sp macro="" textlink="">
      <xdr:nvSpPr>
        <xdr:cNvPr id="72" name="テキスト ボックス 71"/>
        <xdr:cNvSpPr txBox="1"/>
      </xdr:nvSpPr>
      <xdr:spPr>
        <a:xfrm>
          <a:off x="8667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28575</xdr:rowOff>
    </xdr:to>
    <xdr:sp macro="" textlink="">
      <xdr:nvSpPr>
        <xdr:cNvPr id="78" name="円/楕円 77"/>
        <xdr:cNvSpPr/>
      </xdr:nvSpPr>
      <xdr:spPr>
        <a:xfrm>
          <a:off x="4581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123825</xdr:rowOff>
    </xdr:from>
    <xdr:ext cx="533400" cy="257175"/>
    <xdr:sp macro="" textlink="">
      <xdr:nvSpPr>
        <xdr:cNvPr id="79" name="人件費該当値テキスト"/>
        <xdr:cNvSpPr txBox="1"/>
      </xdr:nvSpPr>
      <xdr:spPr>
        <a:xfrm>
          <a:off x="4686300"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85725</xdr:rowOff>
    </xdr:from>
    <xdr:to>
      <xdr:col>5</xdr:col>
      <xdr:colOff>409575</xdr:colOff>
      <xdr:row>35</xdr:row>
      <xdr:rowOff>19050</xdr:rowOff>
    </xdr:to>
    <xdr:sp macro="" textlink="">
      <xdr:nvSpPr>
        <xdr:cNvPr id="80" name="円/楕円 79"/>
        <xdr:cNvSpPr/>
      </xdr:nvSpPr>
      <xdr:spPr>
        <a:xfrm>
          <a:off x="3743325"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1" name="テキスト ボックス 80"/>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19050</xdr:rowOff>
    </xdr:from>
    <xdr:to>
      <xdr:col>4</xdr:col>
      <xdr:colOff>209550</xdr:colOff>
      <xdr:row>35</xdr:row>
      <xdr:rowOff>123825</xdr:rowOff>
    </xdr:to>
    <xdr:sp macro="" textlink="">
      <xdr:nvSpPr>
        <xdr:cNvPr id="82" name="円/楕円 81"/>
        <xdr:cNvSpPr/>
      </xdr:nvSpPr>
      <xdr:spPr>
        <a:xfrm>
          <a:off x="28575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83" name="テキスト ボックス 82"/>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4" name="円/楕円 83"/>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66675</xdr:rowOff>
    </xdr:from>
    <xdr:ext cx="533400" cy="257175"/>
    <xdr:sp macro="" textlink="">
      <xdr:nvSpPr>
        <xdr:cNvPr id="85" name="テキスト ボックス 84"/>
        <xdr:cNvSpPr txBox="1"/>
      </xdr:nvSpPr>
      <xdr:spPr>
        <a:xfrm>
          <a:off x="1752600"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85725</xdr:rowOff>
    </xdr:from>
    <xdr:to>
      <xdr:col>1</xdr:col>
      <xdr:colOff>485775</xdr:colOff>
      <xdr:row>35</xdr:row>
      <xdr:rowOff>9525</xdr:rowOff>
    </xdr:to>
    <xdr:sp macro="" textlink="">
      <xdr:nvSpPr>
        <xdr:cNvPr id="86" name="円/楕円 85"/>
        <xdr:cNvSpPr/>
      </xdr:nvSpPr>
      <xdr:spPr>
        <a:xfrm>
          <a:off x="1076325" y="591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28575</xdr:rowOff>
    </xdr:from>
    <xdr:ext cx="533400" cy="257175"/>
    <xdr:sp macro="" textlink="">
      <xdr:nvSpPr>
        <xdr:cNvPr id="87" name="テキスト ボックス 86"/>
        <xdr:cNvSpPr txBox="1"/>
      </xdr:nvSpPr>
      <xdr:spPr>
        <a:xfrm>
          <a:off x="866775" y="568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98" name="直線コネクタ 97"/>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0" name="直線コネクタ 99"/>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2" name="直線コネクタ 101"/>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4" name="直線コネクタ 103"/>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6" name="直線コネクタ 105"/>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152400</xdr:rowOff>
    </xdr:to>
    <xdr:cxnSp macro="">
      <xdr:nvCxnSpPr>
        <xdr:cNvPr id="111" name="直線コネクタ 110"/>
        <xdr:cNvCxnSpPr/>
      </xdr:nvCxnSpPr>
      <xdr:spPr>
        <a:xfrm flipV="1">
          <a:off x="4629150" y="8801100"/>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2"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419100</xdr:colOff>
      <xdr:row>58</xdr:row>
      <xdr:rowOff>152400</xdr:rowOff>
    </xdr:from>
    <xdr:to>
      <xdr:col>6</xdr:col>
      <xdr:colOff>600075</xdr:colOff>
      <xdr:row>58</xdr:row>
      <xdr:rowOff>152400</xdr:rowOff>
    </xdr:to>
    <xdr:cxnSp macro="">
      <xdr:nvCxnSpPr>
        <xdr:cNvPr id="113" name="直線コネクタ 112"/>
        <xdr:cNvCxnSpPr/>
      </xdr:nvCxnSpPr>
      <xdr:spPr>
        <a:xfrm>
          <a:off x="4543425" y="1009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0</xdr:rowOff>
    </xdr:from>
    <xdr:ext cx="600075" cy="257175"/>
    <xdr:sp macro="" textlink="">
      <xdr:nvSpPr>
        <xdr:cNvPr id="114" name="物件費最大値テキスト"/>
        <xdr:cNvSpPr txBox="1"/>
      </xdr:nvSpPr>
      <xdr:spPr>
        <a:xfrm>
          <a:off x="46863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104775</xdr:rowOff>
    </xdr:to>
    <xdr:cxnSp macro="">
      <xdr:nvCxnSpPr>
        <xdr:cNvPr id="116" name="直線コネクタ 115"/>
        <xdr:cNvCxnSpPr/>
      </xdr:nvCxnSpPr>
      <xdr:spPr>
        <a:xfrm flipV="1">
          <a:off x="3800475" y="10048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533400" cy="257175"/>
    <xdr:sp macro="" textlink="">
      <xdr:nvSpPr>
        <xdr:cNvPr id="117" name="物件費平均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114300</xdr:rowOff>
    </xdr:to>
    <xdr:cxnSp macro="">
      <xdr:nvCxnSpPr>
        <xdr:cNvPr id="119" name="直線コネクタ 118"/>
        <xdr:cNvCxnSpPr/>
      </xdr:nvCxnSpPr>
      <xdr:spPr>
        <a:xfrm flipV="1">
          <a:off x="2905125" y="1004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66675</xdr:rowOff>
    </xdr:from>
    <xdr:to>
      <xdr:col>5</xdr:col>
      <xdr:colOff>409575</xdr:colOff>
      <xdr:row>58</xdr:row>
      <xdr:rowOff>161925</xdr:rowOff>
    </xdr:to>
    <xdr:sp macro="" textlink="">
      <xdr:nvSpPr>
        <xdr:cNvPr id="120" name="フローチャート : 判断 119"/>
        <xdr:cNvSpPr/>
      </xdr:nvSpPr>
      <xdr:spPr>
        <a:xfrm>
          <a:off x="374332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21" name="テキスト ボックス 120"/>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114300</xdr:rowOff>
    </xdr:from>
    <xdr:to>
      <xdr:col>4</xdr:col>
      <xdr:colOff>152400</xdr:colOff>
      <xdr:row>58</xdr:row>
      <xdr:rowOff>114300</xdr:rowOff>
    </xdr:to>
    <xdr:cxnSp macro="">
      <xdr:nvCxnSpPr>
        <xdr:cNvPr id="122" name="直線コネクタ 121"/>
        <xdr:cNvCxnSpPr/>
      </xdr:nvCxnSpPr>
      <xdr:spPr>
        <a:xfrm flipV="1">
          <a:off x="2019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66675</xdr:rowOff>
    </xdr:from>
    <xdr:to>
      <xdr:col>4</xdr:col>
      <xdr:colOff>209550</xdr:colOff>
      <xdr:row>58</xdr:row>
      <xdr:rowOff>171450</xdr:rowOff>
    </xdr:to>
    <xdr:sp macro="" textlink="">
      <xdr:nvSpPr>
        <xdr:cNvPr id="123" name="フローチャート : 判断 122"/>
        <xdr:cNvSpPr/>
      </xdr:nvSpPr>
      <xdr:spPr>
        <a:xfrm>
          <a:off x="2857500"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24" name="テキスト ボックス 123"/>
        <xdr:cNvSpPr txBox="1"/>
      </xdr:nvSpPr>
      <xdr:spPr>
        <a:xfrm>
          <a:off x="2638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114300</xdr:rowOff>
    </xdr:to>
    <xdr:cxnSp macro="">
      <xdr:nvCxnSpPr>
        <xdr:cNvPr id="125" name="直線コネクタ 124"/>
        <xdr:cNvCxnSpPr/>
      </xdr:nvCxnSpPr>
      <xdr:spPr>
        <a:xfrm>
          <a:off x="1133475" y="10048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66675</xdr:rowOff>
    </xdr:from>
    <xdr:to>
      <xdr:col>3</xdr:col>
      <xdr:colOff>0</xdr:colOff>
      <xdr:row>58</xdr:row>
      <xdr:rowOff>171450</xdr:rowOff>
    </xdr:to>
    <xdr:sp macro="" textlink="">
      <xdr:nvSpPr>
        <xdr:cNvPr id="126" name="フローチャート : 判断 125"/>
        <xdr:cNvSpPr/>
      </xdr:nvSpPr>
      <xdr:spPr>
        <a:xfrm>
          <a:off x="1971675" y="1001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27" name="テキスト ボックス 126"/>
        <xdr:cNvSpPr txBox="1"/>
      </xdr:nvSpPr>
      <xdr:spPr>
        <a:xfrm>
          <a:off x="17526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28" name="フローチャート : 判断 127"/>
        <xdr:cNvSpPr/>
      </xdr:nvSpPr>
      <xdr:spPr>
        <a:xfrm>
          <a:off x="10763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161925</xdr:rowOff>
    </xdr:from>
    <xdr:ext cx="533400" cy="257175"/>
    <xdr:sp macro="" textlink="">
      <xdr:nvSpPr>
        <xdr:cNvPr id="129" name="テキスト ボックス 128"/>
        <xdr:cNvSpPr txBox="1"/>
      </xdr:nvSpPr>
      <xdr:spPr>
        <a:xfrm>
          <a:off x="86677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35" name="円/楕円 134"/>
        <xdr:cNvSpPr/>
      </xdr:nvSpPr>
      <xdr:spPr>
        <a:xfrm>
          <a:off x="4581525" y="1000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物件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161925</xdr:rowOff>
    </xdr:to>
    <xdr:sp macro="" textlink="">
      <xdr:nvSpPr>
        <xdr:cNvPr id="137" name="円/楕円 136"/>
        <xdr:cNvSpPr/>
      </xdr:nvSpPr>
      <xdr:spPr>
        <a:xfrm>
          <a:off x="3743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0</xdr:rowOff>
    </xdr:from>
    <xdr:ext cx="533400" cy="257175"/>
    <xdr:sp macro="" textlink="">
      <xdr:nvSpPr>
        <xdr:cNvPr id="138" name="テキスト ボックス 137"/>
        <xdr:cNvSpPr txBox="1"/>
      </xdr:nvSpPr>
      <xdr:spPr>
        <a:xfrm>
          <a:off x="3533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161925</xdr:rowOff>
    </xdr:to>
    <xdr:sp macro="" textlink="">
      <xdr:nvSpPr>
        <xdr:cNvPr id="139" name="円/楕円 138"/>
        <xdr:cNvSpPr/>
      </xdr:nvSpPr>
      <xdr:spPr>
        <a:xfrm>
          <a:off x="28575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xdr:rowOff>
    </xdr:from>
    <xdr:ext cx="533400" cy="257175"/>
    <xdr:sp macro="" textlink="">
      <xdr:nvSpPr>
        <xdr:cNvPr id="140" name="テキスト ボックス 139"/>
        <xdr:cNvSpPr txBox="1"/>
      </xdr:nvSpPr>
      <xdr:spPr>
        <a:xfrm>
          <a:off x="263842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66675</xdr:rowOff>
    </xdr:from>
    <xdr:to>
      <xdr:col>3</xdr:col>
      <xdr:colOff>0</xdr:colOff>
      <xdr:row>58</xdr:row>
      <xdr:rowOff>171450</xdr:rowOff>
    </xdr:to>
    <xdr:sp macro="" textlink="">
      <xdr:nvSpPr>
        <xdr:cNvPr id="141" name="円/楕円 140"/>
        <xdr:cNvSpPr/>
      </xdr:nvSpPr>
      <xdr:spPr>
        <a:xfrm>
          <a:off x="1971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2" name="テキスト ボックス 141"/>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1076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4" name="テキスト ボックス 143"/>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8" name="テキスト ボックス 157"/>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0" name="テキスト ボックス 159"/>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2" name="テキスト ボックス 161"/>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4" name="テキスト ボックス 163"/>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6" name="テキスト ボックス 165"/>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8" name="テキスト ボックス 167"/>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38100</xdr:rowOff>
    </xdr:to>
    <xdr:cxnSp macro="">
      <xdr:nvCxnSpPr>
        <xdr:cNvPr id="170" name="直線コネクタ 169"/>
        <xdr:cNvCxnSpPr/>
      </xdr:nvCxnSpPr>
      <xdr:spPr>
        <a:xfrm flipV="1">
          <a:off x="4629150" y="12039600"/>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1" name="維持補修費最小値テキスト"/>
        <xdr:cNvSpPr txBox="1"/>
      </xdr:nvSpPr>
      <xdr:spPr>
        <a:xfrm>
          <a:off x="46863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2" name="直線コネクタ 171"/>
        <xdr:cNvCxnSpPr/>
      </xdr:nvCxnSpPr>
      <xdr:spPr>
        <a:xfrm>
          <a:off x="454342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533400" cy="257175"/>
    <xdr:sp macro="" textlink="">
      <xdr:nvSpPr>
        <xdr:cNvPr id="173" name="維持補修費最大値テキスト"/>
        <xdr:cNvSpPr txBox="1"/>
      </xdr:nvSpPr>
      <xdr:spPr>
        <a:xfrm>
          <a:off x="468630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4" name="直線コネクタ 173"/>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78</xdr:row>
      <xdr:rowOff>9525</xdr:rowOff>
    </xdr:to>
    <xdr:cxnSp macro="">
      <xdr:nvCxnSpPr>
        <xdr:cNvPr id="175" name="直線コネクタ 174"/>
        <xdr:cNvCxnSpPr/>
      </xdr:nvCxnSpPr>
      <xdr:spPr>
        <a:xfrm flipV="1">
          <a:off x="3800475" y="133540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6"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77" name="フローチャート : 判断 176"/>
        <xdr:cNvSpPr/>
      </xdr:nvSpPr>
      <xdr:spPr>
        <a:xfrm>
          <a:off x="4581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9525</xdr:rowOff>
    </xdr:from>
    <xdr:to>
      <xdr:col>5</xdr:col>
      <xdr:colOff>361950</xdr:colOff>
      <xdr:row>78</xdr:row>
      <xdr:rowOff>114300</xdr:rowOff>
    </xdr:to>
    <xdr:cxnSp macro="">
      <xdr:nvCxnSpPr>
        <xdr:cNvPr id="178" name="直線コネクタ 177"/>
        <xdr:cNvCxnSpPr/>
      </xdr:nvCxnSpPr>
      <xdr:spPr>
        <a:xfrm flipV="1">
          <a:off x="2905125" y="133826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133350</xdr:rowOff>
    </xdr:from>
    <xdr:to>
      <xdr:col>5</xdr:col>
      <xdr:colOff>409575</xdr:colOff>
      <xdr:row>77</xdr:row>
      <xdr:rowOff>57150</xdr:rowOff>
    </xdr:to>
    <xdr:sp macro="" textlink="">
      <xdr:nvSpPr>
        <xdr:cNvPr id="179" name="フローチャート : 判断 178"/>
        <xdr:cNvSpPr/>
      </xdr:nvSpPr>
      <xdr:spPr>
        <a:xfrm>
          <a:off x="3743325"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76200</xdr:rowOff>
    </xdr:from>
    <xdr:ext cx="466725" cy="257175"/>
    <xdr:sp macro="" textlink="">
      <xdr:nvSpPr>
        <xdr:cNvPr id="180" name="テキスト ボックス 179"/>
        <xdr:cNvSpPr txBox="1"/>
      </xdr:nvSpPr>
      <xdr:spPr>
        <a:xfrm>
          <a:off x="3562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114300</xdr:rowOff>
    </xdr:to>
    <xdr:cxnSp macro="">
      <xdr:nvCxnSpPr>
        <xdr:cNvPr id="181" name="直線コネクタ 180"/>
        <xdr:cNvCxnSpPr/>
      </xdr:nvCxnSpPr>
      <xdr:spPr>
        <a:xfrm>
          <a:off x="2019300" y="13468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xdr:rowOff>
    </xdr:from>
    <xdr:to>
      <xdr:col>4</xdr:col>
      <xdr:colOff>209550</xdr:colOff>
      <xdr:row>77</xdr:row>
      <xdr:rowOff>114300</xdr:rowOff>
    </xdr:to>
    <xdr:sp macro="" textlink="">
      <xdr:nvSpPr>
        <xdr:cNvPr id="182" name="フローチャート : 判断 181"/>
        <xdr:cNvSpPr/>
      </xdr:nvSpPr>
      <xdr:spPr>
        <a:xfrm>
          <a:off x="285750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123825</xdr:rowOff>
    </xdr:from>
    <xdr:ext cx="466725" cy="257175"/>
    <xdr:sp macro="" textlink="">
      <xdr:nvSpPr>
        <xdr:cNvPr id="183" name="テキスト ボックス 182"/>
        <xdr:cNvSpPr txBox="1"/>
      </xdr:nvSpPr>
      <xdr:spPr>
        <a:xfrm>
          <a:off x="26765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57150</xdr:rowOff>
    </xdr:from>
    <xdr:to>
      <xdr:col>2</xdr:col>
      <xdr:colOff>638175</xdr:colOff>
      <xdr:row>78</xdr:row>
      <xdr:rowOff>95250</xdr:rowOff>
    </xdr:to>
    <xdr:cxnSp macro="">
      <xdr:nvCxnSpPr>
        <xdr:cNvPr id="184" name="直線コネクタ 183"/>
        <xdr:cNvCxnSpPr/>
      </xdr:nvCxnSpPr>
      <xdr:spPr>
        <a:xfrm>
          <a:off x="1133475" y="13430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28575</xdr:rowOff>
    </xdr:from>
    <xdr:to>
      <xdr:col>3</xdr:col>
      <xdr:colOff>0</xdr:colOff>
      <xdr:row>77</xdr:row>
      <xdr:rowOff>133350</xdr:rowOff>
    </xdr:to>
    <xdr:sp macro="" textlink="">
      <xdr:nvSpPr>
        <xdr:cNvPr id="185" name="フローチャート : 判断 184"/>
        <xdr:cNvSpPr/>
      </xdr:nvSpPr>
      <xdr:spPr>
        <a:xfrm>
          <a:off x="1971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152400</xdr:rowOff>
    </xdr:from>
    <xdr:ext cx="466725" cy="257175"/>
    <xdr:sp macro="" textlink="">
      <xdr:nvSpPr>
        <xdr:cNvPr id="186" name="テキスト ボックス 185"/>
        <xdr:cNvSpPr txBox="1"/>
      </xdr:nvSpPr>
      <xdr:spPr>
        <a:xfrm>
          <a:off x="178117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0</xdr:rowOff>
    </xdr:to>
    <xdr:sp macro="" textlink="">
      <xdr:nvSpPr>
        <xdr:cNvPr id="187" name="フローチャート : 判断 186"/>
        <xdr:cNvSpPr/>
      </xdr:nvSpPr>
      <xdr:spPr>
        <a:xfrm>
          <a:off x="10763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19050</xdr:rowOff>
    </xdr:from>
    <xdr:ext cx="466725" cy="257175"/>
    <xdr:sp macro="" textlink="">
      <xdr:nvSpPr>
        <xdr:cNvPr id="188" name="テキスト ボックス 187"/>
        <xdr:cNvSpPr txBox="1"/>
      </xdr:nvSpPr>
      <xdr:spPr>
        <a:xfrm>
          <a:off x="8953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28575</xdr:rowOff>
    </xdr:to>
    <xdr:sp macro="" textlink="">
      <xdr:nvSpPr>
        <xdr:cNvPr id="194" name="円/楕円 193"/>
        <xdr:cNvSpPr/>
      </xdr:nvSpPr>
      <xdr:spPr>
        <a:xfrm>
          <a:off x="45815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76200</xdr:rowOff>
    </xdr:from>
    <xdr:ext cx="466725" cy="257175"/>
    <xdr:sp macro="" textlink="">
      <xdr:nvSpPr>
        <xdr:cNvPr id="195" name="維持補修費該当値テキスト"/>
        <xdr:cNvSpPr txBox="1"/>
      </xdr:nvSpPr>
      <xdr:spPr>
        <a:xfrm>
          <a:off x="468630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133350</xdr:rowOff>
    </xdr:from>
    <xdr:to>
      <xdr:col>5</xdr:col>
      <xdr:colOff>409575</xdr:colOff>
      <xdr:row>78</xdr:row>
      <xdr:rowOff>66675</xdr:rowOff>
    </xdr:to>
    <xdr:sp macro="" textlink="">
      <xdr:nvSpPr>
        <xdr:cNvPr id="196" name="円/楕円 195"/>
        <xdr:cNvSpPr/>
      </xdr:nvSpPr>
      <xdr:spPr>
        <a:xfrm>
          <a:off x="3743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7" name="テキスト ボックス 196"/>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8" name="円/楕円 197"/>
        <xdr:cNvSpPr/>
      </xdr:nvSpPr>
      <xdr:spPr>
        <a:xfrm>
          <a:off x="28575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152400</xdr:rowOff>
    </xdr:from>
    <xdr:ext cx="466725" cy="257175"/>
    <xdr:sp macro="" textlink="">
      <xdr:nvSpPr>
        <xdr:cNvPr id="199" name="テキスト ボックス 198"/>
        <xdr:cNvSpPr txBox="1"/>
      </xdr:nvSpPr>
      <xdr:spPr>
        <a:xfrm>
          <a:off x="2676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142875</xdr:rowOff>
    </xdr:to>
    <xdr:sp macro="" textlink="">
      <xdr:nvSpPr>
        <xdr:cNvPr id="200" name="円/楕円 199"/>
        <xdr:cNvSpPr/>
      </xdr:nvSpPr>
      <xdr:spPr>
        <a:xfrm>
          <a:off x="197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133350</xdr:rowOff>
    </xdr:from>
    <xdr:ext cx="466725" cy="257175"/>
    <xdr:sp macro="" textlink="">
      <xdr:nvSpPr>
        <xdr:cNvPr id="201" name="テキスト ボックス 200"/>
        <xdr:cNvSpPr txBox="1"/>
      </xdr:nvSpPr>
      <xdr:spPr>
        <a:xfrm>
          <a:off x="178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104775</xdr:rowOff>
    </xdr:to>
    <xdr:sp macro="" textlink="">
      <xdr:nvSpPr>
        <xdr:cNvPr id="202" name="円/楕円 201"/>
        <xdr:cNvSpPr/>
      </xdr:nvSpPr>
      <xdr:spPr>
        <a:xfrm>
          <a:off x="107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3" name="テキスト ボックス 202"/>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4" name="テキスト ボックス 213"/>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5" name="直線コネクタ 214"/>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6" name="テキスト ボックス 215"/>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7" name="直線コネクタ 216"/>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8" name="テキスト ボックス 217"/>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9" name="直線コネクタ 218"/>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0" name="テキスト ボックス 219"/>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1" name="直線コネクタ 220"/>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2" name="テキスト ボックス 221"/>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3" name="直線コネクタ 222"/>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19050</xdr:rowOff>
    </xdr:from>
    <xdr:ext cx="533400" cy="257175"/>
    <xdr:sp macro="" textlink="">
      <xdr:nvSpPr>
        <xdr:cNvPr id="224" name="テキスト ボックス 223"/>
        <xdr:cNvSpPr txBox="1"/>
      </xdr:nvSpPr>
      <xdr:spPr>
        <a:xfrm>
          <a:off x="22860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5" name="直線コネクタ 224"/>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38100</xdr:rowOff>
    </xdr:from>
    <xdr:ext cx="533400" cy="257175"/>
    <xdr:sp macro="" textlink="">
      <xdr:nvSpPr>
        <xdr:cNvPr id="226" name="テキスト ボックス 225"/>
        <xdr:cNvSpPr txBox="1"/>
      </xdr:nvSpPr>
      <xdr:spPr>
        <a:xfrm>
          <a:off x="22860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19050</xdr:rowOff>
    </xdr:from>
    <xdr:to>
      <xdr:col>6</xdr:col>
      <xdr:colOff>514350</xdr:colOff>
      <xdr:row>99</xdr:row>
      <xdr:rowOff>142875</xdr:rowOff>
    </xdr:to>
    <xdr:cxnSp macro="">
      <xdr:nvCxnSpPr>
        <xdr:cNvPr id="230" name="直線コネクタ 229"/>
        <xdr:cNvCxnSpPr/>
      </xdr:nvCxnSpPr>
      <xdr:spPr>
        <a:xfrm flipV="1">
          <a:off x="4629150" y="1562100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152400</xdr:rowOff>
    </xdr:from>
    <xdr:ext cx="533400" cy="257175"/>
    <xdr:sp macro="" textlink="">
      <xdr:nvSpPr>
        <xdr:cNvPr id="231" name="扶助費最小値テキスト"/>
        <xdr:cNvSpPr txBox="1"/>
      </xdr:nvSpPr>
      <xdr:spPr>
        <a:xfrm>
          <a:off x="4686300" y="1712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419100</xdr:colOff>
      <xdr:row>99</xdr:row>
      <xdr:rowOff>142875</xdr:rowOff>
    </xdr:from>
    <xdr:to>
      <xdr:col>6</xdr:col>
      <xdr:colOff>600075</xdr:colOff>
      <xdr:row>99</xdr:row>
      <xdr:rowOff>142875</xdr:rowOff>
    </xdr:to>
    <xdr:cxnSp macro="">
      <xdr:nvCxnSpPr>
        <xdr:cNvPr id="232" name="直線コネクタ 231"/>
        <xdr:cNvCxnSpPr/>
      </xdr:nvCxnSpPr>
      <xdr:spPr>
        <a:xfrm>
          <a:off x="4543425" y="1711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133350</xdr:rowOff>
    </xdr:from>
    <xdr:ext cx="533400" cy="257175"/>
    <xdr:sp macro="" textlink="">
      <xdr:nvSpPr>
        <xdr:cNvPr id="233" name="扶助費最大値テキスト"/>
        <xdr:cNvSpPr txBox="1"/>
      </xdr:nvSpPr>
      <xdr:spPr>
        <a:xfrm>
          <a:off x="46863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419100</xdr:colOff>
      <xdr:row>91</xdr:row>
      <xdr:rowOff>19050</xdr:rowOff>
    </xdr:from>
    <xdr:to>
      <xdr:col>6</xdr:col>
      <xdr:colOff>600075</xdr:colOff>
      <xdr:row>91</xdr:row>
      <xdr:rowOff>19050</xdr:rowOff>
    </xdr:to>
    <xdr:cxnSp macro="">
      <xdr:nvCxnSpPr>
        <xdr:cNvPr id="234" name="直線コネクタ 233"/>
        <xdr:cNvCxnSpPr/>
      </xdr:nvCxnSpPr>
      <xdr:spPr>
        <a:xfrm>
          <a:off x="4543425" y="15621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95</xdr:row>
      <xdr:rowOff>28575</xdr:rowOff>
    </xdr:to>
    <xdr:cxnSp macro="">
      <xdr:nvCxnSpPr>
        <xdr:cNvPr id="235" name="直線コネクタ 234"/>
        <xdr:cNvCxnSpPr/>
      </xdr:nvCxnSpPr>
      <xdr:spPr>
        <a:xfrm flipV="1">
          <a:off x="3800475" y="162115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161925</xdr:rowOff>
    </xdr:from>
    <xdr:ext cx="533400" cy="257175"/>
    <xdr:sp macro="" textlink="">
      <xdr:nvSpPr>
        <xdr:cNvPr id="236" name="扶助費平均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37" name="フローチャート : 判断 236"/>
        <xdr:cNvSpPr/>
      </xdr:nvSpPr>
      <xdr:spPr>
        <a:xfrm>
          <a:off x="45815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96</xdr:row>
      <xdr:rowOff>142875</xdr:rowOff>
    </xdr:to>
    <xdr:cxnSp macro="">
      <xdr:nvCxnSpPr>
        <xdr:cNvPr id="238" name="直線コネクタ 237"/>
        <xdr:cNvCxnSpPr/>
      </xdr:nvCxnSpPr>
      <xdr:spPr>
        <a:xfrm flipV="1">
          <a:off x="2905125" y="16316325"/>
          <a:ext cx="8953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38100</xdr:rowOff>
    </xdr:to>
    <xdr:sp macro="" textlink="">
      <xdr:nvSpPr>
        <xdr:cNvPr id="239" name="フローチャート : 判断 238"/>
        <xdr:cNvSpPr/>
      </xdr:nvSpPr>
      <xdr:spPr>
        <a:xfrm>
          <a:off x="374332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28575</xdr:rowOff>
    </xdr:from>
    <xdr:ext cx="533400" cy="257175"/>
    <xdr:sp macro="" textlink="">
      <xdr:nvSpPr>
        <xdr:cNvPr id="240" name="テキスト ボックス 239"/>
        <xdr:cNvSpPr txBox="1"/>
      </xdr:nvSpPr>
      <xdr:spPr>
        <a:xfrm>
          <a:off x="3533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142875</xdr:rowOff>
    </xdr:from>
    <xdr:to>
      <xdr:col>4</xdr:col>
      <xdr:colOff>152400</xdr:colOff>
      <xdr:row>97</xdr:row>
      <xdr:rowOff>9525</xdr:rowOff>
    </xdr:to>
    <xdr:cxnSp macro="">
      <xdr:nvCxnSpPr>
        <xdr:cNvPr id="241" name="直線コネクタ 240"/>
        <xdr:cNvCxnSpPr/>
      </xdr:nvCxnSpPr>
      <xdr:spPr>
        <a:xfrm flipV="1">
          <a:off x="2019300" y="16602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2" name="フローチャート : 判断 241"/>
        <xdr:cNvSpPr/>
      </xdr:nvSpPr>
      <xdr:spPr>
        <a:xfrm>
          <a:off x="28575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3" name="テキスト ボックス 242"/>
        <xdr:cNvSpPr txBox="1"/>
      </xdr:nvSpPr>
      <xdr:spPr>
        <a:xfrm>
          <a:off x="263842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9525</xdr:rowOff>
    </xdr:from>
    <xdr:to>
      <xdr:col>2</xdr:col>
      <xdr:colOff>638175</xdr:colOff>
      <xdr:row>97</xdr:row>
      <xdr:rowOff>19050</xdr:rowOff>
    </xdr:to>
    <xdr:cxnSp macro="">
      <xdr:nvCxnSpPr>
        <xdr:cNvPr id="244" name="直線コネクタ 243"/>
        <xdr:cNvCxnSpPr/>
      </xdr:nvCxnSpPr>
      <xdr:spPr>
        <a:xfrm flipV="1">
          <a:off x="1133475" y="1664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47625</xdr:rowOff>
    </xdr:to>
    <xdr:sp macro="" textlink="">
      <xdr:nvSpPr>
        <xdr:cNvPr id="245" name="フローチャート : 判断 244"/>
        <xdr:cNvSpPr/>
      </xdr:nvSpPr>
      <xdr:spPr>
        <a:xfrm>
          <a:off x="1971675" y="1674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46" name="テキスト ボックス 245"/>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19050</xdr:rowOff>
    </xdr:to>
    <xdr:sp macro="" textlink="">
      <xdr:nvSpPr>
        <xdr:cNvPr id="247" name="フローチャート : 判断 246"/>
        <xdr:cNvSpPr/>
      </xdr:nvSpPr>
      <xdr:spPr>
        <a:xfrm>
          <a:off x="1076325" y="1672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48" name="テキスト ボックス 247"/>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47625</xdr:rowOff>
    </xdr:from>
    <xdr:to>
      <xdr:col>6</xdr:col>
      <xdr:colOff>561975</xdr:colOff>
      <xdr:row>94</xdr:row>
      <xdr:rowOff>152400</xdr:rowOff>
    </xdr:to>
    <xdr:sp macro="" textlink="">
      <xdr:nvSpPr>
        <xdr:cNvPr id="254" name="円/楕円 253"/>
        <xdr:cNvSpPr/>
      </xdr:nvSpPr>
      <xdr:spPr>
        <a:xfrm>
          <a:off x="4581525"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76200</xdr:rowOff>
    </xdr:from>
    <xdr:ext cx="533400" cy="257175"/>
    <xdr:sp macro="" textlink="">
      <xdr:nvSpPr>
        <xdr:cNvPr id="255" name="扶助費該当値テキスト"/>
        <xdr:cNvSpPr txBox="1"/>
      </xdr:nvSpPr>
      <xdr:spPr>
        <a:xfrm>
          <a:off x="468630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76200</xdr:rowOff>
    </xdr:to>
    <xdr:sp macro="" textlink="">
      <xdr:nvSpPr>
        <xdr:cNvPr id="256" name="円/楕円 255"/>
        <xdr:cNvSpPr/>
      </xdr:nvSpPr>
      <xdr:spPr>
        <a:xfrm>
          <a:off x="3743325" y="1626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95250</xdr:rowOff>
    </xdr:from>
    <xdr:ext cx="533400" cy="257175"/>
    <xdr:sp macro="" textlink="">
      <xdr:nvSpPr>
        <xdr:cNvPr id="257" name="テキスト ボックス 256"/>
        <xdr:cNvSpPr txBox="1"/>
      </xdr:nvSpPr>
      <xdr:spPr>
        <a:xfrm>
          <a:off x="353377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95250</xdr:rowOff>
    </xdr:from>
    <xdr:to>
      <xdr:col>4</xdr:col>
      <xdr:colOff>209550</xdr:colOff>
      <xdr:row>97</xdr:row>
      <xdr:rowOff>28575</xdr:rowOff>
    </xdr:to>
    <xdr:sp macro="" textlink="">
      <xdr:nvSpPr>
        <xdr:cNvPr id="258" name="円/楕円 257"/>
        <xdr:cNvSpPr/>
      </xdr:nvSpPr>
      <xdr:spPr>
        <a:xfrm>
          <a:off x="2857500"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38100</xdr:rowOff>
    </xdr:from>
    <xdr:ext cx="533400" cy="257175"/>
    <xdr:sp macro="" textlink="">
      <xdr:nvSpPr>
        <xdr:cNvPr id="259" name="テキスト ボックス 258"/>
        <xdr:cNvSpPr txBox="1"/>
      </xdr:nvSpPr>
      <xdr:spPr>
        <a:xfrm>
          <a:off x="2638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133350</xdr:rowOff>
    </xdr:from>
    <xdr:to>
      <xdr:col>3</xdr:col>
      <xdr:colOff>0</xdr:colOff>
      <xdr:row>97</xdr:row>
      <xdr:rowOff>66675</xdr:rowOff>
    </xdr:to>
    <xdr:sp macro="" textlink="">
      <xdr:nvSpPr>
        <xdr:cNvPr id="260" name="円/楕円 259"/>
        <xdr:cNvSpPr/>
      </xdr:nvSpPr>
      <xdr:spPr>
        <a:xfrm>
          <a:off x="1971675" y="1659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61" name="テキスト ボックス 260"/>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62" name="円/楕円 261"/>
        <xdr:cNvSpPr/>
      </xdr:nvSpPr>
      <xdr:spPr>
        <a:xfrm>
          <a:off x="1076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85725</xdr:rowOff>
    </xdr:from>
    <xdr:ext cx="533400" cy="257175"/>
    <xdr:sp macro="" textlink="">
      <xdr:nvSpPr>
        <xdr:cNvPr id="263" name="テキスト ボックス 262"/>
        <xdr:cNvSpPr txBox="1"/>
      </xdr:nvSpPr>
      <xdr:spPr>
        <a:xfrm>
          <a:off x="8667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4" name="テキスト ボックス 273"/>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5" name="直線コネクタ 274"/>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6" name="テキスト ボックス 275"/>
        <xdr:cNvSpPr txBox="1"/>
      </xdr:nvSpPr>
      <xdr:spPr>
        <a:xfrm>
          <a:off x="6076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7" name="直線コネクタ 276"/>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8" name="テキスト ボックス 277"/>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9" name="直線コネクタ 278"/>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80" name="テキスト ボックス 279"/>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1" name="直線コネクタ 280"/>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2" name="テキスト ボックス 281"/>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3" name="直線コネクタ 282"/>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4" name="テキスト ボックス 283"/>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5" name="直線コネクタ 284"/>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6" name="テキスト ボックス 285"/>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8" name="テキスト ボックス 287"/>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152400</xdr:rowOff>
    </xdr:from>
    <xdr:to>
      <xdr:col>15</xdr:col>
      <xdr:colOff>180975</xdr:colOff>
      <xdr:row>39</xdr:row>
      <xdr:rowOff>114300</xdr:rowOff>
    </xdr:to>
    <xdr:cxnSp macro="">
      <xdr:nvCxnSpPr>
        <xdr:cNvPr id="290" name="直線コネクタ 289"/>
        <xdr:cNvCxnSpPr/>
      </xdr:nvCxnSpPr>
      <xdr:spPr>
        <a:xfrm flipV="1">
          <a:off x="10477500" y="52959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114300</xdr:rowOff>
    </xdr:from>
    <xdr:ext cx="533400" cy="257175"/>
    <xdr:sp macro="" textlink="">
      <xdr:nvSpPr>
        <xdr:cNvPr id="291" name="補助費等最小値テキスト"/>
        <xdr:cNvSpPr txBox="1"/>
      </xdr:nvSpPr>
      <xdr:spPr>
        <a:xfrm>
          <a:off x="1052512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95250</xdr:colOff>
      <xdr:row>39</xdr:row>
      <xdr:rowOff>114300</xdr:rowOff>
    </xdr:from>
    <xdr:to>
      <xdr:col>15</xdr:col>
      <xdr:colOff>266700</xdr:colOff>
      <xdr:row>39</xdr:row>
      <xdr:rowOff>114300</xdr:rowOff>
    </xdr:to>
    <xdr:cxnSp macro="">
      <xdr:nvCxnSpPr>
        <xdr:cNvPr id="292" name="直線コネクタ 291"/>
        <xdr:cNvCxnSpPr/>
      </xdr:nvCxnSpPr>
      <xdr:spPr>
        <a:xfrm>
          <a:off x="10391775" y="6800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104775</xdr:rowOff>
    </xdr:from>
    <xdr:ext cx="600075" cy="257175"/>
    <xdr:sp macro="" textlink="">
      <xdr:nvSpPr>
        <xdr:cNvPr id="293" name="補助費等最大値テキスト"/>
        <xdr:cNvSpPr txBox="1"/>
      </xdr:nvSpPr>
      <xdr:spPr>
        <a:xfrm>
          <a:off x="10525125"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95250</xdr:colOff>
      <xdr:row>30</xdr:row>
      <xdr:rowOff>152400</xdr:rowOff>
    </xdr:from>
    <xdr:to>
      <xdr:col>15</xdr:col>
      <xdr:colOff>266700</xdr:colOff>
      <xdr:row>30</xdr:row>
      <xdr:rowOff>152400</xdr:rowOff>
    </xdr:to>
    <xdr:cxnSp macro="">
      <xdr:nvCxnSpPr>
        <xdr:cNvPr id="294" name="直線コネクタ 293"/>
        <xdr:cNvCxnSpPr/>
      </xdr:nvCxnSpPr>
      <xdr:spPr>
        <a:xfrm>
          <a:off x="1039177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0</xdr:rowOff>
    </xdr:to>
    <xdr:cxnSp macro="">
      <xdr:nvCxnSpPr>
        <xdr:cNvPr id="295" name="直線コネクタ 294"/>
        <xdr:cNvCxnSpPr/>
      </xdr:nvCxnSpPr>
      <xdr:spPr>
        <a:xfrm flipV="1">
          <a:off x="9639300" y="63246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57150</xdr:rowOff>
    </xdr:from>
    <xdr:ext cx="533400" cy="257175"/>
    <xdr:sp macro="" textlink="">
      <xdr:nvSpPr>
        <xdr:cNvPr id="296" name="補助費等平均値テキスト"/>
        <xdr:cNvSpPr txBox="1"/>
      </xdr:nvSpPr>
      <xdr:spPr>
        <a:xfrm>
          <a:off x="105251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133350</xdr:rowOff>
    </xdr:to>
    <xdr:sp macro="" textlink="">
      <xdr:nvSpPr>
        <xdr:cNvPr id="297" name="フローチャート : 判断 296"/>
        <xdr:cNvSpPr/>
      </xdr:nvSpPr>
      <xdr:spPr>
        <a:xfrm>
          <a:off x="104298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0</xdr:rowOff>
    </xdr:from>
    <xdr:to>
      <xdr:col>14</xdr:col>
      <xdr:colOff>28575</xdr:colOff>
      <xdr:row>37</xdr:row>
      <xdr:rowOff>57150</xdr:rowOff>
    </xdr:to>
    <xdr:cxnSp macro="">
      <xdr:nvCxnSpPr>
        <xdr:cNvPr id="298" name="直線コネクタ 297"/>
        <xdr:cNvCxnSpPr/>
      </xdr:nvCxnSpPr>
      <xdr:spPr>
        <a:xfrm flipV="1">
          <a:off x="8753475" y="63436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66675</xdr:rowOff>
    </xdr:from>
    <xdr:to>
      <xdr:col>14</xdr:col>
      <xdr:colOff>76200</xdr:colOff>
      <xdr:row>36</xdr:row>
      <xdr:rowOff>161925</xdr:rowOff>
    </xdr:to>
    <xdr:sp macro="" textlink="">
      <xdr:nvSpPr>
        <xdr:cNvPr id="299" name="フローチャート : 判断 298"/>
        <xdr:cNvSpPr/>
      </xdr:nvSpPr>
      <xdr:spPr>
        <a:xfrm>
          <a:off x="9591675" y="6238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9525</xdr:rowOff>
    </xdr:from>
    <xdr:ext cx="533400" cy="257175"/>
    <xdr:sp macro="" textlink="">
      <xdr:nvSpPr>
        <xdr:cNvPr id="300" name="テキスト ボックス 299"/>
        <xdr:cNvSpPr txBox="1"/>
      </xdr:nvSpPr>
      <xdr:spPr>
        <a:xfrm>
          <a:off x="93726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57150</xdr:rowOff>
    </xdr:to>
    <xdr:cxnSp macro="">
      <xdr:nvCxnSpPr>
        <xdr:cNvPr id="301" name="直線コネクタ 300"/>
        <xdr:cNvCxnSpPr/>
      </xdr:nvCxnSpPr>
      <xdr:spPr>
        <a:xfrm>
          <a:off x="7858125" y="6362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85725</xdr:rowOff>
    </xdr:from>
    <xdr:to>
      <xdr:col>12</xdr:col>
      <xdr:colOff>561975</xdr:colOff>
      <xdr:row>37</xdr:row>
      <xdr:rowOff>19050</xdr:rowOff>
    </xdr:to>
    <xdr:sp macro="" textlink="">
      <xdr:nvSpPr>
        <xdr:cNvPr id="302" name="フローチャート : 判断 301"/>
        <xdr:cNvSpPr/>
      </xdr:nvSpPr>
      <xdr:spPr>
        <a:xfrm>
          <a:off x="86963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38100</xdr:rowOff>
    </xdr:from>
    <xdr:ext cx="533400" cy="257175"/>
    <xdr:sp macro="" textlink="">
      <xdr:nvSpPr>
        <xdr:cNvPr id="303" name="テキスト ボックス 302"/>
        <xdr:cNvSpPr txBox="1"/>
      </xdr:nvSpPr>
      <xdr:spPr>
        <a:xfrm>
          <a:off x="84867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104775</xdr:rowOff>
    </xdr:to>
    <xdr:cxnSp macro="">
      <xdr:nvCxnSpPr>
        <xdr:cNvPr id="304" name="直線コネクタ 303"/>
        <xdr:cNvCxnSpPr/>
      </xdr:nvCxnSpPr>
      <xdr:spPr>
        <a:xfrm flipV="1">
          <a:off x="6972300" y="63627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142875</xdr:rowOff>
    </xdr:from>
    <xdr:to>
      <xdr:col>11</xdr:col>
      <xdr:colOff>361950</xdr:colOff>
      <xdr:row>37</xdr:row>
      <xdr:rowOff>76200</xdr:rowOff>
    </xdr:to>
    <xdr:sp macro="" textlink="">
      <xdr:nvSpPr>
        <xdr:cNvPr id="305" name="フローチャート : 判断 304"/>
        <xdr:cNvSpPr/>
      </xdr:nvSpPr>
      <xdr:spPr>
        <a:xfrm>
          <a:off x="781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06" name="テキスト ボックス 305"/>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7" name="フローチャート : 判断 306"/>
        <xdr:cNvSpPr/>
      </xdr:nvSpPr>
      <xdr:spPr>
        <a:xfrm>
          <a:off x="692467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85725</xdr:rowOff>
    </xdr:from>
    <xdr:ext cx="533400" cy="257175"/>
    <xdr:sp macro="" textlink="">
      <xdr:nvSpPr>
        <xdr:cNvPr id="308" name="テキスト ボックス 307"/>
        <xdr:cNvSpPr txBox="1"/>
      </xdr:nvSpPr>
      <xdr:spPr>
        <a:xfrm>
          <a:off x="67056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28575</xdr:rowOff>
    </xdr:to>
    <xdr:sp macro="" textlink="">
      <xdr:nvSpPr>
        <xdr:cNvPr id="314" name="円/楕円 313"/>
        <xdr:cNvSpPr/>
      </xdr:nvSpPr>
      <xdr:spPr>
        <a:xfrm>
          <a:off x="104298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76200</xdr:rowOff>
    </xdr:from>
    <xdr:ext cx="533400" cy="257175"/>
    <xdr:sp macro="" textlink="">
      <xdr:nvSpPr>
        <xdr:cNvPr id="315" name="補助費等該当値テキスト"/>
        <xdr:cNvSpPr txBox="1"/>
      </xdr:nvSpPr>
      <xdr:spPr>
        <a:xfrm>
          <a:off x="105251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123825</xdr:rowOff>
    </xdr:from>
    <xdr:to>
      <xdr:col>14</xdr:col>
      <xdr:colOff>76200</xdr:colOff>
      <xdr:row>37</xdr:row>
      <xdr:rowOff>57150</xdr:rowOff>
    </xdr:to>
    <xdr:sp macro="" textlink="">
      <xdr:nvSpPr>
        <xdr:cNvPr id="316" name="円/楕円 315"/>
        <xdr:cNvSpPr/>
      </xdr:nvSpPr>
      <xdr:spPr>
        <a:xfrm>
          <a:off x="95916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47625</xdr:rowOff>
    </xdr:from>
    <xdr:ext cx="533400" cy="257175"/>
    <xdr:sp macro="" textlink="">
      <xdr:nvSpPr>
        <xdr:cNvPr id="317" name="テキスト ボックス 316"/>
        <xdr:cNvSpPr txBox="1"/>
      </xdr:nvSpPr>
      <xdr:spPr>
        <a:xfrm>
          <a:off x="93726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0</xdr:rowOff>
    </xdr:from>
    <xdr:to>
      <xdr:col>12</xdr:col>
      <xdr:colOff>561975</xdr:colOff>
      <xdr:row>37</xdr:row>
      <xdr:rowOff>104775</xdr:rowOff>
    </xdr:to>
    <xdr:sp macro="" textlink="">
      <xdr:nvSpPr>
        <xdr:cNvPr id="318" name="円/楕円 317"/>
        <xdr:cNvSpPr/>
      </xdr:nvSpPr>
      <xdr:spPr>
        <a:xfrm>
          <a:off x="86963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9" name="テキスト ボックス 318"/>
        <xdr:cNvSpPr txBox="1"/>
      </xdr:nvSpPr>
      <xdr:spPr>
        <a:xfrm>
          <a:off x="84867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76200</xdr:rowOff>
    </xdr:to>
    <xdr:sp macro="" textlink="">
      <xdr:nvSpPr>
        <xdr:cNvPr id="320" name="円/楕円 319"/>
        <xdr:cNvSpPr/>
      </xdr:nvSpPr>
      <xdr:spPr>
        <a:xfrm>
          <a:off x="78105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85725</xdr:rowOff>
    </xdr:from>
    <xdr:ext cx="533400" cy="257175"/>
    <xdr:sp macro="" textlink="">
      <xdr:nvSpPr>
        <xdr:cNvPr id="321" name="テキスト ボックス 320"/>
        <xdr:cNvSpPr txBox="1"/>
      </xdr:nvSpPr>
      <xdr:spPr>
        <a:xfrm>
          <a:off x="759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22" name="円/楕円 321"/>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152400</xdr:rowOff>
    </xdr:from>
    <xdr:ext cx="533400" cy="257175"/>
    <xdr:sp macro="" textlink="">
      <xdr:nvSpPr>
        <xdr:cNvPr id="323" name="テキスト ボックス 322"/>
        <xdr:cNvSpPr txBox="1"/>
      </xdr:nvSpPr>
      <xdr:spPr>
        <a:xfrm>
          <a:off x="67056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4" name="直線コネクタ 333"/>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5" name="テキスト ボックス 334"/>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6" name="直線コネクタ 335"/>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7" name="テキスト ボックス 336"/>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8" name="直線コネクタ 337"/>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9" name="テキスト ボックス 338"/>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40" name="直線コネクタ 339"/>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1" name="テキスト ボックス 340"/>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2" name="直線コネクタ 341"/>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3" name="テキスト ボックス 342"/>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38100</xdr:rowOff>
    </xdr:from>
    <xdr:to>
      <xdr:col>15</xdr:col>
      <xdr:colOff>180975</xdr:colOff>
      <xdr:row>58</xdr:row>
      <xdr:rowOff>114300</xdr:rowOff>
    </xdr:to>
    <xdr:cxnSp macro="">
      <xdr:nvCxnSpPr>
        <xdr:cNvPr id="347" name="直線コネクタ 346"/>
        <xdr:cNvCxnSpPr/>
      </xdr:nvCxnSpPr>
      <xdr:spPr>
        <a:xfrm flipV="1">
          <a:off x="10477500" y="87820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533400" cy="257175"/>
    <xdr:sp macro="" textlink="">
      <xdr:nvSpPr>
        <xdr:cNvPr id="348" name="普通建設事業費最小値テキスト"/>
        <xdr:cNvSpPr txBox="1"/>
      </xdr:nvSpPr>
      <xdr:spPr>
        <a:xfrm>
          <a:off x="105251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9" name="直線コネクタ 348"/>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00075" cy="257175"/>
    <xdr:sp macro="" textlink="">
      <xdr:nvSpPr>
        <xdr:cNvPr id="350" name="普通建設事業費最大値テキスト"/>
        <xdr:cNvSpPr txBox="1"/>
      </xdr:nvSpPr>
      <xdr:spPr>
        <a:xfrm>
          <a:off x="10525125" y="8562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95250</xdr:colOff>
      <xdr:row>51</xdr:row>
      <xdr:rowOff>38100</xdr:rowOff>
    </xdr:from>
    <xdr:to>
      <xdr:col>15</xdr:col>
      <xdr:colOff>266700</xdr:colOff>
      <xdr:row>51</xdr:row>
      <xdr:rowOff>38100</xdr:rowOff>
    </xdr:to>
    <xdr:cxnSp macro="">
      <xdr:nvCxnSpPr>
        <xdr:cNvPr id="351" name="直線コネクタ 350"/>
        <xdr:cNvCxnSpPr/>
      </xdr:nvCxnSpPr>
      <xdr:spPr>
        <a:xfrm>
          <a:off x="10391775" y="8782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104775</xdr:rowOff>
    </xdr:from>
    <xdr:to>
      <xdr:col>15</xdr:col>
      <xdr:colOff>180975</xdr:colOff>
      <xdr:row>57</xdr:row>
      <xdr:rowOff>95250</xdr:rowOff>
    </xdr:to>
    <xdr:cxnSp macro="">
      <xdr:nvCxnSpPr>
        <xdr:cNvPr id="352" name="直線コネクタ 351"/>
        <xdr:cNvCxnSpPr/>
      </xdr:nvCxnSpPr>
      <xdr:spPr>
        <a:xfrm>
          <a:off x="9639300" y="970597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95250</xdr:rowOff>
    </xdr:from>
    <xdr:ext cx="533400" cy="257175"/>
    <xdr:sp macro="" textlink="">
      <xdr:nvSpPr>
        <xdr:cNvPr id="353" name="普通建設事業費平均値テキスト"/>
        <xdr:cNvSpPr txBox="1"/>
      </xdr:nvSpPr>
      <xdr:spPr>
        <a:xfrm>
          <a:off x="1052512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54" name="フローチャート : 判断 353"/>
        <xdr:cNvSpPr/>
      </xdr:nvSpPr>
      <xdr:spPr>
        <a:xfrm>
          <a:off x="10429875"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28575</xdr:rowOff>
    </xdr:from>
    <xdr:to>
      <xdr:col>14</xdr:col>
      <xdr:colOff>28575</xdr:colOff>
      <xdr:row>56</xdr:row>
      <xdr:rowOff>104775</xdr:rowOff>
    </xdr:to>
    <xdr:cxnSp macro="">
      <xdr:nvCxnSpPr>
        <xdr:cNvPr id="355" name="直線コネクタ 354"/>
        <xdr:cNvCxnSpPr/>
      </xdr:nvCxnSpPr>
      <xdr:spPr>
        <a:xfrm>
          <a:off x="8753475" y="94583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57150</xdr:rowOff>
    </xdr:from>
    <xdr:to>
      <xdr:col>14</xdr:col>
      <xdr:colOff>76200</xdr:colOff>
      <xdr:row>56</xdr:row>
      <xdr:rowOff>152400</xdr:rowOff>
    </xdr:to>
    <xdr:sp macro="" textlink="">
      <xdr:nvSpPr>
        <xdr:cNvPr id="356" name="フローチャート : 判断 355"/>
        <xdr:cNvSpPr/>
      </xdr:nvSpPr>
      <xdr:spPr>
        <a:xfrm>
          <a:off x="959167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142875</xdr:rowOff>
    </xdr:from>
    <xdr:ext cx="533400" cy="257175"/>
    <xdr:sp macro="" textlink="">
      <xdr:nvSpPr>
        <xdr:cNvPr id="357" name="テキスト ボックス 356"/>
        <xdr:cNvSpPr txBox="1"/>
      </xdr:nvSpPr>
      <xdr:spPr>
        <a:xfrm>
          <a:off x="937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28575</xdr:rowOff>
    </xdr:from>
    <xdr:to>
      <xdr:col>12</xdr:col>
      <xdr:colOff>514350</xdr:colOff>
      <xdr:row>56</xdr:row>
      <xdr:rowOff>133350</xdr:rowOff>
    </xdr:to>
    <xdr:cxnSp macro="">
      <xdr:nvCxnSpPr>
        <xdr:cNvPr id="358" name="直線コネクタ 357"/>
        <xdr:cNvCxnSpPr/>
      </xdr:nvCxnSpPr>
      <xdr:spPr>
        <a:xfrm flipV="1">
          <a:off x="7858125" y="94583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9" name="フローチャート : 判断 358"/>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66675</xdr:rowOff>
    </xdr:from>
    <xdr:ext cx="533400" cy="257175"/>
    <xdr:sp macro="" textlink="">
      <xdr:nvSpPr>
        <xdr:cNvPr id="360" name="テキスト ボックス 359"/>
        <xdr:cNvSpPr txBox="1"/>
      </xdr:nvSpPr>
      <xdr:spPr>
        <a:xfrm>
          <a:off x="848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95250</xdr:rowOff>
    </xdr:from>
    <xdr:to>
      <xdr:col>11</xdr:col>
      <xdr:colOff>304800</xdr:colOff>
      <xdr:row>56</xdr:row>
      <xdr:rowOff>133350</xdr:rowOff>
    </xdr:to>
    <xdr:cxnSp macro="">
      <xdr:nvCxnSpPr>
        <xdr:cNvPr id="361" name="直線コネクタ 360"/>
        <xdr:cNvCxnSpPr/>
      </xdr:nvCxnSpPr>
      <xdr:spPr>
        <a:xfrm>
          <a:off x="6972300" y="96964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62" name="フローチャート : 判断 361"/>
        <xdr:cNvSpPr/>
      </xdr:nvSpPr>
      <xdr:spPr>
        <a:xfrm>
          <a:off x="7810500"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57150</xdr:rowOff>
    </xdr:from>
    <xdr:ext cx="533400" cy="257175"/>
    <xdr:sp macro="" textlink="">
      <xdr:nvSpPr>
        <xdr:cNvPr id="363" name="テキスト ボックス 362"/>
        <xdr:cNvSpPr txBox="1"/>
      </xdr:nvSpPr>
      <xdr:spPr>
        <a:xfrm>
          <a:off x="759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64" name="フローチャート : 判断 363"/>
        <xdr:cNvSpPr/>
      </xdr:nvSpPr>
      <xdr:spPr>
        <a:xfrm>
          <a:off x="6924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5" name="テキスト ボックス 364"/>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38100</xdr:rowOff>
    </xdr:from>
    <xdr:to>
      <xdr:col>15</xdr:col>
      <xdr:colOff>228600</xdr:colOff>
      <xdr:row>57</xdr:row>
      <xdr:rowOff>142875</xdr:rowOff>
    </xdr:to>
    <xdr:sp macro="" textlink="">
      <xdr:nvSpPr>
        <xdr:cNvPr id="371" name="円/楕円 370"/>
        <xdr:cNvSpPr/>
      </xdr:nvSpPr>
      <xdr:spPr>
        <a:xfrm>
          <a:off x="10429875" y="981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19050</xdr:rowOff>
    </xdr:from>
    <xdr:ext cx="533400" cy="257175"/>
    <xdr:sp macro="" textlink="">
      <xdr:nvSpPr>
        <xdr:cNvPr id="372" name="普通建設事業費該当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47625</xdr:rowOff>
    </xdr:from>
    <xdr:to>
      <xdr:col>14</xdr:col>
      <xdr:colOff>76200</xdr:colOff>
      <xdr:row>56</xdr:row>
      <xdr:rowOff>152400</xdr:rowOff>
    </xdr:to>
    <xdr:sp macro="" textlink="">
      <xdr:nvSpPr>
        <xdr:cNvPr id="373" name="円/楕円 372"/>
        <xdr:cNvSpPr/>
      </xdr:nvSpPr>
      <xdr:spPr>
        <a:xfrm>
          <a:off x="9591675" y="964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171450</xdr:rowOff>
    </xdr:from>
    <xdr:ext cx="533400" cy="257175"/>
    <xdr:sp macro="" textlink="">
      <xdr:nvSpPr>
        <xdr:cNvPr id="374" name="テキスト ボックス 373"/>
        <xdr:cNvSpPr txBox="1"/>
      </xdr:nvSpPr>
      <xdr:spPr>
        <a:xfrm>
          <a:off x="937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152400</xdr:rowOff>
    </xdr:from>
    <xdr:to>
      <xdr:col>12</xdr:col>
      <xdr:colOff>561975</xdr:colOff>
      <xdr:row>55</xdr:row>
      <xdr:rowOff>76200</xdr:rowOff>
    </xdr:to>
    <xdr:sp macro="" textlink="">
      <xdr:nvSpPr>
        <xdr:cNvPr id="375" name="円/楕円 374"/>
        <xdr:cNvSpPr/>
      </xdr:nvSpPr>
      <xdr:spPr>
        <a:xfrm>
          <a:off x="8696325" y="941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76" name="テキスト ボックス 375"/>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85725</xdr:rowOff>
    </xdr:from>
    <xdr:to>
      <xdr:col>11</xdr:col>
      <xdr:colOff>361950</xdr:colOff>
      <xdr:row>57</xdr:row>
      <xdr:rowOff>19050</xdr:rowOff>
    </xdr:to>
    <xdr:sp macro="" textlink="">
      <xdr:nvSpPr>
        <xdr:cNvPr id="377" name="円/楕円 376"/>
        <xdr:cNvSpPr/>
      </xdr:nvSpPr>
      <xdr:spPr>
        <a:xfrm>
          <a:off x="7810500"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28575</xdr:rowOff>
    </xdr:from>
    <xdr:ext cx="533400" cy="257175"/>
    <xdr:sp macro="" textlink="">
      <xdr:nvSpPr>
        <xdr:cNvPr id="378" name="テキスト ボックス 377"/>
        <xdr:cNvSpPr txBox="1"/>
      </xdr:nvSpPr>
      <xdr:spPr>
        <a:xfrm>
          <a:off x="75914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79" name="円/楕円 378"/>
        <xdr:cNvSpPr/>
      </xdr:nvSpPr>
      <xdr:spPr>
        <a:xfrm>
          <a:off x="6924675" y="9648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80" name="テキスト ボックス 379"/>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1" name="直線コネクタ 390"/>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2" name="テキスト ボックス 391"/>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3" name="直線コネクタ 392"/>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4" name="テキスト ボックス 393"/>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5" name="直線コネクタ 394"/>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6" name="テキスト ボックス 395"/>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7" name="直線コネクタ 396"/>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8" name="テキスト ボックス 397"/>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9" name="直線コネクタ 398"/>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400" name="テキスト ボックス 399"/>
        <xdr:cNvSpPr txBox="1"/>
      </xdr:nvSpPr>
      <xdr:spPr>
        <a:xfrm>
          <a:off x="60102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38100</xdr:rowOff>
    </xdr:to>
    <xdr:cxnSp macro="">
      <xdr:nvCxnSpPr>
        <xdr:cNvPr id="404" name="直線コネクタ 403"/>
        <xdr:cNvCxnSpPr/>
      </xdr:nvCxnSpPr>
      <xdr:spPr>
        <a:xfrm flipV="1">
          <a:off x="10477500" y="12153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381000" cy="257175"/>
    <xdr:sp macro="" textlink="">
      <xdr:nvSpPr>
        <xdr:cNvPr id="405" name="普通建設事業費 （ うち新規整備　）最小値テキスト"/>
        <xdr:cNvSpPr txBox="1"/>
      </xdr:nvSpPr>
      <xdr:spPr>
        <a:xfrm>
          <a:off x="105251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7"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8" name="直線コネクタ 407"/>
        <xdr:cNvCxnSpPr/>
      </xdr:nvCxnSpPr>
      <xdr:spPr>
        <a:xfrm>
          <a:off x="10391775"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161925</xdr:rowOff>
    </xdr:from>
    <xdr:to>
      <xdr:col>15</xdr:col>
      <xdr:colOff>180975</xdr:colOff>
      <xdr:row>78</xdr:row>
      <xdr:rowOff>76200</xdr:rowOff>
    </xdr:to>
    <xdr:cxnSp macro="">
      <xdr:nvCxnSpPr>
        <xdr:cNvPr id="409" name="直線コネクタ 408"/>
        <xdr:cNvCxnSpPr/>
      </xdr:nvCxnSpPr>
      <xdr:spPr>
        <a:xfrm>
          <a:off x="9639300" y="133635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28575</xdr:rowOff>
    </xdr:from>
    <xdr:ext cx="533400" cy="257175"/>
    <xdr:sp macro="" textlink="">
      <xdr:nvSpPr>
        <xdr:cNvPr id="410" name="普通建設事業費 （ うち新規整備　）平均値テキスト"/>
        <xdr:cNvSpPr txBox="1"/>
      </xdr:nvSpPr>
      <xdr:spPr>
        <a:xfrm>
          <a:off x="105251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11" name="フローチャート : 判断 410"/>
        <xdr:cNvSpPr/>
      </xdr:nvSpPr>
      <xdr:spPr>
        <a:xfrm>
          <a:off x="1042987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123825</xdr:rowOff>
    </xdr:from>
    <xdr:to>
      <xdr:col>14</xdr:col>
      <xdr:colOff>76200</xdr:colOff>
      <xdr:row>77</xdr:row>
      <xdr:rowOff>57150</xdr:rowOff>
    </xdr:to>
    <xdr:sp macro="" textlink="">
      <xdr:nvSpPr>
        <xdr:cNvPr id="412" name="フローチャート : 判断 411"/>
        <xdr:cNvSpPr/>
      </xdr:nvSpPr>
      <xdr:spPr>
        <a:xfrm>
          <a:off x="959167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13" name="テキスト ボックス 412"/>
        <xdr:cNvSpPr txBox="1"/>
      </xdr:nvSpPr>
      <xdr:spPr>
        <a:xfrm>
          <a:off x="9372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19" name="円/楕円 418"/>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171450</xdr:rowOff>
    </xdr:from>
    <xdr:ext cx="533400" cy="257175"/>
    <xdr:sp macro="" textlink="">
      <xdr:nvSpPr>
        <xdr:cNvPr id="420" name="普通建設事業費 （ うち新規整備　）該当値テキスト"/>
        <xdr:cNvSpPr txBox="1"/>
      </xdr:nvSpPr>
      <xdr:spPr>
        <a:xfrm>
          <a:off x="105251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104775</xdr:rowOff>
    </xdr:from>
    <xdr:to>
      <xdr:col>14</xdr:col>
      <xdr:colOff>76200</xdr:colOff>
      <xdr:row>78</xdr:row>
      <xdr:rowOff>38100</xdr:rowOff>
    </xdr:to>
    <xdr:sp macro="" textlink="">
      <xdr:nvSpPr>
        <xdr:cNvPr id="421" name="円/楕円 420"/>
        <xdr:cNvSpPr/>
      </xdr:nvSpPr>
      <xdr:spPr>
        <a:xfrm>
          <a:off x="9591675" y="1330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28575</xdr:rowOff>
    </xdr:from>
    <xdr:ext cx="533400" cy="257175"/>
    <xdr:sp macro="" textlink="">
      <xdr:nvSpPr>
        <xdr:cNvPr id="422" name="テキスト ボックス 421"/>
        <xdr:cNvSpPr txBox="1"/>
      </xdr:nvSpPr>
      <xdr:spPr>
        <a:xfrm>
          <a:off x="93726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42" name="テキスト ボックス 441"/>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47625</xdr:rowOff>
    </xdr:from>
    <xdr:to>
      <xdr:col>15</xdr:col>
      <xdr:colOff>180975</xdr:colOff>
      <xdr:row>99</xdr:row>
      <xdr:rowOff>76200</xdr:rowOff>
    </xdr:to>
    <xdr:cxnSp macro="">
      <xdr:nvCxnSpPr>
        <xdr:cNvPr id="448" name="直線コネクタ 447"/>
        <xdr:cNvCxnSpPr/>
      </xdr:nvCxnSpPr>
      <xdr:spPr>
        <a:xfrm flipV="1">
          <a:off x="10477500" y="154781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76200</xdr:rowOff>
    </xdr:from>
    <xdr:ext cx="466725" cy="257175"/>
    <xdr:sp macro="" textlink="">
      <xdr:nvSpPr>
        <xdr:cNvPr id="449" name="普通建設事業費 （ うち更新整備　）最小値テキスト"/>
        <xdr:cNvSpPr txBox="1"/>
      </xdr:nvSpPr>
      <xdr:spPr>
        <a:xfrm>
          <a:off x="1052512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95250</xdr:colOff>
      <xdr:row>99</xdr:row>
      <xdr:rowOff>76200</xdr:rowOff>
    </xdr:from>
    <xdr:to>
      <xdr:col>15</xdr:col>
      <xdr:colOff>266700</xdr:colOff>
      <xdr:row>99</xdr:row>
      <xdr:rowOff>76200</xdr:rowOff>
    </xdr:to>
    <xdr:cxnSp macro="">
      <xdr:nvCxnSpPr>
        <xdr:cNvPr id="450" name="直線コネクタ 449"/>
        <xdr:cNvCxnSpPr/>
      </xdr:nvCxnSpPr>
      <xdr:spPr>
        <a:xfrm>
          <a:off x="10391775" y="1704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171450</xdr:rowOff>
    </xdr:from>
    <xdr:ext cx="600075" cy="257175"/>
    <xdr:sp macro="" textlink="">
      <xdr:nvSpPr>
        <xdr:cNvPr id="451" name="普通建設事業費 （ うち更新整備　）最大値テキスト"/>
        <xdr:cNvSpPr txBox="1"/>
      </xdr:nvSpPr>
      <xdr:spPr>
        <a:xfrm>
          <a:off x="105251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95250</xdr:colOff>
      <xdr:row>90</xdr:row>
      <xdr:rowOff>47625</xdr:rowOff>
    </xdr:from>
    <xdr:to>
      <xdr:col>15</xdr:col>
      <xdr:colOff>266700</xdr:colOff>
      <xdr:row>90</xdr:row>
      <xdr:rowOff>47625</xdr:rowOff>
    </xdr:to>
    <xdr:cxnSp macro="">
      <xdr:nvCxnSpPr>
        <xdr:cNvPr id="452" name="直線コネクタ 451"/>
        <xdr:cNvCxnSpPr/>
      </xdr:nvCxnSpPr>
      <xdr:spPr>
        <a:xfrm>
          <a:off x="10391775" y="15478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66675</xdr:rowOff>
    </xdr:from>
    <xdr:to>
      <xdr:col>15</xdr:col>
      <xdr:colOff>180975</xdr:colOff>
      <xdr:row>98</xdr:row>
      <xdr:rowOff>76200</xdr:rowOff>
    </xdr:to>
    <xdr:cxnSp macro="">
      <xdr:nvCxnSpPr>
        <xdr:cNvPr id="453" name="直線コネクタ 452"/>
        <xdr:cNvCxnSpPr/>
      </xdr:nvCxnSpPr>
      <xdr:spPr>
        <a:xfrm>
          <a:off x="9639300" y="1669732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161925</xdr:rowOff>
    </xdr:from>
    <xdr:ext cx="533400" cy="257175"/>
    <xdr:sp macro="" textlink="">
      <xdr:nvSpPr>
        <xdr:cNvPr id="454" name="普通建設事業費 （ うち更新整備　）平均値テキスト"/>
        <xdr:cNvSpPr txBox="1"/>
      </xdr:nvSpPr>
      <xdr:spPr>
        <a:xfrm>
          <a:off x="1052512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66675</xdr:rowOff>
    </xdr:to>
    <xdr:sp macro="" textlink="">
      <xdr:nvSpPr>
        <xdr:cNvPr id="455" name="フローチャート : 判断 454"/>
        <xdr:cNvSpPr/>
      </xdr:nvSpPr>
      <xdr:spPr>
        <a:xfrm>
          <a:off x="104298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142875</xdr:rowOff>
    </xdr:from>
    <xdr:to>
      <xdr:col>14</xdr:col>
      <xdr:colOff>76200</xdr:colOff>
      <xdr:row>98</xdr:row>
      <xdr:rowOff>76200</xdr:rowOff>
    </xdr:to>
    <xdr:sp macro="" textlink="">
      <xdr:nvSpPr>
        <xdr:cNvPr id="456" name="フローチャート : 判断 455"/>
        <xdr:cNvSpPr/>
      </xdr:nvSpPr>
      <xdr:spPr>
        <a:xfrm>
          <a:off x="9591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57" name="テキスト ボックス 456"/>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19050</xdr:rowOff>
    </xdr:from>
    <xdr:to>
      <xdr:col>15</xdr:col>
      <xdr:colOff>228600</xdr:colOff>
      <xdr:row>98</xdr:row>
      <xdr:rowOff>123825</xdr:rowOff>
    </xdr:to>
    <xdr:sp macro="" textlink="">
      <xdr:nvSpPr>
        <xdr:cNvPr id="463" name="円/楕円 462"/>
        <xdr:cNvSpPr/>
      </xdr:nvSpPr>
      <xdr:spPr>
        <a:xfrm>
          <a:off x="10429875"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171450</xdr:rowOff>
    </xdr:from>
    <xdr:ext cx="533400" cy="257175"/>
    <xdr:sp macro="" textlink="">
      <xdr:nvSpPr>
        <xdr:cNvPr id="464" name="普通建設事業費 （ うち更新整備　）該当値テキスト"/>
        <xdr:cNvSpPr txBox="1"/>
      </xdr:nvSpPr>
      <xdr:spPr>
        <a:xfrm>
          <a:off x="105251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19050</xdr:rowOff>
    </xdr:from>
    <xdr:to>
      <xdr:col>14</xdr:col>
      <xdr:colOff>76200</xdr:colOff>
      <xdr:row>97</xdr:row>
      <xdr:rowOff>123825</xdr:rowOff>
    </xdr:to>
    <xdr:sp macro="" textlink="">
      <xdr:nvSpPr>
        <xdr:cNvPr id="465" name="円/楕円 464"/>
        <xdr:cNvSpPr/>
      </xdr:nvSpPr>
      <xdr:spPr>
        <a:xfrm>
          <a:off x="9591675" y="1664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133350</xdr:rowOff>
    </xdr:from>
    <xdr:ext cx="533400" cy="257175"/>
    <xdr:sp macro="" textlink="">
      <xdr:nvSpPr>
        <xdr:cNvPr id="466" name="テキスト ボックス 465"/>
        <xdr:cNvSpPr txBox="1"/>
      </xdr:nvSpPr>
      <xdr:spPr>
        <a:xfrm>
          <a:off x="937260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80" name="テキスト ボックス 479"/>
        <xdr:cNvSpPr txBox="1"/>
      </xdr:nvSpPr>
      <xdr:spPr>
        <a:xfrm>
          <a:off x="119824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82" name="テキスト ボックス 481"/>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31</xdr:row>
      <xdr:rowOff>133350</xdr:rowOff>
    </xdr:from>
    <xdr:ext cx="466725" cy="257175"/>
    <xdr:sp macro="" textlink="">
      <xdr:nvSpPr>
        <xdr:cNvPr id="484" name="テキスト ボックス 483"/>
        <xdr:cNvSpPr txBox="1"/>
      </xdr:nvSpPr>
      <xdr:spPr>
        <a:xfrm>
          <a:off x="119824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95250</xdr:rowOff>
    </xdr:from>
    <xdr:ext cx="466725" cy="257175"/>
    <xdr:sp macro="" textlink="">
      <xdr:nvSpPr>
        <xdr:cNvPr id="486" name="テキスト ボックス 485"/>
        <xdr:cNvSpPr txBox="1"/>
      </xdr:nvSpPr>
      <xdr:spPr>
        <a:xfrm>
          <a:off x="1198245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38100</xdr:rowOff>
    </xdr:from>
    <xdr:to>
      <xdr:col>23</xdr:col>
      <xdr:colOff>514350</xdr:colOff>
      <xdr:row>39</xdr:row>
      <xdr:rowOff>47625</xdr:rowOff>
    </xdr:to>
    <xdr:cxnSp macro="">
      <xdr:nvCxnSpPr>
        <xdr:cNvPr id="490" name="直線コネクタ 489"/>
        <xdr:cNvCxnSpPr/>
      </xdr:nvCxnSpPr>
      <xdr:spPr>
        <a:xfrm flipV="1">
          <a:off x="16316325" y="5181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161925</xdr:rowOff>
    </xdr:from>
    <xdr:ext cx="466725" cy="257175"/>
    <xdr:sp macro="" textlink="">
      <xdr:nvSpPr>
        <xdr:cNvPr id="493" name="災害復旧事業費最大値テキスト"/>
        <xdr:cNvSpPr txBox="1"/>
      </xdr:nvSpPr>
      <xdr:spPr>
        <a:xfrm>
          <a:off x="16373475"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38100</xdr:rowOff>
    </xdr:from>
    <xdr:to>
      <xdr:col>23</xdr:col>
      <xdr:colOff>609600</xdr:colOff>
      <xdr:row>30</xdr:row>
      <xdr:rowOff>38100</xdr:rowOff>
    </xdr:to>
    <xdr:cxnSp macro="">
      <xdr:nvCxnSpPr>
        <xdr:cNvPr id="494" name="直線コネクタ 493"/>
        <xdr:cNvCxnSpPr/>
      </xdr:nvCxnSpPr>
      <xdr:spPr>
        <a:xfrm>
          <a:off x="16230600"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66675</xdr:rowOff>
    </xdr:from>
    <xdr:to>
      <xdr:col>23</xdr:col>
      <xdr:colOff>514350</xdr:colOff>
      <xdr:row>38</xdr:row>
      <xdr:rowOff>171450</xdr:rowOff>
    </xdr:to>
    <xdr:cxnSp macro="">
      <xdr:nvCxnSpPr>
        <xdr:cNvPr id="495" name="直線コネクタ 494"/>
        <xdr:cNvCxnSpPr/>
      </xdr:nvCxnSpPr>
      <xdr:spPr>
        <a:xfrm>
          <a:off x="15478125" y="6410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381000" cy="257175"/>
    <xdr:sp macro="" textlink="">
      <xdr:nvSpPr>
        <xdr:cNvPr id="496" name="災害復旧事業費平均値テキスト"/>
        <xdr:cNvSpPr txBox="1"/>
      </xdr:nvSpPr>
      <xdr:spPr>
        <a:xfrm>
          <a:off x="163734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7" name="フローチャート : 判断 496"/>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114300</xdr:rowOff>
    </xdr:from>
    <xdr:to>
      <xdr:col>22</xdr:col>
      <xdr:colOff>361950</xdr:colOff>
      <xdr:row>37</xdr:row>
      <xdr:rowOff>66675</xdr:rowOff>
    </xdr:to>
    <xdr:cxnSp macro="">
      <xdr:nvCxnSpPr>
        <xdr:cNvPr id="498" name="直線コネクタ 497"/>
        <xdr:cNvCxnSpPr/>
      </xdr:nvCxnSpPr>
      <xdr:spPr>
        <a:xfrm>
          <a:off x="14592300"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38100</xdr:rowOff>
    </xdr:from>
    <xdr:to>
      <xdr:col>22</xdr:col>
      <xdr:colOff>419100</xdr:colOff>
      <xdr:row>38</xdr:row>
      <xdr:rowOff>133350</xdr:rowOff>
    </xdr:to>
    <xdr:sp macro="" textlink="">
      <xdr:nvSpPr>
        <xdr:cNvPr id="499" name="フローチャート : 判断 498"/>
        <xdr:cNvSpPr/>
      </xdr:nvSpPr>
      <xdr:spPr>
        <a:xfrm>
          <a:off x="154305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38</xdr:row>
      <xdr:rowOff>123825</xdr:rowOff>
    </xdr:from>
    <xdr:ext cx="381000" cy="257175"/>
    <xdr:sp macro="" textlink="">
      <xdr:nvSpPr>
        <xdr:cNvPr id="500" name="テキスト ボックス 499"/>
        <xdr:cNvSpPr txBox="1"/>
      </xdr:nvSpPr>
      <xdr:spPr>
        <a:xfrm>
          <a:off x="1528762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36</xdr:row>
      <xdr:rowOff>114300</xdr:rowOff>
    </xdr:from>
    <xdr:to>
      <xdr:col>21</xdr:col>
      <xdr:colOff>161925</xdr:colOff>
      <xdr:row>37</xdr:row>
      <xdr:rowOff>9525</xdr:rowOff>
    </xdr:to>
    <xdr:cxnSp macro="">
      <xdr:nvCxnSpPr>
        <xdr:cNvPr id="501" name="直線コネクタ 500"/>
        <xdr:cNvCxnSpPr/>
      </xdr:nvCxnSpPr>
      <xdr:spPr>
        <a:xfrm flipV="1">
          <a:off x="13706475" y="6286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161925</xdr:rowOff>
    </xdr:from>
    <xdr:to>
      <xdr:col>21</xdr:col>
      <xdr:colOff>209550</xdr:colOff>
      <xdr:row>38</xdr:row>
      <xdr:rowOff>95250</xdr:rowOff>
    </xdr:to>
    <xdr:sp macro="" textlink="">
      <xdr:nvSpPr>
        <xdr:cNvPr id="502" name="フローチャート : 判断 501"/>
        <xdr:cNvSpPr/>
      </xdr:nvSpPr>
      <xdr:spPr>
        <a:xfrm>
          <a:off x="14544675" y="6505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85725</xdr:rowOff>
    </xdr:from>
    <xdr:ext cx="381000" cy="257175"/>
    <xdr:sp macro="" textlink="">
      <xdr:nvSpPr>
        <xdr:cNvPr id="503" name="テキスト ボックス 502"/>
        <xdr:cNvSpPr txBox="1"/>
      </xdr:nvSpPr>
      <xdr:spPr>
        <a:xfrm>
          <a:off x="14401800" y="6600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114300</xdr:rowOff>
    </xdr:from>
    <xdr:to>
      <xdr:col>19</xdr:col>
      <xdr:colOff>647700</xdr:colOff>
      <xdr:row>37</xdr:row>
      <xdr:rowOff>9525</xdr:rowOff>
    </xdr:to>
    <xdr:cxnSp macro="">
      <xdr:nvCxnSpPr>
        <xdr:cNvPr id="504" name="直線コネクタ 503"/>
        <xdr:cNvCxnSpPr/>
      </xdr:nvCxnSpPr>
      <xdr:spPr>
        <a:xfrm>
          <a:off x="12811125" y="6115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05" name="フローチャート : 判断 504"/>
        <xdr:cNvSpPr/>
      </xdr:nvSpPr>
      <xdr:spPr>
        <a:xfrm>
          <a:off x="136493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76200</xdr:rowOff>
    </xdr:from>
    <xdr:ext cx="466725" cy="257175"/>
    <xdr:sp macro="" textlink="">
      <xdr:nvSpPr>
        <xdr:cNvPr id="506" name="テキスト ボックス 505"/>
        <xdr:cNvSpPr txBox="1"/>
      </xdr:nvSpPr>
      <xdr:spPr>
        <a:xfrm>
          <a:off x="134683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0</xdr:rowOff>
    </xdr:from>
    <xdr:to>
      <xdr:col>18</xdr:col>
      <xdr:colOff>495300</xdr:colOff>
      <xdr:row>36</xdr:row>
      <xdr:rowOff>104775</xdr:rowOff>
    </xdr:to>
    <xdr:sp macro="" textlink="">
      <xdr:nvSpPr>
        <xdr:cNvPr id="507" name="フローチャート : 判断 506"/>
        <xdr:cNvSpPr/>
      </xdr:nvSpPr>
      <xdr:spPr>
        <a:xfrm>
          <a:off x="12763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95250</xdr:rowOff>
    </xdr:from>
    <xdr:ext cx="466725" cy="257175"/>
    <xdr:sp macro="" textlink="">
      <xdr:nvSpPr>
        <xdr:cNvPr id="508" name="テキスト ボックス 507"/>
        <xdr:cNvSpPr txBox="1"/>
      </xdr:nvSpPr>
      <xdr:spPr>
        <a:xfrm>
          <a:off x="1258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47625</xdr:rowOff>
    </xdr:to>
    <xdr:sp macro="" textlink="">
      <xdr:nvSpPr>
        <xdr:cNvPr id="514" name="円/楕円 513"/>
        <xdr:cNvSpPr/>
      </xdr:nvSpPr>
      <xdr:spPr>
        <a:xfrm>
          <a:off x="162687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28575</xdr:rowOff>
    </xdr:from>
    <xdr:ext cx="381000" cy="257175"/>
    <xdr:sp macro="" textlink="">
      <xdr:nvSpPr>
        <xdr:cNvPr id="515" name="災害復旧事業費該当値テキスト"/>
        <xdr:cNvSpPr txBox="1"/>
      </xdr:nvSpPr>
      <xdr:spPr>
        <a:xfrm>
          <a:off x="1637347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19050</xdr:rowOff>
    </xdr:from>
    <xdr:to>
      <xdr:col>22</xdr:col>
      <xdr:colOff>419100</xdr:colOff>
      <xdr:row>37</xdr:row>
      <xdr:rowOff>123825</xdr:rowOff>
    </xdr:to>
    <xdr:sp macro="" textlink="">
      <xdr:nvSpPr>
        <xdr:cNvPr id="516" name="円/楕円 515"/>
        <xdr:cNvSpPr/>
      </xdr:nvSpPr>
      <xdr:spPr>
        <a:xfrm>
          <a:off x="154305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35</xdr:row>
      <xdr:rowOff>142875</xdr:rowOff>
    </xdr:from>
    <xdr:ext cx="466725" cy="257175"/>
    <xdr:sp macro="" textlink="">
      <xdr:nvSpPr>
        <xdr:cNvPr id="517" name="テキスト ボックス 516"/>
        <xdr:cNvSpPr txBox="1"/>
      </xdr:nvSpPr>
      <xdr:spPr>
        <a:xfrm>
          <a:off x="1524952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66675</xdr:rowOff>
    </xdr:from>
    <xdr:to>
      <xdr:col>21</xdr:col>
      <xdr:colOff>209550</xdr:colOff>
      <xdr:row>36</xdr:row>
      <xdr:rowOff>171450</xdr:rowOff>
    </xdr:to>
    <xdr:sp macro="" textlink="">
      <xdr:nvSpPr>
        <xdr:cNvPr id="518" name="円/楕円 517"/>
        <xdr:cNvSpPr/>
      </xdr:nvSpPr>
      <xdr:spPr>
        <a:xfrm>
          <a:off x="1454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19050</xdr:rowOff>
    </xdr:from>
    <xdr:ext cx="466725" cy="257175"/>
    <xdr:sp macro="" textlink="">
      <xdr:nvSpPr>
        <xdr:cNvPr id="519" name="テキスト ボックス 518"/>
        <xdr:cNvSpPr txBox="1"/>
      </xdr:nvSpPr>
      <xdr:spPr>
        <a:xfrm>
          <a:off x="1435417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133350</xdr:rowOff>
    </xdr:from>
    <xdr:to>
      <xdr:col>20</xdr:col>
      <xdr:colOff>9525</xdr:colOff>
      <xdr:row>37</xdr:row>
      <xdr:rowOff>66675</xdr:rowOff>
    </xdr:to>
    <xdr:sp macro="" textlink="">
      <xdr:nvSpPr>
        <xdr:cNvPr id="520" name="円/楕円 519"/>
        <xdr:cNvSpPr/>
      </xdr:nvSpPr>
      <xdr:spPr>
        <a:xfrm>
          <a:off x="13649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21" name="テキスト ボックス 520"/>
        <xdr:cNvSpPr txBox="1"/>
      </xdr:nvSpPr>
      <xdr:spPr>
        <a:xfrm>
          <a:off x="13468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66675</xdr:rowOff>
    </xdr:from>
    <xdr:to>
      <xdr:col>18</xdr:col>
      <xdr:colOff>495300</xdr:colOff>
      <xdr:row>35</xdr:row>
      <xdr:rowOff>171450</xdr:rowOff>
    </xdr:to>
    <xdr:sp macro="" textlink="">
      <xdr:nvSpPr>
        <xdr:cNvPr id="522" name="円/楕円 521"/>
        <xdr:cNvSpPr/>
      </xdr:nvSpPr>
      <xdr:spPr>
        <a:xfrm>
          <a:off x="12763500"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34</xdr:row>
      <xdr:rowOff>9525</xdr:rowOff>
    </xdr:from>
    <xdr:ext cx="466725" cy="257175"/>
    <xdr:sp macro="" textlink="">
      <xdr:nvSpPr>
        <xdr:cNvPr id="523" name="テキスト ボックス 522"/>
        <xdr:cNvSpPr txBox="1"/>
      </xdr:nvSpPr>
      <xdr:spPr>
        <a:xfrm>
          <a:off x="1258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78</xdr:row>
      <xdr:rowOff>104775</xdr:rowOff>
    </xdr:to>
    <xdr:cxnSp macro="">
      <xdr:nvCxnSpPr>
        <xdr:cNvPr id="598" name="直線コネクタ 597"/>
        <xdr:cNvCxnSpPr/>
      </xdr:nvCxnSpPr>
      <xdr:spPr>
        <a:xfrm flipV="1">
          <a:off x="16316325" y="12115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104775</xdr:rowOff>
    </xdr:from>
    <xdr:ext cx="533400" cy="257175"/>
    <xdr:sp macro="" textlink="">
      <xdr:nvSpPr>
        <xdr:cNvPr id="599" name="公債費最小値テキスト"/>
        <xdr:cNvSpPr txBox="1"/>
      </xdr:nvSpPr>
      <xdr:spPr>
        <a:xfrm>
          <a:off x="163734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609600</xdr:colOff>
      <xdr:row>78</xdr:row>
      <xdr:rowOff>104775</xdr:rowOff>
    </xdr:to>
    <xdr:cxnSp macro="">
      <xdr:nvCxnSpPr>
        <xdr:cNvPr id="600" name="直線コネクタ 599"/>
        <xdr:cNvCxnSpPr/>
      </xdr:nvCxnSpPr>
      <xdr:spPr>
        <a:xfrm>
          <a:off x="16230600"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533400" cy="257175"/>
    <xdr:sp macro="" textlink="">
      <xdr:nvSpPr>
        <xdr:cNvPr id="601" name="公債費最大値テキスト"/>
        <xdr:cNvSpPr txBox="1"/>
      </xdr:nvSpPr>
      <xdr:spPr>
        <a:xfrm>
          <a:off x="1637347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609600</xdr:colOff>
      <xdr:row>70</xdr:row>
      <xdr:rowOff>114300</xdr:rowOff>
    </xdr:to>
    <xdr:cxnSp macro="">
      <xdr:nvCxnSpPr>
        <xdr:cNvPr id="602" name="直線コネクタ 601"/>
        <xdr:cNvCxnSpPr/>
      </xdr:nvCxnSpPr>
      <xdr:spPr>
        <a:xfrm>
          <a:off x="16230600" y="12115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0</xdr:rowOff>
    </xdr:from>
    <xdr:to>
      <xdr:col>23</xdr:col>
      <xdr:colOff>514350</xdr:colOff>
      <xdr:row>77</xdr:row>
      <xdr:rowOff>28575</xdr:rowOff>
    </xdr:to>
    <xdr:cxnSp macro="">
      <xdr:nvCxnSpPr>
        <xdr:cNvPr id="603" name="直線コネクタ 602"/>
        <xdr:cNvCxnSpPr/>
      </xdr:nvCxnSpPr>
      <xdr:spPr>
        <a:xfrm flipV="1">
          <a:off x="15478125" y="13201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171450</xdr:rowOff>
    </xdr:from>
    <xdr:ext cx="533400" cy="257175"/>
    <xdr:sp macro="" textlink="">
      <xdr:nvSpPr>
        <xdr:cNvPr id="604" name="公債費平均値テキスト"/>
        <xdr:cNvSpPr txBox="1"/>
      </xdr:nvSpPr>
      <xdr:spPr>
        <a:xfrm>
          <a:off x="163734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05" name="フローチャート : 判断 604"/>
        <xdr:cNvSpPr/>
      </xdr:nvSpPr>
      <xdr:spPr>
        <a:xfrm>
          <a:off x="1626870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171450</xdr:rowOff>
    </xdr:from>
    <xdr:to>
      <xdr:col>22</xdr:col>
      <xdr:colOff>361950</xdr:colOff>
      <xdr:row>77</xdr:row>
      <xdr:rowOff>28575</xdr:rowOff>
    </xdr:to>
    <xdr:cxnSp macro="">
      <xdr:nvCxnSpPr>
        <xdr:cNvPr id="606" name="直線コネクタ 605"/>
        <xdr:cNvCxnSpPr/>
      </xdr:nvCxnSpPr>
      <xdr:spPr>
        <a:xfrm>
          <a:off x="14592300" y="13201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85725</xdr:rowOff>
    </xdr:to>
    <xdr:sp macro="" textlink="">
      <xdr:nvSpPr>
        <xdr:cNvPr id="607" name="フローチャート : 判断 606"/>
        <xdr:cNvSpPr/>
      </xdr:nvSpPr>
      <xdr:spPr>
        <a:xfrm>
          <a:off x="15430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104775</xdr:rowOff>
    </xdr:from>
    <xdr:ext cx="533400" cy="257175"/>
    <xdr:sp macro="" textlink="">
      <xdr:nvSpPr>
        <xdr:cNvPr id="608" name="テキスト ボックス 607"/>
        <xdr:cNvSpPr txBox="1"/>
      </xdr:nvSpPr>
      <xdr:spPr>
        <a:xfrm>
          <a:off x="15211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161925</xdr:rowOff>
    </xdr:from>
    <xdr:to>
      <xdr:col>21</xdr:col>
      <xdr:colOff>161925</xdr:colOff>
      <xdr:row>76</xdr:row>
      <xdr:rowOff>171450</xdr:rowOff>
    </xdr:to>
    <xdr:cxnSp macro="">
      <xdr:nvCxnSpPr>
        <xdr:cNvPr id="609" name="直線コネクタ 608"/>
        <xdr:cNvCxnSpPr/>
      </xdr:nvCxnSpPr>
      <xdr:spPr>
        <a:xfrm>
          <a:off x="13706475" y="13192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0" name="フローチャート : 判断 609"/>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76200</xdr:rowOff>
    </xdr:from>
    <xdr:ext cx="533400" cy="257175"/>
    <xdr:sp macro="" textlink="">
      <xdr:nvSpPr>
        <xdr:cNvPr id="611" name="テキスト ボックス 610"/>
        <xdr:cNvSpPr txBox="1"/>
      </xdr:nvSpPr>
      <xdr:spPr>
        <a:xfrm>
          <a:off x="14325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142875</xdr:rowOff>
    </xdr:from>
    <xdr:to>
      <xdr:col>19</xdr:col>
      <xdr:colOff>647700</xdr:colOff>
      <xdr:row>76</xdr:row>
      <xdr:rowOff>161925</xdr:rowOff>
    </xdr:to>
    <xdr:cxnSp macro="">
      <xdr:nvCxnSpPr>
        <xdr:cNvPr id="612" name="直線コネクタ 611"/>
        <xdr:cNvCxnSpPr/>
      </xdr:nvCxnSpPr>
      <xdr:spPr>
        <a:xfrm>
          <a:off x="12811125" y="13001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114300</xdr:rowOff>
    </xdr:from>
    <xdr:to>
      <xdr:col>20</xdr:col>
      <xdr:colOff>9525</xdr:colOff>
      <xdr:row>76</xdr:row>
      <xdr:rowOff>47625</xdr:rowOff>
    </xdr:to>
    <xdr:sp macro="" textlink="">
      <xdr:nvSpPr>
        <xdr:cNvPr id="613" name="フローチャート : 判断 612"/>
        <xdr:cNvSpPr/>
      </xdr:nvSpPr>
      <xdr:spPr>
        <a:xfrm>
          <a:off x="13649325"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66675</xdr:rowOff>
    </xdr:from>
    <xdr:ext cx="533400" cy="257175"/>
    <xdr:sp macro="" textlink="">
      <xdr:nvSpPr>
        <xdr:cNvPr id="614" name="テキスト ボックス 613"/>
        <xdr:cNvSpPr txBox="1"/>
      </xdr:nvSpPr>
      <xdr:spPr>
        <a:xfrm>
          <a:off x="1343977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5" name="フローチャート : 判断 614"/>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9525</xdr:rowOff>
    </xdr:from>
    <xdr:ext cx="533400" cy="257175"/>
    <xdr:sp macro="" textlink="">
      <xdr:nvSpPr>
        <xdr:cNvPr id="616" name="テキスト ボックス 615"/>
        <xdr:cNvSpPr txBox="1"/>
      </xdr:nvSpPr>
      <xdr:spPr>
        <a:xfrm>
          <a:off x="1254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123825</xdr:rowOff>
    </xdr:from>
    <xdr:to>
      <xdr:col>23</xdr:col>
      <xdr:colOff>571500</xdr:colOff>
      <xdr:row>77</xdr:row>
      <xdr:rowOff>57150</xdr:rowOff>
    </xdr:to>
    <xdr:sp macro="" textlink="">
      <xdr:nvSpPr>
        <xdr:cNvPr id="622" name="円/楕円 621"/>
        <xdr:cNvSpPr/>
      </xdr:nvSpPr>
      <xdr:spPr>
        <a:xfrm>
          <a:off x="1626870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104775</xdr:rowOff>
    </xdr:from>
    <xdr:ext cx="533400" cy="257175"/>
    <xdr:sp macro="" textlink="">
      <xdr:nvSpPr>
        <xdr:cNvPr id="623" name="公債費該当値テキスト"/>
        <xdr:cNvSpPr txBox="1"/>
      </xdr:nvSpPr>
      <xdr:spPr>
        <a:xfrm>
          <a:off x="163734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152400</xdr:rowOff>
    </xdr:from>
    <xdr:to>
      <xdr:col>22</xdr:col>
      <xdr:colOff>419100</xdr:colOff>
      <xdr:row>77</xdr:row>
      <xdr:rowOff>76200</xdr:rowOff>
    </xdr:to>
    <xdr:sp macro="" textlink="">
      <xdr:nvSpPr>
        <xdr:cNvPr id="624" name="円/楕円 623"/>
        <xdr:cNvSpPr/>
      </xdr:nvSpPr>
      <xdr:spPr>
        <a:xfrm>
          <a:off x="15430500"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66675</xdr:rowOff>
    </xdr:from>
    <xdr:ext cx="533400" cy="257175"/>
    <xdr:sp macro="" textlink="">
      <xdr:nvSpPr>
        <xdr:cNvPr id="625" name="テキスト ボックス 624"/>
        <xdr:cNvSpPr txBox="1"/>
      </xdr:nvSpPr>
      <xdr:spPr>
        <a:xfrm>
          <a:off x="1521142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123825</xdr:rowOff>
    </xdr:from>
    <xdr:to>
      <xdr:col>21</xdr:col>
      <xdr:colOff>209550</xdr:colOff>
      <xdr:row>77</xdr:row>
      <xdr:rowOff>47625</xdr:rowOff>
    </xdr:to>
    <xdr:sp macro="" textlink="">
      <xdr:nvSpPr>
        <xdr:cNvPr id="626" name="円/楕円 625"/>
        <xdr:cNvSpPr/>
      </xdr:nvSpPr>
      <xdr:spPr>
        <a:xfrm>
          <a:off x="14544675" y="1315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38100</xdr:rowOff>
    </xdr:from>
    <xdr:ext cx="533400" cy="257175"/>
    <xdr:sp macro="" textlink="">
      <xdr:nvSpPr>
        <xdr:cNvPr id="627" name="テキスト ボックス 626"/>
        <xdr:cNvSpPr txBox="1"/>
      </xdr:nvSpPr>
      <xdr:spPr>
        <a:xfrm>
          <a:off x="143256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114300</xdr:rowOff>
    </xdr:from>
    <xdr:to>
      <xdr:col>20</xdr:col>
      <xdr:colOff>9525</xdr:colOff>
      <xdr:row>77</xdr:row>
      <xdr:rowOff>47625</xdr:rowOff>
    </xdr:to>
    <xdr:sp macro="" textlink="">
      <xdr:nvSpPr>
        <xdr:cNvPr id="628" name="円/楕円 627"/>
        <xdr:cNvSpPr/>
      </xdr:nvSpPr>
      <xdr:spPr>
        <a:xfrm>
          <a:off x="136493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38100</xdr:rowOff>
    </xdr:from>
    <xdr:ext cx="533400" cy="257175"/>
    <xdr:sp macro="" textlink="">
      <xdr:nvSpPr>
        <xdr:cNvPr id="629" name="テキスト ボックス 628"/>
        <xdr:cNvSpPr txBox="1"/>
      </xdr:nvSpPr>
      <xdr:spPr>
        <a:xfrm>
          <a:off x="134397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95250</xdr:rowOff>
    </xdr:from>
    <xdr:to>
      <xdr:col>18</xdr:col>
      <xdr:colOff>495300</xdr:colOff>
      <xdr:row>76</xdr:row>
      <xdr:rowOff>28575</xdr:rowOff>
    </xdr:to>
    <xdr:sp macro="" textlink="">
      <xdr:nvSpPr>
        <xdr:cNvPr id="630" name="円/楕円 629"/>
        <xdr:cNvSpPr/>
      </xdr:nvSpPr>
      <xdr:spPr>
        <a:xfrm>
          <a:off x="1276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19050</xdr:rowOff>
    </xdr:from>
    <xdr:ext cx="533400" cy="257175"/>
    <xdr:sp macro="" textlink="">
      <xdr:nvSpPr>
        <xdr:cNvPr id="631" name="テキスト ボックス 630"/>
        <xdr:cNvSpPr txBox="1"/>
      </xdr:nvSpPr>
      <xdr:spPr>
        <a:xfrm>
          <a:off x="1254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152400</xdr:rowOff>
    </xdr:from>
    <xdr:to>
      <xdr:col>23</xdr:col>
      <xdr:colOff>514350</xdr:colOff>
      <xdr:row>99</xdr:row>
      <xdr:rowOff>38100</xdr:rowOff>
    </xdr:to>
    <xdr:cxnSp macro="">
      <xdr:nvCxnSpPr>
        <xdr:cNvPr id="655" name="直線コネクタ 654"/>
        <xdr:cNvCxnSpPr/>
      </xdr:nvCxnSpPr>
      <xdr:spPr>
        <a:xfrm flipV="1">
          <a:off x="16316325" y="15582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56" name="積立金最小値テキスト"/>
        <xdr:cNvSpPr txBox="1"/>
      </xdr:nvSpPr>
      <xdr:spPr>
        <a:xfrm>
          <a:off x="163734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7" name="直線コネクタ 656"/>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95250</xdr:rowOff>
    </xdr:from>
    <xdr:ext cx="533400" cy="257175"/>
    <xdr:sp macro="" textlink="">
      <xdr:nvSpPr>
        <xdr:cNvPr id="658" name="積立金最大値テキスト"/>
        <xdr:cNvSpPr txBox="1"/>
      </xdr:nvSpPr>
      <xdr:spPr>
        <a:xfrm>
          <a:off x="163734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152400</xdr:rowOff>
    </xdr:from>
    <xdr:to>
      <xdr:col>23</xdr:col>
      <xdr:colOff>609600</xdr:colOff>
      <xdr:row>90</xdr:row>
      <xdr:rowOff>152400</xdr:rowOff>
    </xdr:to>
    <xdr:cxnSp macro="">
      <xdr:nvCxnSpPr>
        <xdr:cNvPr id="659" name="直線コネクタ 658"/>
        <xdr:cNvCxnSpPr/>
      </xdr:nvCxnSpPr>
      <xdr:spPr>
        <a:xfrm>
          <a:off x="16230600"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123825</xdr:rowOff>
    </xdr:to>
    <xdr:cxnSp macro="">
      <xdr:nvCxnSpPr>
        <xdr:cNvPr id="660" name="直線コネクタ 659"/>
        <xdr:cNvCxnSpPr/>
      </xdr:nvCxnSpPr>
      <xdr:spPr>
        <a:xfrm>
          <a:off x="1547812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95250</xdr:rowOff>
    </xdr:from>
    <xdr:ext cx="533400" cy="257175"/>
    <xdr:sp macro="" textlink="">
      <xdr:nvSpPr>
        <xdr:cNvPr id="661" name="積立金平均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2" name="フローチャート : 判断 661"/>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114300</xdr:rowOff>
    </xdr:to>
    <xdr:cxnSp macro="">
      <xdr:nvCxnSpPr>
        <xdr:cNvPr id="663" name="直線コネクタ 662"/>
        <xdr:cNvCxnSpPr/>
      </xdr:nvCxnSpPr>
      <xdr:spPr>
        <a:xfrm>
          <a:off x="14592300" y="167259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66675</xdr:rowOff>
    </xdr:from>
    <xdr:to>
      <xdr:col>22</xdr:col>
      <xdr:colOff>419100</xdr:colOff>
      <xdr:row>97</xdr:row>
      <xdr:rowOff>171450</xdr:rowOff>
    </xdr:to>
    <xdr:sp macro="" textlink="">
      <xdr:nvSpPr>
        <xdr:cNvPr id="664" name="フローチャート : 判断 663"/>
        <xdr:cNvSpPr/>
      </xdr:nvSpPr>
      <xdr:spPr>
        <a:xfrm>
          <a:off x="154305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9525</xdr:rowOff>
    </xdr:from>
    <xdr:ext cx="533400" cy="257175"/>
    <xdr:sp macro="" textlink="">
      <xdr:nvSpPr>
        <xdr:cNvPr id="665" name="テキスト ボックス 664"/>
        <xdr:cNvSpPr txBox="1"/>
      </xdr:nvSpPr>
      <xdr:spPr>
        <a:xfrm>
          <a:off x="1521142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104775</xdr:rowOff>
    </xdr:to>
    <xdr:cxnSp macro="">
      <xdr:nvCxnSpPr>
        <xdr:cNvPr id="666" name="直線コネクタ 665"/>
        <xdr:cNvCxnSpPr/>
      </xdr:nvCxnSpPr>
      <xdr:spPr>
        <a:xfrm flipV="1">
          <a:off x="13706475" y="167259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76200</xdr:rowOff>
    </xdr:from>
    <xdr:to>
      <xdr:col>21</xdr:col>
      <xdr:colOff>209550</xdr:colOff>
      <xdr:row>98</xdr:row>
      <xdr:rowOff>9525</xdr:rowOff>
    </xdr:to>
    <xdr:sp macro="" textlink="">
      <xdr:nvSpPr>
        <xdr:cNvPr id="667" name="フローチャート : 判断 666"/>
        <xdr:cNvSpPr/>
      </xdr:nvSpPr>
      <xdr:spPr>
        <a:xfrm>
          <a:off x="14544675" y="16706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0</xdr:rowOff>
    </xdr:from>
    <xdr:ext cx="533400" cy="257175"/>
    <xdr:sp macro="" textlink="">
      <xdr:nvSpPr>
        <xdr:cNvPr id="668" name="テキスト ボックス 66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28575</xdr:rowOff>
    </xdr:from>
    <xdr:to>
      <xdr:col>19</xdr:col>
      <xdr:colOff>647700</xdr:colOff>
      <xdr:row>98</xdr:row>
      <xdr:rowOff>104775</xdr:rowOff>
    </xdr:to>
    <xdr:cxnSp macro="">
      <xdr:nvCxnSpPr>
        <xdr:cNvPr id="669" name="直線コネクタ 668"/>
        <xdr:cNvCxnSpPr/>
      </xdr:nvCxnSpPr>
      <xdr:spPr>
        <a:xfrm>
          <a:off x="12811125" y="168306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66675</xdr:rowOff>
    </xdr:to>
    <xdr:sp macro="" textlink="">
      <xdr:nvSpPr>
        <xdr:cNvPr id="670" name="フローチャート : 判断 669"/>
        <xdr:cNvSpPr/>
      </xdr:nvSpPr>
      <xdr:spPr>
        <a:xfrm>
          <a:off x="136493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85725</xdr:rowOff>
    </xdr:from>
    <xdr:ext cx="533400" cy="257175"/>
    <xdr:sp macro="" textlink="">
      <xdr:nvSpPr>
        <xdr:cNvPr id="671" name="テキスト ボックス 670"/>
        <xdr:cNvSpPr txBox="1"/>
      </xdr:nvSpPr>
      <xdr:spPr>
        <a:xfrm>
          <a:off x="1343977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76200</xdr:rowOff>
    </xdr:to>
    <xdr:sp macro="" textlink="">
      <xdr:nvSpPr>
        <xdr:cNvPr id="672" name="フローチャート : 判断 671"/>
        <xdr:cNvSpPr/>
      </xdr:nvSpPr>
      <xdr:spPr>
        <a:xfrm>
          <a:off x="12763500"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3" name="テキスト ボックス 672"/>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79" name="円/楕円 678"/>
        <xdr:cNvSpPr/>
      </xdr:nvSpPr>
      <xdr:spPr>
        <a:xfrm>
          <a:off x="1626870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0" name="積立金該当値テキスト"/>
        <xdr:cNvSpPr txBox="1"/>
      </xdr:nvSpPr>
      <xdr:spPr>
        <a:xfrm>
          <a:off x="16373475"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81" name="円/楕円 680"/>
        <xdr:cNvSpPr/>
      </xdr:nvSpPr>
      <xdr:spPr>
        <a:xfrm>
          <a:off x="154305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82" name="テキスト ボックス 681"/>
        <xdr:cNvSpPr txBox="1"/>
      </xdr:nvSpPr>
      <xdr:spPr>
        <a:xfrm>
          <a:off x="1524952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161925</xdr:rowOff>
    </xdr:from>
    <xdr:ext cx="533400" cy="257175"/>
    <xdr:sp macro="" textlink="">
      <xdr:nvSpPr>
        <xdr:cNvPr id="684" name="テキスト ボックス 683"/>
        <xdr:cNvSpPr txBox="1"/>
      </xdr:nvSpPr>
      <xdr:spPr>
        <a:xfrm>
          <a:off x="1432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47625</xdr:rowOff>
    </xdr:from>
    <xdr:to>
      <xdr:col>20</xdr:col>
      <xdr:colOff>9525</xdr:colOff>
      <xdr:row>98</xdr:row>
      <xdr:rowOff>152400</xdr:rowOff>
    </xdr:to>
    <xdr:sp macro="" textlink="">
      <xdr:nvSpPr>
        <xdr:cNvPr id="685" name="円/楕円 684"/>
        <xdr:cNvSpPr/>
      </xdr:nvSpPr>
      <xdr:spPr>
        <a:xfrm>
          <a:off x="136493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142875</xdr:rowOff>
    </xdr:from>
    <xdr:ext cx="466725" cy="257175"/>
    <xdr:sp macro="" textlink="">
      <xdr:nvSpPr>
        <xdr:cNvPr id="686" name="テキスト ボックス 685"/>
        <xdr:cNvSpPr txBox="1"/>
      </xdr:nvSpPr>
      <xdr:spPr>
        <a:xfrm>
          <a:off x="13468350"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152400</xdr:rowOff>
    </xdr:from>
    <xdr:to>
      <xdr:col>18</xdr:col>
      <xdr:colOff>495300</xdr:colOff>
      <xdr:row>98</xdr:row>
      <xdr:rowOff>76200</xdr:rowOff>
    </xdr:to>
    <xdr:sp macro="" textlink="">
      <xdr:nvSpPr>
        <xdr:cNvPr id="687" name="円/楕円 686"/>
        <xdr:cNvSpPr/>
      </xdr:nvSpPr>
      <xdr:spPr>
        <a:xfrm>
          <a:off x="12763500"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66675</xdr:rowOff>
    </xdr:from>
    <xdr:ext cx="466725" cy="257175"/>
    <xdr:sp macro="" textlink="">
      <xdr:nvSpPr>
        <xdr:cNvPr id="688" name="テキスト ボックス 687"/>
        <xdr:cNvSpPr txBox="1"/>
      </xdr:nvSpPr>
      <xdr:spPr>
        <a:xfrm>
          <a:off x="1258252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9" name="直線コネクタ 698"/>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0" name="テキスト ボックス 699"/>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1" name="直線コネクタ 700"/>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2" name="テキスト ボックス 701"/>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3" name="直線コネクタ 702"/>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4" name="テキスト ボックス 703"/>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5" name="直線コネクタ 704"/>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6" name="テキスト ボックス 705"/>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7" name="直線コネクタ 706"/>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8" name="テキスト ボックス 707"/>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9" name="直線コネクタ 708"/>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0" name="テキスト ボックス 709"/>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19050</xdr:rowOff>
    </xdr:from>
    <xdr:to>
      <xdr:col>32</xdr:col>
      <xdr:colOff>190500</xdr:colOff>
      <xdr:row>39</xdr:row>
      <xdr:rowOff>95250</xdr:rowOff>
    </xdr:to>
    <xdr:cxnSp macro="">
      <xdr:nvCxnSpPr>
        <xdr:cNvPr id="714" name="直線コネクタ 713"/>
        <xdr:cNvCxnSpPr/>
      </xdr:nvCxnSpPr>
      <xdr:spPr>
        <a:xfrm flipV="1">
          <a:off x="22155150" y="53340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5"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6" name="直線コネクタ 715"/>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142875</xdr:rowOff>
    </xdr:from>
    <xdr:ext cx="466725" cy="257175"/>
    <xdr:sp macro="" textlink="">
      <xdr:nvSpPr>
        <xdr:cNvPr id="717" name="投資及び出資金最大値テキスト"/>
        <xdr:cNvSpPr txBox="1"/>
      </xdr:nvSpPr>
      <xdr:spPr>
        <a:xfrm>
          <a:off x="22212300" y="511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95250</xdr:colOff>
      <xdr:row>31</xdr:row>
      <xdr:rowOff>19050</xdr:rowOff>
    </xdr:from>
    <xdr:to>
      <xdr:col>32</xdr:col>
      <xdr:colOff>276225</xdr:colOff>
      <xdr:row>31</xdr:row>
      <xdr:rowOff>19050</xdr:rowOff>
    </xdr:to>
    <xdr:cxnSp macro="">
      <xdr:nvCxnSpPr>
        <xdr:cNvPr id="718" name="直線コネクタ 717"/>
        <xdr:cNvCxnSpPr/>
      </xdr:nvCxnSpPr>
      <xdr:spPr>
        <a:xfrm>
          <a:off x="22069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57150</xdr:rowOff>
    </xdr:from>
    <xdr:to>
      <xdr:col>32</xdr:col>
      <xdr:colOff>190500</xdr:colOff>
      <xdr:row>39</xdr:row>
      <xdr:rowOff>76200</xdr:rowOff>
    </xdr:to>
    <xdr:cxnSp macro="">
      <xdr:nvCxnSpPr>
        <xdr:cNvPr id="719" name="直線コネクタ 718"/>
        <xdr:cNvCxnSpPr/>
      </xdr:nvCxnSpPr>
      <xdr:spPr>
        <a:xfrm>
          <a:off x="21326475" y="67437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20" name="投資及び出資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21" name="フローチャート : 判断 720"/>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57150</xdr:rowOff>
    </xdr:from>
    <xdr:to>
      <xdr:col>31</xdr:col>
      <xdr:colOff>38100</xdr:colOff>
      <xdr:row>39</xdr:row>
      <xdr:rowOff>95250</xdr:rowOff>
    </xdr:to>
    <xdr:cxnSp macro="">
      <xdr:nvCxnSpPr>
        <xdr:cNvPr id="722" name="直線コネクタ 721"/>
        <xdr:cNvCxnSpPr/>
      </xdr:nvCxnSpPr>
      <xdr:spPr>
        <a:xfrm flipV="1">
          <a:off x="20431125" y="6743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76200</xdr:rowOff>
    </xdr:from>
    <xdr:to>
      <xdr:col>31</xdr:col>
      <xdr:colOff>85725</xdr:colOff>
      <xdr:row>39</xdr:row>
      <xdr:rowOff>9525</xdr:rowOff>
    </xdr:to>
    <xdr:sp macro="" textlink="">
      <xdr:nvSpPr>
        <xdr:cNvPr id="723" name="フローチャート : 判断 722"/>
        <xdr:cNvSpPr/>
      </xdr:nvSpPr>
      <xdr:spPr>
        <a:xfrm>
          <a:off x="212693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28575</xdr:rowOff>
    </xdr:from>
    <xdr:ext cx="381000" cy="257175"/>
    <xdr:sp macro="" textlink="">
      <xdr:nvSpPr>
        <xdr:cNvPr id="724" name="テキスト ボックス 723"/>
        <xdr:cNvSpPr txBox="1"/>
      </xdr:nvSpPr>
      <xdr:spPr>
        <a:xfrm>
          <a:off x="211359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85725</xdr:rowOff>
    </xdr:from>
    <xdr:to>
      <xdr:col>29</xdr:col>
      <xdr:colOff>514350</xdr:colOff>
      <xdr:row>39</xdr:row>
      <xdr:rowOff>95250</xdr:rowOff>
    </xdr:to>
    <xdr:cxnSp macro="">
      <xdr:nvCxnSpPr>
        <xdr:cNvPr id="725" name="直線コネクタ 724"/>
        <xdr:cNvCxnSpPr/>
      </xdr:nvCxnSpPr>
      <xdr:spPr>
        <a:xfrm>
          <a:off x="19545300" y="6772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26" name="フローチャート : 判断 725"/>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27" name="テキスト ボックス 726"/>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57150</xdr:rowOff>
    </xdr:from>
    <xdr:to>
      <xdr:col>28</xdr:col>
      <xdr:colOff>314325</xdr:colOff>
      <xdr:row>39</xdr:row>
      <xdr:rowOff>85725</xdr:rowOff>
    </xdr:to>
    <xdr:cxnSp macro="">
      <xdr:nvCxnSpPr>
        <xdr:cNvPr id="728" name="直線コネクタ 727"/>
        <xdr:cNvCxnSpPr/>
      </xdr:nvCxnSpPr>
      <xdr:spPr>
        <a:xfrm>
          <a:off x="18659475" y="6572250"/>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9" name="フローチャート : 判断 728"/>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47625</xdr:rowOff>
    </xdr:from>
    <xdr:ext cx="381000" cy="257175"/>
    <xdr:sp macro="" textlink="">
      <xdr:nvSpPr>
        <xdr:cNvPr id="730" name="テキスト ボックス 729"/>
        <xdr:cNvSpPr txBox="1"/>
      </xdr:nvSpPr>
      <xdr:spPr>
        <a:xfrm>
          <a:off x="193548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57150</xdr:rowOff>
    </xdr:to>
    <xdr:sp macro="" textlink="">
      <xdr:nvSpPr>
        <xdr:cNvPr id="731" name="フローチャート : 判断 730"/>
        <xdr:cNvSpPr/>
      </xdr:nvSpPr>
      <xdr:spPr>
        <a:xfrm>
          <a:off x="18602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47625</xdr:rowOff>
    </xdr:from>
    <xdr:ext cx="381000" cy="257175"/>
    <xdr:sp macro="" textlink="">
      <xdr:nvSpPr>
        <xdr:cNvPr id="732" name="テキスト ボックス 731"/>
        <xdr:cNvSpPr txBox="1"/>
      </xdr:nvSpPr>
      <xdr:spPr>
        <a:xfrm>
          <a:off x="1846897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3" name="テキスト ボックス 732"/>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7" name="テキスト ボックス 736"/>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123825</xdr:rowOff>
    </xdr:to>
    <xdr:sp macro="" textlink="">
      <xdr:nvSpPr>
        <xdr:cNvPr id="738" name="円/楕円 737"/>
        <xdr:cNvSpPr/>
      </xdr:nvSpPr>
      <xdr:spPr>
        <a:xfrm>
          <a:off x="221075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381000" cy="257175"/>
    <xdr:sp macro="" textlink="">
      <xdr:nvSpPr>
        <xdr:cNvPr id="739" name="投資及び出資金該当値テキスト"/>
        <xdr:cNvSpPr txBox="1"/>
      </xdr:nvSpPr>
      <xdr:spPr>
        <a:xfrm>
          <a:off x="22212300" y="6629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0</xdr:rowOff>
    </xdr:from>
    <xdr:to>
      <xdr:col>31</xdr:col>
      <xdr:colOff>85725</xdr:colOff>
      <xdr:row>39</xdr:row>
      <xdr:rowOff>104775</xdr:rowOff>
    </xdr:to>
    <xdr:sp macro="" textlink="">
      <xdr:nvSpPr>
        <xdr:cNvPr id="740" name="円/楕円 739"/>
        <xdr:cNvSpPr/>
      </xdr:nvSpPr>
      <xdr:spPr>
        <a:xfrm>
          <a:off x="21269325"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95250</xdr:rowOff>
    </xdr:from>
    <xdr:ext cx="381000" cy="257175"/>
    <xdr:sp macro="" textlink="">
      <xdr:nvSpPr>
        <xdr:cNvPr id="741" name="テキスト ボックス 740"/>
        <xdr:cNvSpPr txBox="1"/>
      </xdr:nvSpPr>
      <xdr:spPr>
        <a:xfrm>
          <a:off x="21135975" y="6781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2" name="円/楕円 741"/>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43" name="テキスト ボックス 742"/>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38100</xdr:rowOff>
    </xdr:from>
    <xdr:to>
      <xdr:col>28</xdr:col>
      <xdr:colOff>361950</xdr:colOff>
      <xdr:row>39</xdr:row>
      <xdr:rowOff>142875</xdr:rowOff>
    </xdr:to>
    <xdr:sp macro="" textlink="">
      <xdr:nvSpPr>
        <xdr:cNvPr id="744" name="円/楕円 743"/>
        <xdr:cNvSpPr/>
      </xdr:nvSpPr>
      <xdr:spPr>
        <a:xfrm>
          <a:off x="19497675" y="672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133350</xdr:rowOff>
    </xdr:from>
    <xdr:ext cx="314325" cy="257175"/>
    <xdr:sp macro="" textlink="">
      <xdr:nvSpPr>
        <xdr:cNvPr id="745" name="テキスト ボックス 744"/>
        <xdr:cNvSpPr txBox="1"/>
      </xdr:nvSpPr>
      <xdr:spPr>
        <a:xfrm>
          <a:off x="193929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114300</xdr:rowOff>
    </xdr:to>
    <xdr:sp macro="" textlink="">
      <xdr:nvSpPr>
        <xdr:cNvPr id="746" name="円/楕円 745"/>
        <xdr:cNvSpPr/>
      </xdr:nvSpPr>
      <xdr:spPr>
        <a:xfrm>
          <a:off x="18602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47" name="テキスト ボックス 746"/>
        <xdr:cNvSpPr txBox="1"/>
      </xdr:nvSpPr>
      <xdr:spPr>
        <a:xfrm>
          <a:off x="18421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3" name="正方形/長方形 752"/>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4" name="正方形/長方形 753"/>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8" name="直線コネクタ 757"/>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9" name="テキスト ボックス 758"/>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60" name="直線コネクタ 759"/>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1" name="テキスト ボックス 760"/>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2" name="直線コネクタ 761"/>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3" name="テキスト ボックス 762"/>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4" name="直線コネクタ 763"/>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5" name="テキスト ボックス 764"/>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47625</xdr:rowOff>
    </xdr:from>
    <xdr:to>
      <xdr:col>32</xdr:col>
      <xdr:colOff>190500</xdr:colOff>
      <xdr:row>58</xdr:row>
      <xdr:rowOff>142875</xdr:rowOff>
    </xdr:to>
    <xdr:cxnSp macro="">
      <xdr:nvCxnSpPr>
        <xdr:cNvPr id="769" name="直線コネクタ 768"/>
        <xdr:cNvCxnSpPr/>
      </xdr:nvCxnSpPr>
      <xdr:spPr>
        <a:xfrm flipV="1">
          <a:off x="22155150" y="8963025"/>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70"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1" name="直線コネクタ 770"/>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161925</xdr:rowOff>
    </xdr:from>
    <xdr:ext cx="533400" cy="257175"/>
    <xdr:sp macro="" textlink="">
      <xdr:nvSpPr>
        <xdr:cNvPr id="772" name="貸付金最大値テキスト"/>
        <xdr:cNvSpPr txBox="1"/>
      </xdr:nvSpPr>
      <xdr:spPr>
        <a:xfrm>
          <a:off x="22212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95250</xdr:colOff>
      <xdr:row>52</xdr:row>
      <xdr:rowOff>47625</xdr:rowOff>
    </xdr:from>
    <xdr:to>
      <xdr:col>32</xdr:col>
      <xdr:colOff>276225</xdr:colOff>
      <xdr:row>52</xdr:row>
      <xdr:rowOff>47625</xdr:rowOff>
    </xdr:to>
    <xdr:cxnSp macro="">
      <xdr:nvCxnSpPr>
        <xdr:cNvPr id="773" name="直線コネクタ 772"/>
        <xdr:cNvCxnSpPr/>
      </xdr:nvCxnSpPr>
      <xdr:spPr>
        <a:xfrm>
          <a:off x="220694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123825</xdr:rowOff>
    </xdr:from>
    <xdr:to>
      <xdr:col>32</xdr:col>
      <xdr:colOff>190500</xdr:colOff>
      <xdr:row>58</xdr:row>
      <xdr:rowOff>123825</xdr:rowOff>
    </xdr:to>
    <xdr:cxnSp macro="">
      <xdr:nvCxnSpPr>
        <xdr:cNvPr id="774" name="直線コネクタ 773"/>
        <xdr:cNvCxnSpPr/>
      </xdr:nvCxnSpPr>
      <xdr:spPr>
        <a:xfrm>
          <a:off x="21326475" y="100679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161925</xdr:rowOff>
    </xdr:from>
    <xdr:ext cx="466725" cy="257175"/>
    <xdr:sp macro="" textlink="">
      <xdr:nvSpPr>
        <xdr:cNvPr id="775" name="貸付金平均値テキスト"/>
        <xdr:cNvSpPr txBox="1"/>
      </xdr:nvSpPr>
      <xdr:spPr>
        <a:xfrm>
          <a:off x="222123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76" name="フローチャート : 判断 775"/>
        <xdr:cNvSpPr/>
      </xdr:nvSpPr>
      <xdr:spPr>
        <a:xfrm>
          <a:off x="221075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58</xdr:row>
      <xdr:rowOff>123825</xdr:rowOff>
    </xdr:to>
    <xdr:cxnSp macro="">
      <xdr:nvCxnSpPr>
        <xdr:cNvPr id="777" name="直線コネクタ 776"/>
        <xdr:cNvCxnSpPr/>
      </xdr:nvCxnSpPr>
      <xdr:spPr>
        <a:xfrm>
          <a:off x="20431125" y="10058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95250</xdr:rowOff>
    </xdr:from>
    <xdr:to>
      <xdr:col>31</xdr:col>
      <xdr:colOff>85725</xdr:colOff>
      <xdr:row>58</xdr:row>
      <xdr:rowOff>28575</xdr:rowOff>
    </xdr:to>
    <xdr:sp macro="" textlink="">
      <xdr:nvSpPr>
        <xdr:cNvPr id="778" name="フローチャート : 判断 777"/>
        <xdr:cNvSpPr/>
      </xdr:nvSpPr>
      <xdr:spPr>
        <a:xfrm>
          <a:off x="21269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79" name="テキスト ボックス 778"/>
        <xdr:cNvSpPr txBox="1"/>
      </xdr:nvSpPr>
      <xdr:spPr>
        <a:xfrm>
          <a:off x="21088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114300</xdr:rowOff>
    </xdr:from>
    <xdr:to>
      <xdr:col>29</xdr:col>
      <xdr:colOff>514350</xdr:colOff>
      <xdr:row>58</xdr:row>
      <xdr:rowOff>114300</xdr:rowOff>
    </xdr:to>
    <xdr:cxnSp macro="">
      <xdr:nvCxnSpPr>
        <xdr:cNvPr id="780" name="直線コネクタ 779"/>
        <xdr:cNvCxnSpPr/>
      </xdr:nvCxnSpPr>
      <xdr:spPr>
        <a:xfrm>
          <a:off x="19545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142875</xdr:rowOff>
    </xdr:to>
    <xdr:sp macro="" textlink="">
      <xdr:nvSpPr>
        <xdr:cNvPr id="781" name="フローチャート : 判断 780"/>
        <xdr:cNvSpPr/>
      </xdr:nvSpPr>
      <xdr:spPr>
        <a:xfrm>
          <a:off x="20383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161925</xdr:rowOff>
    </xdr:from>
    <xdr:ext cx="466725" cy="257175"/>
    <xdr:sp macro="" textlink="">
      <xdr:nvSpPr>
        <xdr:cNvPr id="782" name="テキスト ボックス 781"/>
        <xdr:cNvSpPr txBox="1"/>
      </xdr:nvSpPr>
      <xdr:spPr>
        <a:xfrm>
          <a:off x="202025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114300</xdr:rowOff>
    </xdr:from>
    <xdr:to>
      <xdr:col>28</xdr:col>
      <xdr:colOff>314325</xdr:colOff>
      <xdr:row>58</xdr:row>
      <xdr:rowOff>114300</xdr:rowOff>
    </xdr:to>
    <xdr:cxnSp macro="">
      <xdr:nvCxnSpPr>
        <xdr:cNvPr id="783" name="直線コネクタ 782"/>
        <xdr:cNvCxnSpPr/>
      </xdr:nvCxnSpPr>
      <xdr:spPr>
        <a:xfrm flipV="1">
          <a:off x="18659475"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76200</xdr:rowOff>
    </xdr:from>
    <xdr:to>
      <xdr:col>28</xdr:col>
      <xdr:colOff>361950</xdr:colOff>
      <xdr:row>58</xdr:row>
      <xdr:rowOff>9525</xdr:rowOff>
    </xdr:to>
    <xdr:sp macro="" textlink="">
      <xdr:nvSpPr>
        <xdr:cNvPr id="784" name="フローチャート : 判断 783"/>
        <xdr:cNvSpPr/>
      </xdr:nvSpPr>
      <xdr:spPr>
        <a:xfrm>
          <a:off x="19497675" y="984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85" name="テキスト ボックス 784"/>
        <xdr:cNvSpPr txBox="1"/>
      </xdr:nvSpPr>
      <xdr:spPr>
        <a:xfrm>
          <a:off x="193071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28575</xdr:rowOff>
    </xdr:to>
    <xdr:sp macro="" textlink="">
      <xdr:nvSpPr>
        <xdr:cNvPr id="786" name="フローチャート : 判断 785"/>
        <xdr:cNvSpPr/>
      </xdr:nvSpPr>
      <xdr:spPr>
        <a:xfrm>
          <a:off x="18602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7" name="テキスト ボックス 786"/>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8" name="テキスト ボックス 78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2" name="テキスト ボックス 79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3" name="円/楕円 792"/>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4"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66675</xdr:rowOff>
    </xdr:from>
    <xdr:to>
      <xdr:col>31</xdr:col>
      <xdr:colOff>85725</xdr:colOff>
      <xdr:row>58</xdr:row>
      <xdr:rowOff>171450</xdr:rowOff>
    </xdr:to>
    <xdr:sp macro="" textlink="">
      <xdr:nvSpPr>
        <xdr:cNvPr id="795" name="円/楕円 794"/>
        <xdr:cNvSpPr/>
      </xdr:nvSpPr>
      <xdr:spPr>
        <a:xfrm>
          <a:off x="21269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161925</xdr:rowOff>
    </xdr:from>
    <xdr:ext cx="381000" cy="257175"/>
    <xdr:sp macro="" textlink="">
      <xdr:nvSpPr>
        <xdr:cNvPr id="796" name="テキスト ボックス 795"/>
        <xdr:cNvSpPr txBox="1"/>
      </xdr:nvSpPr>
      <xdr:spPr>
        <a:xfrm>
          <a:off x="21135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66675</xdr:rowOff>
    </xdr:from>
    <xdr:to>
      <xdr:col>29</xdr:col>
      <xdr:colOff>571500</xdr:colOff>
      <xdr:row>58</xdr:row>
      <xdr:rowOff>171450</xdr:rowOff>
    </xdr:to>
    <xdr:sp macro="" textlink="">
      <xdr:nvSpPr>
        <xdr:cNvPr id="797" name="円/楕円 796"/>
        <xdr:cNvSpPr/>
      </xdr:nvSpPr>
      <xdr:spPr>
        <a:xfrm>
          <a:off x="203835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161925</xdr:rowOff>
    </xdr:from>
    <xdr:ext cx="381000" cy="257175"/>
    <xdr:sp macro="" textlink="">
      <xdr:nvSpPr>
        <xdr:cNvPr id="798" name="テキスト ボックス 797"/>
        <xdr:cNvSpPr txBox="1"/>
      </xdr:nvSpPr>
      <xdr:spPr>
        <a:xfrm>
          <a:off x="2024062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57150</xdr:rowOff>
    </xdr:from>
    <xdr:to>
      <xdr:col>28</xdr:col>
      <xdr:colOff>361950</xdr:colOff>
      <xdr:row>58</xdr:row>
      <xdr:rowOff>161925</xdr:rowOff>
    </xdr:to>
    <xdr:sp macro="" textlink="">
      <xdr:nvSpPr>
        <xdr:cNvPr id="799" name="円/楕円 798"/>
        <xdr:cNvSpPr/>
      </xdr:nvSpPr>
      <xdr:spPr>
        <a:xfrm>
          <a:off x="19497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152400</xdr:rowOff>
    </xdr:from>
    <xdr:ext cx="381000" cy="257175"/>
    <xdr:sp macro="" textlink="">
      <xdr:nvSpPr>
        <xdr:cNvPr id="800" name="テキスト ボックス 799"/>
        <xdr:cNvSpPr txBox="1"/>
      </xdr:nvSpPr>
      <xdr:spPr>
        <a:xfrm>
          <a:off x="19354800" y="1009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66675</xdr:rowOff>
    </xdr:from>
    <xdr:to>
      <xdr:col>27</xdr:col>
      <xdr:colOff>161925</xdr:colOff>
      <xdr:row>58</xdr:row>
      <xdr:rowOff>171450</xdr:rowOff>
    </xdr:to>
    <xdr:sp macro="" textlink="">
      <xdr:nvSpPr>
        <xdr:cNvPr id="801" name="円/楕円 800"/>
        <xdr:cNvSpPr/>
      </xdr:nvSpPr>
      <xdr:spPr>
        <a:xfrm>
          <a:off x="18602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58</xdr:row>
      <xdr:rowOff>161925</xdr:rowOff>
    </xdr:from>
    <xdr:ext cx="381000" cy="257175"/>
    <xdr:sp macro="" textlink="">
      <xdr:nvSpPr>
        <xdr:cNvPr id="802" name="テキスト ボックス 801"/>
        <xdr:cNvSpPr txBox="1"/>
      </xdr:nvSpPr>
      <xdr:spPr>
        <a:xfrm>
          <a:off x="18468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8" name="正方形/長方形 807"/>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9" name="正方形/長方形 808"/>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1" name="テキスト ボックス 820"/>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133350</xdr:rowOff>
    </xdr:from>
    <xdr:to>
      <xdr:col>32</xdr:col>
      <xdr:colOff>190500</xdr:colOff>
      <xdr:row>78</xdr:row>
      <xdr:rowOff>95250</xdr:rowOff>
    </xdr:to>
    <xdr:cxnSp macro="">
      <xdr:nvCxnSpPr>
        <xdr:cNvPr id="827" name="直線コネクタ 826"/>
        <xdr:cNvCxnSpPr/>
      </xdr:nvCxnSpPr>
      <xdr:spPr>
        <a:xfrm flipV="1">
          <a:off x="22155150" y="12306300"/>
          <a:ext cx="9525"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104775</xdr:rowOff>
    </xdr:from>
    <xdr:ext cx="533400" cy="257175"/>
    <xdr:sp macro="" textlink="">
      <xdr:nvSpPr>
        <xdr:cNvPr id="828" name="繰出金最小値テキスト"/>
        <xdr:cNvSpPr txBox="1"/>
      </xdr:nvSpPr>
      <xdr:spPr>
        <a:xfrm>
          <a:off x="22212300"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95250</xdr:colOff>
      <xdr:row>78</xdr:row>
      <xdr:rowOff>95250</xdr:rowOff>
    </xdr:from>
    <xdr:to>
      <xdr:col>32</xdr:col>
      <xdr:colOff>276225</xdr:colOff>
      <xdr:row>78</xdr:row>
      <xdr:rowOff>95250</xdr:rowOff>
    </xdr:to>
    <xdr:cxnSp macro="">
      <xdr:nvCxnSpPr>
        <xdr:cNvPr id="829" name="直線コネクタ 828"/>
        <xdr:cNvCxnSpPr/>
      </xdr:nvCxnSpPr>
      <xdr:spPr>
        <a:xfrm>
          <a:off x="2206942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76200</xdr:rowOff>
    </xdr:from>
    <xdr:ext cx="533400" cy="257175"/>
    <xdr:sp macro="" textlink="">
      <xdr:nvSpPr>
        <xdr:cNvPr id="830" name="繰出金最大値テキスト"/>
        <xdr:cNvSpPr txBox="1"/>
      </xdr:nvSpPr>
      <xdr:spPr>
        <a:xfrm>
          <a:off x="22212300" y="1207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95250</xdr:colOff>
      <xdr:row>71</xdr:row>
      <xdr:rowOff>133350</xdr:rowOff>
    </xdr:from>
    <xdr:to>
      <xdr:col>32</xdr:col>
      <xdr:colOff>276225</xdr:colOff>
      <xdr:row>71</xdr:row>
      <xdr:rowOff>133350</xdr:rowOff>
    </xdr:to>
    <xdr:cxnSp macro="">
      <xdr:nvCxnSpPr>
        <xdr:cNvPr id="831" name="直線コネクタ 830"/>
        <xdr:cNvCxnSpPr/>
      </xdr:nvCxnSpPr>
      <xdr:spPr>
        <a:xfrm>
          <a:off x="22069425" y="12306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38100</xdr:rowOff>
    </xdr:from>
    <xdr:to>
      <xdr:col>32</xdr:col>
      <xdr:colOff>190500</xdr:colOff>
      <xdr:row>76</xdr:row>
      <xdr:rowOff>9525</xdr:rowOff>
    </xdr:to>
    <xdr:cxnSp macro="">
      <xdr:nvCxnSpPr>
        <xdr:cNvPr id="832" name="直線コネクタ 831"/>
        <xdr:cNvCxnSpPr/>
      </xdr:nvCxnSpPr>
      <xdr:spPr>
        <a:xfrm flipV="1">
          <a:off x="21326475" y="128968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152400</xdr:rowOff>
    </xdr:from>
    <xdr:ext cx="533400" cy="257175"/>
    <xdr:sp macro="" textlink="">
      <xdr:nvSpPr>
        <xdr:cNvPr id="833" name="繰出金平均値テキスト"/>
        <xdr:cNvSpPr txBox="1"/>
      </xdr:nvSpPr>
      <xdr:spPr>
        <a:xfrm>
          <a:off x="222123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0</xdr:rowOff>
    </xdr:from>
    <xdr:to>
      <xdr:col>32</xdr:col>
      <xdr:colOff>238125</xdr:colOff>
      <xdr:row>76</xdr:row>
      <xdr:rowOff>104775</xdr:rowOff>
    </xdr:to>
    <xdr:sp macro="" textlink="">
      <xdr:nvSpPr>
        <xdr:cNvPr id="834" name="フローチャート : 判断 833"/>
        <xdr:cNvSpPr/>
      </xdr:nvSpPr>
      <xdr:spPr>
        <a:xfrm>
          <a:off x="221075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71</xdr:row>
      <xdr:rowOff>123825</xdr:rowOff>
    </xdr:from>
    <xdr:to>
      <xdr:col>31</xdr:col>
      <xdr:colOff>38100</xdr:colOff>
      <xdr:row>76</xdr:row>
      <xdr:rowOff>9525</xdr:rowOff>
    </xdr:to>
    <xdr:cxnSp macro="">
      <xdr:nvCxnSpPr>
        <xdr:cNvPr id="835" name="直線コネクタ 834"/>
        <xdr:cNvCxnSpPr/>
      </xdr:nvCxnSpPr>
      <xdr:spPr>
        <a:xfrm>
          <a:off x="20431125" y="12296775"/>
          <a:ext cx="895350"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57150</xdr:rowOff>
    </xdr:from>
    <xdr:to>
      <xdr:col>31</xdr:col>
      <xdr:colOff>85725</xdr:colOff>
      <xdr:row>76</xdr:row>
      <xdr:rowOff>161925</xdr:rowOff>
    </xdr:to>
    <xdr:sp macro="" textlink="">
      <xdr:nvSpPr>
        <xdr:cNvPr id="836" name="フローチャート : 判断 835"/>
        <xdr:cNvSpPr/>
      </xdr:nvSpPr>
      <xdr:spPr>
        <a:xfrm>
          <a:off x="2126932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152400</xdr:rowOff>
    </xdr:from>
    <xdr:ext cx="533400" cy="257175"/>
    <xdr:sp macro="" textlink="">
      <xdr:nvSpPr>
        <xdr:cNvPr id="837" name="テキスト ボックス 836"/>
        <xdr:cNvSpPr txBox="1"/>
      </xdr:nvSpPr>
      <xdr:spPr>
        <a:xfrm>
          <a:off x="2105977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123825</xdr:rowOff>
    </xdr:from>
    <xdr:to>
      <xdr:col>29</xdr:col>
      <xdr:colOff>514350</xdr:colOff>
      <xdr:row>75</xdr:row>
      <xdr:rowOff>104775</xdr:rowOff>
    </xdr:to>
    <xdr:cxnSp macro="">
      <xdr:nvCxnSpPr>
        <xdr:cNvPr id="838" name="直線コネクタ 837"/>
        <xdr:cNvCxnSpPr/>
      </xdr:nvCxnSpPr>
      <xdr:spPr>
        <a:xfrm flipV="1">
          <a:off x="19545300" y="12296775"/>
          <a:ext cx="885825" cy="666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66675</xdr:rowOff>
    </xdr:from>
    <xdr:to>
      <xdr:col>29</xdr:col>
      <xdr:colOff>571500</xdr:colOff>
      <xdr:row>76</xdr:row>
      <xdr:rowOff>171450</xdr:rowOff>
    </xdr:to>
    <xdr:sp macro="" textlink="">
      <xdr:nvSpPr>
        <xdr:cNvPr id="839" name="フローチャート : 判断 838"/>
        <xdr:cNvSpPr/>
      </xdr:nvSpPr>
      <xdr:spPr>
        <a:xfrm>
          <a:off x="203835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161925</xdr:rowOff>
    </xdr:from>
    <xdr:ext cx="533400" cy="257175"/>
    <xdr:sp macro="" textlink="">
      <xdr:nvSpPr>
        <xdr:cNvPr id="840" name="テキスト ボックス 839"/>
        <xdr:cNvSpPr txBox="1"/>
      </xdr:nvSpPr>
      <xdr:spPr>
        <a:xfrm>
          <a:off x="2016442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104775</xdr:rowOff>
    </xdr:from>
    <xdr:to>
      <xdr:col>28</xdr:col>
      <xdr:colOff>314325</xdr:colOff>
      <xdr:row>76</xdr:row>
      <xdr:rowOff>47625</xdr:rowOff>
    </xdr:to>
    <xdr:cxnSp macro="">
      <xdr:nvCxnSpPr>
        <xdr:cNvPr id="841" name="直線コネクタ 840"/>
        <xdr:cNvCxnSpPr/>
      </xdr:nvCxnSpPr>
      <xdr:spPr>
        <a:xfrm flipV="1">
          <a:off x="18659475" y="129635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19050</xdr:rowOff>
    </xdr:to>
    <xdr:sp macro="" textlink="">
      <xdr:nvSpPr>
        <xdr:cNvPr id="842" name="フローチャート : 判断 841"/>
        <xdr:cNvSpPr/>
      </xdr:nvSpPr>
      <xdr:spPr>
        <a:xfrm>
          <a:off x="19497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3" name="テキスト ボックス 842"/>
        <xdr:cNvSpPr txBox="1"/>
      </xdr:nvSpPr>
      <xdr:spPr>
        <a:xfrm>
          <a:off x="19278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28575</xdr:rowOff>
    </xdr:to>
    <xdr:sp macro="" textlink="">
      <xdr:nvSpPr>
        <xdr:cNvPr id="844" name="フローチャート : 判断 843"/>
        <xdr:cNvSpPr/>
      </xdr:nvSpPr>
      <xdr:spPr>
        <a:xfrm>
          <a:off x="18602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19050</xdr:rowOff>
    </xdr:from>
    <xdr:ext cx="533400" cy="257175"/>
    <xdr:sp macro="" textlink="">
      <xdr:nvSpPr>
        <xdr:cNvPr id="845" name="テキスト ボックス 844"/>
        <xdr:cNvSpPr txBox="1"/>
      </xdr:nvSpPr>
      <xdr:spPr>
        <a:xfrm>
          <a:off x="183927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6" name="テキスト ボックス 84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50" name="テキスト ボックス 84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74</xdr:row>
      <xdr:rowOff>161925</xdr:rowOff>
    </xdr:from>
    <xdr:to>
      <xdr:col>32</xdr:col>
      <xdr:colOff>238125</xdr:colOff>
      <xdr:row>75</xdr:row>
      <xdr:rowOff>95250</xdr:rowOff>
    </xdr:to>
    <xdr:sp macro="" textlink="">
      <xdr:nvSpPr>
        <xdr:cNvPr id="851" name="円/楕円 850"/>
        <xdr:cNvSpPr/>
      </xdr:nvSpPr>
      <xdr:spPr>
        <a:xfrm>
          <a:off x="22107525"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19050</xdr:rowOff>
    </xdr:from>
    <xdr:ext cx="533400" cy="257175"/>
    <xdr:sp macro="" textlink="">
      <xdr:nvSpPr>
        <xdr:cNvPr id="852" name="繰出金該当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133350</xdr:rowOff>
    </xdr:from>
    <xdr:to>
      <xdr:col>31</xdr:col>
      <xdr:colOff>85725</xdr:colOff>
      <xdr:row>76</xdr:row>
      <xdr:rowOff>57150</xdr:rowOff>
    </xdr:to>
    <xdr:sp macro="" textlink="">
      <xdr:nvSpPr>
        <xdr:cNvPr id="853" name="円/楕円 852"/>
        <xdr:cNvSpPr/>
      </xdr:nvSpPr>
      <xdr:spPr>
        <a:xfrm>
          <a:off x="2126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76200</xdr:rowOff>
    </xdr:from>
    <xdr:ext cx="533400" cy="257175"/>
    <xdr:sp macro="" textlink="">
      <xdr:nvSpPr>
        <xdr:cNvPr id="854" name="テキスト ボックス 853"/>
        <xdr:cNvSpPr txBox="1"/>
      </xdr:nvSpPr>
      <xdr:spPr>
        <a:xfrm>
          <a:off x="21059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76200</xdr:rowOff>
    </xdr:from>
    <xdr:to>
      <xdr:col>29</xdr:col>
      <xdr:colOff>571500</xdr:colOff>
      <xdr:row>72</xdr:row>
      <xdr:rowOff>0</xdr:rowOff>
    </xdr:to>
    <xdr:sp macro="" textlink="">
      <xdr:nvSpPr>
        <xdr:cNvPr id="855" name="円/楕円 854"/>
        <xdr:cNvSpPr/>
      </xdr:nvSpPr>
      <xdr:spPr>
        <a:xfrm>
          <a:off x="20383500" y="12249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19050</xdr:rowOff>
    </xdr:from>
    <xdr:ext cx="533400" cy="257175"/>
    <xdr:sp macro="" textlink="">
      <xdr:nvSpPr>
        <xdr:cNvPr id="856" name="テキスト ボックス 855"/>
        <xdr:cNvSpPr txBox="1"/>
      </xdr:nvSpPr>
      <xdr:spPr>
        <a:xfrm>
          <a:off x="201644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57150</xdr:rowOff>
    </xdr:from>
    <xdr:to>
      <xdr:col>28</xdr:col>
      <xdr:colOff>361950</xdr:colOff>
      <xdr:row>75</xdr:row>
      <xdr:rowOff>152400</xdr:rowOff>
    </xdr:to>
    <xdr:sp macro="" textlink="">
      <xdr:nvSpPr>
        <xdr:cNvPr id="857" name="円/楕円 856"/>
        <xdr:cNvSpPr/>
      </xdr:nvSpPr>
      <xdr:spPr>
        <a:xfrm>
          <a:off x="19497675" y="1291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171450</xdr:rowOff>
    </xdr:from>
    <xdr:ext cx="533400" cy="257175"/>
    <xdr:sp macro="" textlink="">
      <xdr:nvSpPr>
        <xdr:cNvPr id="858" name="テキスト ボックス 857"/>
        <xdr:cNvSpPr txBox="1"/>
      </xdr:nvSpPr>
      <xdr:spPr>
        <a:xfrm>
          <a:off x="1927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161925</xdr:rowOff>
    </xdr:from>
    <xdr:to>
      <xdr:col>27</xdr:col>
      <xdr:colOff>161925</xdr:colOff>
      <xdr:row>76</xdr:row>
      <xdr:rowOff>95250</xdr:rowOff>
    </xdr:to>
    <xdr:sp macro="" textlink="">
      <xdr:nvSpPr>
        <xdr:cNvPr id="859" name="円/楕円 858"/>
        <xdr:cNvSpPr/>
      </xdr:nvSpPr>
      <xdr:spPr>
        <a:xfrm>
          <a:off x="18602325"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114300</xdr:rowOff>
    </xdr:from>
    <xdr:ext cx="533400" cy="257175"/>
    <xdr:sp macro="" textlink="">
      <xdr:nvSpPr>
        <xdr:cNvPr id="860" name="テキスト ボックス 859"/>
        <xdr:cNvSpPr txBox="1"/>
      </xdr:nvSpPr>
      <xdr:spPr>
        <a:xfrm>
          <a:off x="18392775"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6" name="正方形/長方形 86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7" name="正方形/長方形 86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5" name="フローチャート : 判断 88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4" name="テキスト ボックス 89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5" name="テキスト ボックス 89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9" name="テキスト ボックス 89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2" name="円/楕円 90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9" name="テキスト ボックス 90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歳出総額に占める構成比は、昨年度と比べると義務的経費が</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43.6</a:t>
          </a:r>
          <a:r>
            <a:rPr kumimoji="1" lang="ja-JP" altLang="en-US" sz="1300">
              <a:latin typeface="ＭＳ Ｐゴシック"/>
            </a:rPr>
            <a:t>％、一般行政経費は</a:t>
          </a:r>
          <a:r>
            <a:rPr kumimoji="1" lang="en-US" altLang="ja-JP" sz="1300">
              <a:latin typeface="ＭＳ Ｐゴシック"/>
            </a:rPr>
            <a:t>1.7</a:t>
          </a:r>
          <a:r>
            <a:rPr kumimoji="1" lang="ja-JP" altLang="en-US" sz="1300">
              <a:latin typeface="ＭＳ Ｐゴシック"/>
            </a:rPr>
            <a:t>ポイント増の</a:t>
          </a:r>
          <a:r>
            <a:rPr kumimoji="1" lang="en-US" altLang="ja-JP" sz="1300">
              <a:latin typeface="ＭＳ Ｐゴシック"/>
            </a:rPr>
            <a:t>29.5</a:t>
          </a:r>
          <a:r>
            <a:rPr kumimoji="1" lang="ja-JP" altLang="en-US" sz="1300">
              <a:latin typeface="ＭＳ Ｐゴシック"/>
            </a:rPr>
            <a:t>％となった。なお、義務的経費、一般行政経費とその他経費（繰出金、投資・出資・貸付金、積立金）を併せると</a:t>
          </a:r>
          <a:r>
            <a:rPr kumimoji="1" lang="en-US" altLang="ja-JP" sz="1300">
              <a:latin typeface="ＭＳ Ｐゴシック"/>
            </a:rPr>
            <a:t>5.8</a:t>
          </a:r>
          <a:r>
            <a:rPr kumimoji="1" lang="ja-JP" altLang="en-US" sz="1300">
              <a:latin typeface="ＭＳ Ｐゴシック"/>
            </a:rPr>
            <a:t>ポイント増の</a:t>
          </a:r>
          <a:r>
            <a:rPr kumimoji="1" lang="en-US" altLang="ja-JP" sz="1300">
              <a:latin typeface="ＭＳ Ｐゴシック"/>
            </a:rPr>
            <a:t>89.6</a:t>
          </a:r>
          <a:r>
            <a:rPr kumimoji="1" lang="ja-JP" altLang="en-US" sz="1300">
              <a:latin typeface="ＭＳ Ｐゴシック"/>
            </a:rPr>
            <a:t>％となった。また、投資的経費は</a:t>
          </a:r>
          <a:r>
            <a:rPr kumimoji="1" lang="en-US" altLang="ja-JP" sz="1300">
              <a:latin typeface="ＭＳ Ｐゴシック"/>
            </a:rPr>
            <a:t>5.8</a:t>
          </a:r>
          <a:r>
            <a:rPr kumimoji="1" lang="ja-JP" altLang="en-US" sz="1300">
              <a:latin typeface="ＭＳ Ｐゴシック"/>
            </a:rPr>
            <a:t>ポイント減の</a:t>
          </a:r>
          <a:r>
            <a:rPr kumimoji="1" lang="en-US" altLang="ja-JP" sz="1300">
              <a:latin typeface="ＭＳ Ｐゴシック"/>
            </a:rPr>
            <a:t>10.4</a:t>
          </a:r>
          <a:r>
            <a:rPr kumimoji="1" lang="ja-JP" altLang="en-US" sz="1300">
              <a:latin typeface="ＭＳ Ｐゴシック"/>
            </a:rPr>
            <a:t>％となった。</a:t>
          </a:r>
        </a:p>
        <a:p>
          <a:r>
            <a:rPr kumimoji="1" lang="ja-JP" altLang="en-US" sz="1300">
              <a:latin typeface="ＭＳ Ｐゴシック"/>
            </a:rPr>
            <a:t>内訳として、義務的経費は現給保障制度による職員の大規模な定年退職により、人件費の減、扶助費では年々増加する社会保障関連経費に加え福祉医療費助成事業こども医療の対象者拡充等により増、公債費では今後増加する償還金に対応するため、返済が可能なものについて、繰上償還を行ったことから増となった。</a:t>
          </a:r>
        </a:p>
        <a:p>
          <a:r>
            <a:rPr kumimoji="1" lang="ja-JP" altLang="en-US" sz="1300">
              <a:latin typeface="ＭＳ Ｐゴシック"/>
            </a:rPr>
            <a:t>一般行政経費では電算システムクラウド化に伴い、物件費が増、その他経費では国民健康保険特別会計や公共下水道特別会計への繰出金等が増となっている。投資的経費では平成</a:t>
          </a:r>
          <a:r>
            <a:rPr kumimoji="1" lang="en-US" altLang="ja-JP" sz="1300">
              <a:latin typeface="ＭＳ Ｐゴシック"/>
            </a:rPr>
            <a:t>26</a:t>
          </a:r>
          <a:r>
            <a:rPr kumimoji="1" lang="ja-JP" altLang="en-US" sz="1300">
              <a:latin typeface="ＭＳ Ｐゴシック"/>
            </a:rPr>
            <a:t>年度実施の公立保育所こばと園や大谷公園グラウンドゴルフ場の整備等の一時的な増加要因により減となった。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142875</xdr:rowOff>
    </xdr:from>
    <xdr:to>
      <xdr:col>6</xdr:col>
      <xdr:colOff>514350</xdr:colOff>
      <xdr:row>38</xdr:row>
      <xdr:rowOff>28575</xdr:rowOff>
    </xdr:to>
    <xdr:cxnSp macro="">
      <xdr:nvCxnSpPr>
        <xdr:cNvPr id="58" name="直線コネクタ 57"/>
        <xdr:cNvCxnSpPr/>
      </xdr:nvCxnSpPr>
      <xdr:spPr>
        <a:xfrm flipV="1">
          <a:off x="4629150" y="5286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38100</xdr:rowOff>
    </xdr:from>
    <xdr:ext cx="466725" cy="257175"/>
    <xdr:sp macro="" textlink="">
      <xdr:nvSpPr>
        <xdr:cNvPr id="59" name="議会費最小値テキスト"/>
        <xdr:cNvSpPr txBox="1"/>
      </xdr:nvSpPr>
      <xdr:spPr>
        <a:xfrm>
          <a:off x="4686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419100</xdr:colOff>
      <xdr:row>38</xdr:row>
      <xdr:rowOff>28575</xdr:rowOff>
    </xdr:from>
    <xdr:to>
      <xdr:col>6</xdr:col>
      <xdr:colOff>600075</xdr:colOff>
      <xdr:row>38</xdr:row>
      <xdr:rowOff>28575</xdr:rowOff>
    </xdr:to>
    <xdr:cxnSp macro="">
      <xdr:nvCxnSpPr>
        <xdr:cNvPr id="60" name="直線コネクタ 59"/>
        <xdr:cNvCxnSpPr/>
      </xdr:nvCxnSpPr>
      <xdr:spPr>
        <a:xfrm>
          <a:off x="4543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85725</xdr:rowOff>
    </xdr:from>
    <xdr:ext cx="466725" cy="257175"/>
    <xdr:sp macro="" textlink="">
      <xdr:nvSpPr>
        <xdr:cNvPr id="61" name="議会費最大値テキスト"/>
        <xdr:cNvSpPr txBox="1"/>
      </xdr:nvSpPr>
      <xdr:spPr>
        <a:xfrm>
          <a:off x="4686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419100</xdr:colOff>
      <xdr:row>30</xdr:row>
      <xdr:rowOff>142875</xdr:rowOff>
    </xdr:from>
    <xdr:to>
      <xdr:col>6</xdr:col>
      <xdr:colOff>600075</xdr:colOff>
      <xdr:row>30</xdr:row>
      <xdr:rowOff>142875</xdr:rowOff>
    </xdr:to>
    <xdr:cxnSp macro="">
      <xdr:nvCxnSpPr>
        <xdr:cNvPr id="62" name="直線コネクタ 61"/>
        <xdr:cNvCxnSpPr/>
      </xdr:nvCxnSpPr>
      <xdr:spPr>
        <a:xfrm>
          <a:off x="4543425" y="528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85725</xdr:rowOff>
    </xdr:from>
    <xdr:to>
      <xdr:col>6</xdr:col>
      <xdr:colOff>514350</xdr:colOff>
      <xdr:row>36</xdr:row>
      <xdr:rowOff>19050</xdr:rowOff>
    </xdr:to>
    <xdr:cxnSp macro="">
      <xdr:nvCxnSpPr>
        <xdr:cNvPr id="63" name="直線コネクタ 62"/>
        <xdr:cNvCxnSpPr/>
      </xdr:nvCxnSpPr>
      <xdr:spPr>
        <a:xfrm flipV="1">
          <a:off x="3800475" y="60864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133350</xdr:rowOff>
    </xdr:from>
    <xdr:ext cx="466725" cy="257175"/>
    <xdr:sp macro="" textlink="">
      <xdr:nvSpPr>
        <xdr:cNvPr id="64" name="議会費平均値テキスト"/>
        <xdr:cNvSpPr txBox="1"/>
      </xdr:nvSpPr>
      <xdr:spPr>
        <a:xfrm>
          <a:off x="468630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38100</xdr:rowOff>
    </xdr:to>
    <xdr:sp macro="" textlink="">
      <xdr:nvSpPr>
        <xdr:cNvPr id="65" name="フローチャート : 判断 64"/>
        <xdr:cNvSpPr/>
      </xdr:nvSpPr>
      <xdr:spPr>
        <a:xfrm>
          <a:off x="4581525" y="594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19050</xdr:rowOff>
    </xdr:from>
    <xdr:to>
      <xdr:col>5</xdr:col>
      <xdr:colOff>361950</xdr:colOff>
      <xdr:row>36</xdr:row>
      <xdr:rowOff>66675</xdr:rowOff>
    </xdr:to>
    <xdr:cxnSp macro="">
      <xdr:nvCxnSpPr>
        <xdr:cNvPr id="66" name="直線コネクタ 65"/>
        <xdr:cNvCxnSpPr/>
      </xdr:nvCxnSpPr>
      <xdr:spPr>
        <a:xfrm flipV="1">
          <a:off x="2905125" y="61912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19050</xdr:rowOff>
    </xdr:from>
    <xdr:to>
      <xdr:col>5</xdr:col>
      <xdr:colOff>409575</xdr:colOff>
      <xdr:row>35</xdr:row>
      <xdr:rowOff>114300</xdr:rowOff>
    </xdr:to>
    <xdr:sp macro="" textlink="">
      <xdr:nvSpPr>
        <xdr:cNvPr id="67" name="フローチャート : 判断 66"/>
        <xdr:cNvSpPr/>
      </xdr:nvSpPr>
      <xdr:spPr>
        <a:xfrm>
          <a:off x="3743325" y="601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133350</xdr:rowOff>
    </xdr:from>
    <xdr:ext cx="466725" cy="257175"/>
    <xdr:sp macro="" textlink="">
      <xdr:nvSpPr>
        <xdr:cNvPr id="68" name="テキスト ボックス 67"/>
        <xdr:cNvSpPr txBox="1"/>
      </xdr:nvSpPr>
      <xdr:spPr>
        <a:xfrm>
          <a:off x="35623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161925</xdr:rowOff>
    </xdr:from>
    <xdr:to>
      <xdr:col>4</xdr:col>
      <xdr:colOff>152400</xdr:colOff>
      <xdr:row>36</xdr:row>
      <xdr:rowOff>66675</xdr:rowOff>
    </xdr:to>
    <xdr:cxnSp macro="">
      <xdr:nvCxnSpPr>
        <xdr:cNvPr id="69" name="直線コネクタ 68"/>
        <xdr:cNvCxnSpPr/>
      </xdr:nvCxnSpPr>
      <xdr:spPr>
        <a:xfrm>
          <a:off x="2019300" y="61626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70" name="フローチャート : 判断 69"/>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133350</xdr:rowOff>
    </xdr:from>
    <xdr:ext cx="466725" cy="257175"/>
    <xdr:sp macro="" textlink="">
      <xdr:nvSpPr>
        <xdr:cNvPr id="71" name="テキスト ボックス 70"/>
        <xdr:cNvSpPr txBox="1"/>
      </xdr:nvSpPr>
      <xdr:spPr>
        <a:xfrm>
          <a:off x="2676525"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638175</xdr:colOff>
      <xdr:row>35</xdr:row>
      <xdr:rowOff>161925</xdr:rowOff>
    </xdr:to>
    <xdr:cxnSp macro="">
      <xdr:nvCxnSpPr>
        <xdr:cNvPr id="72" name="直線コネクタ 71"/>
        <xdr:cNvCxnSpPr/>
      </xdr:nvCxnSpPr>
      <xdr:spPr>
        <a:xfrm>
          <a:off x="1133475" y="59150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3" name="フローチャート : 判断 72"/>
        <xdr:cNvSpPr/>
      </xdr:nvSpPr>
      <xdr:spPr>
        <a:xfrm>
          <a:off x="1971675" y="598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95250</xdr:rowOff>
    </xdr:from>
    <xdr:ext cx="466725" cy="257175"/>
    <xdr:sp macro="" textlink="">
      <xdr:nvSpPr>
        <xdr:cNvPr id="74" name="テキスト ボックス 73"/>
        <xdr:cNvSpPr txBox="1"/>
      </xdr:nvSpPr>
      <xdr:spPr>
        <a:xfrm>
          <a:off x="1781175"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5" name="フローチャート : 判断 74"/>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6" name="テキスト ボックス 75"/>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38100</xdr:rowOff>
    </xdr:from>
    <xdr:to>
      <xdr:col>6</xdr:col>
      <xdr:colOff>561975</xdr:colOff>
      <xdr:row>35</xdr:row>
      <xdr:rowOff>133350</xdr:rowOff>
    </xdr:to>
    <xdr:sp macro="" textlink="">
      <xdr:nvSpPr>
        <xdr:cNvPr id="82" name="円/楕円 81"/>
        <xdr:cNvSpPr/>
      </xdr:nvSpPr>
      <xdr:spPr>
        <a:xfrm>
          <a:off x="45815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xdr:rowOff>
    </xdr:from>
    <xdr:ext cx="466725" cy="257175"/>
    <xdr:sp macro="" textlink="">
      <xdr:nvSpPr>
        <xdr:cNvPr id="83" name="議会費該当値テキスト"/>
        <xdr:cNvSpPr txBox="1"/>
      </xdr:nvSpPr>
      <xdr:spPr>
        <a:xfrm>
          <a:off x="468630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4" name="円/楕円 83"/>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66675</xdr:rowOff>
    </xdr:from>
    <xdr:ext cx="466725" cy="257175"/>
    <xdr:sp macro="" textlink="">
      <xdr:nvSpPr>
        <xdr:cNvPr id="85" name="テキスト ボックス 84"/>
        <xdr:cNvSpPr txBox="1"/>
      </xdr:nvSpPr>
      <xdr:spPr>
        <a:xfrm>
          <a:off x="356235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19050</xdr:rowOff>
    </xdr:from>
    <xdr:to>
      <xdr:col>4</xdr:col>
      <xdr:colOff>209550</xdr:colOff>
      <xdr:row>36</xdr:row>
      <xdr:rowOff>114300</xdr:rowOff>
    </xdr:to>
    <xdr:sp macro="" textlink="">
      <xdr:nvSpPr>
        <xdr:cNvPr id="86" name="円/楕円 85"/>
        <xdr:cNvSpPr/>
      </xdr:nvSpPr>
      <xdr:spPr>
        <a:xfrm>
          <a:off x="28575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104775</xdr:rowOff>
    </xdr:from>
    <xdr:ext cx="466725" cy="257175"/>
    <xdr:sp macro="" textlink="">
      <xdr:nvSpPr>
        <xdr:cNvPr id="87" name="テキスト ボックス 86"/>
        <xdr:cNvSpPr txBox="1"/>
      </xdr:nvSpPr>
      <xdr:spPr>
        <a:xfrm>
          <a:off x="2676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104775</xdr:rowOff>
    </xdr:from>
    <xdr:to>
      <xdr:col>3</xdr:col>
      <xdr:colOff>0</xdr:colOff>
      <xdr:row>36</xdr:row>
      <xdr:rowOff>38100</xdr:rowOff>
    </xdr:to>
    <xdr:sp macro="" textlink="">
      <xdr:nvSpPr>
        <xdr:cNvPr id="88" name="円/楕円 87"/>
        <xdr:cNvSpPr/>
      </xdr:nvSpPr>
      <xdr:spPr>
        <a:xfrm>
          <a:off x="1971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28575</xdr:rowOff>
    </xdr:from>
    <xdr:ext cx="466725" cy="257175"/>
    <xdr:sp macro="" textlink="">
      <xdr:nvSpPr>
        <xdr:cNvPr id="89" name="テキスト ボックス 88"/>
        <xdr:cNvSpPr txBox="1"/>
      </xdr:nvSpPr>
      <xdr:spPr>
        <a:xfrm>
          <a:off x="178117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133350</xdr:rowOff>
    </xdr:to>
    <xdr:sp macro="" textlink="">
      <xdr:nvSpPr>
        <xdr:cNvPr id="90" name="円/楕円 89"/>
        <xdr:cNvSpPr/>
      </xdr:nvSpPr>
      <xdr:spPr>
        <a:xfrm>
          <a:off x="1076325" y="586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133350</xdr:rowOff>
    </xdr:from>
    <xdr:ext cx="466725" cy="257175"/>
    <xdr:sp macro="" textlink="">
      <xdr:nvSpPr>
        <xdr:cNvPr id="91" name="テキスト ボックス 90"/>
        <xdr:cNvSpPr txBox="1"/>
      </xdr:nvSpPr>
      <xdr:spPr>
        <a:xfrm>
          <a:off x="895350" y="596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3" name="直線コネクタ 102"/>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5" name="直線コネクタ 104"/>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7" name="直線コネクタ 106"/>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9" name="直線コネクタ 108"/>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10" name="テキスト ボックス 109"/>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11" name="直線コネクタ 110"/>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2" name="テキスト ボックス 111"/>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3" name="直線コネクタ 112"/>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4" name="テキスト ボックス 113"/>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5" name="直線コネクタ 114"/>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7"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76200</xdr:rowOff>
    </xdr:from>
    <xdr:to>
      <xdr:col>6</xdr:col>
      <xdr:colOff>514350</xdr:colOff>
      <xdr:row>59</xdr:row>
      <xdr:rowOff>95250</xdr:rowOff>
    </xdr:to>
    <xdr:cxnSp macro="">
      <xdr:nvCxnSpPr>
        <xdr:cNvPr id="118" name="直線コネクタ 117"/>
        <xdr:cNvCxnSpPr/>
      </xdr:nvCxnSpPr>
      <xdr:spPr>
        <a:xfrm flipV="1">
          <a:off x="4629150" y="8648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9" name="総務費最小値テキスト"/>
        <xdr:cNvSpPr txBox="1"/>
      </xdr:nvSpPr>
      <xdr:spPr>
        <a:xfrm>
          <a:off x="46863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20" name="直線コネクタ 119"/>
        <xdr:cNvCxnSpPr/>
      </xdr:nvCxnSpPr>
      <xdr:spPr>
        <a:xfrm>
          <a:off x="4543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21"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419100</xdr:colOff>
      <xdr:row>50</xdr:row>
      <xdr:rowOff>76200</xdr:rowOff>
    </xdr:from>
    <xdr:to>
      <xdr:col>6</xdr:col>
      <xdr:colOff>600075</xdr:colOff>
      <xdr:row>50</xdr:row>
      <xdr:rowOff>76200</xdr:rowOff>
    </xdr:to>
    <xdr:cxnSp macro="">
      <xdr:nvCxnSpPr>
        <xdr:cNvPr id="122" name="直線コネクタ 121"/>
        <xdr:cNvCxnSpPr/>
      </xdr:nvCxnSpPr>
      <xdr:spPr>
        <a:xfrm>
          <a:off x="4543425" y="8648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152400</xdr:rowOff>
    </xdr:to>
    <xdr:cxnSp macro="">
      <xdr:nvCxnSpPr>
        <xdr:cNvPr id="123" name="直線コネクタ 122"/>
        <xdr:cNvCxnSpPr/>
      </xdr:nvCxnSpPr>
      <xdr:spPr>
        <a:xfrm>
          <a:off x="3800475" y="10048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57150</xdr:rowOff>
    </xdr:from>
    <xdr:ext cx="533400" cy="257175"/>
    <xdr:sp macro="" textlink="">
      <xdr:nvSpPr>
        <xdr:cNvPr id="124" name="総務費平均値テキスト"/>
        <xdr:cNvSpPr txBox="1"/>
      </xdr:nvSpPr>
      <xdr:spPr>
        <a:xfrm>
          <a:off x="46863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5" name="フローチャート : 判断 124"/>
        <xdr:cNvSpPr/>
      </xdr:nvSpPr>
      <xdr:spPr>
        <a:xfrm>
          <a:off x="45815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58</xdr:row>
      <xdr:rowOff>104775</xdr:rowOff>
    </xdr:to>
    <xdr:cxnSp macro="">
      <xdr:nvCxnSpPr>
        <xdr:cNvPr id="126" name="直線コネクタ 125"/>
        <xdr:cNvCxnSpPr/>
      </xdr:nvCxnSpPr>
      <xdr:spPr>
        <a:xfrm>
          <a:off x="2905125" y="9810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7" name="フローチャート : 判断 126"/>
        <xdr:cNvSpPr/>
      </xdr:nvSpPr>
      <xdr:spPr>
        <a:xfrm>
          <a:off x="3743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66675</xdr:rowOff>
    </xdr:from>
    <xdr:ext cx="533400" cy="257175"/>
    <xdr:sp macro="" textlink="">
      <xdr:nvSpPr>
        <xdr:cNvPr id="128" name="テキスト ボックス 127"/>
        <xdr:cNvSpPr txBox="1"/>
      </xdr:nvSpPr>
      <xdr:spPr>
        <a:xfrm>
          <a:off x="3533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38100</xdr:rowOff>
    </xdr:from>
    <xdr:to>
      <xdr:col>4</xdr:col>
      <xdr:colOff>152400</xdr:colOff>
      <xdr:row>58</xdr:row>
      <xdr:rowOff>152400</xdr:rowOff>
    </xdr:to>
    <xdr:cxnSp macro="">
      <xdr:nvCxnSpPr>
        <xdr:cNvPr id="129" name="直線コネクタ 128"/>
        <xdr:cNvCxnSpPr/>
      </xdr:nvCxnSpPr>
      <xdr:spPr>
        <a:xfrm flipV="1">
          <a:off x="2019300" y="9810750"/>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142875</xdr:rowOff>
    </xdr:from>
    <xdr:to>
      <xdr:col>4</xdr:col>
      <xdr:colOff>209550</xdr:colOff>
      <xdr:row>58</xdr:row>
      <xdr:rowOff>76200</xdr:rowOff>
    </xdr:to>
    <xdr:sp macro="" textlink="">
      <xdr:nvSpPr>
        <xdr:cNvPr id="130" name="フローチャート : 判断 129"/>
        <xdr:cNvSpPr/>
      </xdr:nvSpPr>
      <xdr:spPr>
        <a:xfrm>
          <a:off x="2857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31" name="テキスト ボックス 130"/>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133350</xdr:rowOff>
    </xdr:from>
    <xdr:to>
      <xdr:col>2</xdr:col>
      <xdr:colOff>638175</xdr:colOff>
      <xdr:row>58</xdr:row>
      <xdr:rowOff>152400</xdr:rowOff>
    </xdr:to>
    <xdr:cxnSp macro="">
      <xdr:nvCxnSpPr>
        <xdr:cNvPr id="132" name="直線コネクタ 131"/>
        <xdr:cNvCxnSpPr/>
      </xdr:nvCxnSpPr>
      <xdr:spPr>
        <a:xfrm>
          <a:off x="1133475" y="9906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3" name="フローチャート : 判断 132"/>
        <xdr:cNvSpPr/>
      </xdr:nvSpPr>
      <xdr:spPr>
        <a:xfrm>
          <a:off x="1971675" y="994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4" name="テキスト ボックス 133"/>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66675</xdr:rowOff>
    </xdr:to>
    <xdr:sp macro="" textlink="">
      <xdr:nvSpPr>
        <xdr:cNvPr id="135" name="フローチャート : 判断 134"/>
        <xdr:cNvSpPr/>
      </xdr:nvSpPr>
      <xdr:spPr>
        <a:xfrm>
          <a:off x="1076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57150</xdr:rowOff>
    </xdr:from>
    <xdr:ext cx="533400" cy="257175"/>
    <xdr:sp macro="" textlink="">
      <xdr:nvSpPr>
        <xdr:cNvPr id="136" name="テキスト ボックス 135"/>
        <xdr:cNvSpPr txBox="1"/>
      </xdr:nvSpPr>
      <xdr:spPr>
        <a:xfrm>
          <a:off x="86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104775</xdr:rowOff>
    </xdr:from>
    <xdr:to>
      <xdr:col>6</xdr:col>
      <xdr:colOff>561975</xdr:colOff>
      <xdr:row>59</xdr:row>
      <xdr:rowOff>38100</xdr:rowOff>
    </xdr:to>
    <xdr:sp macro="" textlink="">
      <xdr:nvSpPr>
        <xdr:cNvPr id="142" name="円/楕円 141"/>
        <xdr:cNvSpPr/>
      </xdr:nvSpPr>
      <xdr:spPr>
        <a:xfrm>
          <a:off x="4581525"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19050</xdr:rowOff>
    </xdr:from>
    <xdr:ext cx="533400" cy="257175"/>
    <xdr:sp macro="" textlink="">
      <xdr:nvSpPr>
        <xdr:cNvPr id="143" name="総務費該当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47625</xdr:rowOff>
    </xdr:from>
    <xdr:to>
      <xdr:col>5</xdr:col>
      <xdr:colOff>409575</xdr:colOff>
      <xdr:row>58</xdr:row>
      <xdr:rowOff>152400</xdr:rowOff>
    </xdr:to>
    <xdr:sp macro="" textlink="">
      <xdr:nvSpPr>
        <xdr:cNvPr id="144" name="円/楕円 143"/>
        <xdr:cNvSpPr/>
      </xdr:nvSpPr>
      <xdr:spPr>
        <a:xfrm>
          <a:off x="3743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142875</xdr:rowOff>
    </xdr:from>
    <xdr:ext cx="533400" cy="257175"/>
    <xdr:sp macro="" textlink="">
      <xdr:nvSpPr>
        <xdr:cNvPr id="145" name="テキスト ボックス 144"/>
        <xdr:cNvSpPr txBox="1"/>
      </xdr:nvSpPr>
      <xdr:spPr>
        <a:xfrm>
          <a:off x="3533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161925</xdr:rowOff>
    </xdr:from>
    <xdr:to>
      <xdr:col>4</xdr:col>
      <xdr:colOff>209550</xdr:colOff>
      <xdr:row>57</xdr:row>
      <xdr:rowOff>85725</xdr:rowOff>
    </xdr:to>
    <xdr:sp macro="" textlink="">
      <xdr:nvSpPr>
        <xdr:cNvPr id="146" name="円/楕円 145"/>
        <xdr:cNvSpPr/>
      </xdr:nvSpPr>
      <xdr:spPr>
        <a:xfrm>
          <a:off x="2857500"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104775</xdr:rowOff>
    </xdr:from>
    <xdr:ext cx="533400" cy="257175"/>
    <xdr:sp macro="" textlink="">
      <xdr:nvSpPr>
        <xdr:cNvPr id="147" name="テキスト ボックス 146"/>
        <xdr:cNvSpPr txBox="1"/>
      </xdr:nvSpPr>
      <xdr:spPr>
        <a:xfrm>
          <a:off x="263842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104775</xdr:rowOff>
    </xdr:from>
    <xdr:to>
      <xdr:col>3</xdr:col>
      <xdr:colOff>0</xdr:colOff>
      <xdr:row>59</xdr:row>
      <xdr:rowOff>28575</xdr:rowOff>
    </xdr:to>
    <xdr:sp macro="" textlink="">
      <xdr:nvSpPr>
        <xdr:cNvPr id="148" name="円/楕円 147"/>
        <xdr:cNvSpPr/>
      </xdr:nvSpPr>
      <xdr:spPr>
        <a:xfrm>
          <a:off x="1971675" y="10048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28575</xdr:rowOff>
    </xdr:from>
    <xdr:ext cx="533400" cy="257175"/>
    <xdr:sp macro="" textlink="">
      <xdr:nvSpPr>
        <xdr:cNvPr id="149" name="テキスト ボックス 148"/>
        <xdr:cNvSpPr txBox="1"/>
      </xdr:nvSpPr>
      <xdr:spPr>
        <a:xfrm>
          <a:off x="175260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9525</xdr:rowOff>
    </xdr:to>
    <xdr:sp macro="" textlink="">
      <xdr:nvSpPr>
        <xdr:cNvPr id="150" name="円/楕円 149"/>
        <xdr:cNvSpPr/>
      </xdr:nvSpPr>
      <xdr:spPr>
        <a:xfrm>
          <a:off x="1076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51" name="テキスト ボックス 150"/>
        <xdr:cNvSpPr txBox="1"/>
      </xdr:nvSpPr>
      <xdr:spPr>
        <a:xfrm>
          <a:off x="86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2" name="正方形/長方形 151"/>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5" name="正方形/長方形 154"/>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6" name="正方形/長方形 155"/>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9" name="正方形/長方形 158"/>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61" name="直線コネクタ 160"/>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62" name="直線コネクタ 161"/>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3" name="テキスト ボックス 162"/>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4" name="直線コネクタ 163"/>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5" name="テキスト ボックス 164"/>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6" name="直線コネクタ 165"/>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7" name="テキスト ボックス 166"/>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8" name="直線コネクタ 167"/>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9" name="テキスト ボックス 168"/>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70" name="直線コネクタ 169"/>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1" name="テキスト ボックス 170"/>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3" name="テキスト ボックス 172"/>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78</xdr:row>
      <xdr:rowOff>47625</xdr:rowOff>
    </xdr:to>
    <xdr:cxnSp macro="">
      <xdr:nvCxnSpPr>
        <xdr:cNvPr id="175" name="直線コネクタ 174"/>
        <xdr:cNvCxnSpPr/>
      </xdr:nvCxnSpPr>
      <xdr:spPr>
        <a:xfrm flipV="1">
          <a:off x="4629150" y="12039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6" name="民生費最小値テキスト"/>
        <xdr:cNvSpPr txBox="1"/>
      </xdr:nvSpPr>
      <xdr:spPr>
        <a:xfrm>
          <a:off x="46863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7" name="直線コネクタ 176"/>
        <xdr:cNvCxnSpPr/>
      </xdr:nvCxnSpPr>
      <xdr:spPr>
        <a:xfrm>
          <a:off x="45434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8"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9" name="直線コネクタ 178"/>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142875</xdr:rowOff>
    </xdr:from>
    <xdr:to>
      <xdr:col>6</xdr:col>
      <xdr:colOff>514350</xdr:colOff>
      <xdr:row>77</xdr:row>
      <xdr:rowOff>142875</xdr:rowOff>
    </xdr:to>
    <xdr:cxnSp macro="">
      <xdr:nvCxnSpPr>
        <xdr:cNvPr id="180" name="直線コネクタ 179"/>
        <xdr:cNvCxnSpPr/>
      </xdr:nvCxnSpPr>
      <xdr:spPr>
        <a:xfrm flipV="1">
          <a:off x="3800475" y="13344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600075" cy="257175"/>
    <xdr:sp macro="" textlink="">
      <xdr:nvSpPr>
        <xdr:cNvPr id="181" name="民生費平均値テキスト"/>
        <xdr:cNvSpPr txBox="1"/>
      </xdr:nvSpPr>
      <xdr:spPr>
        <a:xfrm>
          <a:off x="468630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82" name="フローチャート : 判断 181"/>
        <xdr:cNvSpPr/>
      </xdr:nvSpPr>
      <xdr:spPr>
        <a:xfrm>
          <a:off x="45815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123825</xdr:rowOff>
    </xdr:from>
    <xdr:to>
      <xdr:col>5</xdr:col>
      <xdr:colOff>361950</xdr:colOff>
      <xdr:row>77</xdr:row>
      <xdr:rowOff>142875</xdr:rowOff>
    </xdr:to>
    <xdr:cxnSp macro="">
      <xdr:nvCxnSpPr>
        <xdr:cNvPr id="183" name="直線コネクタ 182"/>
        <xdr:cNvCxnSpPr/>
      </xdr:nvCxnSpPr>
      <xdr:spPr>
        <a:xfrm>
          <a:off x="2905125" y="13325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4" name="フローチャート : 判断 183"/>
        <xdr:cNvSpPr/>
      </xdr:nvSpPr>
      <xdr:spPr>
        <a:xfrm>
          <a:off x="3743325"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47625</xdr:rowOff>
    </xdr:from>
    <xdr:ext cx="600075" cy="257175"/>
    <xdr:sp macro="" textlink="">
      <xdr:nvSpPr>
        <xdr:cNvPr id="185" name="テキスト ボックス 184"/>
        <xdr:cNvSpPr txBox="1"/>
      </xdr:nvSpPr>
      <xdr:spPr>
        <a:xfrm>
          <a:off x="3495675"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123825</xdr:rowOff>
    </xdr:from>
    <xdr:to>
      <xdr:col>4</xdr:col>
      <xdr:colOff>152400</xdr:colOff>
      <xdr:row>78</xdr:row>
      <xdr:rowOff>19050</xdr:rowOff>
    </xdr:to>
    <xdr:cxnSp macro="">
      <xdr:nvCxnSpPr>
        <xdr:cNvPr id="186" name="直線コネクタ 185"/>
        <xdr:cNvCxnSpPr/>
      </xdr:nvCxnSpPr>
      <xdr:spPr>
        <a:xfrm flipV="1">
          <a:off x="2019300" y="133254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7" name="フローチャート : 判断 186"/>
        <xdr:cNvSpPr/>
      </xdr:nvSpPr>
      <xdr:spPr>
        <a:xfrm>
          <a:off x="28575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188" name="テキスト ボックス 187"/>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28575</xdr:rowOff>
    </xdr:to>
    <xdr:cxnSp macro="">
      <xdr:nvCxnSpPr>
        <xdr:cNvPr id="189" name="直線コネクタ 188"/>
        <xdr:cNvCxnSpPr/>
      </xdr:nvCxnSpPr>
      <xdr:spPr>
        <a:xfrm flipV="1">
          <a:off x="1133475"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142875</xdr:rowOff>
    </xdr:from>
    <xdr:to>
      <xdr:col>3</xdr:col>
      <xdr:colOff>0</xdr:colOff>
      <xdr:row>78</xdr:row>
      <xdr:rowOff>76200</xdr:rowOff>
    </xdr:to>
    <xdr:sp macro="" textlink="">
      <xdr:nvSpPr>
        <xdr:cNvPr id="190" name="フローチャート : 判断 189"/>
        <xdr:cNvSpPr/>
      </xdr:nvSpPr>
      <xdr:spPr>
        <a:xfrm>
          <a:off x="19716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66675</xdr:rowOff>
    </xdr:from>
    <xdr:ext cx="600075" cy="257175"/>
    <xdr:sp macro="" textlink="">
      <xdr:nvSpPr>
        <xdr:cNvPr id="191" name="テキスト ボックス 190"/>
        <xdr:cNvSpPr txBox="1"/>
      </xdr:nvSpPr>
      <xdr:spPr>
        <a:xfrm>
          <a:off x="17240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66675</xdr:rowOff>
    </xdr:to>
    <xdr:sp macro="" textlink="">
      <xdr:nvSpPr>
        <xdr:cNvPr id="192" name="フローチャート : 判断 191"/>
        <xdr:cNvSpPr/>
      </xdr:nvSpPr>
      <xdr:spPr>
        <a:xfrm>
          <a:off x="1076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85725</xdr:rowOff>
    </xdr:from>
    <xdr:ext cx="600075" cy="257175"/>
    <xdr:sp macro="" textlink="">
      <xdr:nvSpPr>
        <xdr:cNvPr id="193" name="テキスト ボックス 192"/>
        <xdr:cNvSpPr txBox="1"/>
      </xdr:nvSpPr>
      <xdr:spPr>
        <a:xfrm>
          <a:off x="82867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85725</xdr:rowOff>
    </xdr:from>
    <xdr:to>
      <xdr:col>6</xdr:col>
      <xdr:colOff>561975</xdr:colOff>
      <xdr:row>78</xdr:row>
      <xdr:rowOff>19050</xdr:rowOff>
    </xdr:to>
    <xdr:sp macro="" textlink="">
      <xdr:nvSpPr>
        <xdr:cNvPr id="199" name="円/楕円 198"/>
        <xdr:cNvSpPr/>
      </xdr:nvSpPr>
      <xdr:spPr>
        <a:xfrm>
          <a:off x="45815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47625</xdr:rowOff>
    </xdr:from>
    <xdr:ext cx="600075" cy="257175"/>
    <xdr:sp macro="" textlink="">
      <xdr:nvSpPr>
        <xdr:cNvPr id="200" name="民生費該当値テキスト"/>
        <xdr:cNvSpPr txBox="1"/>
      </xdr:nvSpPr>
      <xdr:spPr>
        <a:xfrm>
          <a:off x="4686300"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19050</xdr:rowOff>
    </xdr:to>
    <xdr:sp macro="" textlink="">
      <xdr:nvSpPr>
        <xdr:cNvPr id="201" name="円/楕円 200"/>
        <xdr:cNvSpPr/>
      </xdr:nvSpPr>
      <xdr:spPr>
        <a:xfrm>
          <a:off x="37433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38100</xdr:rowOff>
    </xdr:from>
    <xdr:ext cx="600075" cy="257175"/>
    <xdr:sp macro="" textlink="">
      <xdr:nvSpPr>
        <xdr:cNvPr id="202" name="テキスト ボックス 201"/>
        <xdr:cNvSpPr txBox="1"/>
      </xdr:nvSpPr>
      <xdr:spPr>
        <a:xfrm>
          <a:off x="34956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76200</xdr:rowOff>
    </xdr:from>
    <xdr:to>
      <xdr:col>4</xdr:col>
      <xdr:colOff>209550</xdr:colOff>
      <xdr:row>78</xdr:row>
      <xdr:rowOff>9525</xdr:rowOff>
    </xdr:to>
    <xdr:sp macro="" textlink="">
      <xdr:nvSpPr>
        <xdr:cNvPr id="203" name="円/楕円 202"/>
        <xdr:cNvSpPr/>
      </xdr:nvSpPr>
      <xdr:spPr>
        <a:xfrm>
          <a:off x="28575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19050</xdr:rowOff>
    </xdr:from>
    <xdr:ext cx="600075" cy="257175"/>
    <xdr:sp macro="" textlink="">
      <xdr:nvSpPr>
        <xdr:cNvPr id="204" name="テキスト ボックス 203"/>
        <xdr:cNvSpPr txBox="1"/>
      </xdr:nvSpPr>
      <xdr:spPr>
        <a:xfrm>
          <a:off x="26098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142875</xdr:rowOff>
    </xdr:from>
    <xdr:to>
      <xdr:col>3</xdr:col>
      <xdr:colOff>0</xdr:colOff>
      <xdr:row>78</xdr:row>
      <xdr:rowOff>76200</xdr:rowOff>
    </xdr:to>
    <xdr:sp macro="" textlink="">
      <xdr:nvSpPr>
        <xdr:cNvPr id="205" name="円/楕円 204"/>
        <xdr:cNvSpPr/>
      </xdr:nvSpPr>
      <xdr:spPr>
        <a:xfrm>
          <a:off x="1971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85725</xdr:rowOff>
    </xdr:from>
    <xdr:ext cx="600075" cy="257175"/>
    <xdr:sp macro="" textlink="">
      <xdr:nvSpPr>
        <xdr:cNvPr id="206" name="テキスト ボックス 205"/>
        <xdr:cNvSpPr txBox="1"/>
      </xdr:nvSpPr>
      <xdr:spPr>
        <a:xfrm>
          <a:off x="172402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7" name="円/楕円 206"/>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66675</xdr:rowOff>
    </xdr:from>
    <xdr:ext cx="600075" cy="257175"/>
    <xdr:sp macro="" textlink="">
      <xdr:nvSpPr>
        <xdr:cNvPr id="208" name="テキスト ボックス 207"/>
        <xdr:cNvSpPr txBox="1"/>
      </xdr:nvSpPr>
      <xdr:spPr>
        <a:xfrm>
          <a:off x="82867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9" name="テキスト ボックス 218"/>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20" name="直線コネクタ 21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1" name="テキスト ボックス 220"/>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2" name="直線コネクタ 22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3" name="テキスト ボックス 22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4" name="直線コネクタ 22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5" name="テキスト ボックス 22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6" name="直線コネクタ 22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7" name="テキスト ボックス 22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8" name="直線コネクタ 22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9" name="テキスト ボックス 22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30" name="直線コネクタ 22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1" name="テキスト ボックス 23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2" name="直線コネクタ 23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3" name="テキスト ボックス 23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152400</xdr:rowOff>
    </xdr:from>
    <xdr:to>
      <xdr:col>6</xdr:col>
      <xdr:colOff>514350</xdr:colOff>
      <xdr:row>99</xdr:row>
      <xdr:rowOff>133350</xdr:rowOff>
    </xdr:to>
    <xdr:cxnSp macro="">
      <xdr:nvCxnSpPr>
        <xdr:cNvPr id="235" name="直線コネクタ 234"/>
        <xdr:cNvCxnSpPr/>
      </xdr:nvCxnSpPr>
      <xdr:spPr>
        <a:xfrm flipV="1">
          <a:off x="4629150" y="15582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133350</xdr:rowOff>
    </xdr:from>
    <xdr:ext cx="533400" cy="257175"/>
    <xdr:sp macro="" textlink="">
      <xdr:nvSpPr>
        <xdr:cNvPr id="236" name="衛生費最小値テキスト"/>
        <xdr:cNvSpPr txBox="1"/>
      </xdr:nvSpPr>
      <xdr:spPr>
        <a:xfrm>
          <a:off x="4686300" y="1710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237" name="直線コネクタ 236"/>
        <xdr:cNvCxnSpPr/>
      </xdr:nvCxnSpPr>
      <xdr:spPr>
        <a:xfrm>
          <a:off x="454342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8" name="衛生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419100</xdr:colOff>
      <xdr:row>90</xdr:row>
      <xdr:rowOff>152400</xdr:rowOff>
    </xdr:from>
    <xdr:to>
      <xdr:col>6</xdr:col>
      <xdr:colOff>600075</xdr:colOff>
      <xdr:row>90</xdr:row>
      <xdr:rowOff>152400</xdr:rowOff>
    </xdr:to>
    <xdr:cxnSp macro="">
      <xdr:nvCxnSpPr>
        <xdr:cNvPr id="239" name="直線コネクタ 238"/>
        <xdr:cNvCxnSpPr/>
      </xdr:nvCxnSpPr>
      <xdr:spPr>
        <a:xfrm>
          <a:off x="4543425"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99</xdr:row>
      <xdr:rowOff>0</xdr:rowOff>
    </xdr:from>
    <xdr:to>
      <xdr:col>6</xdr:col>
      <xdr:colOff>514350</xdr:colOff>
      <xdr:row>99</xdr:row>
      <xdr:rowOff>9525</xdr:rowOff>
    </xdr:to>
    <xdr:cxnSp macro="">
      <xdr:nvCxnSpPr>
        <xdr:cNvPr id="240" name="直線コネクタ 239"/>
        <xdr:cNvCxnSpPr/>
      </xdr:nvCxnSpPr>
      <xdr:spPr>
        <a:xfrm>
          <a:off x="3800475" y="16973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41" name="衛生費平均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104775</xdr:rowOff>
    </xdr:to>
    <xdr:sp macro="" textlink="">
      <xdr:nvSpPr>
        <xdr:cNvPr id="242" name="フローチャート : 判断 241"/>
        <xdr:cNvSpPr/>
      </xdr:nvSpPr>
      <xdr:spPr>
        <a:xfrm>
          <a:off x="4581525"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99</xdr:row>
      <xdr:rowOff>0</xdr:rowOff>
    </xdr:from>
    <xdr:to>
      <xdr:col>5</xdr:col>
      <xdr:colOff>361950</xdr:colOff>
      <xdr:row>99</xdr:row>
      <xdr:rowOff>38100</xdr:rowOff>
    </xdr:to>
    <xdr:cxnSp macro="">
      <xdr:nvCxnSpPr>
        <xdr:cNvPr id="243" name="直線コネクタ 242"/>
        <xdr:cNvCxnSpPr/>
      </xdr:nvCxnSpPr>
      <xdr:spPr>
        <a:xfrm flipV="1">
          <a:off x="2905125" y="169735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152400</xdr:rowOff>
    </xdr:from>
    <xdr:to>
      <xdr:col>5</xdr:col>
      <xdr:colOff>409575</xdr:colOff>
      <xdr:row>98</xdr:row>
      <xdr:rowOff>76200</xdr:rowOff>
    </xdr:to>
    <xdr:sp macro="" textlink="">
      <xdr:nvSpPr>
        <xdr:cNvPr id="244" name="フローチャート : 判断 243"/>
        <xdr:cNvSpPr/>
      </xdr:nvSpPr>
      <xdr:spPr>
        <a:xfrm>
          <a:off x="3743325"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95250</xdr:rowOff>
    </xdr:from>
    <xdr:ext cx="533400" cy="257175"/>
    <xdr:sp macro="" textlink="">
      <xdr:nvSpPr>
        <xdr:cNvPr id="245" name="テキスト ボックス 244"/>
        <xdr:cNvSpPr txBox="1"/>
      </xdr:nvSpPr>
      <xdr:spPr>
        <a:xfrm>
          <a:off x="35337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9525</xdr:rowOff>
    </xdr:from>
    <xdr:to>
      <xdr:col>4</xdr:col>
      <xdr:colOff>152400</xdr:colOff>
      <xdr:row>99</xdr:row>
      <xdr:rowOff>38100</xdr:rowOff>
    </xdr:to>
    <xdr:cxnSp macro="">
      <xdr:nvCxnSpPr>
        <xdr:cNvPr id="246" name="直線コネクタ 245"/>
        <xdr:cNvCxnSpPr/>
      </xdr:nvCxnSpPr>
      <xdr:spPr>
        <a:xfrm>
          <a:off x="2019300" y="1698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28575</xdr:rowOff>
    </xdr:from>
    <xdr:to>
      <xdr:col>4</xdr:col>
      <xdr:colOff>209550</xdr:colOff>
      <xdr:row>98</xdr:row>
      <xdr:rowOff>123825</xdr:rowOff>
    </xdr:to>
    <xdr:sp macro="" textlink="">
      <xdr:nvSpPr>
        <xdr:cNvPr id="247" name="フローチャート : 判断 246"/>
        <xdr:cNvSpPr/>
      </xdr:nvSpPr>
      <xdr:spPr>
        <a:xfrm>
          <a:off x="28575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8" name="テキスト ボックス 247"/>
        <xdr:cNvSpPr txBox="1"/>
      </xdr:nvSpPr>
      <xdr:spPr>
        <a:xfrm>
          <a:off x="26384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438150</xdr:colOff>
      <xdr:row>99</xdr:row>
      <xdr:rowOff>9525</xdr:rowOff>
    </xdr:from>
    <xdr:to>
      <xdr:col>2</xdr:col>
      <xdr:colOff>638175</xdr:colOff>
      <xdr:row>99</xdr:row>
      <xdr:rowOff>19050</xdr:rowOff>
    </xdr:to>
    <xdr:cxnSp macro="">
      <xdr:nvCxnSpPr>
        <xdr:cNvPr id="249" name="直線コネクタ 248"/>
        <xdr:cNvCxnSpPr/>
      </xdr:nvCxnSpPr>
      <xdr:spPr>
        <a:xfrm flipV="1">
          <a:off x="1133475" y="1698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142875</xdr:rowOff>
    </xdr:to>
    <xdr:sp macro="" textlink="">
      <xdr:nvSpPr>
        <xdr:cNvPr id="250" name="フローチャート : 判断 249"/>
        <xdr:cNvSpPr/>
      </xdr:nvSpPr>
      <xdr:spPr>
        <a:xfrm>
          <a:off x="1971675"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152400</xdr:rowOff>
    </xdr:from>
    <xdr:ext cx="533400" cy="257175"/>
    <xdr:sp macro="" textlink="">
      <xdr:nvSpPr>
        <xdr:cNvPr id="251" name="テキスト ボックス 250"/>
        <xdr:cNvSpPr txBox="1"/>
      </xdr:nvSpPr>
      <xdr:spPr>
        <a:xfrm>
          <a:off x="175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52" name="フローチャート : 判断 251"/>
        <xdr:cNvSpPr/>
      </xdr:nvSpPr>
      <xdr:spPr>
        <a:xfrm>
          <a:off x="1076325"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3" name="テキスト ボックス 252"/>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4" name="テキスト ボックス 25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5" name="テキスト ボックス 25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6" name="テキスト ボックス 25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7" name="テキスト ボックス 25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8" name="テキスト ボックス 25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133350</xdr:rowOff>
    </xdr:from>
    <xdr:to>
      <xdr:col>6</xdr:col>
      <xdr:colOff>561975</xdr:colOff>
      <xdr:row>99</xdr:row>
      <xdr:rowOff>57150</xdr:rowOff>
    </xdr:to>
    <xdr:sp macro="" textlink="">
      <xdr:nvSpPr>
        <xdr:cNvPr id="259" name="円/楕円 258"/>
        <xdr:cNvSpPr/>
      </xdr:nvSpPr>
      <xdr:spPr>
        <a:xfrm>
          <a:off x="4581525"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47625</xdr:rowOff>
    </xdr:from>
    <xdr:ext cx="533400" cy="257175"/>
    <xdr:sp macro="" textlink="">
      <xdr:nvSpPr>
        <xdr:cNvPr id="260" name="衛生費該当値テキスト"/>
        <xdr:cNvSpPr txBox="1"/>
      </xdr:nvSpPr>
      <xdr:spPr>
        <a:xfrm>
          <a:off x="46863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123825</xdr:rowOff>
    </xdr:from>
    <xdr:to>
      <xdr:col>5</xdr:col>
      <xdr:colOff>409575</xdr:colOff>
      <xdr:row>99</xdr:row>
      <xdr:rowOff>57150</xdr:rowOff>
    </xdr:to>
    <xdr:sp macro="" textlink="">
      <xdr:nvSpPr>
        <xdr:cNvPr id="261" name="円/楕円 260"/>
        <xdr:cNvSpPr/>
      </xdr:nvSpPr>
      <xdr:spPr>
        <a:xfrm>
          <a:off x="37433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99</xdr:row>
      <xdr:rowOff>47625</xdr:rowOff>
    </xdr:from>
    <xdr:ext cx="533400" cy="257175"/>
    <xdr:sp macro="" textlink="">
      <xdr:nvSpPr>
        <xdr:cNvPr id="262" name="テキスト ボックス 261"/>
        <xdr:cNvSpPr txBox="1"/>
      </xdr:nvSpPr>
      <xdr:spPr>
        <a:xfrm>
          <a:off x="35337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152400</xdr:rowOff>
    </xdr:from>
    <xdr:to>
      <xdr:col>4</xdr:col>
      <xdr:colOff>209550</xdr:colOff>
      <xdr:row>99</xdr:row>
      <xdr:rowOff>85725</xdr:rowOff>
    </xdr:to>
    <xdr:sp macro="" textlink="">
      <xdr:nvSpPr>
        <xdr:cNvPr id="263" name="円/楕円 262"/>
        <xdr:cNvSpPr/>
      </xdr:nvSpPr>
      <xdr:spPr>
        <a:xfrm>
          <a:off x="2857500"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76200</xdr:rowOff>
    </xdr:from>
    <xdr:ext cx="533400" cy="257175"/>
    <xdr:sp macro="" textlink="">
      <xdr:nvSpPr>
        <xdr:cNvPr id="264" name="テキスト ボックス 263"/>
        <xdr:cNvSpPr txBox="1"/>
      </xdr:nvSpPr>
      <xdr:spPr>
        <a:xfrm>
          <a:off x="2638425"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123825</xdr:rowOff>
    </xdr:from>
    <xdr:to>
      <xdr:col>3</xdr:col>
      <xdr:colOff>0</xdr:colOff>
      <xdr:row>99</xdr:row>
      <xdr:rowOff>57150</xdr:rowOff>
    </xdr:to>
    <xdr:sp macro="" textlink="">
      <xdr:nvSpPr>
        <xdr:cNvPr id="265" name="円/楕円 264"/>
        <xdr:cNvSpPr/>
      </xdr:nvSpPr>
      <xdr:spPr>
        <a:xfrm>
          <a:off x="197167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47625</xdr:rowOff>
    </xdr:from>
    <xdr:ext cx="533400" cy="257175"/>
    <xdr:sp macro="" textlink="">
      <xdr:nvSpPr>
        <xdr:cNvPr id="266" name="テキスト ボックス 265"/>
        <xdr:cNvSpPr txBox="1"/>
      </xdr:nvSpPr>
      <xdr:spPr>
        <a:xfrm>
          <a:off x="1752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133350</xdr:rowOff>
    </xdr:from>
    <xdr:to>
      <xdr:col>1</xdr:col>
      <xdr:colOff>485775</xdr:colOff>
      <xdr:row>99</xdr:row>
      <xdr:rowOff>66675</xdr:rowOff>
    </xdr:to>
    <xdr:sp macro="" textlink="">
      <xdr:nvSpPr>
        <xdr:cNvPr id="267" name="円/楕円 266"/>
        <xdr:cNvSpPr/>
      </xdr:nvSpPr>
      <xdr:spPr>
        <a:xfrm>
          <a:off x="1076325" y="1693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57150</xdr:rowOff>
    </xdr:from>
    <xdr:ext cx="533400" cy="257175"/>
    <xdr:sp macro="" textlink="">
      <xdr:nvSpPr>
        <xdr:cNvPr id="268" name="テキスト ボックス 267"/>
        <xdr:cNvSpPr txBox="1"/>
      </xdr:nvSpPr>
      <xdr:spPr>
        <a:xfrm>
          <a:off x="8667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9" name="正方形/長方形 26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70" name="正方形/長方形 26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1" name="正方形/長方形 27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2" name="正方形/長方形 27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3" name="正方形/長方形 27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4" name="正方形/長方形 27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5" name="正方形/長方形 27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6" name="正方形/長方形 27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7" name="テキスト ボックス 27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8" name="直線コネクタ 27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9" name="直線コネクタ 27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80" name="テキスト ボックス 27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1" name="直線コネクタ 28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57150</xdr:rowOff>
    </xdr:from>
    <xdr:ext cx="466725" cy="257175"/>
    <xdr:sp macro="" textlink="">
      <xdr:nvSpPr>
        <xdr:cNvPr id="282" name="テキスト ボックス 281"/>
        <xdr:cNvSpPr txBox="1"/>
      </xdr:nvSpPr>
      <xdr:spPr>
        <a:xfrm>
          <a:off x="61341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3" name="直線コネクタ 28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114300</xdr:rowOff>
    </xdr:from>
    <xdr:ext cx="466725" cy="257175"/>
    <xdr:sp macro="" textlink="">
      <xdr:nvSpPr>
        <xdr:cNvPr id="284" name="テキスト ボックス 283"/>
        <xdr:cNvSpPr txBox="1"/>
      </xdr:nvSpPr>
      <xdr:spPr>
        <a:xfrm>
          <a:off x="613410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5" name="直線コネクタ 28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171450</xdr:rowOff>
    </xdr:from>
    <xdr:ext cx="466725" cy="257175"/>
    <xdr:sp macro="" textlink="">
      <xdr:nvSpPr>
        <xdr:cNvPr id="286" name="テキスト ボックス 285"/>
        <xdr:cNvSpPr txBox="1"/>
      </xdr:nvSpPr>
      <xdr:spPr>
        <a:xfrm>
          <a:off x="61341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8" name="テキスト ボックス 287"/>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85725</xdr:rowOff>
    </xdr:from>
    <xdr:to>
      <xdr:col>15</xdr:col>
      <xdr:colOff>180975</xdr:colOff>
      <xdr:row>38</xdr:row>
      <xdr:rowOff>142875</xdr:rowOff>
    </xdr:to>
    <xdr:cxnSp macro="">
      <xdr:nvCxnSpPr>
        <xdr:cNvPr id="290" name="直線コネクタ 289"/>
        <xdr:cNvCxnSpPr/>
      </xdr:nvCxnSpPr>
      <xdr:spPr>
        <a:xfrm flipV="1">
          <a:off x="10477500" y="52292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2" name="直線コネクタ 29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38100</xdr:rowOff>
    </xdr:from>
    <xdr:ext cx="466725" cy="257175"/>
    <xdr:sp macro="" textlink="">
      <xdr:nvSpPr>
        <xdr:cNvPr id="293" name="労働費最大値テキスト"/>
        <xdr:cNvSpPr txBox="1"/>
      </xdr:nvSpPr>
      <xdr:spPr>
        <a:xfrm>
          <a:off x="1052512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95250</xdr:colOff>
      <xdr:row>30</xdr:row>
      <xdr:rowOff>85725</xdr:rowOff>
    </xdr:from>
    <xdr:to>
      <xdr:col>15</xdr:col>
      <xdr:colOff>266700</xdr:colOff>
      <xdr:row>30</xdr:row>
      <xdr:rowOff>85725</xdr:rowOff>
    </xdr:to>
    <xdr:cxnSp macro="">
      <xdr:nvCxnSpPr>
        <xdr:cNvPr id="294" name="直線コネクタ 293"/>
        <xdr:cNvCxnSpPr/>
      </xdr:nvCxnSpPr>
      <xdr:spPr>
        <a:xfrm>
          <a:off x="10391775" y="5229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123825</xdr:rowOff>
    </xdr:from>
    <xdr:to>
      <xdr:col>15</xdr:col>
      <xdr:colOff>180975</xdr:colOff>
      <xdr:row>38</xdr:row>
      <xdr:rowOff>9525</xdr:rowOff>
    </xdr:to>
    <xdr:cxnSp macro="">
      <xdr:nvCxnSpPr>
        <xdr:cNvPr id="295" name="直線コネクタ 294"/>
        <xdr:cNvCxnSpPr/>
      </xdr:nvCxnSpPr>
      <xdr:spPr>
        <a:xfrm>
          <a:off x="9639300" y="64674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6"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297" name="フローチャート : 判断 296"/>
        <xdr:cNvSpPr/>
      </xdr:nvSpPr>
      <xdr:spPr>
        <a:xfrm>
          <a:off x="10429875" y="6391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114300</xdr:rowOff>
    </xdr:from>
    <xdr:to>
      <xdr:col>14</xdr:col>
      <xdr:colOff>28575</xdr:colOff>
      <xdr:row>37</xdr:row>
      <xdr:rowOff>123825</xdr:rowOff>
    </xdr:to>
    <xdr:cxnSp macro="">
      <xdr:nvCxnSpPr>
        <xdr:cNvPr id="298" name="直線コネクタ 297"/>
        <xdr:cNvCxnSpPr/>
      </xdr:nvCxnSpPr>
      <xdr:spPr>
        <a:xfrm>
          <a:off x="8753475" y="62865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152400</xdr:rowOff>
    </xdr:from>
    <xdr:to>
      <xdr:col>14</xdr:col>
      <xdr:colOff>76200</xdr:colOff>
      <xdr:row>37</xdr:row>
      <xdr:rowOff>85725</xdr:rowOff>
    </xdr:to>
    <xdr:sp macro="" textlink="">
      <xdr:nvSpPr>
        <xdr:cNvPr id="299" name="フローチャート : 判断 298"/>
        <xdr:cNvSpPr/>
      </xdr:nvSpPr>
      <xdr:spPr>
        <a:xfrm>
          <a:off x="9591675" y="632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104775</xdr:rowOff>
    </xdr:from>
    <xdr:ext cx="466725" cy="257175"/>
    <xdr:sp macro="" textlink="">
      <xdr:nvSpPr>
        <xdr:cNvPr id="300" name="テキスト ボックス 299"/>
        <xdr:cNvSpPr txBox="1"/>
      </xdr:nvSpPr>
      <xdr:spPr>
        <a:xfrm>
          <a:off x="94011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37</xdr:row>
      <xdr:rowOff>9525</xdr:rowOff>
    </xdr:to>
    <xdr:cxnSp macro="">
      <xdr:nvCxnSpPr>
        <xdr:cNvPr id="301" name="直線コネクタ 300"/>
        <xdr:cNvCxnSpPr/>
      </xdr:nvCxnSpPr>
      <xdr:spPr>
        <a:xfrm flipV="1">
          <a:off x="7858125" y="62865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302" name="フローチャート : 判断 301"/>
        <xdr:cNvSpPr/>
      </xdr:nvSpPr>
      <xdr:spPr>
        <a:xfrm>
          <a:off x="86963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19050</xdr:rowOff>
    </xdr:from>
    <xdr:ext cx="466725" cy="257175"/>
    <xdr:sp macro="" textlink="">
      <xdr:nvSpPr>
        <xdr:cNvPr id="303" name="テキスト ボックス 302"/>
        <xdr:cNvSpPr txBox="1"/>
      </xdr:nvSpPr>
      <xdr:spPr>
        <a:xfrm>
          <a:off x="8515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0</xdr:rowOff>
    </xdr:from>
    <xdr:to>
      <xdr:col>11</xdr:col>
      <xdr:colOff>304800</xdr:colOff>
      <xdr:row>37</xdr:row>
      <xdr:rowOff>9525</xdr:rowOff>
    </xdr:to>
    <xdr:cxnSp macro="">
      <xdr:nvCxnSpPr>
        <xdr:cNvPr id="304" name="直線コネクタ 303"/>
        <xdr:cNvCxnSpPr/>
      </xdr:nvCxnSpPr>
      <xdr:spPr>
        <a:xfrm>
          <a:off x="6972300" y="5143500"/>
          <a:ext cx="885825" cy="1209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152400</xdr:rowOff>
    </xdr:from>
    <xdr:to>
      <xdr:col>11</xdr:col>
      <xdr:colOff>361950</xdr:colOff>
      <xdr:row>36</xdr:row>
      <xdr:rowOff>85725</xdr:rowOff>
    </xdr:to>
    <xdr:sp macro="" textlink="">
      <xdr:nvSpPr>
        <xdr:cNvPr id="305" name="フローチャート : 判断 304"/>
        <xdr:cNvSpPr/>
      </xdr:nvSpPr>
      <xdr:spPr>
        <a:xfrm>
          <a:off x="78105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104775</xdr:rowOff>
    </xdr:from>
    <xdr:ext cx="466725" cy="257175"/>
    <xdr:sp macro="" textlink="">
      <xdr:nvSpPr>
        <xdr:cNvPr id="306" name="テキスト ボックス 305"/>
        <xdr:cNvSpPr txBox="1"/>
      </xdr:nvSpPr>
      <xdr:spPr>
        <a:xfrm>
          <a:off x="7629525"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57150</xdr:rowOff>
    </xdr:to>
    <xdr:sp macro="" textlink="">
      <xdr:nvSpPr>
        <xdr:cNvPr id="307" name="フローチャート : 判断 306"/>
        <xdr:cNvSpPr/>
      </xdr:nvSpPr>
      <xdr:spPr>
        <a:xfrm>
          <a:off x="6924675" y="5953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47625</xdr:rowOff>
    </xdr:from>
    <xdr:ext cx="466725" cy="257175"/>
    <xdr:sp macro="" textlink="">
      <xdr:nvSpPr>
        <xdr:cNvPr id="308" name="テキスト ボックス 307"/>
        <xdr:cNvSpPr txBox="1"/>
      </xdr:nvSpPr>
      <xdr:spPr>
        <a:xfrm>
          <a:off x="6734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123825</xdr:rowOff>
    </xdr:from>
    <xdr:to>
      <xdr:col>15</xdr:col>
      <xdr:colOff>228600</xdr:colOff>
      <xdr:row>38</xdr:row>
      <xdr:rowOff>57150</xdr:rowOff>
    </xdr:to>
    <xdr:sp macro="" textlink="">
      <xdr:nvSpPr>
        <xdr:cNvPr id="314" name="円/楕円 313"/>
        <xdr:cNvSpPr/>
      </xdr:nvSpPr>
      <xdr:spPr>
        <a:xfrm>
          <a:off x="10429875" y="646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104775</xdr:rowOff>
    </xdr:from>
    <xdr:ext cx="381000" cy="257175"/>
    <xdr:sp macro="" textlink="">
      <xdr:nvSpPr>
        <xdr:cNvPr id="315" name="労働費該当値テキスト"/>
        <xdr:cNvSpPr txBox="1"/>
      </xdr:nvSpPr>
      <xdr:spPr>
        <a:xfrm>
          <a:off x="1052512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76200</xdr:rowOff>
    </xdr:from>
    <xdr:to>
      <xdr:col>14</xdr:col>
      <xdr:colOff>76200</xdr:colOff>
      <xdr:row>38</xdr:row>
      <xdr:rowOff>0</xdr:rowOff>
    </xdr:to>
    <xdr:sp macro="" textlink="">
      <xdr:nvSpPr>
        <xdr:cNvPr id="316" name="円/楕円 315"/>
        <xdr:cNvSpPr/>
      </xdr:nvSpPr>
      <xdr:spPr>
        <a:xfrm>
          <a:off x="9591675"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37</xdr:row>
      <xdr:rowOff>161925</xdr:rowOff>
    </xdr:from>
    <xdr:ext cx="381000" cy="257175"/>
    <xdr:sp macro="" textlink="">
      <xdr:nvSpPr>
        <xdr:cNvPr id="317" name="テキスト ボックス 316"/>
        <xdr:cNvSpPr txBox="1"/>
      </xdr:nvSpPr>
      <xdr:spPr>
        <a:xfrm>
          <a:off x="94488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57150</xdr:rowOff>
    </xdr:from>
    <xdr:to>
      <xdr:col>12</xdr:col>
      <xdr:colOff>561975</xdr:colOff>
      <xdr:row>36</xdr:row>
      <xdr:rowOff>161925</xdr:rowOff>
    </xdr:to>
    <xdr:sp macro="" textlink="">
      <xdr:nvSpPr>
        <xdr:cNvPr id="318" name="円/楕円 317"/>
        <xdr:cNvSpPr/>
      </xdr:nvSpPr>
      <xdr:spPr>
        <a:xfrm>
          <a:off x="869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9525</xdr:rowOff>
    </xdr:from>
    <xdr:ext cx="466725" cy="257175"/>
    <xdr:sp macro="" textlink="">
      <xdr:nvSpPr>
        <xdr:cNvPr id="319" name="テキスト ボックス 318"/>
        <xdr:cNvSpPr txBox="1"/>
      </xdr:nvSpPr>
      <xdr:spPr>
        <a:xfrm>
          <a:off x="851535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123825</xdr:rowOff>
    </xdr:from>
    <xdr:to>
      <xdr:col>11</xdr:col>
      <xdr:colOff>361950</xdr:colOff>
      <xdr:row>37</xdr:row>
      <xdr:rowOff>57150</xdr:rowOff>
    </xdr:to>
    <xdr:sp macro="" textlink="">
      <xdr:nvSpPr>
        <xdr:cNvPr id="320" name="円/楕円 319"/>
        <xdr:cNvSpPr/>
      </xdr:nvSpPr>
      <xdr:spPr>
        <a:xfrm>
          <a:off x="78105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47625</xdr:rowOff>
    </xdr:from>
    <xdr:ext cx="466725" cy="257175"/>
    <xdr:sp macro="" textlink="">
      <xdr:nvSpPr>
        <xdr:cNvPr id="321" name="テキスト ボックス 320"/>
        <xdr:cNvSpPr txBox="1"/>
      </xdr:nvSpPr>
      <xdr:spPr>
        <a:xfrm>
          <a:off x="7629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57150</xdr:colOff>
      <xdr:row>29</xdr:row>
      <xdr:rowOff>123825</xdr:rowOff>
    </xdr:from>
    <xdr:to>
      <xdr:col>10</xdr:col>
      <xdr:colOff>152400</xdr:colOff>
      <xdr:row>30</xdr:row>
      <xdr:rowOff>57150</xdr:rowOff>
    </xdr:to>
    <xdr:sp macro="" textlink="">
      <xdr:nvSpPr>
        <xdr:cNvPr id="322" name="円/楕円 321"/>
        <xdr:cNvSpPr/>
      </xdr:nvSpPr>
      <xdr:spPr>
        <a:xfrm>
          <a:off x="6924675" y="509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28</xdr:row>
      <xdr:rowOff>66675</xdr:rowOff>
    </xdr:from>
    <xdr:ext cx="466725" cy="257175"/>
    <xdr:sp macro="" textlink="">
      <xdr:nvSpPr>
        <xdr:cNvPr id="323" name="テキスト ボックス 322"/>
        <xdr:cNvSpPr txBox="1"/>
      </xdr:nvSpPr>
      <xdr:spPr>
        <a:xfrm>
          <a:off x="6734175" y="4867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55</xdr:row>
      <xdr:rowOff>57150</xdr:rowOff>
    </xdr:from>
    <xdr:ext cx="533400" cy="257175"/>
    <xdr:sp macro="" textlink="">
      <xdr:nvSpPr>
        <xdr:cNvPr id="337" name="テキスト ボックス 336"/>
        <xdr:cNvSpPr txBox="1"/>
      </xdr:nvSpPr>
      <xdr:spPr>
        <a:xfrm>
          <a:off x="6076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52</xdr:row>
      <xdr:rowOff>114300</xdr:rowOff>
    </xdr:from>
    <xdr:ext cx="533400" cy="257175"/>
    <xdr:sp macro="" textlink="">
      <xdr:nvSpPr>
        <xdr:cNvPr id="339" name="テキスト ボックス 338"/>
        <xdr:cNvSpPr txBox="1"/>
      </xdr:nvSpPr>
      <xdr:spPr>
        <a:xfrm>
          <a:off x="60769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171450</xdr:rowOff>
    </xdr:from>
    <xdr:ext cx="533400" cy="257175"/>
    <xdr:sp macro="" textlink="">
      <xdr:nvSpPr>
        <xdr:cNvPr id="341" name="テキスト ボックス 340"/>
        <xdr:cNvSpPr txBox="1"/>
      </xdr:nvSpPr>
      <xdr:spPr>
        <a:xfrm>
          <a:off x="60769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3" name="テキスト ボックス 342"/>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58</xdr:row>
      <xdr:rowOff>114300</xdr:rowOff>
    </xdr:to>
    <xdr:cxnSp macro="">
      <xdr:nvCxnSpPr>
        <xdr:cNvPr id="345" name="直線コネクタ 344"/>
        <xdr:cNvCxnSpPr/>
      </xdr:nvCxnSpPr>
      <xdr:spPr>
        <a:xfrm flipV="1">
          <a:off x="10477500" y="86868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4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7" name="直線コネクタ 34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533400" cy="257175"/>
    <xdr:sp macro="" textlink="">
      <xdr:nvSpPr>
        <xdr:cNvPr id="348" name="農林水産業費最大値テキスト"/>
        <xdr:cNvSpPr txBox="1"/>
      </xdr:nvSpPr>
      <xdr:spPr>
        <a:xfrm>
          <a:off x="10525125"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9" name="直線コネクタ 348"/>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38100</xdr:rowOff>
    </xdr:from>
    <xdr:to>
      <xdr:col>15</xdr:col>
      <xdr:colOff>180975</xdr:colOff>
      <xdr:row>55</xdr:row>
      <xdr:rowOff>66675</xdr:rowOff>
    </xdr:to>
    <xdr:cxnSp macro="">
      <xdr:nvCxnSpPr>
        <xdr:cNvPr id="350" name="直線コネクタ 349"/>
        <xdr:cNvCxnSpPr/>
      </xdr:nvCxnSpPr>
      <xdr:spPr>
        <a:xfrm>
          <a:off x="9639300" y="94678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農林水産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95250</xdr:rowOff>
    </xdr:from>
    <xdr:to>
      <xdr:col>14</xdr:col>
      <xdr:colOff>28575</xdr:colOff>
      <xdr:row>55</xdr:row>
      <xdr:rowOff>38100</xdr:rowOff>
    </xdr:to>
    <xdr:cxnSp macro="">
      <xdr:nvCxnSpPr>
        <xdr:cNvPr id="353" name="直線コネクタ 352"/>
        <xdr:cNvCxnSpPr/>
      </xdr:nvCxnSpPr>
      <xdr:spPr>
        <a:xfrm>
          <a:off x="8753475" y="93535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38100</xdr:rowOff>
    </xdr:from>
    <xdr:to>
      <xdr:col>14</xdr:col>
      <xdr:colOff>76200</xdr:colOff>
      <xdr:row>56</xdr:row>
      <xdr:rowOff>142875</xdr:rowOff>
    </xdr:to>
    <xdr:sp macro="" textlink="">
      <xdr:nvSpPr>
        <xdr:cNvPr id="354" name="フローチャート : 判断 353"/>
        <xdr:cNvSpPr/>
      </xdr:nvSpPr>
      <xdr:spPr>
        <a:xfrm>
          <a:off x="9591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133350</xdr:rowOff>
    </xdr:from>
    <xdr:ext cx="533400" cy="257175"/>
    <xdr:sp macro="" textlink="">
      <xdr:nvSpPr>
        <xdr:cNvPr id="355" name="テキスト ボックス 354"/>
        <xdr:cNvSpPr txBox="1"/>
      </xdr:nvSpPr>
      <xdr:spPr>
        <a:xfrm>
          <a:off x="9372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76200</xdr:rowOff>
    </xdr:from>
    <xdr:to>
      <xdr:col>12</xdr:col>
      <xdr:colOff>514350</xdr:colOff>
      <xdr:row>54</xdr:row>
      <xdr:rowOff>95250</xdr:rowOff>
    </xdr:to>
    <xdr:cxnSp macro="">
      <xdr:nvCxnSpPr>
        <xdr:cNvPr id="356" name="直線コネクタ 355"/>
        <xdr:cNvCxnSpPr/>
      </xdr:nvCxnSpPr>
      <xdr:spPr>
        <a:xfrm>
          <a:off x="7858125" y="9334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38100</xdr:rowOff>
    </xdr:from>
    <xdr:to>
      <xdr:col>12</xdr:col>
      <xdr:colOff>561975</xdr:colOff>
      <xdr:row>56</xdr:row>
      <xdr:rowOff>133350</xdr:rowOff>
    </xdr:to>
    <xdr:sp macro="" textlink="">
      <xdr:nvSpPr>
        <xdr:cNvPr id="357" name="フローチャート : 判断 356"/>
        <xdr:cNvSpPr/>
      </xdr:nvSpPr>
      <xdr:spPr>
        <a:xfrm>
          <a:off x="86963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123825</xdr:rowOff>
    </xdr:from>
    <xdr:ext cx="533400" cy="257175"/>
    <xdr:sp macro="" textlink="">
      <xdr:nvSpPr>
        <xdr:cNvPr id="358" name="テキスト ボックス 357"/>
        <xdr:cNvSpPr txBox="1"/>
      </xdr:nvSpPr>
      <xdr:spPr>
        <a:xfrm>
          <a:off x="848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76200</xdr:rowOff>
    </xdr:from>
    <xdr:to>
      <xdr:col>11</xdr:col>
      <xdr:colOff>304800</xdr:colOff>
      <xdr:row>54</xdr:row>
      <xdr:rowOff>123825</xdr:rowOff>
    </xdr:to>
    <xdr:cxnSp macro="">
      <xdr:nvCxnSpPr>
        <xdr:cNvPr id="359" name="直線コネクタ 358"/>
        <xdr:cNvCxnSpPr/>
      </xdr:nvCxnSpPr>
      <xdr:spPr>
        <a:xfrm flipV="1">
          <a:off x="6972300" y="9334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76200</xdr:rowOff>
    </xdr:from>
    <xdr:to>
      <xdr:col>11</xdr:col>
      <xdr:colOff>361950</xdr:colOff>
      <xdr:row>57</xdr:row>
      <xdr:rowOff>9525</xdr:rowOff>
    </xdr:to>
    <xdr:sp macro="" textlink="">
      <xdr:nvSpPr>
        <xdr:cNvPr id="360" name="フローチャート : 判断 359"/>
        <xdr:cNvSpPr/>
      </xdr:nvSpPr>
      <xdr:spPr>
        <a:xfrm>
          <a:off x="781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0</xdr:rowOff>
    </xdr:from>
    <xdr:ext cx="533400" cy="257175"/>
    <xdr:sp macro="" textlink="">
      <xdr:nvSpPr>
        <xdr:cNvPr id="361" name="テキスト ボックス 360"/>
        <xdr:cNvSpPr txBox="1"/>
      </xdr:nvSpPr>
      <xdr:spPr>
        <a:xfrm>
          <a:off x="759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19050</xdr:rowOff>
    </xdr:to>
    <xdr:sp macro="" textlink="">
      <xdr:nvSpPr>
        <xdr:cNvPr id="362" name="フローチャート : 判断 361"/>
        <xdr:cNvSpPr/>
      </xdr:nvSpPr>
      <xdr:spPr>
        <a:xfrm>
          <a:off x="6924675" y="9696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9525</xdr:rowOff>
    </xdr:from>
    <xdr:ext cx="533400" cy="257175"/>
    <xdr:sp macro="" textlink="">
      <xdr:nvSpPr>
        <xdr:cNvPr id="363" name="テキスト ボックス 362"/>
        <xdr:cNvSpPr txBox="1"/>
      </xdr:nvSpPr>
      <xdr:spPr>
        <a:xfrm>
          <a:off x="670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19050</xdr:rowOff>
    </xdr:from>
    <xdr:to>
      <xdr:col>15</xdr:col>
      <xdr:colOff>228600</xdr:colOff>
      <xdr:row>55</xdr:row>
      <xdr:rowOff>114300</xdr:rowOff>
    </xdr:to>
    <xdr:sp macro="" textlink="">
      <xdr:nvSpPr>
        <xdr:cNvPr id="369" name="円/楕円 368"/>
        <xdr:cNvSpPr/>
      </xdr:nvSpPr>
      <xdr:spPr>
        <a:xfrm>
          <a:off x="10429875" y="944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70" name="農林水産業費該当値テキスト"/>
        <xdr:cNvSpPr txBox="1"/>
      </xdr:nvSpPr>
      <xdr:spPr>
        <a:xfrm>
          <a:off x="1052512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161925</xdr:rowOff>
    </xdr:from>
    <xdr:to>
      <xdr:col>14</xdr:col>
      <xdr:colOff>76200</xdr:colOff>
      <xdr:row>55</xdr:row>
      <xdr:rowOff>95250</xdr:rowOff>
    </xdr:to>
    <xdr:sp macro="" textlink="">
      <xdr:nvSpPr>
        <xdr:cNvPr id="371" name="円/楕円 370"/>
        <xdr:cNvSpPr/>
      </xdr:nvSpPr>
      <xdr:spPr>
        <a:xfrm>
          <a:off x="959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114300</xdr:rowOff>
    </xdr:from>
    <xdr:ext cx="533400" cy="257175"/>
    <xdr:sp macro="" textlink="">
      <xdr:nvSpPr>
        <xdr:cNvPr id="372" name="テキスト ボックス 371"/>
        <xdr:cNvSpPr txBox="1"/>
      </xdr:nvSpPr>
      <xdr:spPr>
        <a:xfrm>
          <a:off x="93726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47625</xdr:rowOff>
    </xdr:from>
    <xdr:to>
      <xdr:col>12</xdr:col>
      <xdr:colOff>561975</xdr:colOff>
      <xdr:row>54</xdr:row>
      <xdr:rowOff>142875</xdr:rowOff>
    </xdr:to>
    <xdr:sp macro="" textlink="">
      <xdr:nvSpPr>
        <xdr:cNvPr id="373" name="円/楕円 372"/>
        <xdr:cNvSpPr/>
      </xdr:nvSpPr>
      <xdr:spPr>
        <a:xfrm>
          <a:off x="8696325" y="930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52</xdr:row>
      <xdr:rowOff>161925</xdr:rowOff>
    </xdr:from>
    <xdr:ext cx="533400" cy="257175"/>
    <xdr:sp macro="" textlink="">
      <xdr:nvSpPr>
        <xdr:cNvPr id="374" name="テキスト ボックス 373"/>
        <xdr:cNvSpPr txBox="1"/>
      </xdr:nvSpPr>
      <xdr:spPr>
        <a:xfrm>
          <a:off x="8486775"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28575</xdr:rowOff>
    </xdr:from>
    <xdr:to>
      <xdr:col>11</xdr:col>
      <xdr:colOff>361950</xdr:colOff>
      <xdr:row>54</xdr:row>
      <xdr:rowOff>123825</xdr:rowOff>
    </xdr:to>
    <xdr:sp macro="" textlink="">
      <xdr:nvSpPr>
        <xdr:cNvPr id="375" name="円/楕円 374"/>
        <xdr:cNvSpPr/>
      </xdr:nvSpPr>
      <xdr:spPr>
        <a:xfrm>
          <a:off x="7810500"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142875</xdr:rowOff>
    </xdr:from>
    <xdr:ext cx="533400" cy="257175"/>
    <xdr:sp macro="" textlink="">
      <xdr:nvSpPr>
        <xdr:cNvPr id="376" name="テキスト ボックス 375"/>
        <xdr:cNvSpPr txBox="1"/>
      </xdr:nvSpPr>
      <xdr:spPr>
        <a:xfrm>
          <a:off x="7591425"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76200</xdr:rowOff>
    </xdr:from>
    <xdr:to>
      <xdr:col>10</xdr:col>
      <xdr:colOff>152400</xdr:colOff>
      <xdr:row>55</xdr:row>
      <xdr:rowOff>9525</xdr:rowOff>
    </xdr:to>
    <xdr:sp macro="" textlink="">
      <xdr:nvSpPr>
        <xdr:cNvPr id="377" name="円/楕円 376"/>
        <xdr:cNvSpPr/>
      </xdr:nvSpPr>
      <xdr:spPr>
        <a:xfrm>
          <a:off x="6924675" y="933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19050</xdr:rowOff>
    </xdr:from>
    <xdr:ext cx="533400" cy="257175"/>
    <xdr:sp macro="" textlink="">
      <xdr:nvSpPr>
        <xdr:cNvPr id="378" name="テキスト ボックス 377"/>
        <xdr:cNvSpPr txBox="1"/>
      </xdr:nvSpPr>
      <xdr:spPr>
        <a:xfrm>
          <a:off x="67056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85725</xdr:rowOff>
    </xdr:from>
    <xdr:to>
      <xdr:col>15</xdr:col>
      <xdr:colOff>180975</xdr:colOff>
      <xdr:row>79</xdr:row>
      <xdr:rowOff>38100</xdr:rowOff>
    </xdr:to>
    <xdr:cxnSp macro="">
      <xdr:nvCxnSpPr>
        <xdr:cNvPr id="404" name="直線コネクタ 403"/>
        <xdr:cNvCxnSpPr/>
      </xdr:nvCxnSpPr>
      <xdr:spPr>
        <a:xfrm flipV="1">
          <a:off x="10477500" y="120872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38100</xdr:rowOff>
    </xdr:from>
    <xdr:ext cx="533400" cy="257175"/>
    <xdr:sp macro="" textlink="">
      <xdr:nvSpPr>
        <xdr:cNvPr id="407" name="商工費最大値テキスト"/>
        <xdr:cNvSpPr txBox="1"/>
      </xdr:nvSpPr>
      <xdr:spPr>
        <a:xfrm>
          <a:off x="1052512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95250</xdr:colOff>
      <xdr:row>70</xdr:row>
      <xdr:rowOff>85725</xdr:rowOff>
    </xdr:from>
    <xdr:to>
      <xdr:col>15</xdr:col>
      <xdr:colOff>266700</xdr:colOff>
      <xdr:row>70</xdr:row>
      <xdr:rowOff>85725</xdr:rowOff>
    </xdr:to>
    <xdr:cxnSp macro="">
      <xdr:nvCxnSpPr>
        <xdr:cNvPr id="408" name="直線コネクタ 407"/>
        <xdr:cNvCxnSpPr/>
      </xdr:nvCxnSpPr>
      <xdr:spPr>
        <a:xfrm>
          <a:off x="1039177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114300</xdr:rowOff>
    </xdr:to>
    <xdr:cxnSp macro="">
      <xdr:nvCxnSpPr>
        <xdr:cNvPr id="409" name="直線コネクタ 408"/>
        <xdr:cNvCxnSpPr/>
      </xdr:nvCxnSpPr>
      <xdr:spPr>
        <a:xfrm flipV="1">
          <a:off x="9639300" y="13468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76200</xdr:rowOff>
    </xdr:from>
    <xdr:ext cx="533400" cy="257175"/>
    <xdr:sp macro="" textlink="">
      <xdr:nvSpPr>
        <xdr:cNvPr id="410" name="商工費平均値テキスト"/>
        <xdr:cNvSpPr txBox="1"/>
      </xdr:nvSpPr>
      <xdr:spPr>
        <a:xfrm>
          <a:off x="1052512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1" name="フローチャート : 判断 410"/>
        <xdr:cNvSpPr/>
      </xdr:nvSpPr>
      <xdr:spPr>
        <a:xfrm>
          <a:off x="104298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114300</xdr:rowOff>
    </xdr:to>
    <xdr:cxnSp macro="">
      <xdr:nvCxnSpPr>
        <xdr:cNvPr id="412" name="直線コネクタ 411"/>
        <xdr:cNvCxnSpPr/>
      </xdr:nvCxnSpPr>
      <xdr:spPr>
        <a:xfrm>
          <a:off x="875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47625</xdr:rowOff>
    </xdr:from>
    <xdr:to>
      <xdr:col>14</xdr:col>
      <xdr:colOff>76200</xdr:colOff>
      <xdr:row>77</xdr:row>
      <xdr:rowOff>142875</xdr:rowOff>
    </xdr:to>
    <xdr:sp macro="" textlink="">
      <xdr:nvSpPr>
        <xdr:cNvPr id="413" name="フローチャート : 判断 412"/>
        <xdr:cNvSpPr/>
      </xdr:nvSpPr>
      <xdr:spPr>
        <a:xfrm>
          <a:off x="95916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161925</xdr:rowOff>
    </xdr:from>
    <xdr:ext cx="533400" cy="257175"/>
    <xdr:sp macro="" textlink="">
      <xdr:nvSpPr>
        <xdr:cNvPr id="414" name="テキスト ボックス 413"/>
        <xdr:cNvSpPr txBox="1"/>
      </xdr:nvSpPr>
      <xdr:spPr>
        <a:xfrm>
          <a:off x="93726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104775</xdr:rowOff>
    </xdr:to>
    <xdr:cxnSp macro="">
      <xdr:nvCxnSpPr>
        <xdr:cNvPr id="415" name="直線コネクタ 414"/>
        <xdr:cNvCxnSpPr/>
      </xdr:nvCxnSpPr>
      <xdr:spPr>
        <a:xfrm>
          <a:off x="7858125" y="13468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6" name="フローチャート : 判断 415"/>
        <xdr:cNvSpPr/>
      </xdr:nvSpPr>
      <xdr:spPr>
        <a:xfrm>
          <a:off x="86963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161925</xdr:rowOff>
    </xdr:from>
    <xdr:ext cx="533400" cy="257175"/>
    <xdr:sp macro="" textlink="">
      <xdr:nvSpPr>
        <xdr:cNvPr id="417" name="テキスト ボックス 416"/>
        <xdr:cNvSpPr txBox="1"/>
      </xdr:nvSpPr>
      <xdr:spPr>
        <a:xfrm>
          <a:off x="848677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104775</xdr:rowOff>
    </xdr:to>
    <xdr:cxnSp macro="">
      <xdr:nvCxnSpPr>
        <xdr:cNvPr id="418" name="直線コネクタ 417"/>
        <xdr:cNvCxnSpPr/>
      </xdr:nvCxnSpPr>
      <xdr:spPr>
        <a:xfrm flipV="1">
          <a:off x="6972300"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123825</xdr:rowOff>
    </xdr:from>
    <xdr:to>
      <xdr:col>11</xdr:col>
      <xdr:colOff>361950</xdr:colOff>
      <xdr:row>78</xdr:row>
      <xdr:rowOff>57150</xdr:rowOff>
    </xdr:to>
    <xdr:sp macro="" textlink="">
      <xdr:nvSpPr>
        <xdr:cNvPr id="419" name="フローチャート : 判断 418"/>
        <xdr:cNvSpPr/>
      </xdr:nvSpPr>
      <xdr:spPr>
        <a:xfrm>
          <a:off x="78105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66675</xdr:rowOff>
    </xdr:from>
    <xdr:ext cx="466725" cy="257175"/>
    <xdr:sp macro="" textlink="">
      <xdr:nvSpPr>
        <xdr:cNvPr id="420" name="テキスト ボックス 419"/>
        <xdr:cNvSpPr txBox="1"/>
      </xdr:nvSpPr>
      <xdr:spPr>
        <a:xfrm>
          <a:off x="76295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21" name="フローチャート : 判断 42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66675</xdr:rowOff>
    </xdr:from>
    <xdr:ext cx="466725" cy="257175"/>
    <xdr:sp macro="" textlink="">
      <xdr:nvSpPr>
        <xdr:cNvPr id="422" name="テキスト ボックス 421"/>
        <xdr:cNvSpPr txBox="1"/>
      </xdr:nvSpPr>
      <xdr:spPr>
        <a:xfrm>
          <a:off x="673417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28" name="円/楕円 427"/>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9" name="商工費該当値テキスト"/>
        <xdr:cNvSpPr txBox="1"/>
      </xdr:nvSpPr>
      <xdr:spPr>
        <a:xfrm>
          <a:off x="105251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161925</xdr:rowOff>
    </xdr:to>
    <xdr:sp macro="" textlink="">
      <xdr:nvSpPr>
        <xdr:cNvPr id="430" name="円/楕円 429"/>
        <xdr:cNvSpPr/>
      </xdr:nvSpPr>
      <xdr:spPr>
        <a:xfrm>
          <a:off x="9591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31" name="テキスト ボックス 430"/>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152400</xdr:rowOff>
    </xdr:to>
    <xdr:sp macro="" textlink="">
      <xdr:nvSpPr>
        <xdr:cNvPr id="432" name="円/楕円 431"/>
        <xdr:cNvSpPr/>
      </xdr:nvSpPr>
      <xdr:spPr>
        <a:xfrm>
          <a:off x="869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33" name="テキスト ボックス 432"/>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142875</xdr:rowOff>
    </xdr:to>
    <xdr:sp macro="" textlink="">
      <xdr:nvSpPr>
        <xdr:cNvPr id="434" name="円/楕円 433"/>
        <xdr:cNvSpPr/>
      </xdr:nvSpPr>
      <xdr:spPr>
        <a:xfrm>
          <a:off x="7810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133350</xdr:rowOff>
    </xdr:from>
    <xdr:ext cx="466725" cy="257175"/>
    <xdr:sp macro="" textlink="">
      <xdr:nvSpPr>
        <xdr:cNvPr id="435" name="テキスト ボックス 434"/>
        <xdr:cNvSpPr txBox="1"/>
      </xdr:nvSpPr>
      <xdr:spPr>
        <a:xfrm>
          <a:off x="76295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57150</xdr:rowOff>
    </xdr:from>
    <xdr:to>
      <xdr:col>10</xdr:col>
      <xdr:colOff>152400</xdr:colOff>
      <xdr:row>78</xdr:row>
      <xdr:rowOff>152400</xdr:rowOff>
    </xdr:to>
    <xdr:sp macro="" textlink="">
      <xdr:nvSpPr>
        <xdr:cNvPr id="436" name="円/楕円 435"/>
        <xdr:cNvSpPr/>
      </xdr:nvSpPr>
      <xdr:spPr>
        <a:xfrm>
          <a:off x="6924675" y="13430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152400</xdr:rowOff>
    </xdr:from>
    <xdr:ext cx="466725" cy="257175"/>
    <xdr:sp macro="" textlink="">
      <xdr:nvSpPr>
        <xdr:cNvPr id="437" name="テキスト ボックス 436"/>
        <xdr:cNvSpPr txBox="1"/>
      </xdr:nvSpPr>
      <xdr:spPr>
        <a:xfrm>
          <a:off x="6734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8" name="直線コネクタ 44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9" name="テキスト ボックス 448"/>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50" name="直線コネクタ 44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51" name="テキスト ボックス 45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2" name="直線コネクタ 45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3" name="テキスト ボックス 452"/>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4" name="直線コネクタ 45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5" name="テキスト ボックス 454"/>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6" name="直線コネクタ 45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7" name="テキスト ボックス 45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57150</xdr:rowOff>
    </xdr:to>
    <xdr:cxnSp macro="">
      <xdr:nvCxnSpPr>
        <xdr:cNvPr id="461" name="直線コネクタ 460"/>
        <xdr:cNvCxnSpPr/>
      </xdr:nvCxnSpPr>
      <xdr:spPr>
        <a:xfrm flipV="1">
          <a:off x="10477500" y="156972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57150</xdr:rowOff>
    </xdr:from>
    <xdr:ext cx="533400" cy="257175"/>
    <xdr:sp macro="" textlink="">
      <xdr:nvSpPr>
        <xdr:cNvPr id="462" name="土木費最小値テキスト"/>
        <xdr:cNvSpPr txBox="1"/>
      </xdr:nvSpPr>
      <xdr:spPr>
        <a:xfrm>
          <a:off x="105251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95250</xdr:colOff>
      <xdr:row>98</xdr:row>
      <xdr:rowOff>57150</xdr:rowOff>
    </xdr:from>
    <xdr:to>
      <xdr:col>15</xdr:col>
      <xdr:colOff>266700</xdr:colOff>
      <xdr:row>98</xdr:row>
      <xdr:rowOff>57150</xdr:rowOff>
    </xdr:to>
    <xdr:cxnSp macro="">
      <xdr:nvCxnSpPr>
        <xdr:cNvPr id="463" name="直線コネクタ 462"/>
        <xdr:cNvCxnSpPr/>
      </xdr:nvCxnSpPr>
      <xdr:spPr>
        <a:xfrm>
          <a:off x="10391775" y="1685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600075" cy="257175"/>
    <xdr:sp macro="" textlink="">
      <xdr:nvSpPr>
        <xdr:cNvPr id="464" name="土木費最大値テキスト"/>
        <xdr:cNvSpPr txBox="1"/>
      </xdr:nvSpPr>
      <xdr:spPr>
        <a:xfrm>
          <a:off x="10525125"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5" name="直線コネクタ 464"/>
        <xdr:cNvCxnSpPr/>
      </xdr:nvCxnSpPr>
      <xdr:spPr>
        <a:xfrm>
          <a:off x="1039177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142875</xdr:rowOff>
    </xdr:from>
    <xdr:to>
      <xdr:col>15</xdr:col>
      <xdr:colOff>180975</xdr:colOff>
      <xdr:row>97</xdr:row>
      <xdr:rowOff>142875</xdr:rowOff>
    </xdr:to>
    <xdr:cxnSp macro="">
      <xdr:nvCxnSpPr>
        <xdr:cNvPr id="466" name="直線コネクタ 465"/>
        <xdr:cNvCxnSpPr/>
      </xdr:nvCxnSpPr>
      <xdr:spPr>
        <a:xfrm flipV="1">
          <a:off x="9639300" y="16773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67" name="土木費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フローチャート : 判断 467"/>
        <xdr:cNvSpPr/>
      </xdr:nvSpPr>
      <xdr:spPr>
        <a:xfrm>
          <a:off x="104298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66675</xdr:rowOff>
    </xdr:from>
    <xdr:to>
      <xdr:col>14</xdr:col>
      <xdr:colOff>28575</xdr:colOff>
      <xdr:row>97</xdr:row>
      <xdr:rowOff>142875</xdr:rowOff>
    </xdr:to>
    <xdr:cxnSp macro="">
      <xdr:nvCxnSpPr>
        <xdr:cNvPr id="469" name="直線コネクタ 468"/>
        <xdr:cNvCxnSpPr/>
      </xdr:nvCxnSpPr>
      <xdr:spPr>
        <a:xfrm>
          <a:off x="8753475" y="166973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47625</xdr:rowOff>
    </xdr:from>
    <xdr:to>
      <xdr:col>14</xdr:col>
      <xdr:colOff>76200</xdr:colOff>
      <xdr:row>97</xdr:row>
      <xdr:rowOff>142875</xdr:rowOff>
    </xdr:to>
    <xdr:sp macro="" textlink="">
      <xdr:nvSpPr>
        <xdr:cNvPr id="470" name="フローチャート : 判断 469"/>
        <xdr:cNvSpPr/>
      </xdr:nvSpPr>
      <xdr:spPr>
        <a:xfrm>
          <a:off x="9591675" y="1667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161925</xdr:rowOff>
    </xdr:from>
    <xdr:ext cx="533400" cy="257175"/>
    <xdr:sp macro="" textlink="">
      <xdr:nvSpPr>
        <xdr:cNvPr id="471" name="テキスト ボックス 470"/>
        <xdr:cNvSpPr txBox="1"/>
      </xdr:nvSpPr>
      <xdr:spPr>
        <a:xfrm>
          <a:off x="9372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66675</xdr:rowOff>
    </xdr:from>
    <xdr:to>
      <xdr:col>12</xdr:col>
      <xdr:colOff>514350</xdr:colOff>
      <xdr:row>97</xdr:row>
      <xdr:rowOff>95250</xdr:rowOff>
    </xdr:to>
    <xdr:cxnSp macro="">
      <xdr:nvCxnSpPr>
        <xdr:cNvPr id="472" name="直線コネクタ 471"/>
        <xdr:cNvCxnSpPr/>
      </xdr:nvCxnSpPr>
      <xdr:spPr>
        <a:xfrm flipV="1">
          <a:off x="7858125" y="166973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3" name="フローチャート : 判断 472"/>
        <xdr:cNvSpPr/>
      </xdr:nvSpPr>
      <xdr:spPr>
        <a:xfrm>
          <a:off x="869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114300</xdr:rowOff>
    </xdr:from>
    <xdr:ext cx="533400" cy="257175"/>
    <xdr:sp macro="" textlink="">
      <xdr:nvSpPr>
        <xdr:cNvPr id="474" name="テキスト ボックス 473"/>
        <xdr:cNvSpPr txBox="1"/>
      </xdr:nvSpPr>
      <xdr:spPr>
        <a:xfrm>
          <a:off x="848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57150</xdr:rowOff>
    </xdr:from>
    <xdr:to>
      <xdr:col>11</xdr:col>
      <xdr:colOff>304800</xdr:colOff>
      <xdr:row>97</xdr:row>
      <xdr:rowOff>95250</xdr:rowOff>
    </xdr:to>
    <xdr:cxnSp macro="">
      <xdr:nvCxnSpPr>
        <xdr:cNvPr id="475" name="直線コネクタ 474"/>
        <xdr:cNvCxnSpPr/>
      </xdr:nvCxnSpPr>
      <xdr:spPr>
        <a:xfrm>
          <a:off x="6972300" y="166878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57150</xdr:rowOff>
    </xdr:from>
    <xdr:to>
      <xdr:col>11</xdr:col>
      <xdr:colOff>361950</xdr:colOff>
      <xdr:row>97</xdr:row>
      <xdr:rowOff>152400</xdr:rowOff>
    </xdr:to>
    <xdr:sp macro="" textlink="">
      <xdr:nvSpPr>
        <xdr:cNvPr id="476" name="フローチャート : 判断 475"/>
        <xdr:cNvSpPr/>
      </xdr:nvSpPr>
      <xdr:spPr>
        <a:xfrm>
          <a:off x="7810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77" name="テキスト ボックス 476"/>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57150</xdr:rowOff>
    </xdr:from>
    <xdr:to>
      <xdr:col>10</xdr:col>
      <xdr:colOff>152400</xdr:colOff>
      <xdr:row>97</xdr:row>
      <xdr:rowOff>152400</xdr:rowOff>
    </xdr:to>
    <xdr:sp macro="" textlink="">
      <xdr:nvSpPr>
        <xdr:cNvPr id="478" name="フローチャート : 判断 477"/>
        <xdr:cNvSpPr/>
      </xdr:nvSpPr>
      <xdr:spPr>
        <a:xfrm>
          <a:off x="69246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142875</xdr:rowOff>
    </xdr:from>
    <xdr:ext cx="533400" cy="257175"/>
    <xdr:sp macro="" textlink="">
      <xdr:nvSpPr>
        <xdr:cNvPr id="479" name="テキスト ボックス 478"/>
        <xdr:cNvSpPr txBox="1"/>
      </xdr:nvSpPr>
      <xdr:spPr>
        <a:xfrm>
          <a:off x="670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85" name="円/楕円 484"/>
        <xdr:cNvSpPr/>
      </xdr:nvSpPr>
      <xdr:spPr>
        <a:xfrm>
          <a:off x="10429875" y="1671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86" name="土木費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95250</xdr:rowOff>
    </xdr:from>
    <xdr:to>
      <xdr:col>14</xdr:col>
      <xdr:colOff>76200</xdr:colOff>
      <xdr:row>98</xdr:row>
      <xdr:rowOff>19050</xdr:rowOff>
    </xdr:to>
    <xdr:sp macro="" textlink="">
      <xdr:nvSpPr>
        <xdr:cNvPr id="487" name="円/楕円 486"/>
        <xdr:cNvSpPr/>
      </xdr:nvSpPr>
      <xdr:spPr>
        <a:xfrm>
          <a:off x="9591675" y="1672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9525</xdr:rowOff>
    </xdr:from>
    <xdr:ext cx="533400" cy="257175"/>
    <xdr:sp macro="" textlink="">
      <xdr:nvSpPr>
        <xdr:cNvPr id="488" name="テキスト ボックス 487"/>
        <xdr:cNvSpPr txBox="1"/>
      </xdr:nvSpPr>
      <xdr:spPr>
        <a:xfrm>
          <a:off x="93726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19050</xdr:rowOff>
    </xdr:from>
    <xdr:to>
      <xdr:col>12</xdr:col>
      <xdr:colOff>561975</xdr:colOff>
      <xdr:row>97</xdr:row>
      <xdr:rowOff>123825</xdr:rowOff>
    </xdr:to>
    <xdr:sp macro="" textlink="">
      <xdr:nvSpPr>
        <xdr:cNvPr id="489" name="円/楕円 488"/>
        <xdr:cNvSpPr/>
      </xdr:nvSpPr>
      <xdr:spPr>
        <a:xfrm>
          <a:off x="8696325" y="1664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142875</xdr:rowOff>
    </xdr:from>
    <xdr:ext cx="533400" cy="257175"/>
    <xdr:sp macro="" textlink="">
      <xdr:nvSpPr>
        <xdr:cNvPr id="490" name="テキスト ボックス 489"/>
        <xdr:cNvSpPr txBox="1"/>
      </xdr:nvSpPr>
      <xdr:spPr>
        <a:xfrm>
          <a:off x="8486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47625</xdr:rowOff>
    </xdr:from>
    <xdr:to>
      <xdr:col>11</xdr:col>
      <xdr:colOff>361950</xdr:colOff>
      <xdr:row>97</xdr:row>
      <xdr:rowOff>152400</xdr:rowOff>
    </xdr:to>
    <xdr:sp macro="" textlink="">
      <xdr:nvSpPr>
        <xdr:cNvPr id="491" name="円/楕円 490"/>
        <xdr:cNvSpPr/>
      </xdr:nvSpPr>
      <xdr:spPr>
        <a:xfrm>
          <a:off x="7810500"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161925</xdr:rowOff>
    </xdr:from>
    <xdr:ext cx="533400" cy="257175"/>
    <xdr:sp macro="" textlink="">
      <xdr:nvSpPr>
        <xdr:cNvPr id="492" name="テキスト ボックス 491"/>
        <xdr:cNvSpPr txBox="1"/>
      </xdr:nvSpPr>
      <xdr:spPr>
        <a:xfrm>
          <a:off x="759142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9525</xdr:rowOff>
    </xdr:from>
    <xdr:to>
      <xdr:col>10</xdr:col>
      <xdr:colOff>152400</xdr:colOff>
      <xdr:row>97</xdr:row>
      <xdr:rowOff>104775</xdr:rowOff>
    </xdr:to>
    <xdr:sp macro="" textlink="">
      <xdr:nvSpPr>
        <xdr:cNvPr id="493" name="円/楕円 492"/>
        <xdr:cNvSpPr/>
      </xdr:nvSpPr>
      <xdr:spPr>
        <a:xfrm>
          <a:off x="6924675" y="16640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123825</xdr:rowOff>
    </xdr:from>
    <xdr:ext cx="533400" cy="257175"/>
    <xdr:sp macro="" textlink="">
      <xdr:nvSpPr>
        <xdr:cNvPr id="494" name="テキスト ボックス 493"/>
        <xdr:cNvSpPr txBox="1"/>
      </xdr:nvSpPr>
      <xdr:spPr>
        <a:xfrm>
          <a:off x="670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7" name="テキスト ボックス 506"/>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161925</xdr:rowOff>
    </xdr:to>
    <xdr:cxnSp macro="">
      <xdr:nvCxnSpPr>
        <xdr:cNvPr id="519" name="直線コネクタ 518"/>
        <xdr:cNvCxnSpPr/>
      </xdr:nvCxnSpPr>
      <xdr:spPr>
        <a:xfrm flipV="1">
          <a:off x="16316325" y="53530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533400" cy="257175"/>
    <xdr:sp macro="" textlink="">
      <xdr:nvSpPr>
        <xdr:cNvPr id="520" name="消防費最小値テキスト"/>
        <xdr:cNvSpPr txBox="1"/>
      </xdr:nvSpPr>
      <xdr:spPr>
        <a:xfrm>
          <a:off x="1637347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609600</xdr:colOff>
      <xdr:row>38</xdr:row>
      <xdr:rowOff>161925</xdr:rowOff>
    </xdr:to>
    <xdr:cxnSp macro="">
      <xdr:nvCxnSpPr>
        <xdr:cNvPr id="521" name="直線コネクタ 520"/>
        <xdr:cNvCxnSpPr/>
      </xdr:nvCxnSpPr>
      <xdr:spPr>
        <a:xfrm>
          <a:off x="16230600" y="6677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533400" cy="257175"/>
    <xdr:sp macro="" textlink="">
      <xdr:nvSpPr>
        <xdr:cNvPr id="522" name="消防費最大値テキスト"/>
        <xdr:cNvSpPr txBox="1"/>
      </xdr:nvSpPr>
      <xdr:spPr>
        <a:xfrm>
          <a:off x="16373475" y="512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609600</xdr:colOff>
      <xdr:row>31</xdr:row>
      <xdr:rowOff>38100</xdr:rowOff>
    </xdr:to>
    <xdr:cxnSp macro="">
      <xdr:nvCxnSpPr>
        <xdr:cNvPr id="523" name="直線コネクタ 522"/>
        <xdr:cNvCxnSpPr/>
      </xdr:nvCxnSpPr>
      <xdr:spPr>
        <a:xfrm>
          <a:off x="16230600"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9525</xdr:rowOff>
    </xdr:from>
    <xdr:to>
      <xdr:col>23</xdr:col>
      <xdr:colOff>514350</xdr:colOff>
      <xdr:row>38</xdr:row>
      <xdr:rowOff>47625</xdr:rowOff>
    </xdr:to>
    <xdr:cxnSp macro="">
      <xdr:nvCxnSpPr>
        <xdr:cNvPr id="524" name="直線コネクタ 523"/>
        <xdr:cNvCxnSpPr/>
      </xdr:nvCxnSpPr>
      <xdr:spPr>
        <a:xfrm flipV="1">
          <a:off x="15478125" y="6524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0</xdr:rowOff>
    </xdr:from>
    <xdr:ext cx="533400" cy="257175"/>
    <xdr:sp macro="" textlink="">
      <xdr:nvSpPr>
        <xdr:cNvPr id="525" name="消防費平均値テキスト"/>
        <xdr:cNvSpPr txBox="1"/>
      </xdr:nvSpPr>
      <xdr:spPr>
        <a:xfrm>
          <a:off x="163734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152400</xdr:rowOff>
    </xdr:from>
    <xdr:to>
      <xdr:col>23</xdr:col>
      <xdr:colOff>571500</xdr:colOff>
      <xdr:row>37</xdr:row>
      <xdr:rowOff>76200</xdr:rowOff>
    </xdr:to>
    <xdr:sp macro="" textlink="">
      <xdr:nvSpPr>
        <xdr:cNvPr id="526" name="フローチャート : 判断 525"/>
        <xdr:cNvSpPr/>
      </xdr:nvSpPr>
      <xdr:spPr>
        <a:xfrm>
          <a:off x="162687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47625</xdr:rowOff>
    </xdr:from>
    <xdr:to>
      <xdr:col>22</xdr:col>
      <xdr:colOff>361950</xdr:colOff>
      <xdr:row>38</xdr:row>
      <xdr:rowOff>95250</xdr:rowOff>
    </xdr:to>
    <xdr:cxnSp macro="">
      <xdr:nvCxnSpPr>
        <xdr:cNvPr id="527" name="直線コネクタ 526"/>
        <xdr:cNvCxnSpPr/>
      </xdr:nvCxnSpPr>
      <xdr:spPr>
        <a:xfrm flipV="1">
          <a:off x="14592300" y="6562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142875</xdr:rowOff>
    </xdr:from>
    <xdr:to>
      <xdr:col>22</xdr:col>
      <xdr:colOff>419100</xdr:colOff>
      <xdr:row>37</xdr:row>
      <xdr:rowOff>76200</xdr:rowOff>
    </xdr:to>
    <xdr:sp macro="" textlink="">
      <xdr:nvSpPr>
        <xdr:cNvPr id="528" name="フローチャート : 判断 527"/>
        <xdr:cNvSpPr/>
      </xdr:nvSpPr>
      <xdr:spPr>
        <a:xfrm>
          <a:off x="1543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85725</xdr:rowOff>
    </xdr:from>
    <xdr:ext cx="533400" cy="257175"/>
    <xdr:sp macro="" textlink="">
      <xdr:nvSpPr>
        <xdr:cNvPr id="529" name="テキスト ボックス 528"/>
        <xdr:cNvSpPr txBox="1"/>
      </xdr:nvSpPr>
      <xdr:spPr>
        <a:xfrm>
          <a:off x="1521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76200</xdr:rowOff>
    </xdr:from>
    <xdr:to>
      <xdr:col>21</xdr:col>
      <xdr:colOff>161925</xdr:colOff>
      <xdr:row>38</xdr:row>
      <xdr:rowOff>95250</xdr:rowOff>
    </xdr:to>
    <xdr:cxnSp macro="">
      <xdr:nvCxnSpPr>
        <xdr:cNvPr id="530" name="直線コネクタ 529"/>
        <xdr:cNvCxnSpPr/>
      </xdr:nvCxnSpPr>
      <xdr:spPr>
        <a:xfrm>
          <a:off x="13706475" y="6591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38100</xdr:rowOff>
    </xdr:from>
    <xdr:to>
      <xdr:col>21</xdr:col>
      <xdr:colOff>209550</xdr:colOff>
      <xdr:row>35</xdr:row>
      <xdr:rowOff>142875</xdr:rowOff>
    </xdr:to>
    <xdr:sp macro="" textlink="">
      <xdr:nvSpPr>
        <xdr:cNvPr id="531" name="フローチャート : 判断 530"/>
        <xdr:cNvSpPr/>
      </xdr:nvSpPr>
      <xdr:spPr>
        <a:xfrm>
          <a:off x="1454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161925</xdr:rowOff>
    </xdr:from>
    <xdr:ext cx="533400" cy="257175"/>
    <xdr:sp macro="" textlink="">
      <xdr:nvSpPr>
        <xdr:cNvPr id="532" name="テキスト ボックス 531"/>
        <xdr:cNvSpPr txBox="1"/>
      </xdr:nvSpPr>
      <xdr:spPr>
        <a:xfrm>
          <a:off x="143256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47625</xdr:rowOff>
    </xdr:from>
    <xdr:to>
      <xdr:col>19</xdr:col>
      <xdr:colOff>647700</xdr:colOff>
      <xdr:row>38</xdr:row>
      <xdr:rowOff>76200</xdr:rowOff>
    </xdr:to>
    <xdr:cxnSp macro="">
      <xdr:nvCxnSpPr>
        <xdr:cNvPr id="533" name="直線コネクタ 532"/>
        <xdr:cNvCxnSpPr/>
      </xdr:nvCxnSpPr>
      <xdr:spPr>
        <a:xfrm>
          <a:off x="12811125" y="6562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534" name="フローチャート : 判断 533"/>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535" name="テキスト ボックス 534"/>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36" name="フローチャート : 判断 535"/>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57150</xdr:rowOff>
    </xdr:from>
    <xdr:ext cx="533400" cy="257175"/>
    <xdr:sp macro="" textlink="">
      <xdr:nvSpPr>
        <xdr:cNvPr id="537" name="テキスト ボックス 536"/>
        <xdr:cNvSpPr txBox="1"/>
      </xdr:nvSpPr>
      <xdr:spPr>
        <a:xfrm>
          <a:off x="1254442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123825</xdr:rowOff>
    </xdr:from>
    <xdr:to>
      <xdr:col>23</xdr:col>
      <xdr:colOff>571500</xdr:colOff>
      <xdr:row>38</xdr:row>
      <xdr:rowOff>57150</xdr:rowOff>
    </xdr:to>
    <xdr:sp macro="" textlink="">
      <xdr:nvSpPr>
        <xdr:cNvPr id="543" name="円/楕円 542"/>
        <xdr:cNvSpPr/>
      </xdr:nvSpPr>
      <xdr:spPr>
        <a:xfrm>
          <a:off x="1626870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533400" cy="257175"/>
    <xdr:sp macro="" textlink="">
      <xdr:nvSpPr>
        <xdr:cNvPr id="544" name="消防費該当値テキスト"/>
        <xdr:cNvSpPr txBox="1"/>
      </xdr:nvSpPr>
      <xdr:spPr>
        <a:xfrm>
          <a:off x="163734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95250</xdr:rowOff>
    </xdr:to>
    <xdr:sp macro="" textlink="">
      <xdr:nvSpPr>
        <xdr:cNvPr id="545" name="円/楕円 544"/>
        <xdr:cNvSpPr/>
      </xdr:nvSpPr>
      <xdr:spPr>
        <a:xfrm>
          <a:off x="154305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85725</xdr:rowOff>
    </xdr:from>
    <xdr:ext cx="533400" cy="257175"/>
    <xdr:sp macro="" textlink="">
      <xdr:nvSpPr>
        <xdr:cNvPr id="546" name="テキスト ボックス 545"/>
        <xdr:cNvSpPr txBox="1"/>
      </xdr:nvSpPr>
      <xdr:spPr>
        <a:xfrm>
          <a:off x="15211425"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47" name="円/楕円 546"/>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142875</xdr:rowOff>
    </xdr:from>
    <xdr:ext cx="533400" cy="257175"/>
    <xdr:sp macro="" textlink="">
      <xdr:nvSpPr>
        <xdr:cNvPr id="548" name="テキスト ボックス 547"/>
        <xdr:cNvSpPr txBox="1"/>
      </xdr:nvSpPr>
      <xdr:spPr>
        <a:xfrm>
          <a:off x="1432560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28575</xdr:rowOff>
    </xdr:from>
    <xdr:to>
      <xdr:col>20</xdr:col>
      <xdr:colOff>9525</xdr:colOff>
      <xdr:row>38</xdr:row>
      <xdr:rowOff>123825</xdr:rowOff>
    </xdr:to>
    <xdr:sp macro="" textlink="">
      <xdr:nvSpPr>
        <xdr:cNvPr id="549" name="円/楕円 548"/>
        <xdr:cNvSpPr/>
      </xdr:nvSpPr>
      <xdr:spPr>
        <a:xfrm>
          <a:off x="1364932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114300</xdr:rowOff>
    </xdr:from>
    <xdr:ext cx="533400" cy="257175"/>
    <xdr:sp macro="" textlink="">
      <xdr:nvSpPr>
        <xdr:cNvPr id="550" name="テキスト ボックス 549"/>
        <xdr:cNvSpPr txBox="1"/>
      </xdr:nvSpPr>
      <xdr:spPr>
        <a:xfrm>
          <a:off x="13439775" y="6629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51" name="円/楕円 550"/>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52" name="テキスト ボックス 551"/>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4" name="直線コネクタ 563"/>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5" name="テキスト ボックス 564"/>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6" name="直線コネクタ 565"/>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7" name="テキスト ボックス 566"/>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8" name="直線コネクタ 56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9" name="テキスト ボックス 568"/>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70" name="直線コネクタ 569"/>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71" name="テキスト ボックス 570"/>
        <xdr:cNvSpPr txBox="1"/>
      </xdr:nvSpPr>
      <xdr:spPr>
        <a:xfrm>
          <a:off x="118491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72" name="直線コネクタ 571"/>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73" name="テキスト ボックス 572"/>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133350</xdr:rowOff>
    </xdr:from>
    <xdr:to>
      <xdr:col>23</xdr:col>
      <xdr:colOff>514350</xdr:colOff>
      <xdr:row>59</xdr:row>
      <xdr:rowOff>104775</xdr:rowOff>
    </xdr:to>
    <xdr:cxnSp macro="">
      <xdr:nvCxnSpPr>
        <xdr:cNvPr id="577" name="直線コネクタ 576"/>
        <xdr:cNvCxnSpPr/>
      </xdr:nvCxnSpPr>
      <xdr:spPr>
        <a:xfrm flipV="1">
          <a:off x="16316325" y="87058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104775</xdr:rowOff>
    </xdr:from>
    <xdr:ext cx="533400" cy="257175"/>
    <xdr:sp macro="" textlink="">
      <xdr:nvSpPr>
        <xdr:cNvPr id="578" name="教育費最小値テキスト"/>
        <xdr:cNvSpPr txBox="1"/>
      </xdr:nvSpPr>
      <xdr:spPr>
        <a:xfrm>
          <a:off x="163734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104775</xdr:rowOff>
    </xdr:from>
    <xdr:to>
      <xdr:col>23</xdr:col>
      <xdr:colOff>609600</xdr:colOff>
      <xdr:row>59</xdr:row>
      <xdr:rowOff>104775</xdr:rowOff>
    </xdr:to>
    <xdr:cxnSp macro="">
      <xdr:nvCxnSpPr>
        <xdr:cNvPr id="579" name="直線コネクタ 578"/>
        <xdr:cNvCxnSpPr/>
      </xdr:nvCxnSpPr>
      <xdr:spPr>
        <a:xfrm>
          <a:off x="16230600" y="1022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76200</xdr:rowOff>
    </xdr:from>
    <xdr:ext cx="600075" cy="257175"/>
    <xdr:sp macro="" textlink="">
      <xdr:nvSpPr>
        <xdr:cNvPr id="580" name="教育費最大値テキスト"/>
        <xdr:cNvSpPr txBox="1"/>
      </xdr:nvSpPr>
      <xdr:spPr>
        <a:xfrm>
          <a:off x="16373475" y="8477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133350</xdr:rowOff>
    </xdr:from>
    <xdr:to>
      <xdr:col>23</xdr:col>
      <xdr:colOff>609600</xdr:colOff>
      <xdr:row>50</xdr:row>
      <xdr:rowOff>133350</xdr:rowOff>
    </xdr:to>
    <xdr:cxnSp macro="">
      <xdr:nvCxnSpPr>
        <xdr:cNvPr id="581" name="直線コネクタ 580"/>
        <xdr:cNvCxnSpPr/>
      </xdr:nvCxnSpPr>
      <xdr:spPr>
        <a:xfrm>
          <a:off x="16230600"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57150</xdr:rowOff>
    </xdr:from>
    <xdr:to>
      <xdr:col>23</xdr:col>
      <xdr:colOff>514350</xdr:colOff>
      <xdr:row>56</xdr:row>
      <xdr:rowOff>123825</xdr:rowOff>
    </xdr:to>
    <xdr:cxnSp macro="">
      <xdr:nvCxnSpPr>
        <xdr:cNvPr id="582" name="直線コネクタ 581"/>
        <xdr:cNvCxnSpPr/>
      </xdr:nvCxnSpPr>
      <xdr:spPr>
        <a:xfrm>
          <a:off x="15478125" y="96583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57150</xdr:rowOff>
    </xdr:from>
    <xdr:ext cx="533400" cy="257175"/>
    <xdr:sp macro="" textlink="">
      <xdr:nvSpPr>
        <xdr:cNvPr id="583" name="教育費平均値テキスト"/>
        <xdr:cNvSpPr txBox="1"/>
      </xdr:nvSpPr>
      <xdr:spPr>
        <a:xfrm>
          <a:off x="163734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584" name="フローチャート : 判断 583"/>
        <xdr:cNvSpPr/>
      </xdr:nvSpPr>
      <xdr:spPr>
        <a:xfrm>
          <a:off x="162687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56</xdr:row>
      <xdr:rowOff>57150</xdr:rowOff>
    </xdr:to>
    <xdr:cxnSp macro="">
      <xdr:nvCxnSpPr>
        <xdr:cNvPr id="585" name="直線コネクタ 584"/>
        <xdr:cNvCxnSpPr/>
      </xdr:nvCxnSpPr>
      <xdr:spPr>
        <a:xfrm>
          <a:off x="14592300" y="940117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38100</xdr:rowOff>
    </xdr:from>
    <xdr:to>
      <xdr:col>22</xdr:col>
      <xdr:colOff>419100</xdr:colOff>
      <xdr:row>57</xdr:row>
      <xdr:rowOff>142875</xdr:rowOff>
    </xdr:to>
    <xdr:sp macro="" textlink="">
      <xdr:nvSpPr>
        <xdr:cNvPr id="586" name="フローチャート : 判断 585"/>
        <xdr:cNvSpPr/>
      </xdr:nvSpPr>
      <xdr:spPr>
        <a:xfrm>
          <a:off x="1543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587" name="テキスト ボックス 586"/>
        <xdr:cNvSpPr txBox="1"/>
      </xdr:nvSpPr>
      <xdr:spPr>
        <a:xfrm>
          <a:off x="1521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56</xdr:row>
      <xdr:rowOff>28575</xdr:rowOff>
    </xdr:to>
    <xdr:cxnSp macro="">
      <xdr:nvCxnSpPr>
        <xdr:cNvPr id="588" name="直線コネクタ 587"/>
        <xdr:cNvCxnSpPr/>
      </xdr:nvCxnSpPr>
      <xdr:spPr>
        <a:xfrm flipV="1">
          <a:off x="13706475" y="94011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142875</xdr:rowOff>
    </xdr:to>
    <xdr:sp macro="" textlink="">
      <xdr:nvSpPr>
        <xdr:cNvPr id="589" name="フローチャート : 判断 588"/>
        <xdr:cNvSpPr/>
      </xdr:nvSpPr>
      <xdr:spPr>
        <a:xfrm>
          <a:off x="14544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133350</xdr:rowOff>
    </xdr:from>
    <xdr:ext cx="533400" cy="257175"/>
    <xdr:sp macro="" textlink="">
      <xdr:nvSpPr>
        <xdr:cNvPr id="590" name="テキスト ボックス 589"/>
        <xdr:cNvSpPr txBox="1"/>
      </xdr:nvSpPr>
      <xdr:spPr>
        <a:xfrm>
          <a:off x="1432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647700</xdr:colOff>
      <xdr:row>57</xdr:row>
      <xdr:rowOff>95250</xdr:rowOff>
    </xdr:to>
    <xdr:cxnSp macro="">
      <xdr:nvCxnSpPr>
        <xdr:cNvPr id="591" name="直線コネクタ 590"/>
        <xdr:cNvCxnSpPr/>
      </xdr:nvCxnSpPr>
      <xdr:spPr>
        <a:xfrm flipV="1">
          <a:off x="12811125" y="9629775"/>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95250</xdr:rowOff>
    </xdr:from>
    <xdr:to>
      <xdr:col>20</xdr:col>
      <xdr:colOff>9525</xdr:colOff>
      <xdr:row>58</xdr:row>
      <xdr:rowOff>19050</xdr:rowOff>
    </xdr:to>
    <xdr:sp macro="" textlink="">
      <xdr:nvSpPr>
        <xdr:cNvPr id="592" name="フローチャート : 判断 591"/>
        <xdr:cNvSpPr/>
      </xdr:nvSpPr>
      <xdr:spPr>
        <a:xfrm>
          <a:off x="13649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9525</xdr:rowOff>
    </xdr:from>
    <xdr:ext cx="533400" cy="257175"/>
    <xdr:sp macro="" textlink="">
      <xdr:nvSpPr>
        <xdr:cNvPr id="593" name="テキスト ボックス 592"/>
        <xdr:cNvSpPr txBox="1"/>
      </xdr:nvSpPr>
      <xdr:spPr>
        <a:xfrm>
          <a:off x="13439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94" name="フローチャート : 判断 593"/>
        <xdr:cNvSpPr/>
      </xdr:nvSpPr>
      <xdr:spPr>
        <a:xfrm>
          <a:off x="127635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0</xdr:rowOff>
    </xdr:from>
    <xdr:ext cx="533400" cy="257175"/>
    <xdr:sp macro="" textlink="">
      <xdr:nvSpPr>
        <xdr:cNvPr id="595" name="テキスト ボックス 594"/>
        <xdr:cNvSpPr txBox="1"/>
      </xdr:nvSpPr>
      <xdr:spPr>
        <a:xfrm>
          <a:off x="1254442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66675</xdr:rowOff>
    </xdr:from>
    <xdr:to>
      <xdr:col>23</xdr:col>
      <xdr:colOff>571500</xdr:colOff>
      <xdr:row>57</xdr:row>
      <xdr:rowOff>0</xdr:rowOff>
    </xdr:to>
    <xdr:sp macro="" textlink="">
      <xdr:nvSpPr>
        <xdr:cNvPr id="601" name="円/楕円 600"/>
        <xdr:cNvSpPr/>
      </xdr:nvSpPr>
      <xdr:spPr>
        <a:xfrm>
          <a:off x="162687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95250</xdr:rowOff>
    </xdr:from>
    <xdr:ext cx="533400" cy="257175"/>
    <xdr:sp macro="" textlink="">
      <xdr:nvSpPr>
        <xdr:cNvPr id="602" name="教育費該当値テキスト"/>
        <xdr:cNvSpPr txBox="1"/>
      </xdr:nvSpPr>
      <xdr:spPr>
        <a:xfrm>
          <a:off x="1637347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0</xdr:rowOff>
    </xdr:from>
    <xdr:to>
      <xdr:col>22</xdr:col>
      <xdr:colOff>419100</xdr:colOff>
      <xdr:row>56</xdr:row>
      <xdr:rowOff>104775</xdr:rowOff>
    </xdr:to>
    <xdr:sp macro="" textlink="">
      <xdr:nvSpPr>
        <xdr:cNvPr id="603" name="円/楕円 602"/>
        <xdr:cNvSpPr/>
      </xdr:nvSpPr>
      <xdr:spPr>
        <a:xfrm>
          <a:off x="15430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604" name="テキスト ボックス 603"/>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95250</xdr:rowOff>
    </xdr:from>
    <xdr:to>
      <xdr:col>21</xdr:col>
      <xdr:colOff>209550</xdr:colOff>
      <xdr:row>55</xdr:row>
      <xdr:rowOff>28575</xdr:rowOff>
    </xdr:to>
    <xdr:sp macro="" textlink="">
      <xdr:nvSpPr>
        <xdr:cNvPr id="605" name="円/楕円 604"/>
        <xdr:cNvSpPr/>
      </xdr:nvSpPr>
      <xdr:spPr>
        <a:xfrm>
          <a:off x="14544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47625</xdr:rowOff>
    </xdr:from>
    <xdr:ext cx="533400" cy="257175"/>
    <xdr:sp macro="" textlink="">
      <xdr:nvSpPr>
        <xdr:cNvPr id="606" name="テキスト ボックス 605"/>
        <xdr:cNvSpPr txBox="1"/>
      </xdr:nvSpPr>
      <xdr:spPr>
        <a:xfrm>
          <a:off x="14325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85725</xdr:rowOff>
    </xdr:to>
    <xdr:sp macro="" textlink="">
      <xdr:nvSpPr>
        <xdr:cNvPr id="607" name="円/楕円 606"/>
        <xdr:cNvSpPr/>
      </xdr:nvSpPr>
      <xdr:spPr>
        <a:xfrm>
          <a:off x="13649325"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08" name="テキスト ボックス 607"/>
        <xdr:cNvSpPr txBox="1"/>
      </xdr:nvSpPr>
      <xdr:spPr>
        <a:xfrm>
          <a:off x="13439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142875</xdr:rowOff>
    </xdr:to>
    <xdr:sp macro="" textlink="">
      <xdr:nvSpPr>
        <xdr:cNvPr id="609" name="円/楕円 608"/>
        <xdr:cNvSpPr/>
      </xdr:nvSpPr>
      <xdr:spPr>
        <a:xfrm>
          <a:off x="12763500"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161925</xdr:rowOff>
    </xdr:from>
    <xdr:ext cx="533400" cy="257175"/>
    <xdr:sp macro="" textlink="">
      <xdr:nvSpPr>
        <xdr:cNvPr id="610" name="テキスト ボックス 609"/>
        <xdr:cNvSpPr txBox="1"/>
      </xdr:nvSpPr>
      <xdr:spPr>
        <a:xfrm>
          <a:off x="12544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1" name="直線コネクタ 620"/>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2" name="テキスト ボックス 621"/>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3" name="直線コネクタ 622"/>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4" name="テキスト ボックス 623"/>
        <xdr:cNvSpPr txBox="1"/>
      </xdr:nvSpPr>
      <xdr:spPr>
        <a:xfrm>
          <a:off x="119824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5" name="直線コネクタ 624"/>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26" name="テキスト ボックス 625"/>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7" name="直線コネクタ 626"/>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71</xdr:row>
      <xdr:rowOff>133350</xdr:rowOff>
    </xdr:from>
    <xdr:ext cx="466725" cy="257175"/>
    <xdr:sp macro="" textlink="">
      <xdr:nvSpPr>
        <xdr:cNvPr id="628" name="テキスト ボックス 627"/>
        <xdr:cNvSpPr txBox="1"/>
      </xdr:nvSpPr>
      <xdr:spPr>
        <a:xfrm>
          <a:off x="119824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9" name="直線コネクタ 628"/>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95250</xdr:rowOff>
    </xdr:from>
    <xdr:ext cx="466725" cy="257175"/>
    <xdr:sp macro="" textlink="">
      <xdr:nvSpPr>
        <xdr:cNvPr id="630" name="テキスト ボックス 629"/>
        <xdr:cNvSpPr txBox="1"/>
      </xdr:nvSpPr>
      <xdr:spPr>
        <a:xfrm>
          <a:off x="11982450" y="11925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1" name="直線コネクタ 63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38100</xdr:rowOff>
    </xdr:from>
    <xdr:to>
      <xdr:col>23</xdr:col>
      <xdr:colOff>514350</xdr:colOff>
      <xdr:row>79</xdr:row>
      <xdr:rowOff>47625</xdr:rowOff>
    </xdr:to>
    <xdr:cxnSp macro="">
      <xdr:nvCxnSpPr>
        <xdr:cNvPr id="634" name="直線コネクタ 633"/>
        <xdr:cNvCxnSpPr/>
      </xdr:nvCxnSpPr>
      <xdr:spPr>
        <a:xfrm flipV="1">
          <a:off x="16316325" y="12039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5"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6" name="直線コネクタ 635"/>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466725" cy="257175"/>
    <xdr:sp macro="" textlink="">
      <xdr:nvSpPr>
        <xdr:cNvPr id="637" name="災害復旧費最大値テキスト"/>
        <xdr:cNvSpPr txBox="1"/>
      </xdr:nvSpPr>
      <xdr:spPr>
        <a:xfrm>
          <a:off x="16373475" y="11820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38100</xdr:rowOff>
    </xdr:from>
    <xdr:to>
      <xdr:col>23</xdr:col>
      <xdr:colOff>609600</xdr:colOff>
      <xdr:row>70</xdr:row>
      <xdr:rowOff>38100</xdr:rowOff>
    </xdr:to>
    <xdr:cxnSp macro="">
      <xdr:nvCxnSpPr>
        <xdr:cNvPr id="638" name="直線コネクタ 637"/>
        <xdr:cNvCxnSpPr/>
      </xdr:nvCxnSpPr>
      <xdr:spPr>
        <a:xfrm>
          <a:off x="16230600"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66675</xdr:rowOff>
    </xdr:from>
    <xdr:to>
      <xdr:col>23</xdr:col>
      <xdr:colOff>514350</xdr:colOff>
      <xdr:row>78</xdr:row>
      <xdr:rowOff>171450</xdr:rowOff>
    </xdr:to>
    <xdr:cxnSp macro="">
      <xdr:nvCxnSpPr>
        <xdr:cNvPr id="639" name="直線コネクタ 638"/>
        <xdr:cNvCxnSpPr/>
      </xdr:nvCxnSpPr>
      <xdr:spPr>
        <a:xfrm>
          <a:off x="15478125" y="13268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381000" cy="257175"/>
    <xdr:sp macro="" textlink="">
      <xdr:nvSpPr>
        <xdr:cNvPr id="640" name="災害復旧費平均値テキスト"/>
        <xdr:cNvSpPr txBox="1"/>
      </xdr:nvSpPr>
      <xdr:spPr>
        <a:xfrm>
          <a:off x="16373475" y="1327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41" name="フローチャート : 判断 64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114300</xdr:rowOff>
    </xdr:from>
    <xdr:to>
      <xdr:col>22</xdr:col>
      <xdr:colOff>361950</xdr:colOff>
      <xdr:row>77</xdr:row>
      <xdr:rowOff>66675</xdr:rowOff>
    </xdr:to>
    <xdr:cxnSp macro="">
      <xdr:nvCxnSpPr>
        <xdr:cNvPr id="642" name="直線コネクタ 641"/>
        <xdr:cNvCxnSpPr/>
      </xdr:nvCxnSpPr>
      <xdr:spPr>
        <a:xfrm>
          <a:off x="14592300" y="13144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38100</xdr:rowOff>
    </xdr:from>
    <xdr:to>
      <xdr:col>22</xdr:col>
      <xdr:colOff>419100</xdr:colOff>
      <xdr:row>78</xdr:row>
      <xdr:rowOff>133350</xdr:rowOff>
    </xdr:to>
    <xdr:sp macro="" textlink="">
      <xdr:nvSpPr>
        <xdr:cNvPr id="643" name="フローチャート : 判断 642"/>
        <xdr:cNvSpPr/>
      </xdr:nvSpPr>
      <xdr:spPr>
        <a:xfrm>
          <a:off x="15430500" y="1341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78</xdr:row>
      <xdr:rowOff>123825</xdr:rowOff>
    </xdr:from>
    <xdr:ext cx="381000" cy="257175"/>
    <xdr:sp macro="" textlink="">
      <xdr:nvSpPr>
        <xdr:cNvPr id="644" name="テキスト ボックス 643"/>
        <xdr:cNvSpPr txBox="1"/>
      </xdr:nvSpPr>
      <xdr:spPr>
        <a:xfrm>
          <a:off x="15287625"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114300</xdr:rowOff>
    </xdr:from>
    <xdr:to>
      <xdr:col>21</xdr:col>
      <xdr:colOff>161925</xdr:colOff>
      <xdr:row>77</xdr:row>
      <xdr:rowOff>9525</xdr:rowOff>
    </xdr:to>
    <xdr:cxnSp macro="">
      <xdr:nvCxnSpPr>
        <xdr:cNvPr id="645" name="直線コネクタ 644"/>
        <xdr:cNvCxnSpPr/>
      </xdr:nvCxnSpPr>
      <xdr:spPr>
        <a:xfrm flipV="1">
          <a:off x="13706475" y="13144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161925</xdr:rowOff>
    </xdr:from>
    <xdr:to>
      <xdr:col>21</xdr:col>
      <xdr:colOff>209550</xdr:colOff>
      <xdr:row>78</xdr:row>
      <xdr:rowOff>95250</xdr:rowOff>
    </xdr:to>
    <xdr:sp macro="" textlink="">
      <xdr:nvSpPr>
        <xdr:cNvPr id="646" name="フローチャート : 判断 645"/>
        <xdr:cNvSpPr/>
      </xdr:nvSpPr>
      <xdr:spPr>
        <a:xfrm>
          <a:off x="14544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85725</xdr:rowOff>
    </xdr:from>
    <xdr:ext cx="381000" cy="257175"/>
    <xdr:sp macro="" textlink="">
      <xdr:nvSpPr>
        <xdr:cNvPr id="647" name="テキスト ボックス 646"/>
        <xdr:cNvSpPr txBox="1"/>
      </xdr:nvSpPr>
      <xdr:spPr>
        <a:xfrm>
          <a:off x="14401800" y="13458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114300</xdr:rowOff>
    </xdr:from>
    <xdr:to>
      <xdr:col>19</xdr:col>
      <xdr:colOff>647700</xdr:colOff>
      <xdr:row>77</xdr:row>
      <xdr:rowOff>9525</xdr:rowOff>
    </xdr:to>
    <xdr:cxnSp macro="">
      <xdr:nvCxnSpPr>
        <xdr:cNvPr id="648" name="直線コネクタ 647"/>
        <xdr:cNvCxnSpPr/>
      </xdr:nvCxnSpPr>
      <xdr:spPr>
        <a:xfrm>
          <a:off x="12811125" y="12973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123825</xdr:rowOff>
    </xdr:from>
    <xdr:to>
      <xdr:col>20</xdr:col>
      <xdr:colOff>9525</xdr:colOff>
      <xdr:row>77</xdr:row>
      <xdr:rowOff>57150</xdr:rowOff>
    </xdr:to>
    <xdr:sp macro="" textlink="">
      <xdr:nvSpPr>
        <xdr:cNvPr id="649" name="フローチャート : 判断 648"/>
        <xdr:cNvSpPr/>
      </xdr:nvSpPr>
      <xdr:spPr>
        <a:xfrm>
          <a:off x="1364932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76200</xdr:rowOff>
    </xdr:from>
    <xdr:ext cx="466725" cy="257175"/>
    <xdr:sp macro="" textlink="">
      <xdr:nvSpPr>
        <xdr:cNvPr id="650" name="テキスト ボックス 649"/>
        <xdr:cNvSpPr txBox="1"/>
      </xdr:nvSpPr>
      <xdr:spPr>
        <a:xfrm>
          <a:off x="13468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0</xdr:rowOff>
    </xdr:from>
    <xdr:to>
      <xdr:col>18</xdr:col>
      <xdr:colOff>495300</xdr:colOff>
      <xdr:row>76</xdr:row>
      <xdr:rowOff>104775</xdr:rowOff>
    </xdr:to>
    <xdr:sp macro="" textlink="">
      <xdr:nvSpPr>
        <xdr:cNvPr id="651" name="フローチャート : 判断 650"/>
        <xdr:cNvSpPr/>
      </xdr:nvSpPr>
      <xdr:spPr>
        <a:xfrm>
          <a:off x="127635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95250</xdr:rowOff>
    </xdr:from>
    <xdr:ext cx="466725" cy="257175"/>
    <xdr:sp macro="" textlink="">
      <xdr:nvSpPr>
        <xdr:cNvPr id="652" name="テキスト ボックス 651"/>
        <xdr:cNvSpPr txBox="1"/>
      </xdr:nvSpPr>
      <xdr:spPr>
        <a:xfrm>
          <a:off x="125825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5" name="テキスト ボックス 65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47625</xdr:rowOff>
    </xdr:to>
    <xdr:sp macro="" textlink="">
      <xdr:nvSpPr>
        <xdr:cNvPr id="658" name="円/楕円 657"/>
        <xdr:cNvSpPr/>
      </xdr:nvSpPr>
      <xdr:spPr>
        <a:xfrm>
          <a:off x="16268700"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28575</xdr:rowOff>
    </xdr:from>
    <xdr:ext cx="381000" cy="257175"/>
    <xdr:sp macro="" textlink="">
      <xdr:nvSpPr>
        <xdr:cNvPr id="659" name="災害復旧費該当値テキスト"/>
        <xdr:cNvSpPr txBox="1"/>
      </xdr:nvSpPr>
      <xdr:spPr>
        <a:xfrm>
          <a:off x="16373475" y="13401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19050</xdr:rowOff>
    </xdr:from>
    <xdr:to>
      <xdr:col>22</xdr:col>
      <xdr:colOff>419100</xdr:colOff>
      <xdr:row>77</xdr:row>
      <xdr:rowOff>123825</xdr:rowOff>
    </xdr:to>
    <xdr:sp macro="" textlink="">
      <xdr:nvSpPr>
        <xdr:cNvPr id="660" name="円/楕円 659"/>
        <xdr:cNvSpPr/>
      </xdr:nvSpPr>
      <xdr:spPr>
        <a:xfrm>
          <a:off x="15430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75</xdr:row>
      <xdr:rowOff>142875</xdr:rowOff>
    </xdr:from>
    <xdr:ext cx="466725" cy="257175"/>
    <xdr:sp macro="" textlink="">
      <xdr:nvSpPr>
        <xdr:cNvPr id="661" name="テキスト ボックス 660"/>
        <xdr:cNvSpPr txBox="1"/>
      </xdr:nvSpPr>
      <xdr:spPr>
        <a:xfrm>
          <a:off x="1524952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66675</xdr:rowOff>
    </xdr:from>
    <xdr:to>
      <xdr:col>21</xdr:col>
      <xdr:colOff>209550</xdr:colOff>
      <xdr:row>76</xdr:row>
      <xdr:rowOff>171450</xdr:rowOff>
    </xdr:to>
    <xdr:sp macro="" textlink="">
      <xdr:nvSpPr>
        <xdr:cNvPr id="662" name="円/楕円 661"/>
        <xdr:cNvSpPr/>
      </xdr:nvSpPr>
      <xdr:spPr>
        <a:xfrm>
          <a:off x="14544675" y="1309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19050</xdr:rowOff>
    </xdr:from>
    <xdr:ext cx="466725" cy="257175"/>
    <xdr:sp macro="" textlink="">
      <xdr:nvSpPr>
        <xdr:cNvPr id="663" name="テキスト ボックス 662"/>
        <xdr:cNvSpPr txBox="1"/>
      </xdr:nvSpPr>
      <xdr:spPr>
        <a:xfrm>
          <a:off x="14354175"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133350</xdr:rowOff>
    </xdr:from>
    <xdr:to>
      <xdr:col>20</xdr:col>
      <xdr:colOff>9525</xdr:colOff>
      <xdr:row>77</xdr:row>
      <xdr:rowOff>66675</xdr:rowOff>
    </xdr:to>
    <xdr:sp macro="" textlink="">
      <xdr:nvSpPr>
        <xdr:cNvPr id="664" name="円/楕円 663"/>
        <xdr:cNvSpPr/>
      </xdr:nvSpPr>
      <xdr:spPr>
        <a:xfrm>
          <a:off x="136493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65" name="テキスト ボックス 664"/>
        <xdr:cNvSpPr txBox="1"/>
      </xdr:nvSpPr>
      <xdr:spPr>
        <a:xfrm>
          <a:off x="134683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66" name="円/楕円 665"/>
        <xdr:cNvSpPr/>
      </xdr:nvSpPr>
      <xdr:spPr>
        <a:xfrm>
          <a:off x="1276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74</xdr:row>
      <xdr:rowOff>9525</xdr:rowOff>
    </xdr:from>
    <xdr:ext cx="466725" cy="257175"/>
    <xdr:sp macro="" textlink="">
      <xdr:nvSpPr>
        <xdr:cNvPr id="667" name="テキスト ボックス 666"/>
        <xdr:cNvSpPr txBox="1"/>
      </xdr:nvSpPr>
      <xdr:spPr>
        <a:xfrm>
          <a:off x="12582525" y="1269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8" name="正方形/長方形 66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1" name="正方形/長方形 67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2" name="正方形/長方形 67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5" name="正方形/長方形 67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7" name="直線コネクタ 67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8" name="直線コネクタ 677"/>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9" name="テキスト ボックス 678"/>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80" name="直線コネクタ 679"/>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1" name="テキスト ボックス 680"/>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82" name="直線コネクタ 681"/>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3" name="テキスト ボックス 682"/>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4" name="直線コネクタ 683"/>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5" name="テキスト ボックス 684"/>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6" name="直線コネクタ 685"/>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7" name="テキスト ボックス 686"/>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8" name="直線コネクタ 687"/>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9" name="テキスト ボックス 688"/>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90" name="直線コネクタ 68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1" name="テキスト ボックス 69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98</xdr:row>
      <xdr:rowOff>104775</xdr:rowOff>
    </xdr:to>
    <xdr:cxnSp macro="">
      <xdr:nvCxnSpPr>
        <xdr:cNvPr id="693" name="直線コネクタ 692"/>
        <xdr:cNvCxnSpPr/>
      </xdr:nvCxnSpPr>
      <xdr:spPr>
        <a:xfrm flipV="1">
          <a:off x="16316325" y="15544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104775</xdr:rowOff>
    </xdr:from>
    <xdr:ext cx="533400" cy="257175"/>
    <xdr:sp macro="" textlink="">
      <xdr:nvSpPr>
        <xdr:cNvPr id="694" name="公債費最小値テキスト"/>
        <xdr:cNvSpPr txBox="1"/>
      </xdr:nvSpPr>
      <xdr:spPr>
        <a:xfrm>
          <a:off x="163734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609600</xdr:colOff>
      <xdr:row>98</xdr:row>
      <xdr:rowOff>104775</xdr:rowOff>
    </xdr:to>
    <xdr:cxnSp macro="">
      <xdr:nvCxnSpPr>
        <xdr:cNvPr id="695" name="直線コネクタ 694"/>
        <xdr:cNvCxnSpPr/>
      </xdr:nvCxnSpPr>
      <xdr:spPr>
        <a:xfrm>
          <a:off x="16230600" y="1690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533400" cy="257175"/>
    <xdr:sp macro="" textlink="">
      <xdr:nvSpPr>
        <xdr:cNvPr id="696" name="公債費最大値テキスト"/>
        <xdr:cNvSpPr txBox="1"/>
      </xdr:nvSpPr>
      <xdr:spPr>
        <a:xfrm>
          <a:off x="1637347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609600</xdr:colOff>
      <xdr:row>90</xdr:row>
      <xdr:rowOff>114300</xdr:rowOff>
    </xdr:to>
    <xdr:cxnSp macro="">
      <xdr:nvCxnSpPr>
        <xdr:cNvPr id="697" name="直線コネクタ 696"/>
        <xdr:cNvCxnSpPr/>
      </xdr:nvCxnSpPr>
      <xdr:spPr>
        <a:xfrm>
          <a:off x="16230600" y="15544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0</xdr:rowOff>
    </xdr:from>
    <xdr:to>
      <xdr:col>23</xdr:col>
      <xdr:colOff>514350</xdr:colOff>
      <xdr:row>97</xdr:row>
      <xdr:rowOff>28575</xdr:rowOff>
    </xdr:to>
    <xdr:cxnSp macro="">
      <xdr:nvCxnSpPr>
        <xdr:cNvPr id="698" name="直線コネクタ 697"/>
        <xdr:cNvCxnSpPr/>
      </xdr:nvCxnSpPr>
      <xdr:spPr>
        <a:xfrm flipV="1">
          <a:off x="15478125" y="16630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171450</xdr:rowOff>
    </xdr:from>
    <xdr:ext cx="533400" cy="257175"/>
    <xdr:sp macro="" textlink="">
      <xdr:nvSpPr>
        <xdr:cNvPr id="699" name="公債費平均値テキスト"/>
        <xdr:cNvSpPr txBox="1"/>
      </xdr:nvSpPr>
      <xdr:spPr>
        <a:xfrm>
          <a:off x="1637347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00" name="フローチャート : 判断 699"/>
        <xdr:cNvSpPr/>
      </xdr:nvSpPr>
      <xdr:spPr>
        <a:xfrm>
          <a:off x="162687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171450</xdr:rowOff>
    </xdr:from>
    <xdr:to>
      <xdr:col>22</xdr:col>
      <xdr:colOff>361950</xdr:colOff>
      <xdr:row>97</xdr:row>
      <xdr:rowOff>28575</xdr:rowOff>
    </xdr:to>
    <xdr:cxnSp macro="">
      <xdr:nvCxnSpPr>
        <xdr:cNvPr id="701" name="直線コネクタ 700"/>
        <xdr:cNvCxnSpPr/>
      </xdr:nvCxnSpPr>
      <xdr:spPr>
        <a:xfrm>
          <a:off x="14592300" y="16630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85725</xdr:rowOff>
    </xdr:to>
    <xdr:sp macro="" textlink="">
      <xdr:nvSpPr>
        <xdr:cNvPr id="702" name="フローチャート : 判断 701"/>
        <xdr:cNvSpPr/>
      </xdr:nvSpPr>
      <xdr:spPr>
        <a:xfrm>
          <a:off x="15430500"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104775</xdr:rowOff>
    </xdr:from>
    <xdr:ext cx="533400" cy="257175"/>
    <xdr:sp macro="" textlink="">
      <xdr:nvSpPr>
        <xdr:cNvPr id="703" name="テキスト ボックス 702"/>
        <xdr:cNvSpPr txBox="1"/>
      </xdr:nvSpPr>
      <xdr:spPr>
        <a:xfrm>
          <a:off x="15211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161925</xdr:rowOff>
    </xdr:from>
    <xdr:to>
      <xdr:col>21</xdr:col>
      <xdr:colOff>161925</xdr:colOff>
      <xdr:row>96</xdr:row>
      <xdr:rowOff>171450</xdr:rowOff>
    </xdr:to>
    <xdr:cxnSp macro="">
      <xdr:nvCxnSpPr>
        <xdr:cNvPr id="704" name="直線コネクタ 703"/>
        <xdr:cNvCxnSpPr/>
      </xdr:nvCxnSpPr>
      <xdr:spPr>
        <a:xfrm>
          <a:off x="13706475" y="16621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123825</xdr:rowOff>
    </xdr:from>
    <xdr:to>
      <xdr:col>21</xdr:col>
      <xdr:colOff>209550</xdr:colOff>
      <xdr:row>96</xdr:row>
      <xdr:rowOff>57150</xdr:rowOff>
    </xdr:to>
    <xdr:sp macro="" textlink="">
      <xdr:nvSpPr>
        <xdr:cNvPr id="705" name="フローチャート : 判断 704"/>
        <xdr:cNvSpPr/>
      </xdr:nvSpPr>
      <xdr:spPr>
        <a:xfrm>
          <a:off x="14544675" y="16411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76200</xdr:rowOff>
    </xdr:from>
    <xdr:ext cx="533400" cy="257175"/>
    <xdr:sp macro="" textlink="">
      <xdr:nvSpPr>
        <xdr:cNvPr id="706" name="テキスト ボックス 705"/>
        <xdr:cNvSpPr txBox="1"/>
      </xdr:nvSpPr>
      <xdr:spPr>
        <a:xfrm>
          <a:off x="1432560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142875</xdr:rowOff>
    </xdr:from>
    <xdr:to>
      <xdr:col>19</xdr:col>
      <xdr:colOff>647700</xdr:colOff>
      <xdr:row>96</xdr:row>
      <xdr:rowOff>161925</xdr:rowOff>
    </xdr:to>
    <xdr:cxnSp macro="">
      <xdr:nvCxnSpPr>
        <xdr:cNvPr id="707" name="直線コネクタ 706"/>
        <xdr:cNvCxnSpPr/>
      </xdr:nvCxnSpPr>
      <xdr:spPr>
        <a:xfrm>
          <a:off x="12811125" y="16430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114300</xdr:rowOff>
    </xdr:from>
    <xdr:to>
      <xdr:col>20</xdr:col>
      <xdr:colOff>9525</xdr:colOff>
      <xdr:row>96</xdr:row>
      <xdr:rowOff>47625</xdr:rowOff>
    </xdr:to>
    <xdr:sp macro="" textlink="">
      <xdr:nvSpPr>
        <xdr:cNvPr id="708" name="フローチャート : 判断 707"/>
        <xdr:cNvSpPr/>
      </xdr:nvSpPr>
      <xdr:spPr>
        <a:xfrm>
          <a:off x="136493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66675</xdr:rowOff>
    </xdr:from>
    <xdr:ext cx="533400" cy="257175"/>
    <xdr:sp macro="" textlink="">
      <xdr:nvSpPr>
        <xdr:cNvPr id="709" name="テキスト ボックス 708"/>
        <xdr:cNvSpPr txBox="1"/>
      </xdr:nvSpPr>
      <xdr:spPr>
        <a:xfrm>
          <a:off x="13439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10" name="フローチャート : 判断 709"/>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9525</xdr:rowOff>
    </xdr:from>
    <xdr:ext cx="533400" cy="257175"/>
    <xdr:sp macro="" textlink="">
      <xdr:nvSpPr>
        <xdr:cNvPr id="711" name="テキスト ボックス 710"/>
        <xdr:cNvSpPr txBox="1"/>
      </xdr:nvSpPr>
      <xdr:spPr>
        <a:xfrm>
          <a:off x="1254442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2" name="テキスト ボックス 71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3" name="テキスト ボックス 71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4" name="テキスト ボックス 71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5" name="テキスト ボックス 71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6" name="テキスト ボックス 71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123825</xdr:rowOff>
    </xdr:from>
    <xdr:to>
      <xdr:col>23</xdr:col>
      <xdr:colOff>571500</xdr:colOff>
      <xdr:row>97</xdr:row>
      <xdr:rowOff>57150</xdr:rowOff>
    </xdr:to>
    <xdr:sp macro="" textlink="">
      <xdr:nvSpPr>
        <xdr:cNvPr id="717" name="円/楕円 716"/>
        <xdr:cNvSpPr/>
      </xdr:nvSpPr>
      <xdr:spPr>
        <a:xfrm>
          <a:off x="162687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104775</xdr:rowOff>
    </xdr:from>
    <xdr:ext cx="533400" cy="257175"/>
    <xdr:sp macro="" textlink="">
      <xdr:nvSpPr>
        <xdr:cNvPr id="718" name="公債費該当値テキスト"/>
        <xdr:cNvSpPr txBox="1"/>
      </xdr:nvSpPr>
      <xdr:spPr>
        <a:xfrm>
          <a:off x="163734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152400</xdr:rowOff>
    </xdr:from>
    <xdr:to>
      <xdr:col>22</xdr:col>
      <xdr:colOff>419100</xdr:colOff>
      <xdr:row>97</xdr:row>
      <xdr:rowOff>76200</xdr:rowOff>
    </xdr:to>
    <xdr:sp macro="" textlink="">
      <xdr:nvSpPr>
        <xdr:cNvPr id="719" name="円/楕円 718"/>
        <xdr:cNvSpPr/>
      </xdr:nvSpPr>
      <xdr:spPr>
        <a:xfrm>
          <a:off x="15430500" y="16611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66675</xdr:rowOff>
    </xdr:from>
    <xdr:ext cx="533400" cy="257175"/>
    <xdr:sp macro="" textlink="">
      <xdr:nvSpPr>
        <xdr:cNvPr id="720" name="テキスト ボックス 719"/>
        <xdr:cNvSpPr txBox="1"/>
      </xdr:nvSpPr>
      <xdr:spPr>
        <a:xfrm>
          <a:off x="15211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123825</xdr:rowOff>
    </xdr:from>
    <xdr:to>
      <xdr:col>21</xdr:col>
      <xdr:colOff>209550</xdr:colOff>
      <xdr:row>97</xdr:row>
      <xdr:rowOff>47625</xdr:rowOff>
    </xdr:to>
    <xdr:sp macro="" textlink="">
      <xdr:nvSpPr>
        <xdr:cNvPr id="721" name="円/楕円 720"/>
        <xdr:cNvSpPr/>
      </xdr:nvSpPr>
      <xdr:spPr>
        <a:xfrm>
          <a:off x="14544675" y="16583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38100</xdr:rowOff>
    </xdr:from>
    <xdr:ext cx="533400" cy="257175"/>
    <xdr:sp macro="" textlink="">
      <xdr:nvSpPr>
        <xdr:cNvPr id="722" name="テキスト ボックス 721"/>
        <xdr:cNvSpPr txBox="1"/>
      </xdr:nvSpPr>
      <xdr:spPr>
        <a:xfrm>
          <a:off x="14325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114300</xdr:rowOff>
    </xdr:from>
    <xdr:to>
      <xdr:col>20</xdr:col>
      <xdr:colOff>9525</xdr:colOff>
      <xdr:row>97</xdr:row>
      <xdr:rowOff>47625</xdr:rowOff>
    </xdr:to>
    <xdr:sp macro="" textlink="">
      <xdr:nvSpPr>
        <xdr:cNvPr id="723" name="円/楕円 722"/>
        <xdr:cNvSpPr/>
      </xdr:nvSpPr>
      <xdr:spPr>
        <a:xfrm>
          <a:off x="13649325"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724" name="テキスト ボックス 723"/>
        <xdr:cNvSpPr txBox="1"/>
      </xdr:nvSpPr>
      <xdr:spPr>
        <a:xfrm>
          <a:off x="134397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95250</xdr:rowOff>
    </xdr:from>
    <xdr:to>
      <xdr:col>18</xdr:col>
      <xdr:colOff>495300</xdr:colOff>
      <xdr:row>96</xdr:row>
      <xdr:rowOff>28575</xdr:rowOff>
    </xdr:to>
    <xdr:sp macro="" textlink="">
      <xdr:nvSpPr>
        <xdr:cNvPr id="725" name="円/楕円 724"/>
        <xdr:cNvSpPr/>
      </xdr:nvSpPr>
      <xdr:spPr>
        <a:xfrm>
          <a:off x="127635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19050</xdr:rowOff>
    </xdr:from>
    <xdr:ext cx="533400" cy="257175"/>
    <xdr:sp macro="" textlink="">
      <xdr:nvSpPr>
        <xdr:cNvPr id="726" name="テキスト ボックス 725"/>
        <xdr:cNvSpPr txBox="1"/>
      </xdr:nvSpPr>
      <xdr:spPr>
        <a:xfrm>
          <a:off x="125444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7" name="正方形/長方形 72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8" name="正方形/長方形 72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9" name="正方形/長方形 72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0" name="正方形/長方形 72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1" name="正方形/長方形 73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2" name="正方形/長方形 73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3" name="正方形/長方形 73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4" name="正方形/長方形 73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5" name="テキスト ボックス 73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6" name="直線コネクタ 73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37" name="直線コネクタ 736"/>
        <xdr:cNvCxnSpPr/>
      </xdr:nvCxnSpPr>
      <xdr:spPr>
        <a:xfrm>
          <a:off x="18288000"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38" name="テキスト ボックス 737"/>
        <xdr:cNvSpPr txBox="1"/>
      </xdr:nvSpPr>
      <xdr:spPr>
        <a:xfrm>
          <a:off x="1804035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9" name="直線コネクタ 738"/>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40" name="テキスト ボックス 739"/>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41" name="直線コネクタ 740"/>
        <xdr:cNvCxnSpPr/>
      </xdr:nvCxnSpPr>
      <xdr:spPr>
        <a:xfrm>
          <a:off x="18288000"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114300</xdr:rowOff>
    </xdr:from>
    <xdr:ext cx="466725" cy="257175"/>
    <xdr:sp macro="" textlink="">
      <xdr:nvSpPr>
        <xdr:cNvPr id="742" name="テキスト ボックス 741"/>
        <xdr:cNvSpPr txBox="1"/>
      </xdr:nvSpPr>
      <xdr:spPr>
        <a:xfrm>
          <a:off x="17821275"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4" name="テキスト ボックス 743"/>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152400</xdr:rowOff>
    </xdr:from>
    <xdr:to>
      <xdr:col>32</xdr:col>
      <xdr:colOff>190500</xdr:colOff>
      <xdr:row>38</xdr:row>
      <xdr:rowOff>28575</xdr:rowOff>
    </xdr:to>
    <xdr:cxnSp macro="">
      <xdr:nvCxnSpPr>
        <xdr:cNvPr id="746" name="直線コネクタ 745"/>
        <xdr:cNvCxnSpPr/>
      </xdr:nvCxnSpPr>
      <xdr:spPr>
        <a:xfrm flipV="1">
          <a:off x="22155150" y="529590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47" name="諸支出金最小値テキスト"/>
        <xdr:cNvSpPr txBox="1"/>
      </xdr:nvSpPr>
      <xdr:spPr>
        <a:xfrm>
          <a:off x="222123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48" name="直線コネクタ 747"/>
        <xdr:cNvCxnSpPr/>
      </xdr:nvCxnSpPr>
      <xdr:spPr>
        <a:xfrm>
          <a:off x="22069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104775</xdr:rowOff>
    </xdr:from>
    <xdr:ext cx="466725" cy="257175"/>
    <xdr:sp macro="" textlink="">
      <xdr:nvSpPr>
        <xdr:cNvPr id="749" name="諸支出金最大値テキスト"/>
        <xdr:cNvSpPr txBox="1"/>
      </xdr:nvSpPr>
      <xdr:spPr>
        <a:xfrm>
          <a:off x="2221230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95250</xdr:colOff>
      <xdr:row>30</xdr:row>
      <xdr:rowOff>152400</xdr:rowOff>
    </xdr:from>
    <xdr:to>
      <xdr:col>32</xdr:col>
      <xdr:colOff>276225</xdr:colOff>
      <xdr:row>30</xdr:row>
      <xdr:rowOff>152400</xdr:rowOff>
    </xdr:to>
    <xdr:cxnSp macro="">
      <xdr:nvCxnSpPr>
        <xdr:cNvPr id="750" name="直線コネクタ 749"/>
        <xdr:cNvCxnSpPr/>
      </xdr:nvCxnSpPr>
      <xdr:spPr>
        <a:xfrm>
          <a:off x="22069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51" name="直線コネクタ 750"/>
        <xdr:cNvCxnSpPr/>
      </xdr:nvCxnSpPr>
      <xdr:spPr>
        <a:xfrm>
          <a:off x="2132647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381000" cy="257175"/>
    <xdr:sp macro="" textlink="">
      <xdr:nvSpPr>
        <xdr:cNvPr id="752" name="諸支出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85725</xdr:rowOff>
    </xdr:from>
    <xdr:to>
      <xdr:col>32</xdr:col>
      <xdr:colOff>238125</xdr:colOff>
      <xdr:row>38</xdr:row>
      <xdr:rowOff>19050</xdr:rowOff>
    </xdr:to>
    <xdr:sp macro="" textlink="">
      <xdr:nvSpPr>
        <xdr:cNvPr id="753" name="フローチャート : 判断 752"/>
        <xdr:cNvSpPr/>
      </xdr:nvSpPr>
      <xdr:spPr>
        <a:xfrm>
          <a:off x="221075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54" name="直線コネクタ 753"/>
        <xdr:cNvCxnSpPr/>
      </xdr:nvCxnSpPr>
      <xdr:spPr>
        <a:xfrm>
          <a:off x="2043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133350</xdr:rowOff>
    </xdr:from>
    <xdr:to>
      <xdr:col>31</xdr:col>
      <xdr:colOff>85725</xdr:colOff>
      <xdr:row>38</xdr:row>
      <xdr:rowOff>66675</xdr:rowOff>
    </xdr:to>
    <xdr:sp macro="" textlink="">
      <xdr:nvSpPr>
        <xdr:cNvPr id="755" name="フローチャート : 判断 754"/>
        <xdr:cNvSpPr/>
      </xdr:nvSpPr>
      <xdr:spPr>
        <a:xfrm>
          <a:off x="212693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36</xdr:row>
      <xdr:rowOff>85725</xdr:rowOff>
    </xdr:from>
    <xdr:ext cx="314325" cy="257175"/>
    <xdr:sp macro="" textlink="">
      <xdr:nvSpPr>
        <xdr:cNvPr id="756" name="テキスト ボックス 755"/>
        <xdr:cNvSpPr txBox="1"/>
      </xdr:nvSpPr>
      <xdr:spPr>
        <a:xfrm>
          <a:off x="21164550" y="6257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57" name="直線コネクタ 756"/>
        <xdr:cNvCxnSpPr/>
      </xdr:nvCxnSpPr>
      <xdr:spPr>
        <a:xfrm>
          <a:off x="19545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58" name="フローチャート : 判断 757"/>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36</xdr:row>
      <xdr:rowOff>95250</xdr:rowOff>
    </xdr:from>
    <xdr:ext cx="247650" cy="257175"/>
    <xdr:sp macro="" textlink="">
      <xdr:nvSpPr>
        <xdr:cNvPr id="759" name="テキスト ボックス 758"/>
        <xdr:cNvSpPr txBox="1"/>
      </xdr:nvSpPr>
      <xdr:spPr>
        <a:xfrm>
          <a:off x="2030730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60" name="直線コネクタ 759"/>
        <xdr:cNvCxnSpPr/>
      </xdr:nvCxnSpPr>
      <xdr:spPr>
        <a:xfrm>
          <a:off x="18659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95250</xdr:rowOff>
    </xdr:from>
    <xdr:to>
      <xdr:col>28</xdr:col>
      <xdr:colOff>361950</xdr:colOff>
      <xdr:row>38</xdr:row>
      <xdr:rowOff>28575</xdr:rowOff>
    </xdr:to>
    <xdr:sp macro="" textlink="">
      <xdr:nvSpPr>
        <xdr:cNvPr id="761" name="フローチャート : 判断 760"/>
        <xdr:cNvSpPr/>
      </xdr:nvSpPr>
      <xdr:spPr>
        <a:xfrm>
          <a:off x="19497675" y="643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38100</xdr:rowOff>
    </xdr:from>
    <xdr:ext cx="314325" cy="257175"/>
    <xdr:sp macro="" textlink="">
      <xdr:nvSpPr>
        <xdr:cNvPr id="762" name="テキスト ボックス 761"/>
        <xdr:cNvSpPr txBox="1"/>
      </xdr:nvSpPr>
      <xdr:spPr>
        <a:xfrm>
          <a:off x="19392900" y="621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3" name="フローチャート : 判断 762"/>
        <xdr:cNvSpPr/>
      </xdr:nvSpPr>
      <xdr:spPr>
        <a:xfrm>
          <a:off x="18602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38</xdr:row>
      <xdr:rowOff>66675</xdr:rowOff>
    </xdr:from>
    <xdr:ext cx="247650" cy="257175"/>
    <xdr:sp macro="" textlink="">
      <xdr:nvSpPr>
        <xdr:cNvPr id="764" name="テキスト ボックス 763"/>
        <xdr:cNvSpPr txBox="1"/>
      </xdr:nvSpPr>
      <xdr:spPr>
        <a:xfrm>
          <a:off x="18535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70" name="円/楕円 769"/>
        <xdr:cNvSpPr/>
      </xdr:nvSpPr>
      <xdr:spPr>
        <a:xfrm>
          <a:off x="2210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247650" cy="257175"/>
    <xdr:sp macro="" textlink="">
      <xdr:nvSpPr>
        <xdr:cNvPr id="771" name="諸支出金該当値テキスト"/>
        <xdr:cNvSpPr txBox="1"/>
      </xdr:nvSpPr>
      <xdr:spPr>
        <a:xfrm>
          <a:off x="22212300" y="641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142875</xdr:rowOff>
    </xdr:from>
    <xdr:to>
      <xdr:col>31</xdr:col>
      <xdr:colOff>85725</xdr:colOff>
      <xdr:row>38</xdr:row>
      <xdr:rowOff>76200</xdr:rowOff>
    </xdr:to>
    <xdr:sp macro="" textlink="">
      <xdr:nvSpPr>
        <xdr:cNvPr id="772" name="円/楕円 771"/>
        <xdr:cNvSpPr/>
      </xdr:nvSpPr>
      <xdr:spPr>
        <a:xfrm>
          <a:off x="2126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73" name="テキスト ボックス 772"/>
        <xdr:cNvSpPr txBox="1"/>
      </xdr:nvSpPr>
      <xdr:spPr>
        <a:xfrm>
          <a:off x="2120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74" name="円/楕円 773"/>
        <xdr:cNvSpPr/>
      </xdr:nvSpPr>
      <xdr:spPr>
        <a:xfrm>
          <a:off x="2038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75" name="テキスト ボックス 774"/>
        <xdr:cNvSpPr txBox="1"/>
      </xdr:nvSpPr>
      <xdr:spPr>
        <a:xfrm>
          <a:off x="2030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76" name="円/楕円 775"/>
        <xdr:cNvSpPr/>
      </xdr:nvSpPr>
      <xdr:spPr>
        <a:xfrm>
          <a:off x="19497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77" name="テキスト ボックス 776"/>
        <xdr:cNvSpPr txBox="1"/>
      </xdr:nvSpPr>
      <xdr:spPr>
        <a:xfrm>
          <a:off x="19421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78" name="円/楕円 777"/>
        <xdr:cNvSpPr/>
      </xdr:nvSpPr>
      <xdr:spPr>
        <a:xfrm>
          <a:off x="18602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36</xdr:row>
      <xdr:rowOff>95250</xdr:rowOff>
    </xdr:from>
    <xdr:ext cx="247650" cy="257175"/>
    <xdr:sp macro="" textlink="">
      <xdr:nvSpPr>
        <xdr:cNvPr id="779" name="テキスト ボックス 778"/>
        <xdr:cNvSpPr txBox="1"/>
      </xdr:nvSpPr>
      <xdr:spPr>
        <a:xfrm>
          <a:off x="1853565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35.1</a:t>
          </a:r>
          <a:r>
            <a:rPr kumimoji="1" lang="ja-JP" altLang="en-US" sz="1300">
              <a:latin typeface="ＭＳ Ｐゴシック"/>
            </a:rPr>
            <a:t>％）が最も多く、次いで教育費（</a:t>
          </a:r>
          <a:r>
            <a:rPr kumimoji="1" lang="en-US" altLang="ja-JP" sz="1300">
              <a:latin typeface="ＭＳ Ｐゴシック"/>
            </a:rPr>
            <a:t>17.0</a:t>
          </a:r>
          <a:r>
            <a:rPr kumimoji="1" lang="ja-JP" altLang="en-US" sz="1300">
              <a:latin typeface="ＭＳ Ｐゴシック"/>
            </a:rPr>
            <a:t>％）、総務費（</a:t>
          </a:r>
          <a:r>
            <a:rPr kumimoji="1" lang="en-US" altLang="ja-JP" sz="1300">
              <a:latin typeface="ＭＳ Ｐゴシック"/>
            </a:rPr>
            <a:t>10.9</a:t>
          </a:r>
          <a:r>
            <a:rPr kumimoji="1" lang="ja-JP" altLang="en-US" sz="1300">
              <a:latin typeface="ＭＳ Ｐゴシック"/>
            </a:rPr>
            <a:t>％）と続いている。</a:t>
          </a:r>
        </a:p>
        <a:p>
          <a:r>
            <a:rPr kumimoji="1" lang="ja-JP" altLang="en-US" sz="1300">
              <a:latin typeface="ＭＳ Ｐゴシック"/>
            </a:rPr>
            <a:t>総務費では、平成</a:t>
          </a:r>
          <a:r>
            <a:rPr kumimoji="1" lang="en-US" altLang="ja-JP" sz="1300">
              <a:latin typeface="ＭＳ Ｐゴシック"/>
            </a:rPr>
            <a:t>26</a:t>
          </a:r>
          <a:r>
            <a:rPr kumimoji="1" lang="ja-JP" altLang="en-US" sz="1300">
              <a:latin typeface="ＭＳ Ｐゴシック"/>
            </a:rPr>
            <a:t>年度に今後の公債費の増加を見込み減債基金の積立を行っていることなどから、平成</a:t>
          </a:r>
          <a:r>
            <a:rPr kumimoji="1" lang="en-US" altLang="ja-JP" sz="1300">
              <a:latin typeface="ＭＳ Ｐゴシック"/>
            </a:rPr>
            <a:t>27</a:t>
          </a:r>
          <a:r>
            <a:rPr kumimoji="1" lang="ja-JP" altLang="en-US" sz="1300">
              <a:latin typeface="ＭＳ Ｐゴシック"/>
            </a:rPr>
            <a:t>年度は減。民生費は社会保障経費の自然増や国民健康保険特別会計、介護保険特別会計への繰出金等の増加要因はあるものの、平成</a:t>
          </a:r>
          <a:r>
            <a:rPr kumimoji="1" lang="en-US" altLang="ja-JP" sz="1300">
              <a:latin typeface="ＭＳ Ｐゴシック"/>
            </a:rPr>
            <a:t>26</a:t>
          </a:r>
          <a:r>
            <a:rPr kumimoji="1" lang="ja-JP" altLang="en-US" sz="1300">
              <a:latin typeface="ＭＳ Ｐゴシック"/>
            </a:rPr>
            <a:t>年度に実施した保育所こばと園の整備により微増に留まっている。</a:t>
          </a:r>
        </a:p>
        <a:p>
          <a:r>
            <a:rPr kumimoji="1" lang="ja-JP" altLang="en-US" sz="1300">
              <a:latin typeface="ＭＳ Ｐゴシック"/>
            </a:rPr>
            <a:t>衛生費や労働費、農林水産費でも平成</a:t>
          </a:r>
          <a:r>
            <a:rPr kumimoji="1" lang="en-US" altLang="ja-JP" sz="1300">
              <a:latin typeface="ＭＳ Ｐゴシック"/>
            </a:rPr>
            <a:t>26</a:t>
          </a:r>
          <a:r>
            <a:rPr kumimoji="1" lang="ja-JP" altLang="en-US" sz="1300">
              <a:latin typeface="ＭＳ Ｐゴシック"/>
            </a:rPr>
            <a:t>年度よりそれぞれ減額している。教育費では平成</a:t>
          </a:r>
          <a:r>
            <a:rPr kumimoji="1" lang="en-US" altLang="ja-JP" sz="1300">
              <a:latin typeface="ＭＳ Ｐゴシック"/>
            </a:rPr>
            <a:t>26</a:t>
          </a:r>
          <a:r>
            <a:rPr kumimoji="1" lang="ja-JP" altLang="en-US" sz="1300">
              <a:latin typeface="ＭＳ Ｐゴシック"/>
            </a:rPr>
            <a:t>年度に実施した日野中学校太陽光発電装置の設置や旧正野薬店包装場再建工事等の要因により平成</a:t>
          </a:r>
          <a:r>
            <a:rPr kumimoji="1" lang="en-US" altLang="ja-JP" sz="1300">
              <a:latin typeface="ＭＳ Ｐゴシック"/>
            </a:rPr>
            <a:t>27</a:t>
          </a:r>
          <a:r>
            <a:rPr kumimoji="1" lang="ja-JP" altLang="en-US" sz="1300">
              <a:latin typeface="ＭＳ Ｐゴシック"/>
            </a:rPr>
            <a:t>年度は減となっている。商工費や土木費、消防費ではそれぞれ増額となった。</a:t>
          </a:r>
        </a:p>
        <a:p>
          <a:r>
            <a:rPr kumimoji="1" lang="ja-JP" altLang="en-US" sz="1300">
              <a:latin typeface="ＭＳ Ｐゴシック"/>
            </a:rPr>
            <a:t>商工費では町内史跡等説明看板製作設置業務における委託料の増、土木費では道路新設改良費や急傾斜地崩壊対策の減額要因はあるものの、公共下水道への基準内繰出の増加により増となっている。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財政調整基金については過去に積立を実施し、取崩すことなく財政運営を行ってきた。結果として財政調整基金残高は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6,369</a:t>
          </a:r>
          <a:r>
            <a:rPr kumimoji="1" lang="ja-JP" altLang="en-US" sz="1400">
              <a:latin typeface="ＭＳ ゴシック" pitchFamily="49" charset="-128"/>
              <a:ea typeface="ＭＳ ゴシック" pitchFamily="49" charset="-128"/>
            </a:rPr>
            <a:t>万円とり、標準財政規模比は</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％となった。今後は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％を越えることを目標とし積立を実施したい。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今後、歳入では町税や使用料の徴収強化や補助金の積極的な活用による財源の確保を図り、歳出では、事務事業の見直しにより、経常経費の削減を図るなど効率的な財政運営を行いたい。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a:t>
          </a:r>
        </a:p>
        <a:p>
          <a:r>
            <a:rPr kumimoji="1" lang="ja-JP" altLang="en-US" sz="1400">
              <a:latin typeface="ＭＳ ゴシック" pitchFamily="49" charset="-128"/>
              <a:ea typeface="ＭＳ ゴシック" pitchFamily="49" charset="-128"/>
            </a:rPr>
            <a:t>本年度の一般会計は、実質収支額が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8,565</a:t>
          </a:r>
          <a:r>
            <a:rPr kumimoji="1" lang="ja-JP" altLang="en-US" sz="1400">
              <a:latin typeface="ＭＳ ゴシック" pitchFamily="49" charset="-128"/>
              <a:ea typeface="ＭＳ ゴシック" pitchFamily="49" charset="-128"/>
            </a:rPr>
            <a:t>万円となる一方、水道事業会計では、流動資産のうち現金預金で約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4,402</a:t>
          </a:r>
          <a:r>
            <a:rPr kumimoji="1" lang="ja-JP" altLang="en-US" sz="1400">
              <a:latin typeface="ＭＳ ゴシック" pitchFamily="49" charset="-128"/>
              <a:ea typeface="ＭＳ ゴシック" pitchFamily="49" charset="-128"/>
            </a:rPr>
            <a:t>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8648737</v>
      </c>
      <c r="BO4" s="409"/>
      <c r="BP4" s="409"/>
      <c r="BQ4" s="409"/>
      <c r="BR4" s="409"/>
      <c r="BS4" s="409"/>
      <c r="BT4" s="409"/>
      <c r="BU4" s="410"/>
      <c r="BV4" s="408">
        <v>8958406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8220230</v>
      </c>
      <c r="BO5" s="414"/>
      <c r="BP5" s="414"/>
      <c r="BQ5" s="414"/>
      <c r="BR5" s="414"/>
      <c r="BS5" s="414"/>
      <c r="BT5" s="414"/>
      <c r="BU5" s="415"/>
      <c r="BV5" s="413">
        <v>8488205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428507</v>
      </c>
      <c r="BO6" s="414"/>
      <c r="BP6" s="414"/>
      <c r="BQ6" s="414"/>
      <c r="BR6" s="414"/>
      <c r="BS6" s="414"/>
      <c r="BT6" s="414"/>
      <c r="BU6" s="415"/>
      <c r="BV6" s="413">
        <v>470201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42857</v>
      </c>
      <c r="BO7" s="414"/>
      <c r="BP7" s="414"/>
      <c r="BQ7" s="414"/>
      <c r="BR7" s="414"/>
      <c r="BS7" s="414"/>
      <c r="BT7" s="414"/>
      <c r="BU7" s="415"/>
      <c r="BV7" s="413">
        <v>46922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5782868</v>
      </c>
      <c r="CU7" s="414"/>
      <c r="CV7" s="414"/>
      <c r="CW7" s="414"/>
      <c r="CX7" s="414"/>
      <c r="CY7" s="414"/>
      <c r="CZ7" s="414"/>
      <c r="DA7" s="415"/>
      <c r="DB7" s="413">
        <v>5619644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385650</v>
      </c>
      <c r="BO8" s="414"/>
      <c r="BP8" s="414"/>
      <c r="BQ8" s="414"/>
      <c r="BR8" s="414"/>
      <c r="BS8" s="414"/>
      <c r="BT8" s="414"/>
      <c r="BU8" s="415"/>
      <c r="BV8" s="413">
        <v>423279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21873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-37629</v>
      </c>
      <c r="BO9" s="414"/>
      <c r="BP9" s="414"/>
      <c r="BQ9" s="414"/>
      <c r="BR9" s="414"/>
      <c r="BS9" s="414"/>
      <c r="BT9" s="414"/>
      <c r="BU9" s="415"/>
      <c r="BV9" s="413">
        <v>191226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v>
      </c>
      <c r="CU9" s="384"/>
      <c r="CV9" s="384"/>
      <c r="CW9" s="384"/>
      <c r="CX9" s="384"/>
      <c r="CY9" s="384"/>
      <c r="CZ9" s="384"/>
      <c r="DA9" s="385"/>
      <c r="DB9" s="383">
        <v>8.8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22870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1076</v>
      </c>
      <c r="BO10" s="414"/>
      <c r="BP10" s="414"/>
      <c r="BQ10" s="414"/>
      <c r="BR10" s="414"/>
      <c r="BS10" s="414"/>
      <c r="BT10" s="414"/>
      <c r="BU10" s="415"/>
      <c r="BV10" s="413">
        <v>1072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40898</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22074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21712</v>
      </c>
      <c r="S13" s="515"/>
      <c r="T13" s="515"/>
      <c r="U13" s="515"/>
      <c r="V13" s="516"/>
      <c r="W13" s="502" t="s">
        <v>121</v>
      </c>
      <c r="X13" s="426"/>
      <c r="Y13" s="426"/>
      <c r="Z13" s="426"/>
      <c r="AA13" s="426"/>
      <c r="AB13" s="427"/>
      <c r="AC13" s="389">
        <v>590</v>
      </c>
      <c r="AD13" s="390"/>
      <c r="AE13" s="390"/>
      <c r="AF13" s="390"/>
      <c r="AG13" s="391"/>
      <c r="AH13" s="389">
        <v>904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4345</v>
      </c>
      <c r="BO13" s="414"/>
      <c r="BP13" s="414"/>
      <c r="BQ13" s="414"/>
      <c r="BR13" s="414"/>
      <c r="BS13" s="414"/>
      <c r="BT13" s="414"/>
      <c r="BU13" s="415"/>
      <c r="BV13" s="413">
        <v>192298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22256</v>
      </c>
      <c r="S14" s="515"/>
      <c r="T14" s="515"/>
      <c r="U14" s="515"/>
      <c r="V14" s="516"/>
      <c r="W14" s="517"/>
      <c r="X14" s="429"/>
      <c r="Y14" s="429"/>
      <c r="Z14" s="429"/>
      <c r="AA14" s="429"/>
      <c r="AB14" s="430"/>
      <c r="AC14" s="507">
        <v>5.2</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42.3</v>
      </c>
      <c r="CU14" s="486"/>
      <c r="CV14" s="486"/>
      <c r="CW14" s="486"/>
      <c r="CX14" s="486"/>
      <c r="CY14" s="486"/>
      <c r="CZ14" s="486"/>
      <c r="DA14" s="487"/>
      <c r="DB14" s="518">
        <v>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21870</v>
      </c>
      <c r="S15" s="515"/>
      <c r="T15" s="515"/>
      <c r="U15" s="515"/>
      <c r="V15" s="516"/>
      <c r="W15" s="502" t="s">
        <v>128</v>
      </c>
      <c r="X15" s="426"/>
      <c r="Y15" s="426"/>
      <c r="Z15" s="426"/>
      <c r="AA15" s="426"/>
      <c r="AB15" s="427"/>
      <c r="AC15" s="389">
        <v>5026</v>
      </c>
      <c r="AD15" s="390"/>
      <c r="AE15" s="390"/>
      <c r="AF15" s="390"/>
      <c r="AG15" s="391"/>
      <c r="AH15" s="389">
        <v>5002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3041013</v>
      </c>
      <c r="BO15" s="409"/>
      <c r="BP15" s="409"/>
      <c r="BQ15" s="409"/>
      <c r="BR15" s="409"/>
      <c r="BS15" s="409"/>
      <c r="BT15" s="409"/>
      <c r="BU15" s="410"/>
      <c r="BV15" s="408">
        <v>2924436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44.3</v>
      </c>
      <c r="AD16" s="508"/>
      <c r="AE16" s="508"/>
      <c r="AF16" s="508"/>
      <c r="AG16" s="509"/>
      <c r="AH16" s="507">
        <v>42.1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4487122</v>
      </c>
      <c r="BO16" s="414"/>
      <c r="BP16" s="414"/>
      <c r="BQ16" s="414"/>
      <c r="BR16" s="414"/>
      <c r="BS16" s="414"/>
      <c r="BT16" s="414"/>
      <c r="BU16" s="415"/>
      <c r="BV16" s="413">
        <v>4279227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5731</v>
      </c>
      <c r="AD17" s="390"/>
      <c r="AE17" s="390"/>
      <c r="AF17" s="390"/>
      <c r="AG17" s="391"/>
      <c r="AH17" s="389">
        <v>5921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3892172</v>
      </c>
      <c r="BO17" s="414"/>
      <c r="BP17" s="414"/>
      <c r="BQ17" s="414"/>
      <c r="BR17" s="414"/>
      <c r="BS17" s="414"/>
      <c r="BT17" s="414"/>
      <c r="BU17" s="415"/>
      <c r="BV17" s="413">
        <v>3771213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117.6</v>
      </c>
      <c r="M18" s="478"/>
      <c r="N18" s="478"/>
      <c r="O18" s="478"/>
      <c r="P18" s="478"/>
      <c r="Q18" s="478"/>
      <c r="R18" s="479"/>
      <c r="S18" s="479"/>
      <c r="T18" s="479"/>
      <c r="U18" s="479"/>
      <c r="V18" s="480"/>
      <c r="W18" s="494"/>
      <c r="X18" s="495"/>
      <c r="Y18" s="495"/>
      <c r="Z18" s="495"/>
      <c r="AA18" s="495"/>
      <c r="AB18" s="503"/>
      <c r="AC18" s="377">
        <v>50.5</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5082003</v>
      </c>
      <c r="BO18" s="414"/>
      <c r="BP18" s="414"/>
      <c r="BQ18" s="414"/>
      <c r="BR18" s="414"/>
      <c r="BS18" s="414"/>
      <c r="BT18" s="414"/>
      <c r="BU18" s="415"/>
      <c r="BV18" s="413">
        <v>5033643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6572710</v>
      </c>
      <c r="BO19" s="414"/>
      <c r="BP19" s="414"/>
      <c r="BQ19" s="414"/>
      <c r="BR19" s="414"/>
      <c r="BS19" s="414"/>
      <c r="BT19" s="414"/>
      <c r="BU19" s="415"/>
      <c r="BV19" s="413">
        <v>6241431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7728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8318710</v>
      </c>
      <c r="BO23" s="414"/>
      <c r="BP23" s="414"/>
      <c r="BQ23" s="414"/>
      <c r="BR23" s="414"/>
      <c r="BS23" s="414"/>
      <c r="BT23" s="414"/>
      <c r="BU23" s="415"/>
      <c r="BV23" s="413">
        <v>8255948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6660</v>
      </c>
      <c r="R24" s="390"/>
      <c r="S24" s="390"/>
      <c r="T24" s="390"/>
      <c r="U24" s="390"/>
      <c r="V24" s="391"/>
      <c r="W24" s="455"/>
      <c r="X24" s="446"/>
      <c r="Y24" s="447"/>
      <c r="Z24" s="386" t="s">
        <v>152</v>
      </c>
      <c r="AA24" s="387"/>
      <c r="AB24" s="387"/>
      <c r="AC24" s="387"/>
      <c r="AD24" s="387"/>
      <c r="AE24" s="387"/>
      <c r="AF24" s="387"/>
      <c r="AG24" s="388"/>
      <c r="AH24" s="389">
        <v>170</v>
      </c>
      <c r="AI24" s="390"/>
      <c r="AJ24" s="390"/>
      <c r="AK24" s="390"/>
      <c r="AL24" s="391"/>
      <c r="AM24" s="389">
        <v>505750</v>
      </c>
      <c r="AN24" s="390"/>
      <c r="AO24" s="390"/>
      <c r="AP24" s="390"/>
      <c r="AQ24" s="390"/>
      <c r="AR24" s="391"/>
      <c r="AS24" s="389">
        <v>2975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8016771</v>
      </c>
      <c r="BO24" s="414"/>
      <c r="BP24" s="414"/>
      <c r="BQ24" s="414"/>
      <c r="BR24" s="414"/>
      <c r="BS24" s="414"/>
      <c r="BT24" s="414"/>
      <c r="BU24" s="415"/>
      <c r="BV24" s="413">
        <v>7962465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154</v>
      </c>
      <c r="F25" s="387"/>
      <c r="G25" s="387"/>
      <c r="H25" s="387"/>
      <c r="I25" s="387"/>
      <c r="J25" s="387"/>
      <c r="K25" s="388"/>
      <c r="L25" s="389">
        <v>1</v>
      </c>
      <c r="M25" s="390"/>
      <c r="N25" s="390"/>
      <c r="O25" s="390"/>
      <c r="P25" s="391"/>
      <c r="Q25" s="389">
        <v>5710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1735051</v>
      </c>
      <c r="BO25" s="409"/>
      <c r="BP25" s="409"/>
      <c r="BQ25" s="409"/>
      <c r="BR25" s="409"/>
      <c r="BS25" s="409"/>
      <c r="BT25" s="409"/>
      <c r="BU25" s="410"/>
      <c r="BV25" s="408">
        <v>1374709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157</v>
      </c>
      <c r="F26" s="387"/>
      <c r="G26" s="387"/>
      <c r="H26" s="387"/>
      <c r="I26" s="387"/>
      <c r="J26" s="387"/>
      <c r="K26" s="388"/>
      <c r="L26" s="389">
        <v>1</v>
      </c>
      <c r="M26" s="390"/>
      <c r="N26" s="390"/>
      <c r="O26" s="390"/>
      <c r="P26" s="391"/>
      <c r="Q26" s="389">
        <v>5550</v>
      </c>
      <c r="R26" s="390"/>
      <c r="S26" s="390"/>
      <c r="T26" s="390"/>
      <c r="U26" s="390"/>
      <c r="V26" s="391"/>
      <c r="W26" s="455"/>
      <c r="X26" s="446"/>
      <c r="Y26" s="447"/>
      <c r="Z26" s="386" t="s">
        <v>158</v>
      </c>
      <c r="AA26" s="468"/>
      <c r="AB26" s="468"/>
      <c r="AC26" s="468"/>
      <c r="AD26" s="468"/>
      <c r="AE26" s="468"/>
      <c r="AF26" s="468"/>
      <c r="AG26" s="469"/>
      <c r="AH26" s="389">
        <v>17</v>
      </c>
      <c r="AI26" s="390"/>
      <c r="AJ26" s="390"/>
      <c r="AK26" s="390"/>
      <c r="AL26" s="391"/>
      <c r="AM26" s="389">
        <v>42483</v>
      </c>
      <c r="AN26" s="390"/>
      <c r="AO26" s="390"/>
      <c r="AP26" s="390"/>
      <c r="AQ26" s="390"/>
      <c r="AR26" s="391"/>
      <c r="AS26" s="389">
        <v>2499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3200</v>
      </c>
      <c r="R27" s="390"/>
      <c r="S27" s="390"/>
      <c r="T27" s="390"/>
      <c r="U27" s="390"/>
      <c r="V27" s="391"/>
      <c r="W27" s="455"/>
      <c r="X27" s="446"/>
      <c r="Y27" s="447"/>
      <c r="Z27" s="386" t="s">
        <v>161</v>
      </c>
      <c r="AA27" s="387"/>
      <c r="AB27" s="387"/>
      <c r="AC27" s="387"/>
      <c r="AD27" s="387"/>
      <c r="AE27" s="387"/>
      <c r="AF27" s="387"/>
      <c r="AG27" s="388"/>
      <c r="AH27" s="389">
        <v>23</v>
      </c>
      <c r="AI27" s="390"/>
      <c r="AJ27" s="390"/>
      <c r="AK27" s="390"/>
      <c r="AL27" s="391"/>
      <c r="AM27" s="389">
        <v>69121</v>
      </c>
      <c r="AN27" s="390"/>
      <c r="AO27" s="390"/>
      <c r="AP27" s="390"/>
      <c r="AQ27" s="390"/>
      <c r="AR27" s="391"/>
      <c r="AS27" s="389">
        <v>3005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347631</v>
      </c>
      <c r="BO27" s="417"/>
      <c r="BP27" s="417"/>
      <c r="BQ27" s="417"/>
      <c r="BR27" s="417"/>
      <c r="BS27" s="417"/>
      <c r="BT27" s="417"/>
      <c r="BU27" s="418"/>
      <c r="BV27" s="416">
        <v>347631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1063692</v>
      </c>
      <c r="BO28" s="409"/>
      <c r="BP28" s="409"/>
      <c r="BQ28" s="409"/>
      <c r="BR28" s="409"/>
      <c r="BS28" s="409"/>
      <c r="BT28" s="409"/>
      <c r="BU28" s="410"/>
      <c r="BV28" s="408">
        <v>1062616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193</v>
      </c>
      <c r="AI29" s="390"/>
      <c r="AJ29" s="390"/>
      <c r="AK29" s="390"/>
      <c r="AL29" s="391"/>
      <c r="AM29" s="389">
        <v>574871</v>
      </c>
      <c r="AN29" s="390"/>
      <c r="AO29" s="390"/>
      <c r="AP29" s="390"/>
      <c r="AQ29" s="390"/>
      <c r="AR29" s="391"/>
      <c r="AS29" s="389">
        <v>2979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411233</v>
      </c>
      <c r="BO29" s="414"/>
      <c r="BP29" s="414"/>
      <c r="BQ29" s="414"/>
      <c r="BR29" s="414"/>
      <c r="BS29" s="414"/>
      <c r="BT29" s="414"/>
      <c r="BU29" s="415"/>
      <c r="BV29" s="413">
        <v>410517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780428</v>
      </c>
      <c r="BO30" s="417"/>
      <c r="BP30" s="417"/>
      <c r="BQ30" s="417"/>
      <c r="BR30" s="417"/>
      <c r="BS30" s="417"/>
      <c r="BT30" s="417"/>
      <c r="BU30" s="418"/>
      <c r="BV30" s="416">
        <v>711016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八日市布引ライフ組合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滋賀県市町村議会議員公務災害補償等組合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中部清掃組合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東近江行政組合（一般）</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東近江行政組合（救急医療特別会計）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滋賀県市町村職員研修センター</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滋賀県後期高齢者医療広域連合（一般）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滋賀県後期高齢者医療広域連合（後期高齢者医療特別会計）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189</v>
      </c>
    </row>
    <row r="50" ht="13.5">
      <c r="E50" s="139" t="s">
        <v>190</v>
      </c>
    </row>
    <row r="51" ht="13.5">
      <c r="E51" s="139" t="s">
        <v>191</v>
      </c>
    </row>
    <row r="52" ht="13.5">
      <c r="E52" s="139" t="s">
        <v>192</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10.19</v>
      </c>
      <c r="G34" s="33">
        <v>12.72</v>
      </c>
      <c r="H34" s="33">
        <v>14.44</v>
      </c>
      <c r="I34" s="33">
        <v>16.2</v>
      </c>
      <c r="J34" s="34">
        <v>17.63</v>
      </c>
      <c r="K34" s="22"/>
      <c r="L34" s="22"/>
      <c r="M34" s="22"/>
      <c r="N34" s="22"/>
      <c r="O34" s="22"/>
      <c r="P34" s="22"/>
    </row>
    <row r="35" spans="1:16" ht="39" customHeight="1">
      <c r="A35" s="22"/>
      <c r="B35" s="35"/>
      <c r="C35" s="1175" t="s">
        <v>528</v>
      </c>
      <c r="D35" s="1176"/>
      <c r="E35" s="1177"/>
      <c r="F35" s="36">
        <v>8.49</v>
      </c>
      <c r="G35" s="37">
        <v>7.02</v>
      </c>
      <c r="H35" s="37">
        <v>4.13</v>
      </c>
      <c r="I35" s="37">
        <v>7.53</v>
      </c>
      <c r="J35" s="38">
        <v>6.66</v>
      </c>
      <c r="K35" s="22"/>
      <c r="L35" s="22"/>
      <c r="M35" s="22"/>
      <c r="N35" s="22"/>
      <c r="O35" s="22"/>
      <c r="P35" s="22"/>
    </row>
    <row r="36" spans="1:16" ht="39" customHeight="1">
      <c r="A36" s="22"/>
      <c r="B36" s="35"/>
      <c r="C36" s="1175" t="s">
        <v>529</v>
      </c>
      <c r="D36" s="1176"/>
      <c r="E36" s="1177"/>
      <c r="F36" s="36">
        <v>0</v>
      </c>
      <c r="G36" s="37">
        <v>0</v>
      </c>
      <c r="H36" s="37">
        <v>0</v>
      </c>
      <c r="I36" s="37">
        <v>0</v>
      </c>
      <c r="J36" s="38">
        <v>1.92</v>
      </c>
      <c r="K36" s="22"/>
      <c r="L36" s="22"/>
      <c r="M36" s="22"/>
      <c r="N36" s="22"/>
      <c r="O36" s="22"/>
      <c r="P36" s="22"/>
    </row>
    <row r="37" spans="1:16" ht="39" customHeight="1">
      <c r="A37" s="22"/>
      <c r="B37" s="35"/>
      <c r="C37" s="1175" t="s">
        <v>530</v>
      </c>
      <c r="D37" s="1176"/>
      <c r="E37" s="1177"/>
      <c r="F37" s="36">
        <v>1.55</v>
      </c>
      <c r="G37" s="37">
        <v>2.09</v>
      </c>
      <c r="H37" s="37">
        <v>0.69</v>
      </c>
      <c r="I37" s="37">
        <v>1.08</v>
      </c>
      <c r="J37" s="38">
        <v>0.97</v>
      </c>
      <c r="K37" s="22"/>
      <c r="L37" s="22"/>
      <c r="M37" s="22"/>
      <c r="N37" s="22"/>
      <c r="O37" s="22"/>
      <c r="P37" s="22"/>
    </row>
    <row r="38" spans="1:16" ht="39" customHeight="1">
      <c r="A38" s="22"/>
      <c r="B38" s="35"/>
      <c r="C38" s="1175" t="s">
        <v>531</v>
      </c>
      <c r="D38" s="1176"/>
      <c r="E38" s="1177"/>
      <c r="F38" s="36">
        <v>0.03</v>
      </c>
      <c r="G38" s="37">
        <v>0</v>
      </c>
      <c r="H38" s="37">
        <v>0.1</v>
      </c>
      <c r="I38" s="37">
        <v>0.15</v>
      </c>
      <c r="J38" s="38">
        <v>0.78</v>
      </c>
      <c r="K38" s="22"/>
      <c r="L38" s="22"/>
      <c r="M38" s="22"/>
      <c r="N38" s="22"/>
      <c r="O38" s="22"/>
      <c r="P38" s="22"/>
    </row>
    <row r="39" spans="1:16" ht="39" customHeight="1">
      <c r="A39" s="22"/>
      <c r="B39" s="35"/>
      <c r="C39" s="1175" t="s">
        <v>532</v>
      </c>
      <c r="D39" s="1176"/>
      <c r="E39" s="1177"/>
      <c r="F39" s="36">
        <v>0.24</v>
      </c>
      <c r="G39" s="37">
        <v>0.48</v>
      </c>
      <c r="H39" s="37">
        <v>0.47</v>
      </c>
      <c r="I39" s="37">
        <v>0.5</v>
      </c>
      <c r="J39" s="38">
        <v>0.7</v>
      </c>
      <c r="K39" s="22"/>
      <c r="L39" s="22"/>
      <c r="M39" s="22"/>
      <c r="N39" s="22"/>
      <c r="O39" s="22"/>
      <c r="P39" s="22"/>
    </row>
    <row r="40" spans="1:16" ht="39" customHeight="1">
      <c r="A40" s="22"/>
      <c r="B40" s="35"/>
      <c r="C40" s="1175" t="s">
        <v>533</v>
      </c>
      <c r="D40" s="1176"/>
      <c r="E40" s="1177"/>
      <c r="F40" s="36">
        <v>0.03</v>
      </c>
      <c r="G40" s="37">
        <v>0.05</v>
      </c>
      <c r="H40" s="37">
        <v>0.04</v>
      </c>
      <c r="I40" s="37">
        <v>0.05</v>
      </c>
      <c r="J40" s="38">
        <v>0.04</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v>
      </c>
      <c r="H43" s="42">
        <v>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672</v>
      </c>
      <c r="L45" s="60">
        <v>620</v>
      </c>
      <c r="M45" s="60">
        <v>606</v>
      </c>
      <c r="N45" s="60">
        <v>564</v>
      </c>
      <c r="O45" s="61">
        <v>511</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383</v>
      </c>
      <c r="L48" s="64">
        <v>372</v>
      </c>
      <c r="M48" s="64">
        <v>352</v>
      </c>
      <c r="N48" s="64">
        <v>358</v>
      </c>
      <c r="O48" s="65">
        <v>328</v>
      </c>
      <c r="P48" s="48"/>
      <c r="Q48" s="48"/>
      <c r="R48" s="48"/>
      <c r="S48" s="48"/>
      <c r="T48" s="48"/>
      <c r="U48" s="48"/>
    </row>
    <row r="49" spans="1:21" ht="30.75" customHeight="1">
      <c r="A49" s="48"/>
      <c r="B49" s="1193"/>
      <c r="C49" s="1194"/>
      <c r="D49" s="62"/>
      <c r="E49" s="1185" t="s">
        <v>16</v>
      </c>
      <c r="F49" s="1185"/>
      <c r="G49" s="1185"/>
      <c r="H49" s="1185"/>
      <c r="I49" s="1185"/>
      <c r="J49" s="1186"/>
      <c r="K49" s="63">
        <v>117</v>
      </c>
      <c r="L49" s="64">
        <v>120</v>
      </c>
      <c r="M49" s="64">
        <v>113</v>
      </c>
      <c r="N49" s="64">
        <v>118</v>
      </c>
      <c r="O49" s="65">
        <v>119</v>
      </c>
      <c r="P49" s="48"/>
      <c r="Q49" s="48"/>
      <c r="R49" s="48"/>
      <c r="S49" s="48"/>
      <c r="T49" s="48"/>
      <c r="U49" s="48"/>
    </row>
    <row r="50" spans="1:21" ht="30.75" customHeight="1">
      <c r="A50" s="48"/>
      <c r="B50" s="1193"/>
      <c r="C50" s="1194"/>
      <c r="D50" s="62"/>
      <c r="E50" s="1185" t="s">
        <v>17</v>
      </c>
      <c r="F50" s="1185"/>
      <c r="G50" s="1185"/>
      <c r="H50" s="1185"/>
      <c r="I50" s="1185"/>
      <c r="J50" s="1186"/>
      <c r="K50" s="63">
        <v>120</v>
      </c>
      <c r="L50" s="64">
        <v>81</v>
      </c>
      <c r="M50" s="64">
        <v>55</v>
      </c>
      <c r="N50" s="64">
        <v>0</v>
      </c>
      <c r="O50" s="65" t="s">
        <v>480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786</v>
      </c>
      <c r="L52" s="64">
        <v>786</v>
      </c>
      <c r="M52" s="64">
        <v>793</v>
      </c>
      <c r="N52" s="64">
        <v>807</v>
      </c>
      <c r="O52" s="65">
        <v>820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407</v>
      </c>
      <c r="M53" s="69">
        <v>333</v>
      </c>
      <c r="N53" s="69">
        <v>233</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6705</v>
      </c>
      <c r="J41" s="83">
        <v>7190</v>
      </c>
      <c r="K41" s="83">
        <v>8085</v>
      </c>
      <c r="L41" s="83">
        <v>8256</v>
      </c>
      <c r="M41" s="84">
        <v>8319</v>
      </c>
    </row>
    <row r="42" spans="2:13" ht="27.75" customHeight="1">
      <c r="B42" s="1201"/>
      <c r="C42" s="1202"/>
      <c r="D42" s="85"/>
      <c r="E42" s="1205" t="s">
        <v>26</v>
      </c>
      <c r="F42" s="1205"/>
      <c r="G42" s="1205"/>
      <c r="H42" s="1206"/>
      <c r="I42" s="86">
        <v>299</v>
      </c>
      <c r="J42" s="87">
        <v>218</v>
      </c>
      <c r="K42" s="87">
        <v>43</v>
      </c>
      <c r="L42" s="87">
        <v>25</v>
      </c>
      <c r="M42" s="88">
        <v>91</v>
      </c>
    </row>
    <row r="43" spans="2:13" ht="27.75" customHeight="1">
      <c r="B43" s="1201"/>
      <c r="C43" s="1202"/>
      <c r="D43" s="85"/>
      <c r="E43" s="1205" t="s">
        <v>27</v>
      </c>
      <c r="F43" s="1205"/>
      <c r="G43" s="1205"/>
      <c r="H43" s="1206"/>
      <c r="I43" s="86">
        <v>7032</v>
      </c>
      <c r="J43" s="87">
        <v>6525</v>
      </c>
      <c r="K43" s="87">
        <v>5587</v>
      </c>
      <c r="L43" s="87">
        <v>5271</v>
      </c>
      <c r="M43" s="88">
        <v>4902</v>
      </c>
    </row>
    <row r="44" spans="2:13" ht="27.75" customHeight="1">
      <c r="B44" s="1201"/>
      <c r="C44" s="1202"/>
      <c r="D44" s="85"/>
      <c r="E44" s="1205" t="s">
        <v>28</v>
      </c>
      <c r="F44" s="1205"/>
      <c r="G44" s="1205"/>
      <c r="H44" s="1206"/>
      <c r="I44" s="86">
        <v>920</v>
      </c>
      <c r="J44" s="87">
        <v>816</v>
      </c>
      <c r="K44" s="87">
        <v>722</v>
      </c>
      <c r="L44" s="87">
        <v>741</v>
      </c>
      <c r="M44" s="88">
        <v>662</v>
      </c>
    </row>
    <row r="45" spans="2:13" ht="27.75" customHeight="1">
      <c r="B45" s="1201"/>
      <c r="C45" s="1202"/>
      <c r="D45" s="85"/>
      <c r="E45" s="1205" t="s">
        <v>29</v>
      </c>
      <c r="F45" s="1205"/>
      <c r="G45" s="1205"/>
      <c r="H45" s="1206"/>
      <c r="I45" s="86">
        <v>1928</v>
      </c>
      <c r="J45" s="87">
        <v>1906</v>
      </c>
      <c r="K45" s="87">
        <v>1890</v>
      </c>
      <c r="L45" s="87">
        <v>1641</v>
      </c>
      <c r="M45" s="88">
        <v>1409</v>
      </c>
    </row>
    <row r="46" spans="2:13" ht="27.75" customHeight="1">
      <c r="B46" s="1201"/>
      <c r="C46" s="1202"/>
      <c r="D46" s="85"/>
      <c r="E46" s="1205" t="s">
        <v>30</v>
      </c>
      <c r="F46" s="1205"/>
      <c r="G46" s="1205"/>
      <c r="H46" s="1206"/>
      <c r="I46" s="86" t="s">
        <v>480</v>
      </c>
      <c r="J46" s="87">
        <v>0</v>
      </c>
      <c r="K46" s="87">
        <v>0</v>
      </c>
      <c r="L46" s="87">
        <v>0</v>
      </c>
      <c r="M46" s="88">
        <v>0</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2319</v>
      </c>
      <c r="J49" s="87">
        <v>2333</v>
      </c>
      <c r="K49" s="87">
        <v>2322</v>
      </c>
      <c r="L49" s="87">
        <v>2374</v>
      </c>
      <c r="M49" s="88">
        <v>2447</v>
      </c>
    </row>
    <row r="50" spans="2:13" ht="27.75" customHeight="1">
      <c r="B50" s="1201"/>
      <c r="C50" s="1202"/>
      <c r="D50" s="85"/>
      <c r="E50" s="1205" t="s">
        <v>35</v>
      </c>
      <c r="F50" s="1205"/>
      <c r="G50" s="1205"/>
      <c r="H50" s="1206"/>
      <c r="I50" s="86" t="s">
        <v>480</v>
      </c>
      <c r="J50" s="87">
        <v>0</v>
      </c>
      <c r="K50" s="87">
        <v>0</v>
      </c>
      <c r="L50" s="87">
        <v>0</v>
      </c>
      <c r="M50" s="88">
        <v>0</v>
      </c>
    </row>
    <row r="51" spans="2:13" ht="27.75" customHeight="1">
      <c r="B51" s="1203"/>
      <c r="C51" s="1204"/>
      <c r="D51" s="85"/>
      <c r="E51" s="1205" t="s">
        <v>36</v>
      </c>
      <c r="F51" s="1205"/>
      <c r="G51" s="1205"/>
      <c r="H51" s="1206"/>
      <c r="I51" s="86">
        <v>10215</v>
      </c>
      <c r="J51" s="87">
        <v>10771</v>
      </c>
      <c r="K51" s="87">
        <v>11148</v>
      </c>
      <c r="L51" s="87">
        <v>11201</v>
      </c>
      <c r="M51" s="88">
        <v>10833</v>
      </c>
    </row>
    <row r="52" spans="2:13" ht="27.75" customHeight="1" thickBot="1">
      <c r="B52" s="1207" t="s">
        <v>37</v>
      </c>
      <c r="C52" s="1208"/>
      <c r="D52" s="90"/>
      <c r="E52" s="1209" t="s">
        <v>38</v>
      </c>
      <c r="F52" s="1209"/>
      <c r="G52" s="1209"/>
      <c r="H52" s="1210"/>
      <c r="I52" s="91">
        <v>4350</v>
      </c>
      <c r="J52" s="92">
        <v>3550</v>
      </c>
      <c r="K52" s="92">
        <v>2857</v>
      </c>
      <c r="L52" s="92">
        <v>2359</v>
      </c>
      <c r="M52" s="93">
        <v>2103</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548</v>
      </c>
      <c r="C41" s="246"/>
      <c r="D41" s="246"/>
      <c r="E41" s="246"/>
      <c r="F41" s="246"/>
      <c r="G41" s="246"/>
      <c r="H41" s="246"/>
      <c r="I41" s="246"/>
      <c r="J41" s="246"/>
      <c r="K41" s="246"/>
      <c r="L41" s="246"/>
      <c r="M41" s="246"/>
      <c r="N41" s="246"/>
      <c r="O41" s="246"/>
      <c r="P41" s="247"/>
    </row>
    <row r="42" spans="2:15" ht="13.5">
      <c r="B42" s="248"/>
      <c r="C42" s="244"/>
      <c r="D42" s="244"/>
      <c r="E42" s="244"/>
      <c r="F42" s="244"/>
      <c r="G42" s="351" t="s">
        <v>549</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550</v>
      </c>
    </row>
    <row r="50" spans="2:15" ht="13.5">
      <c r="B50" s="248"/>
      <c r="C50" s="244"/>
      <c r="D50" s="244"/>
      <c r="E50" s="244"/>
      <c r="F50" s="244"/>
      <c r="G50" s="1236"/>
      <c r="H50" s="1237"/>
      <c r="I50" s="1237"/>
      <c r="J50" s="1238"/>
      <c r="K50" s="354" t="s">
        <v>520</v>
      </c>
      <c r="L50" s="354" t="s">
        <v>521</v>
      </c>
      <c r="M50" s="354" t="s">
        <v>522</v>
      </c>
      <c r="N50" s="354" t="s">
        <v>523</v>
      </c>
      <c r="O50" s="354" t="s">
        <v>524</v>
      </c>
    </row>
    <row r="51" spans="2:15" ht="13.5">
      <c r="B51" s="248"/>
      <c r="C51" s="244"/>
      <c r="D51" s="244"/>
      <c r="E51" s="244"/>
      <c r="F51" s="244"/>
      <c r="G51" s="1239" t="s">
        <v>551</v>
      </c>
      <c r="H51" s="1240"/>
      <c r="I51" s="1245" t="s">
        <v>552</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553</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554</v>
      </c>
      <c r="H55" s="1220"/>
      <c r="I55" s="1225" t="s">
        <v>552</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553</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555</v>
      </c>
      <c r="C63" s="244"/>
      <c r="D63" s="244"/>
      <c r="E63" s="244"/>
      <c r="F63" s="244"/>
      <c r="G63" s="244"/>
      <c r="H63" s="244"/>
      <c r="I63" s="244"/>
      <c r="J63" s="244"/>
      <c r="K63" s="244"/>
      <c r="L63" s="244"/>
      <c r="M63" s="244"/>
      <c r="N63" s="244"/>
      <c r="O63" s="244"/>
    </row>
    <row r="64" spans="2:15" ht="13.5">
      <c r="B64" s="248"/>
      <c r="C64" s="244"/>
      <c r="D64" s="244"/>
      <c r="E64" s="244"/>
      <c r="F64" s="244"/>
      <c r="G64" s="351" t="s">
        <v>549</v>
      </c>
      <c r="I64" s="352"/>
      <c r="J64" s="352"/>
      <c r="K64" s="352"/>
      <c r="L64" s="244"/>
      <c r="M64" s="244"/>
      <c r="N64" s="244"/>
      <c r="O64" s="244"/>
    </row>
    <row r="65" spans="2:15" ht="13.5">
      <c r="B65" s="248"/>
      <c r="C65" s="244"/>
      <c r="D65" s="244"/>
      <c r="E65" s="244"/>
      <c r="F65" s="244"/>
      <c r="G65" s="1227" t="s">
        <v>558</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556</v>
      </c>
      <c r="I71" s="368"/>
      <c r="J71" s="364"/>
      <c r="K71" s="364"/>
      <c r="L71" s="365"/>
      <c r="M71" s="364"/>
      <c r="N71" s="365"/>
      <c r="O71" s="366"/>
    </row>
    <row r="72" spans="2:15" ht="13.5">
      <c r="B72" s="248"/>
      <c r="C72" s="244"/>
      <c r="D72" s="244"/>
      <c r="E72" s="244"/>
      <c r="F72" s="244"/>
      <c r="G72" s="1236"/>
      <c r="H72" s="1237"/>
      <c r="I72" s="1237"/>
      <c r="J72" s="1238"/>
      <c r="K72" s="354" t="s">
        <v>520</v>
      </c>
      <c r="L72" s="354" t="s">
        <v>521</v>
      </c>
      <c r="M72" s="354" t="s">
        <v>522</v>
      </c>
      <c r="N72" s="354" t="s">
        <v>523</v>
      </c>
      <c r="O72" s="354" t="s">
        <v>524</v>
      </c>
    </row>
    <row r="73" spans="2:19" ht="13.5">
      <c r="B73" s="248"/>
      <c r="C73" s="244"/>
      <c r="D73" s="244"/>
      <c r="E73" s="244"/>
      <c r="F73" s="244"/>
      <c r="G73" s="1239" t="s">
        <v>551</v>
      </c>
      <c r="H73" s="1240"/>
      <c r="I73" s="1245" t="s">
        <v>552</v>
      </c>
      <c r="J73" s="1245"/>
      <c r="K73" s="1226">
        <v>91.5</v>
      </c>
      <c r="L73" s="1226">
        <v>74.1</v>
      </c>
      <c r="M73" s="1215">
        <v>59.2</v>
      </c>
      <c r="N73" s="1215">
        <v>49</v>
      </c>
      <c r="O73" s="1215">
        <v>42.3</v>
      </c>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557</v>
      </c>
      <c r="J75" s="1225"/>
      <c r="K75" s="1247">
        <v>12.7</v>
      </c>
      <c r="L75" s="1247">
        <v>10.8</v>
      </c>
      <c r="M75" s="1247">
        <v>8.6</v>
      </c>
      <c r="N75" s="1247">
        <v>6.7</v>
      </c>
      <c r="O75" s="1247">
        <v>4.8</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554</v>
      </c>
      <c r="H77" s="1220"/>
      <c r="I77" s="1225" t="s">
        <v>552</v>
      </c>
      <c r="J77" s="1225"/>
      <c r="K77" s="1226">
        <v>44.4</v>
      </c>
      <c r="L77" s="1226">
        <v>43</v>
      </c>
      <c r="M77" s="1215">
        <v>37</v>
      </c>
      <c r="N77" s="1215">
        <v>27.8</v>
      </c>
      <c r="O77" s="1215">
        <v>20.2</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557</v>
      </c>
      <c r="J79" s="1217"/>
      <c r="K79" s="1218">
        <v>11.1</v>
      </c>
      <c r="L79" s="1218">
        <v>10.3</v>
      </c>
      <c r="M79" s="1218">
        <v>9.4</v>
      </c>
      <c r="N79" s="1218">
        <v>8.1</v>
      </c>
      <c r="O79" s="1218">
        <v>7.1</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519</v>
      </c>
      <c r="G2" s="111"/>
      <c r="H2" s="112"/>
    </row>
    <row r="3" spans="1:8" ht="13.5">
      <c r="A3" s="108" t="s">
        <v>512</v>
      </c>
      <c r="B3" s="113"/>
      <c r="C3" s="114"/>
      <c r="D3" s="115">
        <v>60780</v>
      </c>
      <c r="E3" s="116"/>
      <c r="F3" s="117">
        <v>51262</v>
      </c>
      <c r="G3" s="118"/>
      <c r="H3" s="119"/>
    </row>
    <row r="4" spans="1:8" ht="13.5">
      <c r="A4" s="120"/>
      <c r="B4" s="121"/>
      <c r="C4" s="122"/>
      <c r="D4" s="123">
        <v>27244</v>
      </c>
      <c r="E4" s="124"/>
      <c r="F4" s="125">
        <v>25630</v>
      </c>
      <c r="G4" s="126"/>
      <c r="H4" s="127"/>
    </row>
    <row r="5" spans="1:8" ht="13.5">
      <c r="A5" s="108" t="s">
        <v>514</v>
      </c>
      <c r="B5" s="113"/>
      <c r="C5" s="114"/>
      <c r="D5" s="115">
        <v>55487</v>
      </c>
      <c r="E5" s="116"/>
      <c r="F5" s="117">
        <v>48407</v>
      </c>
      <c r="G5" s="118"/>
      <c r="H5" s="119"/>
    </row>
    <row r="6" spans="1:8" ht="13.5">
      <c r="A6" s="120"/>
      <c r="B6" s="121"/>
      <c r="C6" s="122"/>
      <c r="D6" s="123">
        <v>30025</v>
      </c>
      <c r="E6" s="124"/>
      <c r="F6" s="125">
        <v>23914</v>
      </c>
      <c r="G6" s="126"/>
      <c r="H6" s="127"/>
    </row>
    <row r="7" spans="1:8" ht="13.5">
      <c r="A7" s="108" t="s">
        <v>515</v>
      </c>
      <c r="B7" s="113"/>
      <c r="C7" s="114"/>
      <c r="D7" s="115">
        <v>92192</v>
      </c>
      <c r="E7" s="116"/>
      <c r="F7" s="117">
        <v>69477</v>
      </c>
      <c r="G7" s="118"/>
      <c r="H7" s="119"/>
    </row>
    <row r="8" spans="1:8" ht="13.5">
      <c r="A8" s="120"/>
      <c r="B8" s="121"/>
      <c r="C8" s="122"/>
      <c r="D8" s="123">
        <v>36418</v>
      </c>
      <c r="E8" s="124"/>
      <c r="F8" s="125">
        <v>31528</v>
      </c>
      <c r="G8" s="126"/>
      <c r="H8" s="127"/>
    </row>
    <row r="9" spans="1:8" ht="13.5">
      <c r="A9" s="108" t="s">
        <v>516</v>
      </c>
      <c r="B9" s="113"/>
      <c r="C9" s="114"/>
      <c r="D9" s="115">
        <v>60062</v>
      </c>
      <c r="E9" s="116"/>
      <c r="F9" s="117">
        <v>59668</v>
      </c>
      <c r="G9" s="118"/>
      <c r="H9" s="119"/>
    </row>
    <row r="10" spans="1:8" ht="13.5">
      <c r="A10" s="120"/>
      <c r="B10" s="121"/>
      <c r="C10" s="122"/>
      <c r="D10" s="123">
        <v>29644</v>
      </c>
      <c r="E10" s="124"/>
      <c r="F10" s="125">
        <v>31515</v>
      </c>
      <c r="G10" s="126"/>
      <c r="H10" s="127"/>
    </row>
    <row r="11" spans="1:8" ht="13.5">
      <c r="A11" s="108" t="s">
        <v>517</v>
      </c>
      <c r="B11" s="113"/>
      <c r="C11" s="114"/>
      <c r="D11" s="115">
        <v>38572</v>
      </c>
      <c r="E11" s="116"/>
      <c r="F11" s="117">
        <v>56894</v>
      </c>
      <c r="G11" s="118"/>
      <c r="H11" s="119"/>
    </row>
    <row r="12" spans="1:8" ht="13.5">
      <c r="A12" s="120"/>
      <c r="B12" s="121"/>
      <c r="C12" s="128"/>
      <c r="D12" s="123">
        <v>20528</v>
      </c>
      <c r="E12" s="124"/>
      <c r="F12" s="125">
        <v>32548</v>
      </c>
      <c r="G12" s="126"/>
      <c r="H12" s="127"/>
    </row>
    <row r="13" spans="1:8" ht="13.5">
      <c r="A13" s="108"/>
      <c r="B13" s="113"/>
      <c r="C13" s="129"/>
      <c r="D13" s="130">
        <v>61419</v>
      </c>
      <c r="E13" s="131"/>
      <c r="F13" s="132">
        <v>57142</v>
      </c>
      <c r="G13" s="133"/>
      <c r="H13" s="119"/>
    </row>
    <row r="14" spans="1:8" ht="13.5">
      <c r="A14" s="120"/>
      <c r="B14" s="121"/>
      <c r="C14" s="122"/>
      <c r="D14" s="123">
        <v>28772</v>
      </c>
      <c r="E14" s="124"/>
      <c r="F14" s="125">
        <v>29027</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8.5</v>
      </c>
      <c r="C19" s="134">
        <f>ROUND(VALUE(SUBSTITUTE('実質収支比率等に係る経年分析'!G$48,"▲","-")),2)</f>
        <v>7.03</v>
      </c>
      <c r="D19" s="134">
        <f>ROUND(VALUE(SUBSTITUTE('実質収支比率等に係る経年分析'!H$48,"▲","-")),2)</f>
        <v>4.13</v>
      </c>
      <c r="E19" s="134">
        <f>ROUND(VALUE(SUBSTITUTE('実質収支比率等に係る経年分析'!I$48,"▲","-")),2)</f>
        <v>7.53</v>
      </c>
      <c r="F19" s="134">
        <f>ROUND(VALUE(SUBSTITUTE('実質収支比率等に係る経年分析'!J$48,"▲","-")),2)</f>
        <v>6.67</v>
      </c>
    </row>
    <row r="20" spans="1:6" ht="13.5">
      <c r="A20" s="134" t="s">
        <v>43</v>
      </c>
      <c r="B20" s="134">
        <f>ROUND(VALUE(SUBSTITUTE('実質収支比率等に係る経年分析'!F$47,"▲","-")),2)</f>
        <v>19.11</v>
      </c>
      <c r="C20" s="134">
        <f>ROUND(VALUE(SUBSTITUTE('実質収支比率等に係る経年分析'!G$47,"▲","-")),2)</f>
        <v>19.01</v>
      </c>
      <c r="D20" s="134">
        <f>ROUND(VALUE(SUBSTITUTE('実質収支比率等に係る経年分析'!H$47,"▲","-")),2)</f>
        <v>18.91</v>
      </c>
      <c r="E20" s="134">
        <f>ROUND(VALUE(SUBSTITUTE('実質収支比率等に係る経年分析'!I$47,"▲","-")),2)</f>
        <v>18.91</v>
      </c>
      <c r="F20" s="134">
        <f>ROUND(VALUE(SUBSTITUTE('実質収支比率等に係る経年分析'!J$47,"▲","-")),2)</f>
        <v>18.39</v>
      </c>
    </row>
    <row r="21" spans="1:6" ht="13.5">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0.08</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0.04</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0.05</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0.04</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0.24</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0.48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0.47</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0.7</v>
      </c>
    </row>
    <row r="32" spans="1:11" ht="13.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0.03</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0.78</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1.55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2.09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0.69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0.97</v>
      </c>
    </row>
    <row r="34" spans="1:11" ht="13.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1.92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8.49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7.02</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4.13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7.53</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10.19</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12.72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14.44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16.2</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17.63</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786</v>
      </c>
      <c r="E42" s="136"/>
      <c r="F42" s="136"/>
      <c r="G42" s="136">
        <f>'実質公債費比率（分子）の構造'!L$52</f>
        <v>786</v>
      </c>
      <c r="H42" s="136"/>
      <c r="I42" s="136"/>
      <c r="J42" s="136">
        <f>'実質公債費比率（分子）の構造'!M$52</f>
        <v>793</v>
      </c>
      <c r="K42" s="136"/>
      <c r="L42" s="136"/>
      <c r="M42" s="136">
        <f>'実質公債費比率（分子）の構造'!N$52</f>
        <v>807</v>
      </c>
      <c r="N42" s="136"/>
      <c r="O42" s="136"/>
      <c r="P42" s="136">
        <f>'実質公債費比率（分子）の構造'!O$52</f>
        <v>820</v>
      </c>
    </row>
    <row r="43" spans="1:16" ht="13.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53</v>
      </c>
      <c r="B44" s="136">
        <f>'実質公債費比率（分子）の構造'!K$50</f>
        <v>120</v>
      </c>
      <c r="C44" s="136"/>
      <c r="D44" s="136"/>
      <c r="E44" s="136">
        <f>'実質公債費比率（分子）の構造'!L$50</f>
        <v>81</v>
      </c>
      <c r="F44" s="136"/>
      <c r="G44" s="136"/>
      <c r="H44" s="136">
        <f>'実質公債費比率（分子）の構造'!M$50</f>
        <v>55</v>
      </c>
      <c r="I44" s="136"/>
      <c r="J44" s="136"/>
      <c r="K44" s="136">
        <f>'実質公債費比率（分子）の構造'!N$50</f>
        <v>0</v>
      </c>
      <c r="L44" s="136"/>
      <c r="M44" s="136"/>
      <c r="N44" s="136" t="str">
        <f>'実質公債費比率（分子）の構造'!O$50</f>
        <v>-</v>
      </c>
      <c r="O44" s="136"/>
      <c r="P44" s="136"/>
    </row>
    <row r="45" spans="1:16" ht="13.5">
      <c r="A45" s="136" t="s">
        <v>54</v>
      </c>
      <c r="B45" s="136">
        <f>'実質公債費比率（分子）の構造'!K$49</f>
        <v>117</v>
      </c>
      <c r="C45" s="136"/>
      <c r="D45" s="136"/>
      <c r="E45" s="136">
        <f>'実質公債費比率（分子）の構造'!L$49</f>
        <v>120</v>
      </c>
      <c r="F45" s="136"/>
      <c r="G45" s="136"/>
      <c r="H45" s="136">
        <f>'実質公債費比率（分子）の構造'!M$49</f>
        <v>113</v>
      </c>
      <c r="I45" s="136"/>
      <c r="J45" s="136"/>
      <c r="K45" s="136">
        <f>'実質公債費比率（分子）の構造'!N$49</f>
        <v>118</v>
      </c>
      <c r="L45" s="136"/>
      <c r="M45" s="136"/>
      <c r="N45" s="136">
        <f>'実質公債費比率（分子）の構造'!O$49</f>
        <v>119</v>
      </c>
      <c r="O45" s="136"/>
      <c r="P45" s="136"/>
    </row>
    <row r="46" spans="1:16" ht="13.5">
      <c r="A46" s="136" t="s">
        <v>55</v>
      </c>
      <c r="B46" s="136">
        <f>'実質公債費比率（分子）の構造'!K$48</f>
        <v>383</v>
      </c>
      <c r="C46" s="136"/>
      <c r="D46" s="136"/>
      <c r="E46" s="136">
        <f>'実質公債費比率（分子）の構造'!L$48</f>
        <v>372</v>
      </c>
      <c r="F46" s="136"/>
      <c r="G46" s="136"/>
      <c r="H46" s="136">
        <f>'実質公債費比率（分子）の構造'!M$48</f>
        <v>352</v>
      </c>
      <c r="I46" s="136"/>
      <c r="J46" s="136"/>
      <c r="K46" s="136">
        <f>'実質公債費比率（分子）の構造'!N$48</f>
        <v>358</v>
      </c>
      <c r="L46" s="136"/>
      <c r="M46" s="136"/>
      <c r="N46" s="136">
        <f>'実質公債費比率（分子）の構造'!O$48</f>
        <v>328</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672</v>
      </c>
      <c r="C49" s="136"/>
      <c r="D49" s="136"/>
      <c r="E49" s="136">
        <f>'実質公債費比率（分子）の構造'!L$45</f>
        <v>620</v>
      </c>
      <c r="F49" s="136"/>
      <c r="G49" s="136"/>
      <c r="H49" s="136">
        <f>'実質公債費比率（分子）の構造'!M$45</f>
        <v>606</v>
      </c>
      <c r="I49" s="136"/>
      <c r="J49" s="136"/>
      <c r="K49" s="136">
        <f>'実質公債費比率（分子）の構造'!N$45</f>
        <v>564</v>
      </c>
      <c r="L49" s="136"/>
      <c r="M49" s="136"/>
      <c r="N49" s="136">
        <f>'実質公債費比率（分子）の構造'!O$45</f>
        <v>511</v>
      </c>
      <c r="O49" s="136"/>
      <c r="P49" s="136"/>
    </row>
    <row r="50" spans="1:16" ht="13.5">
      <c r="A50" s="136" t="s">
        <v>59</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138</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10215</v>
      </c>
      <c r="E56" s="135"/>
      <c r="F56" s="135"/>
      <c r="G56" s="135">
        <f>'将来負担比率（分子）の構造'!J$51</f>
        <v>10771</v>
      </c>
      <c r="H56" s="135"/>
      <c r="I56" s="135"/>
      <c r="J56" s="135">
        <f>'将来負担比率（分子）の構造'!K$51</f>
        <v>11148</v>
      </c>
      <c r="K56" s="135"/>
      <c r="L56" s="135"/>
      <c r="M56" s="135">
        <f>'将来負担比率（分子）の構造'!L$51</f>
        <v>11201</v>
      </c>
      <c r="N56" s="135"/>
      <c r="O56" s="135"/>
      <c r="P56" s="135">
        <f>'将来負担比率（分子）の構造'!M$51</f>
        <v>10833</v>
      </c>
    </row>
    <row r="57" spans="1:16" ht="13.5">
      <c r="A57" s="135" t="s">
        <v>35</v>
      </c>
      <c r="B57" s="135"/>
      <c r="C57" s="135"/>
      <c r="D57" s="135" t="str">
        <f>'将来負担比率（分子）の構造'!I$50</f>
        <v>-</v>
      </c>
      <c r="E57" s="135"/>
      <c r="F57" s="135"/>
      <c r="G57" s="135">
        <f>'将来負担比率（分子）の構造'!J$50</f>
        <v>0</v>
      </c>
      <c r="H57" s="135"/>
      <c r="I57" s="135"/>
      <c r="J57" s="135">
        <f>'将来負担比率（分子）の構造'!K$50</f>
        <v>0</v>
      </c>
      <c r="K57" s="135"/>
      <c r="L57" s="135"/>
      <c r="M57" s="135">
        <f>'将来負担比率（分子）の構造'!L$50</f>
        <v>0</v>
      </c>
      <c r="N57" s="135"/>
      <c r="O57" s="135"/>
      <c r="P57" s="135">
        <f>'将来負担比率（分子）の構造'!M$50</f>
        <v>0</v>
      </c>
    </row>
    <row r="58" spans="1:16" ht="13.5">
      <c r="A58" s="135" t="s">
        <v>34</v>
      </c>
      <c r="B58" s="135"/>
      <c r="C58" s="135"/>
      <c r="D58" s="135">
        <f>'将来負担比率（分子）の構造'!I$49</f>
        <v>2319</v>
      </c>
      <c r="E58" s="135"/>
      <c r="F58" s="135"/>
      <c r="G58" s="135">
        <f>'将来負担比率（分子）の構造'!J$49</f>
        <v>2333</v>
      </c>
      <c r="H58" s="135"/>
      <c r="I58" s="135"/>
      <c r="J58" s="135">
        <f>'将来負担比率（分子）の構造'!K$49</f>
        <v>2322</v>
      </c>
      <c r="K58" s="135"/>
      <c r="L58" s="135"/>
      <c r="M58" s="135">
        <f>'将来負担比率（分子）の構造'!L$49</f>
        <v>2374</v>
      </c>
      <c r="N58" s="135"/>
      <c r="O58" s="135"/>
      <c r="P58" s="135">
        <f>'将来負担比率（分子）の構造'!M$49</f>
        <v>2447</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t="str">
        <f>'将来負担比率（分子）の構造'!I$46</f>
        <v>-</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ht="13.5">
      <c r="A62" s="135" t="s">
        <v>29</v>
      </c>
      <c r="B62" s="135">
        <f>'将来負担比率（分子）の構造'!I$45</f>
        <v>1928</v>
      </c>
      <c r="C62" s="135"/>
      <c r="D62" s="135"/>
      <c r="E62" s="135">
        <f>'将来負担比率（分子）の構造'!J$45</f>
        <v>1906</v>
      </c>
      <c r="F62" s="135"/>
      <c r="G62" s="135"/>
      <c r="H62" s="135">
        <f>'将来負担比率（分子）の構造'!K$45</f>
        <v>1890</v>
      </c>
      <c r="I62" s="135"/>
      <c r="J62" s="135"/>
      <c r="K62" s="135">
        <f>'将来負担比率（分子）の構造'!L$45</f>
        <v>1641</v>
      </c>
      <c r="L62" s="135"/>
      <c r="M62" s="135"/>
      <c r="N62" s="135">
        <f>'将来負担比率（分子）の構造'!M$45</f>
        <v>1409</v>
      </c>
      <c r="O62" s="135"/>
      <c r="P62" s="135"/>
    </row>
    <row r="63" spans="1:16" ht="13.5">
      <c r="A63" s="135" t="s">
        <v>28</v>
      </c>
      <c r="B63" s="135">
        <f>'将来負担比率（分子）の構造'!I$44</f>
        <v>920</v>
      </c>
      <c r="C63" s="135"/>
      <c r="D63" s="135"/>
      <c r="E63" s="135">
        <f>'将来負担比率（分子）の構造'!J$44</f>
        <v>816</v>
      </c>
      <c r="F63" s="135"/>
      <c r="G63" s="135"/>
      <c r="H63" s="135">
        <f>'将来負担比率（分子）の構造'!K$44</f>
        <v>722</v>
      </c>
      <c r="I63" s="135"/>
      <c r="J63" s="135"/>
      <c r="K63" s="135">
        <f>'将来負担比率（分子）の構造'!L$44</f>
        <v>741</v>
      </c>
      <c r="L63" s="135"/>
      <c r="M63" s="135"/>
      <c r="N63" s="135">
        <f>'将来負担比率（分子）の構造'!M$44</f>
        <v>662</v>
      </c>
      <c r="O63" s="135"/>
      <c r="P63" s="135"/>
    </row>
    <row r="64" spans="1:16" ht="13.5">
      <c r="A64" s="135" t="s">
        <v>27</v>
      </c>
      <c r="B64" s="135">
        <f>'将来負担比率（分子）の構造'!I$43</f>
        <v>7032</v>
      </c>
      <c r="C64" s="135"/>
      <c r="D64" s="135"/>
      <c r="E64" s="135">
        <f>'将来負担比率（分子）の構造'!J$43</f>
        <v>6525</v>
      </c>
      <c r="F64" s="135"/>
      <c r="G64" s="135"/>
      <c r="H64" s="135">
        <f>'将来負担比率（分子）の構造'!K$43</f>
        <v>5587</v>
      </c>
      <c r="I64" s="135"/>
      <c r="J64" s="135"/>
      <c r="K64" s="135">
        <f>'将来負担比率（分子）の構造'!L$43</f>
        <v>5271</v>
      </c>
      <c r="L64" s="135"/>
      <c r="M64" s="135"/>
      <c r="N64" s="135">
        <f>'将来負担比率（分子）の構造'!M$43</f>
        <v>4902</v>
      </c>
      <c r="O64" s="135"/>
      <c r="P64" s="135"/>
    </row>
    <row r="65" spans="1:16" ht="13.5">
      <c r="A65" s="135" t="s">
        <v>26</v>
      </c>
      <c r="B65" s="135">
        <f>'将来負担比率（分子）の構造'!I$42</f>
        <v>299</v>
      </c>
      <c r="C65" s="135"/>
      <c r="D65" s="135"/>
      <c r="E65" s="135">
        <f>'将来負担比率（分子）の構造'!J$42</f>
        <v>218</v>
      </c>
      <c r="F65" s="135"/>
      <c r="G65" s="135"/>
      <c r="H65" s="135">
        <f>'将来負担比率（分子）の構造'!K$42</f>
        <v>43</v>
      </c>
      <c r="I65" s="135"/>
      <c r="J65" s="135"/>
      <c r="K65" s="135">
        <f>'将来負担比率（分子）の構造'!L$42</f>
        <v>25</v>
      </c>
      <c r="L65" s="135"/>
      <c r="M65" s="135"/>
      <c r="N65" s="135">
        <f>'将来負担比率（分子）の構造'!M$42</f>
        <v>91</v>
      </c>
      <c r="O65" s="135"/>
      <c r="P65" s="135"/>
    </row>
    <row r="66" spans="1:16" ht="13.5">
      <c r="A66" s="135" t="s">
        <v>25</v>
      </c>
      <c r="B66" s="135">
        <f>'将来負担比率（分子）の構造'!I$41</f>
        <v>6705</v>
      </c>
      <c r="C66" s="135"/>
      <c r="D66" s="135"/>
      <c r="E66" s="135">
        <f>'将来負担比率（分子）の構造'!J$41</f>
        <v>7190</v>
      </c>
      <c r="F66" s="135"/>
      <c r="G66" s="135"/>
      <c r="H66" s="135">
        <f>'将来負担比率（分子）の構造'!K$41</f>
        <v>8085</v>
      </c>
      <c r="I66" s="135"/>
      <c r="J66" s="135"/>
      <c r="K66" s="135">
        <f>'将来負担比率（分子）の構造'!L$41</f>
        <v>8256</v>
      </c>
      <c r="L66" s="135"/>
      <c r="M66" s="135"/>
      <c r="N66" s="135">
        <f>'将来負担比率（分子）の構造'!M$41</f>
        <v>8319</v>
      </c>
      <c r="O66" s="135"/>
      <c r="P66" s="135"/>
    </row>
    <row r="67" spans="1:16" ht="13.5">
      <c r="A67" s="135" t="s">
        <v>63</v>
      </c>
      <c r="B67" s="135" t="e">
        <f>NA()</f>
        <v>#N/A</v>
      </c>
      <c r="C67" s="135">
        <f>IF(ISNUMBER('将来負担比率（分子）の構造'!I$52),IF('将来負担比率（分子）の構造'!I$52&lt;0,0,'将来負担比率（分子）の構造'!I$52),NA())</f>
        <v>4350</v>
      </c>
      <c r="D67" s="135" t="e">
        <f>NA()</f>
        <v>#N/A</v>
      </c>
      <c r="E67" s="135" t="e">
        <f>NA()</f>
        <v>#N/A</v>
      </c>
      <c r="F67" s="135">
        <f>IF(ISNUMBER('将来負担比率（分子）の構造'!J$52),IF('将来負担比率（分子）の構造'!J$52&lt;0,0,'将来負担比率（分子）の構造'!J$52),NA())</f>
        <v>3550</v>
      </c>
      <c r="G67" s="135" t="e">
        <f>NA()</f>
        <v>#N/A</v>
      </c>
      <c r="H67" s="135" t="e">
        <f>NA()</f>
        <v>#N/A</v>
      </c>
      <c r="I67" s="135">
        <f>IF(ISNUMBER('将来負担比率（分子）の構造'!K$52),IF('将来負担比率（分子）の構造'!K$52&lt;0,0,'将来負担比率（分子）の構造'!K$52),NA())</f>
        <v>2857</v>
      </c>
      <c r="J67" s="135" t="e">
        <f>NA()</f>
        <v>#N/A</v>
      </c>
      <c r="K67" s="135" t="e">
        <f>NA()</f>
        <v>#N/A</v>
      </c>
      <c r="L67" s="135">
        <f>IF(ISNUMBER('将来負担比率（分子）の構造'!L$52),IF('将来負担比率（分子）の構造'!L$52&lt;0,0,'将来負担比率（分子）の構造'!L$52),NA())</f>
        <v>2359</v>
      </c>
      <c r="M67" s="135" t="e">
        <f>NA()</f>
        <v>#N/A</v>
      </c>
      <c r="N67" s="135" t="e">
        <f>NA()</f>
        <v>#N/A</v>
      </c>
      <c r="O67" s="135">
        <f>IF(ISNUMBER('将来負担比率（分子）の構造'!M$52),IF('将来負担比率（分子）の構造'!M$52&lt;0,0,'将来負担比率（分子）の構造'!M$52),NA())</f>
        <v>2103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206</v>
      </c>
      <c r="C5" s="706"/>
      <c r="D5" s="706"/>
      <c r="E5" s="706"/>
      <c r="F5" s="706"/>
      <c r="G5" s="706"/>
      <c r="H5" s="706"/>
      <c r="I5" s="706"/>
      <c r="J5" s="706"/>
      <c r="K5" s="706"/>
      <c r="L5" s="706"/>
      <c r="M5" s="706"/>
      <c r="N5" s="706"/>
      <c r="O5" s="706"/>
      <c r="P5" s="706"/>
      <c r="Q5" s="707"/>
      <c r="R5" s="668">
        <v>3317531</v>
      </c>
      <c r="S5" s="669"/>
      <c r="T5" s="669"/>
      <c r="U5" s="669"/>
      <c r="V5" s="669"/>
      <c r="W5" s="669"/>
      <c r="X5" s="669"/>
      <c r="Y5" s="716"/>
      <c r="Z5" s="729">
        <v>38.4</v>
      </c>
      <c r="AA5" s="729"/>
      <c r="AB5" s="729"/>
      <c r="AC5" s="729"/>
      <c r="AD5" s="730">
        <v>3317531</v>
      </c>
      <c r="AE5" s="730"/>
      <c r="AF5" s="730"/>
      <c r="AG5" s="730"/>
      <c r="AH5" s="730"/>
      <c r="AI5" s="730"/>
      <c r="AJ5" s="730"/>
      <c r="AK5" s="730"/>
      <c r="AL5" s="717">
        <v>61.5</v>
      </c>
      <c r="AM5" s="686"/>
      <c r="AN5" s="686"/>
      <c r="AO5" s="718"/>
      <c r="AP5" s="705" t="s">
        <v>207</v>
      </c>
      <c r="AQ5" s="706"/>
      <c r="AR5" s="706"/>
      <c r="AS5" s="706"/>
      <c r="AT5" s="706"/>
      <c r="AU5" s="706"/>
      <c r="AV5" s="706"/>
      <c r="AW5" s="706"/>
      <c r="AX5" s="706"/>
      <c r="AY5" s="706"/>
      <c r="AZ5" s="706"/>
      <c r="BA5" s="706"/>
      <c r="BB5" s="706"/>
      <c r="BC5" s="706"/>
      <c r="BD5" s="706"/>
      <c r="BE5" s="706"/>
      <c r="BF5" s="707"/>
      <c r="BG5" s="618">
        <v>3317531</v>
      </c>
      <c r="BH5" s="619"/>
      <c r="BI5" s="619"/>
      <c r="BJ5" s="619"/>
      <c r="BK5" s="619"/>
      <c r="BL5" s="619"/>
      <c r="BM5" s="619"/>
      <c r="BN5" s="620"/>
      <c r="BO5" s="671">
        <v>100</v>
      </c>
      <c r="BP5" s="671"/>
      <c r="BQ5" s="671"/>
      <c r="BR5" s="671"/>
      <c r="BS5" s="672">
        <v>46457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33" ht="11.25" customHeight="1">
      <c r="B6" s="615" t="s">
        <v>211</v>
      </c>
      <c r="C6" s="616"/>
      <c r="D6" s="616"/>
      <c r="E6" s="616"/>
      <c r="F6" s="616"/>
      <c r="G6" s="616"/>
      <c r="H6" s="616"/>
      <c r="I6" s="616"/>
      <c r="J6" s="616"/>
      <c r="K6" s="616"/>
      <c r="L6" s="616"/>
      <c r="M6" s="616"/>
      <c r="N6" s="616"/>
      <c r="O6" s="616"/>
      <c r="P6" s="616"/>
      <c r="Q6" s="617"/>
      <c r="R6" s="618">
        <v>82571</v>
      </c>
      <c r="S6" s="619"/>
      <c r="T6" s="619"/>
      <c r="U6" s="619"/>
      <c r="V6" s="619"/>
      <c r="W6" s="619"/>
      <c r="X6" s="619"/>
      <c r="Y6" s="620"/>
      <c r="Z6" s="671">
        <v>1</v>
      </c>
      <c r="AA6" s="671"/>
      <c r="AB6" s="671"/>
      <c r="AC6" s="671"/>
      <c r="AD6" s="672">
        <v>82571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3317531</v>
      </c>
      <c r="BH6" s="619"/>
      <c r="BI6" s="619"/>
      <c r="BJ6" s="619"/>
      <c r="BK6" s="619"/>
      <c r="BL6" s="619"/>
      <c r="BM6" s="619"/>
      <c r="BN6" s="620"/>
      <c r="BO6" s="671">
        <v>100</v>
      </c>
      <c r="BP6" s="671"/>
      <c r="BQ6" s="671"/>
      <c r="BR6" s="671"/>
      <c r="BS6" s="672">
        <v>46457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91399</v>
      </c>
      <c r="CS6" s="619"/>
      <c r="CT6" s="619"/>
      <c r="CU6" s="619"/>
      <c r="CV6" s="619"/>
      <c r="CW6" s="619"/>
      <c r="CX6" s="619"/>
      <c r="CY6" s="620"/>
      <c r="CZ6" s="671">
        <v>1.1</v>
      </c>
      <c r="DA6" s="671"/>
      <c r="DB6" s="671"/>
      <c r="DC6" s="671"/>
      <c r="DD6" s="624" t="s">
        <v>214</v>
      </c>
      <c r="DE6" s="619"/>
      <c r="DF6" s="619"/>
      <c r="DG6" s="619"/>
      <c r="DH6" s="619"/>
      <c r="DI6" s="619"/>
      <c r="DJ6" s="619"/>
      <c r="DK6" s="619"/>
      <c r="DL6" s="619"/>
      <c r="DM6" s="619"/>
      <c r="DN6" s="619"/>
      <c r="DO6" s="619"/>
      <c r="DP6" s="620"/>
      <c r="DQ6" s="624">
        <v>91294</v>
      </c>
      <c r="DR6" s="619"/>
      <c r="DS6" s="619"/>
      <c r="DT6" s="619"/>
      <c r="DU6" s="619"/>
      <c r="DV6" s="619"/>
      <c r="DW6" s="619"/>
      <c r="DX6" s="619"/>
      <c r="DY6" s="619"/>
      <c r="DZ6" s="619"/>
      <c r="EA6" s="619"/>
      <c r="EB6" s="619"/>
      <c r="EC6" s="654"/>
    </row>
    <row r="7" spans="2:133" ht="11.25" customHeight="1">
      <c r="B7" s="615" t="s">
        <v>215</v>
      </c>
      <c r="C7" s="616"/>
      <c r="D7" s="616"/>
      <c r="E7" s="616"/>
      <c r="F7" s="616"/>
      <c r="G7" s="616"/>
      <c r="H7" s="616"/>
      <c r="I7" s="616"/>
      <c r="J7" s="616"/>
      <c r="K7" s="616"/>
      <c r="L7" s="616"/>
      <c r="M7" s="616"/>
      <c r="N7" s="616"/>
      <c r="O7" s="616"/>
      <c r="P7" s="616"/>
      <c r="Q7" s="617"/>
      <c r="R7" s="618">
        <v>4368</v>
      </c>
      <c r="S7" s="619"/>
      <c r="T7" s="619"/>
      <c r="U7" s="619"/>
      <c r="V7" s="619"/>
      <c r="W7" s="619"/>
      <c r="X7" s="619"/>
      <c r="Y7" s="620"/>
      <c r="Z7" s="671">
        <v>0.1</v>
      </c>
      <c r="AA7" s="671"/>
      <c r="AB7" s="671"/>
      <c r="AC7" s="671"/>
      <c r="AD7" s="672">
        <v>4368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1292229</v>
      </c>
      <c r="BH7" s="619"/>
      <c r="BI7" s="619"/>
      <c r="BJ7" s="619"/>
      <c r="BK7" s="619"/>
      <c r="BL7" s="619"/>
      <c r="BM7" s="619"/>
      <c r="BN7" s="620"/>
      <c r="BO7" s="671">
        <v>39</v>
      </c>
      <c r="BP7" s="671"/>
      <c r="BQ7" s="671"/>
      <c r="BR7" s="671"/>
      <c r="BS7" s="672">
        <v>46457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894900</v>
      </c>
      <c r="CS7" s="619"/>
      <c r="CT7" s="619"/>
      <c r="CU7" s="619"/>
      <c r="CV7" s="619"/>
      <c r="CW7" s="619"/>
      <c r="CX7" s="619"/>
      <c r="CY7" s="620"/>
      <c r="CZ7" s="671">
        <v>10.9</v>
      </c>
      <c r="DA7" s="671"/>
      <c r="DB7" s="671"/>
      <c r="DC7" s="671"/>
      <c r="DD7" s="624">
        <v>49845</v>
      </c>
      <c r="DE7" s="619"/>
      <c r="DF7" s="619"/>
      <c r="DG7" s="619"/>
      <c r="DH7" s="619"/>
      <c r="DI7" s="619"/>
      <c r="DJ7" s="619"/>
      <c r="DK7" s="619"/>
      <c r="DL7" s="619"/>
      <c r="DM7" s="619"/>
      <c r="DN7" s="619"/>
      <c r="DO7" s="619"/>
      <c r="DP7" s="620"/>
      <c r="DQ7" s="624">
        <v>763068</v>
      </c>
      <c r="DR7" s="619"/>
      <c r="DS7" s="619"/>
      <c r="DT7" s="619"/>
      <c r="DU7" s="619"/>
      <c r="DV7" s="619"/>
      <c r="DW7" s="619"/>
      <c r="DX7" s="619"/>
      <c r="DY7" s="619"/>
      <c r="DZ7" s="619"/>
      <c r="EA7" s="619"/>
      <c r="EB7" s="619"/>
      <c r="EC7" s="654"/>
    </row>
    <row r="8" spans="2:133" ht="11.25" customHeight="1">
      <c r="B8" s="615" t="s">
        <v>218</v>
      </c>
      <c r="C8" s="616"/>
      <c r="D8" s="616"/>
      <c r="E8" s="616"/>
      <c r="F8" s="616"/>
      <c r="G8" s="616"/>
      <c r="H8" s="616"/>
      <c r="I8" s="616"/>
      <c r="J8" s="616"/>
      <c r="K8" s="616"/>
      <c r="L8" s="616"/>
      <c r="M8" s="616"/>
      <c r="N8" s="616"/>
      <c r="O8" s="616"/>
      <c r="P8" s="616"/>
      <c r="Q8" s="617"/>
      <c r="R8" s="618">
        <v>13726</v>
      </c>
      <c r="S8" s="619"/>
      <c r="T8" s="619"/>
      <c r="U8" s="619"/>
      <c r="V8" s="619"/>
      <c r="W8" s="619"/>
      <c r="X8" s="619"/>
      <c r="Y8" s="620"/>
      <c r="Z8" s="671">
        <v>0.2</v>
      </c>
      <c r="AA8" s="671"/>
      <c r="AB8" s="671"/>
      <c r="AC8" s="671"/>
      <c r="AD8" s="672">
        <v>13726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36266</v>
      </c>
      <c r="BH8" s="619"/>
      <c r="BI8" s="619"/>
      <c r="BJ8" s="619"/>
      <c r="BK8" s="619"/>
      <c r="BL8" s="619"/>
      <c r="BM8" s="619"/>
      <c r="BN8" s="620"/>
      <c r="BO8" s="671">
        <v>1.1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2886216</v>
      </c>
      <c r="CS8" s="619"/>
      <c r="CT8" s="619"/>
      <c r="CU8" s="619"/>
      <c r="CV8" s="619"/>
      <c r="CW8" s="619"/>
      <c r="CX8" s="619"/>
      <c r="CY8" s="620"/>
      <c r="CZ8" s="671">
        <v>35.1</v>
      </c>
      <c r="DA8" s="671"/>
      <c r="DB8" s="671"/>
      <c r="DC8" s="671"/>
      <c r="DD8" s="624">
        <v>113404</v>
      </c>
      <c r="DE8" s="619"/>
      <c r="DF8" s="619"/>
      <c r="DG8" s="619"/>
      <c r="DH8" s="619"/>
      <c r="DI8" s="619"/>
      <c r="DJ8" s="619"/>
      <c r="DK8" s="619"/>
      <c r="DL8" s="619"/>
      <c r="DM8" s="619"/>
      <c r="DN8" s="619"/>
      <c r="DO8" s="619"/>
      <c r="DP8" s="620"/>
      <c r="DQ8" s="624">
        <v>1637042</v>
      </c>
      <c r="DR8" s="619"/>
      <c r="DS8" s="619"/>
      <c r="DT8" s="619"/>
      <c r="DU8" s="619"/>
      <c r="DV8" s="619"/>
      <c r="DW8" s="619"/>
      <c r="DX8" s="619"/>
      <c r="DY8" s="619"/>
      <c r="DZ8" s="619"/>
      <c r="EA8" s="619"/>
      <c r="EB8" s="619"/>
      <c r="EC8" s="654"/>
    </row>
    <row r="9" spans="2:133" ht="11.25" customHeight="1">
      <c r="B9" s="615" t="s">
        <v>221</v>
      </c>
      <c r="C9" s="616"/>
      <c r="D9" s="616"/>
      <c r="E9" s="616"/>
      <c r="F9" s="616"/>
      <c r="G9" s="616"/>
      <c r="H9" s="616"/>
      <c r="I9" s="616"/>
      <c r="J9" s="616"/>
      <c r="K9" s="616"/>
      <c r="L9" s="616"/>
      <c r="M9" s="616"/>
      <c r="N9" s="616"/>
      <c r="O9" s="616"/>
      <c r="P9" s="616"/>
      <c r="Q9" s="617"/>
      <c r="R9" s="618">
        <v>14901</v>
      </c>
      <c r="S9" s="619"/>
      <c r="T9" s="619"/>
      <c r="U9" s="619"/>
      <c r="V9" s="619"/>
      <c r="W9" s="619"/>
      <c r="X9" s="619"/>
      <c r="Y9" s="620"/>
      <c r="Z9" s="671">
        <v>0.2</v>
      </c>
      <c r="AA9" s="671"/>
      <c r="AB9" s="671"/>
      <c r="AC9" s="671"/>
      <c r="AD9" s="672">
        <v>14901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946213</v>
      </c>
      <c r="BH9" s="619"/>
      <c r="BI9" s="619"/>
      <c r="BJ9" s="619"/>
      <c r="BK9" s="619"/>
      <c r="BL9" s="619"/>
      <c r="BM9" s="619"/>
      <c r="BN9" s="620"/>
      <c r="BO9" s="671">
        <v>28.5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562955</v>
      </c>
      <c r="CS9" s="619"/>
      <c r="CT9" s="619"/>
      <c r="CU9" s="619"/>
      <c r="CV9" s="619"/>
      <c r="CW9" s="619"/>
      <c r="CX9" s="619"/>
      <c r="CY9" s="620"/>
      <c r="CZ9" s="671">
        <v>6.8</v>
      </c>
      <c r="DA9" s="671"/>
      <c r="DB9" s="671"/>
      <c r="DC9" s="671"/>
      <c r="DD9" s="624">
        <v>680</v>
      </c>
      <c r="DE9" s="619"/>
      <c r="DF9" s="619"/>
      <c r="DG9" s="619"/>
      <c r="DH9" s="619"/>
      <c r="DI9" s="619"/>
      <c r="DJ9" s="619"/>
      <c r="DK9" s="619"/>
      <c r="DL9" s="619"/>
      <c r="DM9" s="619"/>
      <c r="DN9" s="619"/>
      <c r="DO9" s="619"/>
      <c r="DP9" s="620"/>
      <c r="DQ9" s="624">
        <v>538670</v>
      </c>
      <c r="DR9" s="619"/>
      <c r="DS9" s="619"/>
      <c r="DT9" s="619"/>
      <c r="DU9" s="619"/>
      <c r="DV9" s="619"/>
      <c r="DW9" s="619"/>
      <c r="DX9" s="619"/>
      <c r="DY9" s="619"/>
      <c r="DZ9" s="619"/>
      <c r="EA9" s="619"/>
      <c r="EB9" s="619"/>
      <c r="EC9" s="654"/>
    </row>
    <row r="10" spans="2:133" ht="11.25" customHeight="1">
      <c r="B10" s="615" t="s">
        <v>224</v>
      </c>
      <c r="C10" s="616"/>
      <c r="D10" s="616"/>
      <c r="E10" s="616"/>
      <c r="F10" s="616"/>
      <c r="G10" s="616"/>
      <c r="H10" s="616"/>
      <c r="I10" s="616"/>
      <c r="J10" s="616"/>
      <c r="K10" s="616"/>
      <c r="L10" s="616"/>
      <c r="M10" s="616"/>
      <c r="N10" s="616"/>
      <c r="O10" s="616"/>
      <c r="P10" s="616"/>
      <c r="Q10" s="617"/>
      <c r="R10" s="618">
        <v>398012</v>
      </c>
      <c r="S10" s="619"/>
      <c r="T10" s="619"/>
      <c r="U10" s="619"/>
      <c r="V10" s="619"/>
      <c r="W10" s="619"/>
      <c r="X10" s="619"/>
      <c r="Y10" s="620"/>
      <c r="Z10" s="671">
        <v>4.6</v>
      </c>
      <c r="AA10" s="671"/>
      <c r="AB10" s="671"/>
      <c r="AC10" s="671"/>
      <c r="AD10" s="672">
        <v>398012</v>
      </c>
      <c r="AE10" s="672"/>
      <c r="AF10" s="672"/>
      <c r="AG10" s="672"/>
      <c r="AH10" s="672"/>
      <c r="AI10" s="672"/>
      <c r="AJ10" s="672"/>
      <c r="AK10" s="672"/>
      <c r="AL10" s="641">
        <v>7.4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79807</v>
      </c>
      <c r="BH10" s="619"/>
      <c r="BI10" s="619"/>
      <c r="BJ10" s="619"/>
      <c r="BK10" s="619"/>
      <c r="BL10" s="619"/>
      <c r="BM10" s="619"/>
      <c r="BN10" s="620"/>
      <c r="BO10" s="671">
        <v>2.4</v>
      </c>
      <c r="BP10" s="671"/>
      <c r="BQ10" s="671"/>
      <c r="BR10" s="671"/>
      <c r="BS10" s="624">
        <v>13414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12858</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12212</v>
      </c>
      <c r="DR10" s="619"/>
      <c r="DS10" s="619"/>
      <c r="DT10" s="619"/>
      <c r="DU10" s="619"/>
      <c r="DV10" s="619"/>
      <c r="DW10" s="619"/>
      <c r="DX10" s="619"/>
      <c r="DY10" s="619"/>
      <c r="DZ10" s="619"/>
      <c r="EA10" s="619"/>
      <c r="EB10" s="619"/>
      <c r="EC10" s="654"/>
    </row>
    <row r="11" spans="2:133" ht="11.25" customHeight="1">
      <c r="B11" s="615" t="s">
        <v>227</v>
      </c>
      <c r="C11" s="616"/>
      <c r="D11" s="616"/>
      <c r="E11" s="616"/>
      <c r="F11" s="616"/>
      <c r="G11" s="616"/>
      <c r="H11" s="616"/>
      <c r="I11" s="616"/>
      <c r="J11" s="616"/>
      <c r="K11" s="616"/>
      <c r="L11" s="616"/>
      <c r="M11" s="616"/>
      <c r="N11" s="616"/>
      <c r="O11" s="616"/>
      <c r="P11" s="616"/>
      <c r="Q11" s="617"/>
      <c r="R11" s="618">
        <v>68641</v>
      </c>
      <c r="S11" s="619"/>
      <c r="T11" s="619"/>
      <c r="U11" s="619"/>
      <c r="V11" s="619"/>
      <c r="W11" s="619"/>
      <c r="X11" s="619"/>
      <c r="Y11" s="620"/>
      <c r="Z11" s="671">
        <v>0.8</v>
      </c>
      <c r="AA11" s="671"/>
      <c r="AB11" s="671"/>
      <c r="AC11" s="671"/>
      <c r="AD11" s="672">
        <v>68641</v>
      </c>
      <c r="AE11" s="672"/>
      <c r="AF11" s="672"/>
      <c r="AG11" s="672"/>
      <c r="AH11" s="672"/>
      <c r="AI11" s="672"/>
      <c r="AJ11" s="672"/>
      <c r="AK11" s="672"/>
      <c r="AL11" s="641">
        <v>1.3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229943</v>
      </c>
      <c r="BH11" s="619"/>
      <c r="BI11" s="619"/>
      <c r="BJ11" s="619"/>
      <c r="BK11" s="619"/>
      <c r="BL11" s="619"/>
      <c r="BM11" s="619"/>
      <c r="BN11" s="620"/>
      <c r="BO11" s="671">
        <v>6.9</v>
      </c>
      <c r="BP11" s="671"/>
      <c r="BQ11" s="671"/>
      <c r="BR11" s="671"/>
      <c r="BS11" s="624">
        <v>33043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566935</v>
      </c>
      <c r="CS11" s="619"/>
      <c r="CT11" s="619"/>
      <c r="CU11" s="619"/>
      <c r="CV11" s="619"/>
      <c r="CW11" s="619"/>
      <c r="CX11" s="619"/>
      <c r="CY11" s="620"/>
      <c r="CZ11" s="671">
        <v>6.9</v>
      </c>
      <c r="DA11" s="671"/>
      <c r="DB11" s="671"/>
      <c r="DC11" s="671"/>
      <c r="DD11" s="624">
        <v>249971</v>
      </c>
      <c r="DE11" s="619"/>
      <c r="DF11" s="619"/>
      <c r="DG11" s="619"/>
      <c r="DH11" s="619"/>
      <c r="DI11" s="619"/>
      <c r="DJ11" s="619"/>
      <c r="DK11" s="619"/>
      <c r="DL11" s="619"/>
      <c r="DM11" s="619"/>
      <c r="DN11" s="619"/>
      <c r="DO11" s="619"/>
      <c r="DP11" s="620"/>
      <c r="DQ11" s="624">
        <v>307684</v>
      </c>
      <c r="DR11" s="619"/>
      <c r="DS11" s="619"/>
      <c r="DT11" s="619"/>
      <c r="DU11" s="619"/>
      <c r="DV11" s="619"/>
      <c r="DW11" s="619"/>
      <c r="DX11" s="619"/>
      <c r="DY11" s="619"/>
      <c r="DZ11" s="619"/>
      <c r="EA11" s="619"/>
      <c r="EB11" s="619"/>
      <c r="EC11" s="654"/>
    </row>
    <row r="12" spans="2:13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1830809</v>
      </c>
      <c r="BH12" s="619"/>
      <c r="BI12" s="619"/>
      <c r="BJ12" s="619"/>
      <c r="BK12" s="619"/>
      <c r="BL12" s="619"/>
      <c r="BM12" s="619"/>
      <c r="BN12" s="620"/>
      <c r="BO12" s="671">
        <v>55.2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120192</v>
      </c>
      <c r="CS12" s="619"/>
      <c r="CT12" s="619"/>
      <c r="CU12" s="619"/>
      <c r="CV12" s="619"/>
      <c r="CW12" s="619"/>
      <c r="CX12" s="619"/>
      <c r="CY12" s="620"/>
      <c r="CZ12" s="671">
        <v>1.5</v>
      </c>
      <c r="DA12" s="671"/>
      <c r="DB12" s="671"/>
      <c r="DC12" s="671"/>
      <c r="DD12" s="624">
        <v>8158</v>
      </c>
      <c r="DE12" s="619"/>
      <c r="DF12" s="619"/>
      <c r="DG12" s="619"/>
      <c r="DH12" s="619"/>
      <c r="DI12" s="619"/>
      <c r="DJ12" s="619"/>
      <c r="DK12" s="619"/>
      <c r="DL12" s="619"/>
      <c r="DM12" s="619"/>
      <c r="DN12" s="619"/>
      <c r="DO12" s="619"/>
      <c r="DP12" s="620"/>
      <c r="DQ12" s="624">
        <v>114192</v>
      </c>
      <c r="DR12" s="619"/>
      <c r="DS12" s="619"/>
      <c r="DT12" s="619"/>
      <c r="DU12" s="619"/>
      <c r="DV12" s="619"/>
      <c r="DW12" s="619"/>
      <c r="DX12" s="619"/>
      <c r="DY12" s="619"/>
      <c r="DZ12" s="619"/>
      <c r="EA12" s="619"/>
      <c r="EB12" s="619"/>
      <c r="EC12" s="654"/>
    </row>
    <row r="13" spans="2:133" ht="11.25" customHeight="1">
      <c r="B13" s="615" t="s">
        <v>233</v>
      </c>
      <c r="C13" s="616"/>
      <c r="D13" s="616"/>
      <c r="E13" s="616"/>
      <c r="F13" s="616"/>
      <c r="G13" s="616"/>
      <c r="H13" s="616"/>
      <c r="I13" s="616"/>
      <c r="J13" s="616"/>
      <c r="K13" s="616"/>
      <c r="L13" s="616"/>
      <c r="M13" s="616"/>
      <c r="N13" s="616"/>
      <c r="O13" s="616"/>
      <c r="P13" s="616"/>
      <c r="Q13" s="617"/>
      <c r="R13" s="618">
        <v>22157</v>
      </c>
      <c r="S13" s="619"/>
      <c r="T13" s="619"/>
      <c r="U13" s="619"/>
      <c r="V13" s="619"/>
      <c r="W13" s="619"/>
      <c r="X13" s="619"/>
      <c r="Y13" s="620"/>
      <c r="Z13" s="671">
        <v>0.3</v>
      </c>
      <c r="AA13" s="671"/>
      <c r="AB13" s="671"/>
      <c r="AC13" s="671"/>
      <c r="AD13" s="672">
        <v>22157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1830740</v>
      </c>
      <c r="BH13" s="619"/>
      <c r="BI13" s="619"/>
      <c r="BJ13" s="619"/>
      <c r="BK13" s="619"/>
      <c r="BL13" s="619"/>
      <c r="BM13" s="619"/>
      <c r="BN13" s="620"/>
      <c r="BO13" s="671">
        <v>55.2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721209</v>
      </c>
      <c r="CS13" s="619"/>
      <c r="CT13" s="619"/>
      <c r="CU13" s="619"/>
      <c r="CV13" s="619"/>
      <c r="CW13" s="619"/>
      <c r="CX13" s="619"/>
      <c r="CY13" s="620"/>
      <c r="CZ13" s="671">
        <v>8.8</v>
      </c>
      <c r="DA13" s="671"/>
      <c r="DB13" s="671"/>
      <c r="DC13" s="671"/>
      <c r="DD13" s="624">
        <v>210333</v>
      </c>
      <c r="DE13" s="619"/>
      <c r="DF13" s="619"/>
      <c r="DG13" s="619"/>
      <c r="DH13" s="619"/>
      <c r="DI13" s="619"/>
      <c r="DJ13" s="619"/>
      <c r="DK13" s="619"/>
      <c r="DL13" s="619"/>
      <c r="DM13" s="619"/>
      <c r="DN13" s="619"/>
      <c r="DO13" s="619"/>
      <c r="DP13" s="620"/>
      <c r="DQ13" s="624">
        <v>538988</v>
      </c>
      <c r="DR13" s="619"/>
      <c r="DS13" s="619"/>
      <c r="DT13" s="619"/>
      <c r="DU13" s="619"/>
      <c r="DV13" s="619"/>
      <c r="DW13" s="619"/>
      <c r="DX13" s="619"/>
      <c r="DY13" s="619"/>
      <c r="DZ13" s="619"/>
      <c r="EA13" s="619"/>
      <c r="EB13" s="619"/>
      <c r="EC13" s="654"/>
    </row>
    <row r="14" spans="2:13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65422</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342237</v>
      </c>
      <c r="CS14" s="619"/>
      <c r="CT14" s="619"/>
      <c r="CU14" s="619"/>
      <c r="CV14" s="619"/>
      <c r="CW14" s="619"/>
      <c r="CX14" s="619"/>
      <c r="CY14" s="620"/>
      <c r="CZ14" s="671">
        <v>4.2</v>
      </c>
      <c r="DA14" s="671"/>
      <c r="DB14" s="671"/>
      <c r="DC14" s="671"/>
      <c r="DD14" s="624">
        <v>40819</v>
      </c>
      <c r="DE14" s="619"/>
      <c r="DF14" s="619"/>
      <c r="DG14" s="619"/>
      <c r="DH14" s="619"/>
      <c r="DI14" s="619"/>
      <c r="DJ14" s="619"/>
      <c r="DK14" s="619"/>
      <c r="DL14" s="619"/>
      <c r="DM14" s="619"/>
      <c r="DN14" s="619"/>
      <c r="DO14" s="619"/>
      <c r="DP14" s="620"/>
      <c r="DQ14" s="624">
        <v>308463</v>
      </c>
      <c r="DR14" s="619"/>
      <c r="DS14" s="619"/>
      <c r="DT14" s="619"/>
      <c r="DU14" s="619"/>
      <c r="DV14" s="619"/>
      <c r="DW14" s="619"/>
      <c r="DX14" s="619"/>
      <c r="DY14" s="619"/>
      <c r="DZ14" s="619"/>
      <c r="EA14" s="619"/>
      <c r="EB14" s="619"/>
      <c r="EC14" s="654"/>
    </row>
    <row r="15" spans="2:133" ht="11.25" customHeight="1">
      <c r="B15" s="615" t="s">
        <v>239</v>
      </c>
      <c r="C15" s="616"/>
      <c r="D15" s="616"/>
      <c r="E15" s="616"/>
      <c r="F15" s="616"/>
      <c r="G15" s="616"/>
      <c r="H15" s="616"/>
      <c r="I15" s="616"/>
      <c r="J15" s="616"/>
      <c r="K15" s="616"/>
      <c r="L15" s="616"/>
      <c r="M15" s="616"/>
      <c r="N15" s="616"/>
      <c r="O15" s="616"/>
      <c r="P15" s="616"/>
      <c r="Q15" s="617"/>
      <c r="R15" s="618">
        <v>11766</v>
      </c>
      <c r="S15" s="619"/>
      <c r="T15" s="619"/>
      <c r="U15" s="619"/>
      <c r="V15" s="619"/>
      <c r="W15" s="619"/>
      <c r="X15" s="619"/>
      <c r="Y15" s="620"/>
      <c r="Z15" s="671">
        <v>0.1</v>
      </c>
      <c r="AA15" s="671"/>
      <c r="AB15" s="671"/>
      <c r="AC15" s="671"/>
      <c r="AD15" s="672">
        <v>11766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129071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1423061</v>
      </c>
      <c r="CS15" s="619"/>
      <c r="CT15" s="619"/>
      <c r="CU15" s="619"/>
      <c r="CV15" s="619"/>
      <c r="CW15" s="619"/>
      <c r="CX15" s="619"/>
      <c r="CY15" s="620"/>
      <c r="CZ15" s="671">
        <v>17.3</v>
      </c>
      <c r="DA15" s="671"/>
      <c r="DB15" s="671"/>
      <c r="DC15" s="671"/>
      <c r="DD15" s="624">
        <v>178238</v>
      </c>
      <c r="DE15" s="619"/>
      <c r="DF15" s="619"/>
      <c r="DG15" s="619"/>
      <c r="DH15" s="619"/>
      <c r="DI15" s="619"/>
      <c r="DJ15" s="619"/>
      <c r="DK15" s="619"/>
      <c r="DL15" s="619"/>
      <c r="DM15" s="619"/>
      <c r="DN15" s="619"/>
      <c r="DO15" s="619"/>
      <c r="DP15" s="620"/>
      <c r="DQ15" s="624">
        <v>1251417</v>
      </c>
      <c r="DR15" s="619"/>
      <c r="DS15" s="619"/>
      <c r="DT15" s="619"/>
      <c r="DU15" s="619"/>
      <c r="DV15" s="619"/>
      <c r="DW15" s="619"/>
      <c r="DX15" s="619"/>
      <c r="DY15" s="619"/>
      <c r="DZ15" s="619"/>
      <c r="EA15" s="619"/>
      <c r="EB15" s="619"/>
      <c r="EC15" s="654"/>
    </row>
    <row r="16" spans="2:133" ht="11.25" customHeight="1">
      <c r="B16" s="615" t="s">
        <v>242</v>
      </c>
      <c r="C16" s="616"/>
      <c r="D16" s="616"/>
      <c r="E16" s="616"/>
      <c r="F16" s="616"/>
      <c r="G16" s="616"/>
      <c r="H16" s="616"/>
      <c r="I16" s="616"/>
      <c r="J16" s="616"/>
      <c r="K16" s="616"/>
      <c r="L16" s="616"/>
      <c r="M16" s="616"/>
      <c r="N16" s="616"/>
      <c r="O16" s="616"/>
      <c r="P16" s="616"/>
      <c r="Q16" s="617"/>
      <c r="R16" s="618">
        <v>1623061</v>
      </c>
      <c r="S16" s="619"/>
      <c r="T16" s="619"/>
      <c r="U16" s="619"/>
      <c r="V16" s="619"/>
      <c r="W16" s="619"/>
      <c r="X16" s="619"/>
      <c r="Y16" s="620"/>
      <c r="Z16" s="671">
        <v>18.8</v>
      </c>
      <c r="AA16" s="671"/>
      <c r="AB16" s="671"/>
      <c r="AC16" s="671"/>
      <c r="AD16" s="672">
        <v>1445596</v>
      </c>
      <c r="AE16" s="672"/>
      <c r="AF16" s="672"/>
      <c r="AG16" s="672"/>
      <c r="AH16" s="672"/>
      <c r="AI16" s="672"/>
      <c r="AJ16" s="672"/>
      <c r="AK16" s="672"/>
      <c r="AL16" s="641">
        <v>26.8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5464</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1142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1445596</v>
      </c>
      <c r="S17" s="619"/>
      <c r="T17" s="619"/>
      <c r="U17" s="619"/>
      <c r="V17" s="619"/>
      <c r="W17" s="619"/>
      <c r="X17" s="619"/>
      <c r="Y17" s="620"/>
      <c r="Z17" s="671">
        <v>16.7</v>
      </c>
      <c r="AA17" s="671"/>
      <c r="AB17" s="671"/>
      <c r="AC17" s="671"/>
      <c r="AD17" s="672">
        <v>1445596</v>
      </c>
      <c r="AE17" s="672"/>
      <c r="AF17" s="672"/>
      <c r="AG17" s="672"/>
      <c r="AH17" s="672"/>
      <c r="AI17" s="672"/>
      <c r="AJ17" s="672"/>
      <c r="AK17" s="672"/>
      <c r="AL17" s="641">
        <v>26.8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592804</v>
      </c>
      <c r="CS17" s="619"/>
      <c r="CT17" s="619"/>
      <c r="CU17" s="619"/>
      <c r="CV17" s="619"/>
      <c r="CW17" s="619"/>
      <c r="CX17" s="619"/>
      <c r="CY17" s="620"/>
      <c r="CZ17" s="671">
        <v>7.2</v>
      </c>
      <c r="DA17" s="671"/>
      <c r="DB17" s="671"/>
      <c r="DC17" s="671"/>
      <c r="DD17" s="624" t="s">
        <v>109</v>
      </c>
      <c r="DE17" s="619"/>
      <c r="DF17" s="619"/>
      <c r="DG17" s="619"/>
      <c r="DH17" s="619"/>
      <c r="DI17" s="619"/>
      <c r="DJ17" s="619"/>
      <c r="DK17" s="619"/>
      <c r="DL17" s="619"/>
      <c r="DM17" s="619"/>
      <c r="DN17" s="619"/>
      <c r="DO17" s="619"/>
      <c r="DP17" s="620"/>
      <c r="DQ17" s="624">
        <v>580031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177465</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5556734</v>
      </c>
      <c r="S20" s="619"/>
      <c r="T20" s="619"/>
      <c r="U20" s="619"/>
      <c r="V20" s="619"/>
      <c r="W20" s="619"/>
      <c r="X20" s="619"/>
      <c r="Y20" s="620"/>
      <c r="Z20" s="671">
        <v>64.2</v>
      </c>
      <c r="AA20" s="671"/>
      <c r="AB20" s="671"/>
      <c r="AC20" s="671"/>
      <c r="AD20" s="672">
        <v>5379269</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8220230</v>
      </c>
      <c r="CS20" s="619"/>
      <c r="CT20" s="619"/>
      <c r="CU20" s="619"/>
      <c r="CV20" s="619"/>
      <c r="CW20" s="619"/>
      <c r="CX20" s="619"/>
      <c r="CY20" s="620"/>
      <c r="CZ20" s="671">
        <v>100</v>
      </c>
      <c r="DA20" s="671"/>
      <c r="DB20" s="671"/>
      <c r="DC20" s="671"/>
      <c r="DD20" s="624">
        <v>851448</v>
      </c>
      <c r="DE20" s="619"/>
      <c r="DF20" s="619"/>
      <c r="DG20" s="619"/>
      <c r="DH20" s="619"/>
      <c r="DI20" s="619"/>
      <c r="DJ20" s="619"/>
      <c r="DK20" s="619"/>
      <c r="DL20" s="619"/>
      <c r="DM20" s="619"/>
      <c r="DN20" s="619"/>
      <c r="DO20" s="619"/>
      <c r="DP20" s="620"/>
      <c r="DQ20" s="624">
        <v>6144203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2177</v>
      </c>
      <c r="S21" s="619"/>
      <c r="T21" s="619"/>
      <c r="U21" s="619"/>
      <c r="V21" s="619"/>
      <c r="W21" s="619"/>
      <c r="X21" s="619"/>
      <c r="Y21" s="620"/>
      <c r="Z21" s="671">
        <v>0</v>
      </c>
      <c r="AA21" s="671"/>
      <c r="AB21" s="671"/>
      <c r="AC21" s="671"/>
      <c r="AD21" s="672">
        <v>2177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180094</v>
      </c>
      <c r="S22" s="619"/>
      <c r="T22" s="619"/>
      <c r="U22" s="619"/>
      <c r="V22" s="619"/>
      <c r="W22" s="619"/>
      <c r="X22" s="619"/>
      <c r="Y22" s="620"/>
      <c r="Z22" s="671">
        <v>2.1</v>
      </c>
      <c r="AA22" s="671"/>
      <c r="AB22" s="671"/>
      <c r="AC22" s="671"/>
      <c r="AD22" s="672">
        <v>1115</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118508</v>
      </c>
      <c r="S23" s="619"/>
      <c r="T23" s="619"/>
      <c r="U23" s="619"/>
      <c r="V23" s="619"/>
      <c r="W23" s="619"/>
      <c r="X23" s="619"/>
      <c r="Y23" s="620"/>
      <c r="Z23" s="671">
        <v>1.4</v>
      </c>
      <c r="AA23" s="671"/>
      <c r="AB23" s="671"/>
      <c r="AC23" s="671"/>
      <c r="AD23" s="672">
        <v>6743</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12293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3587222</v>
      </c>
      <c r="CS24" s="669"/>
      <c r="CT24" s="669"/>
      <c r="CU24" s="669"/>
      <c r="CV24" s="669"/>
      <c r="CW24" s="669"/>
      <c r="CX24" s="669"/>
      <c r="CY24" s="716"/>
      <c r="CZ24" s="720">
        <v>43.6</v>
      </c>
      <c r="DA24" s="721"/>
      <c r="DB24" s="721"/>
      <c r="DC24" s="722"/>
      <c r="DD24" s="715">
        <v>2472250</v>
      </c>
      <c r="DE24" s="669"/>
      <c r="DF24" s="669"/>
      <c r="DG24" s="669"/>
      <c r="DH24" s="669"/>
      <c r="DI24" s="669"/>
      <c r="DJ24" s="669"/>
      <c r="DK24" s="716"/>
      <c r="DL24" s="715">
        <v>2419801</v>
      </c>
      <c r="DM24" s="669"/>
      <c r="DN24" s="669"/>
      <c r="DO24" s="669"/>
      <c r="DP24" s="669"/>
      <c r="DQ24" s="669"/>
      <c r="DR24" s="669"/>
      <c r="DS24" s="669"/>
      <c r="DT24" s="669"/>
      <c r="DU24" s="669"/>
      <c r="DV24" s="716"/>
      <c r="DW24" s="717">
        <v>41.4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930150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1532460</v>
      </c>
      <c r="CS25" s="637"/>
      <c r="CT25" s="637"/>
      <c r="CU25" s="637"/>
      <c r="CV25" s="637"/>
      <c r="CW25" s="637"/>
      <c r="CX25" s="637"/>
      <c r="CY25" s="638"/>
      <c r="CZ25" s="621">
        <v>18.6</v>
      </c>
      <c r="DA25" s="639"/>
      <c r="DB25" s="639"/>
      <c r="DC25" s="640"/>
      <c r="DD25" s="624">
        <v>1381022</v>
      </c>
      <c r="DE25" s="637"/>
      <c r="DF25" s="637"/>
      <c r="DG25" s="637"/>
      <c r="DH25" s="637"/>
      <c r="DI25" s="637"/>
      <c r="DJ25" s="637"/>
      <c r="DK25" s="638"/>
      <c r="DL25" s="624">
        <v>1374155</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1055629</v>
      </c>
      <c r="CS26" s="619"/>
      <c r="CT26" s="619"/>
      <c r="CU26" s="619"/>
      <c r="CV26" s="619"/>
      <c r="CW26" s="619"/>
      <c r="CX26" s="619"/>
      <c r="CY26" s="620"/>
      <c r="CZ26" s="621">
        <v>12.8</v>
      </c>
      <c r="DA26" s="639"/>
      <c r="DB26" s="639"/>
      <c r="DC26" s="640"/>
      <c r="DD26" s="624">
        <v>956267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652328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3317531</v>
      </c>
      <c r="BH27" s="619"/>
      <c r="BI27" s="619"/>
      <c r="BJ27" s="619"/>
      <c r="BK27" s="619"/>
      <c r="BL27" s="619"/>
      <c r="BM27" s="619"/>
      <c r="BN27" s="620"/>
      <c r="BO27" s="671">
        <v>100</v>
      </c>
      <c r="BP27" s="671"/>
      <c r="BQ27" s="671"/>
      <c r="BR27" s="671"/>
      <c r="BS27" s="624">
        <v>46457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1461958</v>
      </c>
      <c r="CS27" s="637"/>
      <c r="CT27" s="637"/>
      <c r="CU27" s="637"/>
      <c r="CV27" s="637"/>
      <c r="CW27" s="637"/>
      <c r="CX27" s="637"/>
      <c r="CY27" s="638"/>
      <c r="CZ27" s="621">
        <v>17.8</v>
      </c>
      <c r="DA27" s="639"/>
      <c r="DB27" s="639"/>
      <c r="DC27" s="640"/>
      <c r="DD27" s="624">
        <v>511197</v>
      </c>
      <c r="DE27" s="637"/>
      <c r="DF27" s="637"/>
      <c r="DG27" s="637"/>
      <c r="DH27" s="637"/>
      <c r="DI27" s="637"/>
      <c r="DJ27" s="637"/>
      <c r="DK27" s="638"/>
      <c r="DL27" s="624">
        <v>506513</v>
      </c>
      <c r="DM27" s="637"/>
      <c r="DN27" s="637"/>
      <c r="DO27" s="637"/>
      <c r="DP27" s="637"/>
      <c r="DQ27" s="637"/>
      <c r="DR27" s="637"/>
      <c r="DS27" s="637"/>
      <c r="DT27" s="637"/>
      <c r="DU27" s="637"/>
      <c r="DV27" s="638"/>
      <c r="DW27" s="641">
        <v>8.7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9592</v>
      </c>
      <c r="S28" s="619"/>
      <c r="T28" s="619"/>
      <c r="U28" s="619"/>
      <c r="V28" s="619"/>
      <c r="W28" s="619"/>
      <c r="X28" s="619"/>
      <c r="Y28" s="620"/>
      <c r="Z28" s="671">
        <v>0.1</v>
      </c>
      <c r="AA28" s="671"/>
      <c r="AB28" s="671"/>
      <c r="AC28" s="671"/>
      <c r="AD28" s="672">
        <v>3843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592804</v>
      </c>
      <c r="CS28" s="619"/>
      <c r="CT28" s="619"/>
      <c r="CU28" s="619"/>
      <c r="CV28" s="619"/>
      <c r="CW28" s="619"/>
      <c r="CX28" s="619"/>
      <c r="CY28" s="620"/>
      <c r="CZ28" s="621">
        <v>7.2</v>
      </c>
      <c r="DA28" s="639"/>
      <c r="DB28" s="639"/>
      <c r="DC28" s="640"/>
      <c r="DD28" s="624">
        <v>580031</v>
      </c>
      <c r="DE28" s="619"/>
      <c r="DF28" s="619"/>
      <c r="DG28" s="619"/>
      <c r="DH28" s="619"/>
      <c r="DI28" s="619"/>
      <c r="DJ28" s="619"/>
      <c r="DK28" s="620"/>
      <c r="DL28" s="624">
        <v>539133</v>
      </c>
      <c r="DM28" s="619"/>
      <c r="DN28" s="619"/>
      <c r="DO28" s="619"/>
      <c r="DP28" s="619"/>
      <c r="DQ28" s="619"/>
      <c r="DR28" s="619"/>
      <c r="DS28" s="619"/>
      <c r="DT28" s="619"/>
      <c r="DU28" s="619"/>
      <c r="DV28" s="620"/>
      <c r="DW28" s="641">
        <v>9.2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9755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592804</v>
      </c>
      <c r="CS29" s="637"/>
      <c r="CT29" s="637"/>
      <c r="CU29" s="637"/>
      <c r="CV29" s="637"/>
      <c r="CW29" s="637"/>
      <c r="CX29" s="637"/>
      <c r="CY29" s="638"/>
      <c r="CZ29" s="621">
        <v>7.2</v>
      </c>
      <c r="DA29" s="639"/>
      <c r="DB29" s="639"/>
      <c r="DC29" s="640"/>
      <c r="DD29" s="624">
        <v>580031</v>
      </c>
      <c r="DE29" s="637"/>
      <c r="DF29" s="637"/>
      <c r="DG29" s="637"/>
      <c r="DH29" s="637"/>
      <c r="DI29" s="637"/>
      <c r="DJ29" s="637"/>
      <c r="DK29" s="638"/>
      <c r="DL29" s="624">
        <v>539133</v>
      </c>
      <c r="DM29" s="637"/>
      <c r="DN29" s="637"/>
      <c r="DO29" s="637"/>
      <c r="DP29" s="637"/>
      <c r="DQ29" s="637"/>
      <c r="DR29" s="637"/>
      <c r="DS29" s="637"/>
      <c r="DT29" s="637"/>
      <c r="DU29" s="637"/>
      <c r="DV29" s="638"/>
      <c r="DW29" s="641">
        <v>9.2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35229</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96.7</v>
      </c>
      <c r="BN30" s="685"/>
      <c r="BO30" s="685"/>
      <c r="BP30" s="685"/>
      <c r="BQ30" s="687"/>
      <c r="BR30" s="684">
        <v>99.2</v>
      </c>
      <c r="BS30" s="685"/>
      <c r="BT30" s="685"/>
      <c r="BU30" s="685"/>
      <c r="BV30" s="685"/>
      <c r="BW30" s="685"/>
      <c r="BX30" s="686">
        <v>96.4</v>
      </c>
      <c r="BY30" s="685"/>
      <c r="BZ30" s="685"/>
      <c r="CA30" s="685"/>
      <c r="CB30" s="687"/>
      <c r="CD30" s="690"/>
      <c r="CE30" s="691"/>
      <c r="CF30" s="655" t="s">
        <v>291</v>
      </c>
      <c r="CG30" s="652"/>
      <c r="CH30" s="652"/>
      <c r="CI30" s="652"/>
      <c r="CJ30" s="652"/>
      <c r="CK30" s="652"/>
      <c r="CL30" s="652"/>
      <c r="CM30" s="652"/>
      <c r="CN30" s="652"/>
      <c r="CO30" s="652"/>
      <c r="CP30" s="652"/>
      <c r="CQ30" s="653"/>
      <c r="CR30" s="618">
        <v>509338</v>
      </c>
      <c r="CS30" s="619"/>
      <c r="CT30" s="619"/>
      <c r="CU30" s="619"/>
      <c r="CV30" s="619"/>
      <c r="CW30" s="619"/>
      <c r="CX30" s="619"/>
      <c r="CY30" s="620"/>
      <c r="CZ30" s="621">
        <v>6.2</v>
      </c>
      <c r="DA30" s="639"/>
      <c r="DB30" s="639"/>
      <c r="DC30" s="640"/>
      <c r="DD30" s="624">
        <v>497581</v>
      </c>
      <c r="DE30" s="619"/>
      <c r="DF30" s="619"/>
      <c r="DG30" s="619"/>
      <c r="DH30" s="619"/>
      <c r="DI30" s="619"/>
      <c r="DJ30" s="619"/>
      <c r="DK30" s="620"/>
      <c r="DL30" s="624">
        <v>456961</v>
      </c>
      <c r="DM30" s="619"/>
      <c r="DN30" s="619"/>
      <c r="DO30" s="619"/>
      <c r="DP30" s="619"/>
      <c r="DQ30" s="619"/>
      <c r="DR30" s="619"/>
      <c r="DS30" s="619"/>
      <c r="DT30" s="619"/>
      <c r="DU30" s="619"/>
      <c r="DV30" s="620"/>
      <c r="DW30" s="641">
        <v>7.8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470201</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96.2</v>
      </c>
      <c r="BN31" s="683"/>
      <c r="BO31" s="683"/>
      <c r="BP31" s="683"/>
      <c r="BQ31" s="647"/>
      <c r="BR31" s="682">
        <v>99.1</v>
      </c>
      <c r="BS31" s="637"/>
      <c r="BT31" s="637"/>
      <c r="BU31" s="637"/>
      <c r="BV31" s="637"/>
      <c r="BW31" s="637"/>
      <c r="BX31" s="673">
        <v>96.4</v>
      </c>
      <c r="BY31" s="683"/>
      <c r="BZ31" s="683"/>
      <c r="CA31" s="683"/>
      <c r="CB31" s="647"/>
      <c r="CD31" s="690"/>
      <c r="CE31" s="691"/>
      <c r="CF31" s="655" t="s">
        <v>295</v>
      </c>
      <c r="CG31" s="652"/>
      <c r="CH31" s="652"/>
      <c r="CI31" s="652"/>
      <c r="CJ31" s="652"/>
      <c r="CK31" s="652"/>
      <c r="CL31" s="652"/>
      <c r="CM31" s="652"/>
      <c r="CN31" s="652"/>
      <c r="CO31" s="652"/>
      <c r="CP31" s="652"/>
      <c r="CQ31" s="653"/>
      <c r="CR31" s="618">
        <v>83466</v>
      </c>
      <c r="CS31" s="637"/>
      <c r="CT31" s="637"/>
      <c r="CU31" s="637"/>
      <c r="CV31" s="637"/>
      <c r="CW31" s="637"/>
      <c r="CX31" s="637"/>
      <c r="CY31" s="638"/>
      <c r="CZ31" s="621">
        <v>1</v>
      </c>
      <c r="DA31" s="639"/>
      <c r="DB31" s="639"/>
      <c r="DC31" s="640"/>
      <c r="DD31" s="624">
        <v>82450</v>
      </c>
      <c r="DE31" s="637"/>
      <c r="DF31" s="637"/>
      <c r="DG31" s="637"/>
      <c r="DH31" s="637"/>
      <c r="DI31" s="637"/>
      <c r="DJ31" s="637"/>
      <c r="DK31" s="638"/>
      <c r="DL31" s="624">
        <v>82172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99576</v>
      </c>
      <c r="S32" s="619"/>
      <c r="T32" s="619"/>
      <c r="U32" s="619"/>
      <c r="V32" s="619"/>
      <c r="W32" s="619"/>
      <c r="X32" s="619"/>
      <c r="Y32" s="620"/>
      <c r="Z32" s="671">
        <v>1.2</v>
      </c>
      <c r="AA32" s="671"/>
      <c r="AB32" s="671"/>
      <c r="AC32" s="671"/>
      <c r="AD32" s="672">
        <v>537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v>
      </c>
      <c r="BN32" s="603"/>
      <c r="BO32" s="603"/>
      <c r="BP32" s="603"/>
      <c r="BQ32" s="660"/>
      <c r="BR32" s="681">
        <v>99.2</v>
      </c>
      <c r="BS32" s="603"/>
      <c r="BT32" s="603"/>
      <c r="BU32" s="603"/>
      <c r="BV32" s="603"/>
      <c r="BW32" s="603"/>
      <c r="BX32" s="666">
        <v>96.2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572100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3776096</v>
      </c>
      <c r="CS33" s="637"/>
      <c r="CT33" s="637"/>
      <c r="CU33" s="637"/>
      <c r="CV33" s="637"/>
      <c r="CW33" s="637"/>
      <c r="CX33" s="637"/>
      <c r="CY33" s="638"/>
      <c r="CZ33" s="621">
        <v>45.9</v>
      </c>
      <c r="DA33" s="639"/>
      <c r="DB33" s="639"/>
      <c r="DC33" s="640"/>
      <c r="DD33" s="624">
        <v>3232555</v>
      </c>
      <c r="DE33" s="637"/>
      <c r="DF33" s="637"/>
      <c r="DG33" s="637"/>
      <c r="DH33" s="637"/>
      <c r="DI33" s="637"/>
      <c r="DJ33" s="637"/>
      <c r="DK33" s="638"/>
      <c r="DL33" s="624">
        <v>2662202</v>
      </c>
      <c r="DM33" s="637"/>
      <c r="DN33" s="637"/>
      <c r="DO33" s="637"/>
      <c r="DP33" s="637"/>
      <c r="DQ33" s="637"/>
      <c r="DR33" s="637"/>
      <c r="DS33" s="637"/>
      <c r="DT33" s="637"/>
      <c r="DU33" s="637"/>
      <c r="DV33" s="638"/>
      <c r="DW33" s="641">
        <v>45.6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1292900</v>
      </c>
      <c r="CS34" s="619"/>
      <c r="CT34" s="619"/>
      <c r="CU34" s="619"/>
      <c r="CV34" s="619"/>
      <c r="CW34" s="619"/>
      <c r="CX34" s="619"/>
      <c r="CY34" s="620"/>
      <c r="CZ34" s="621">
        <v>15.7</v>
      </c>
      <c r="DA34" s="639"/>
      <c r="DB34" s="639"/>
      <c r="DC34" s="640"/>
      <c r="DD34" s="624">
        <v>1019995</v>
      </c>
      <c r="DE34" s="619"/>
      <c r="DF34" s="619"/>
      <c r="DG34" s="619"/>
      <c r="DH34" s="619"/>
      <c r="DI34" s="619"/>
      <c r="DJ34" s="619"/>
      <c r="DK34" s="620"/>
      <c r="DL34" s="624">
        <v>875928</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445100</v>
      </c>
      <c r="S35" s="619"/>
      <c r="T35" s="619"/>
      <c r="U35" s="619"/>
      <c r="V35" s="619"/>
      <c r="W35" s="619"/>
      <c r="X35" s="619"/>
      <c r="Y35" s="620"/>
      <c r="Z35" s="671">
        <v>5.1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1250619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56334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59354</v>
      </c>
      <c r="CS35" s="637"/>
      <c r="CT35" s="637"/>
      <c r="CU35" s="637"/>
      <c r="CV35" s="637"/>
      <c r="CW35" s="637"/>
      <c r="CX35" s="637"/>
      <c r="CY35" s="638"/>
      <c r="CZ35" s="621">
        <v>0.7</v>
      </c>
      <c r="DA35" s="639"/>
      <c r="DB35" s="639"/>
      <c r="DC35" s="640"/>
      <c r="DD35" s="624">
        <v>55418</v>
      </c>
      <c r="DE35" s="637"/>
      <c r="DF35" s="637"/>
      <c r="DG35" s="637"/>
      <c r="DH35" s="637"/>
      <c r="DI35" s="637"/>
      <c r="DJ35" s="637"/>
      <c r="DK35" s="638"/>
      <c r="DL35" s="624" t="s">
        <v>109</v>
      </c>
      <c r="DM35" s="637"/>
      <c r="DN35" s="637"/>
      <c r="DO35" s="637"/>
      <c r="DP35" s="637"/>
      <c r="DQ35" s="637"/>
      <c r="DR35" s="637"/>
      <c r="DS35" s="637"/>
      <c r="DT35" s="637"/>
      <c r="DU35" s="637"/>
      <c r="DV35" s="638"/>
      <c r="DW35" s="641" t="s">
        <v>109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8648737</v>
      </c>
      <c r="S36" s="659"/>
      <c r="T36" s="659"/>
      <c r="U36" s="659"/>
      <c r="V36" s="659"/>
      <c r="W36" s="659"/>
      <c r="X36" s="659"/>
      <c r="Y36" s="662"/>
      <c r="Z36" s="663">
        <v>100</v>
      </c>
      <c r="AA36" s="663"/>
      <c r="AB36" s="663"/>
      <c r="AC36" s="663"/>
      <c r="AD36" s="664">
        <v>5393684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420019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-9289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1069677</v>
      </c>
      <c r="CS36" s="619"/>
      <c r="CT36" s="619"/>
      <c r="CU36" s="619"/>
      <c r="CV36" s="619"/>
      <c r="CW36" s="619"/>
      <c r="CX36" s="619"/>
      <c r="CY36" s="620"/>
      <c r="CZ36" s="621">
        <v>13</v>
      </c>
      <c r="DA36" s="639"/>
      <c r="DB36" s="639"/>
      <c r="DC36" s="640"/>
      <c r="DD36" s="624">
        <v>939894</v>
      </c>
      <c r="DE36" s="619"/>
      <c r="DF36" s="619"/>
      <c r="DG36" s="619"/>
      <c r="DH36" s="619"/>
      <c r="DI36" s="619"/>
      <c r="DJ36" s="619"/>
      <c r="DK36" s="620"/>
      <c r="DL36" s="624">
        <v>843013</v>
      </c>
      <c r="DM36" s="619"/>
      <c r="DN36" s="619"/>
      <c r="DO36" s="619"/>
      <c r="DP36" s="619"/>
      <c r="DQ36" s="619"/>
      <c r="DR36" s="619"/>
      <c r="DS36" s="619"/>
      <c r="DT36" s="619"/>
      <c r="DU36" s="619"/>
      <c r="DV36" s="620"/>
      <c r="DW36" s="641">
        <v>14.4</v>
      </c>
      <c r="DX36" s="642"/>
      <c r="DY36" s="642"/>
      <c r="DZ36" s="642"/>
      <c r="EA36" s="642"/>
      <c r="EB36" s="642"/>
      <c r="EC36" s="643"/>
    </row>
    <row r="37" spans="43:133" ht="11.25" customHeight="1">
      <c r="AQ37" s="644" t="s">
        <v>313</v>
      </c>
      <c r="AR37" s="645"/>
      <c r="AS37" s="645"/>
      <c r="AT37" s="645"/>
      <c r="AU37" s="645"/>
      <c r="AV37" s="645"/>
      <c r="AW37" s="645"/>
      <c r="AX37" s="645"/>
      <c r="AY37" s="646"/>
      <c r="AZ37" s="618">
        <v>12287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2933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534441</v>
      </c>
      <c r="CS37" s="637"/>
      <c r="CT37" s="637"/>
      <c r="CU37" s="637"/>
      <c r="CV37" s="637"/>
      <c r="CW37" s="637"/>
      <c r="CX37" s="637"/>
      <c r="CY37" s="638"/>
      <c r="CZ37" s="621">
        <v>6.5</v>
      </c>
      <c r="DA37" s="639"/>
      <c r="DB37" s="639"/>
      <c r="DC37" s="640"/>
      <c r="DD37" s="624">
        <v>534441</v>
      </c>
      <c r="DE37" s="637"/>
      <c r="DF37" s="637"/>
      <c r="DG37" s="637"/>
      <c r="DH37" s="637"/>
      <c r="DI37" s="637"/>
      <c r="DJ37" s="637"/>
      <c r="DK37" s="638"/>
      <c r="DL37" s="624">
        <v>534196</v>
      </c>
      <c r="DM37" s="637"/>
      <c r="DN37" s="637"/>
      <c r="DO37" s="637"/>
      <c r="DP37" s="637"/>
      <c r="DQ37" s="637"/>
      <c r="DR37" s="637"/>
      <c r="DS37" s="637"/>
      <c r="DT37" s="637"/>
      <c r="DU37" s="637"/>
      <c r="DV37" s="638"/>
      <c r="DW37" s="641">
        <v>9.1</v>
      </c>
      <c r="DX37" s="642"/>
      <c r="DY37" s="642"/>
      <c r="DZ37" s="642"/>
      <c r="EA37" s="642"/>
      <c r="EB37" s="642"/>
      <c r="EC37" s="643"/>
    </row>
    <row r="38" spans="43:133" ht="11.25" customHeight="1">
      <c r="AQ38" s="644" t="s">
        <v>316</v>
      </c>
      <c r="AR38" s="645"/>
      <c r="AS38" s="645"/>
      <c r="AT38" s="645"/>
      <c r="AU38" s="645"/>
      <c r="AV38" s="645"/>
      <c r="AW38" s="645"/>
      <c r="AX38" s="645"/>
      <c r="AY38" s="646"/>
      <c r="AZ38" s="618">
        <v>10600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5049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1238332</v>
      </c>
      <c r="CS38" s="619"/>
      <c r="CT38" s="619"/>
      <c r="CU38" s="619"/>
      <c r="CV38" s="619"/>
      <c r="CW38" s="619"/>
      <c r="CX38" s="619"/>
      <c r="CY38" s="620"/>
      <c r="CZ38" s="621">
        <v>15.1</v>
      </c>
      <c r="DA38" s="639"/>
      <c r="DB38" s="639"/>
      <c r="DC38" s="640"/>
      <c r="DD38" s="624">
        <v>1117243</v>
      </c>
      <c r="DE38" s="619"/>
      <c r="DF38" s="619"/>
      <c r="DG38" s="619"/>
      <c r="DH38" s="619"/>
      <c r="DI38" s="619"/>
      <c r="DJ38" s="619"/>
      <c r="DK38" s="620"/>
      <c r="DL38" s="624">
        <v>943261</v>
      </c>
      <c r="DM38" s="619"/>
      <c r="DN38" s="619"/>
      <c r="DO38" s="619"/>
      <c r="DP38" s="619"/>
      <c r="DQ38" s="619"/>
      <c r="DR38" s="619"/>
      <c r="DS38" s="619"/>
      <c r="DT38" s="619"/>
      <c r="DU38" s="619"/>
      <c r="DV38" s="620"/>
      <c r="DW38" s="641">
        <v>16.2</v>
      </c>
      <c r="DX38" s="642"/>
      <c r="DY38" s="642"/>
      <c r="DZ38" s="642"/>
      <c r="EA38" s="642"/>
      <c r="EB38" s="642"/>
      <c r="EC38" s="643"/>
    </row>
    <row r="39" spans="43: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106433</v>
      </c>
      <c r="CS39" s="637"/>
      <c r="CT39" s="637"/>
      <c r="CU39" s="637"/>
      <c r="CV39" s="637"/>
      <c r="CW39" s="637"/>
      <c r="CX39" s="637"/>
      <c r="CY39" s="638"/>
      <c r="CZ39" s="621">
        <v>1.3</v>
      </c>
      <c r="DA39" s="639"/>
      <c r="DB39" s="639"/>
      <c r="DC39" s="640"/>
      <c r="DD39" s="624">
        <v>100005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204032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9400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603681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856912</v>
      </c>
      <c r="CS42" s="619"/>
      <c r="CT42" s="619"/>
      <c r="CU42" s="619"/>
      <c r="CV42" s="619"/>
      <c r="CW42" s="619"/>
      <c r="CX42" s="619"/>
      <c r="CY42" s="620"/>
      <c r="CZ42" s="621">
        <v>10.4</v>
      </c>
      <c r="DA42" s="622"/>
      <c r="DB42" s="622"/>
      <c r="DC42" s="623"/>
      <c r="DD42" s="624">
        <v>439398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13268</v>
      </c>
      <c r="CS43" s="637"/>
      <c r="CT43" s="637"/>
      <c r="CU43" s="637"/>
      <c r="CV43" s="637"/>
      <c r="CW43" s="637"/>
      <c r="CX43" s="637"/>
      <c r="CY43" s="638"/>
      <c r="CZ43" s="621">
        <v>0.2</v>
      </c>
      <c r="DA43" s="639"/>
      <c r="DB43" s="639"/>
      <c r="DC43" s="640"/>
      <c r="DD43" s="624">
        <v>13268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851448</v>
      </c>
      <c r="CS44" s="619"/>
      <c r="CT44" s="619"/>
      <c r="CU44" s="619"/>
      <c r="CV44" s="619"/>
      <c r="CW44" s="619"/>
      <c r="CX44" s="619"/>
      <c r="CY44" s="620"/>
      <c r="CZ44" s="621">
        <v>10.4</v>
      </c>
      <c r="DA44" s="622"/>
      <c r="DB44" s="622"/>
      <c r="DC44" s="623"/>
      <c r="DD44" s="624">
        <v>438256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335</v>
      </c>
      <c r="CG45" s="616"/>
      <c r="CH45" s="616"/>
      <c r="CI45" s="616"/>
      <c r="CJ45" s="616"/>
      <c r="CK45" s="616"/>
      <c r="CL45" s="616"/>
      <c r="CM45" s="616"/>
      <c r="CN45" s="616"/>
      <c r="CO45" s="616"/>
      <c r="CP45" s="616"/>
      <c r="CQ45" s="617"/>
      <c r="CR45" s="618">
        <v>376122</v>
      </c>
      <c r="CS45" s="637"/>
      <c r="CT45" s="637"/>
      <c r="CU45" s="637"/>
      <c r="CV45" s="637"/>
      <c r="CW45" s="637"/>
      <c r="CX45" s="637"/>
      <c r="CY45" s="638"/>
      <c r="CZ45" s="621">
        <v>4.6</v>
      </c>
      <c r="DA45" s="639"/>
      <c r="DB45" s="639"/>
      <c r="DC45" s="640"/>
      <c r="DD45" s="624">
        <v>74793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336</v>
      </c>
      <c r="CG46" s="616"/>
      <c r="CH46" s="616"/>
      <c r="CI46" s="616"/>
      <c r="CJ46" s="616"/>
      <c r="CK46" s="616"/>
      <c r="CL46" s="616"/>
      <c r="CM46" s="616"/>
      <c r="CN46" s="616"/>
      <c r="CO46" s="616"/>
      <c r="CP46" s="616"/>
      <c r="CQ46" s="617"/>
      <c r="CR46" s="618">
        <v>453131</v>
      </c>
      <c r="CS46" s="619"/>
      <c r="CT46" s="619"/>
      <c r="CU46" s="619"/>
      <c r="CV46" s="619"/>
      <c r="CW46" s="619"/>
      <c r="CX46" s="619"/>
      <c r="CY46" s="620"/>
      <c r="CZ46" s="621">
        <v>5.5</v>
      </c>
      <c r="DA46" s="622"/>
      <c r="DB46" s="622"/>
      <c r="DC46" s="623"/>
      <c r="DD46" s="624">
        <v>345668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337</v>
      </c>
      <c r="CG47" s="616"/>
      <c r="CH47" s="616"/>
      <c r="CI47" s="616"/>
      <c r="CJ47" s="616"/>
      <c r="CK47" s="616"/>
      <c r="CL47" s="616"/>
      <c r="CM47" s="616"/>
      <c r="CN47" s="616"/>
      <c r="CO47" s="616"/>
      <c r="CP47" s="616"/>
      <c r="CQ47" s="617"/>
      <c r="CR47" s="618">
        <v>5464</v>
      </c>
      <c r="CS47" s="637"/>
      <c r="CT47" s="637"/>
      <c r="CU47" s="637"/>
      <c r="CV47" s="637"/>
      <c r="CW47" s="637"/>
      <c r="CX47" s="637"/>
      <c r="CY47" s="638"/>
      <c r="CZ47" s="621">
        <v>0.1</v>
      </c>
      <c r="DA47" s="639"/>
      <c r="DB47" s="639"/>
      <c r="DC47" s="640"/>
      <c r="DD47" s="624">
        <v>1142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8220230</v>
      </c>
      <c r="CS49" s="603"/>
      <c r="CT49" s="603"/>
      <c r="CU49" s="603"/>
      <c r="CV49" s="603"/>
      <c r="CW49" s="603"/>
      <c r="CX49" s="603"/>
      <c r="CY49" s="604"/>
      <c r="CZ49" s="605">
        <v>100</v>
      </c>
      <c r="DA49" s="606"/>
      <c r="DB49" s="606"/>
      <c r="DC49" s="607"/>
      <c r="DD49" s="608">
        <v>6144203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8648</v>
      </c>
      <c r="R7" s="1131"/>
      <c r="S7" s="1131"/>
      <c r="T7" s="1131"/>
      <c r="U7" s="1131"/>
      <c r="V7" s="1131">
        <v>8220</v>
      </c>
      <c r="W7" s="1131"/>
      <c r="X7" s="1131"/>
      <c r="Y7" s="1131"/>
      <c r="Z7" s="1131"/>
      <c r="AA7" s="1131">
        <v>428</v>
      </c>
      <c r="AB7" s="1131"/>
      <c r="AC7" s="1131"/>
      <c r="AD7" s="1131"/>
      <c r="AE7" s="1132"/>
      <c r="AF7" s="1133">
        <v>386</v>
      </c>
      <c r="AG7" s="1134"/>
      <c r="AH7" s="1134"/>
      <c r="AI7" s="1134"/>
      <c r="AJ7" s="1135"/>
      <c r="AK7" s="1117"/>
      <c r="AL7" s="1118"/>
      <c r="AM7" s="1118"/>
      <c r="AN7" s="1118"/>
      <c r="AO7" s="1118"/>
      <c r="AP7" s="1118">
        <v>8319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386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2508</v>
      </c>
      <c r="R28" s="1080"/>
      <c r="S28" s="1080"/>
      <c r="T28" s="1080"/>
      <c r="U28" s="1080"/>
      <c r="V28" s="1080">
        <v>2452</v>
      </c>
      <c r="W28" s="1080"/>
      <c r="X28" s="1080"/>
      <c r="Y28" s="1080"/>
      <c r="Z28" s="1080"/>
      <c r="AA28" s="1080">
        <v>56</v>
      </c>
      <c r="AB28" s="1080"/>
      <c r="AC28" s="1080"/>
      <c r="AD28" s="1080"/>
      <c r="AE28" s="1081"/>
      <c r="AF28" s="1082">
        <v>56</v>
      </c>
      <c r="AG28" s="1080"/>
      <c r="AH28" s="1080"/>
      <c r="AI28" s="1080"/>
      <c r="AJ28" s="1083"/>
      <c r="AK28" s="1084">
        <v>204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1910</v>
      </c>
      <c r="R29" s="1070"/>
      <c r="S29" s="1070"/>
      <c r="T29" s="1070"/>
      <c r="U29" s="1070"/>
      <c r="V29" s="1070">
        <v>1869</v>
      </c>
      <c r="W29" s="1070"/>
      <c r="X29" s="1070"/>
      <c r="Y29" s="1070"/>
      <c r="Z29" s="1070"/>
      <c r="AA29" s="1070">
        <v>41</v>
      </c>
      <c r="AB29" s="1070"/>
      <c r="AC29" s="1070"/>
      <c r="AD29" s="1070"/>
      <c r="AE29" s="1071"/>
      <c r="AF29" s="1045">
        <v>41</v>
      </c>
      <c r="AG29" s="1046"/>
      <c r="AH29" s="1046"/>
      <c r="AI29" s="1046"/>
      <c r="AJ29" s="1047"/>
      <c r="AK29" s="1006">
        <v>281</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234</v>
      </c>
      <c r="R30" s="1070"/>
      <c r="S30" s="1070"/>
      <c r="T30" s="1070"/>
      <c r="U30" s="1070"/>
      <c r="V30" s="1070">
        <v>231</v>
      </c>
      <c r="W30" s="1070"/>
      <c r="X30" s="1070"/>
      <c r="Y30" s="1070"/>
      <c r="Z30" s="1070"/>
      <c r="AA30" s="1070">
        <v>3</v>
      </c>
      <c r="AB30" s="1070"/>
      <c r="AC30" s="1070"/>
      <c r="AD30" s="1070"/>
      <c r="AE30" s="1071"/>
      <c r="AF30" s="1045">
        <v>3</v>
      </c>
      <c r="AG30" s="1046"/>
      <c r="AH30" s="1046"/>
      <c r="AI30" s="1046"/>
      <c r="AJ30" s="1047"/>
      <c r="AK30" s="1006">
        <v>81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608</v>
      </c>
      <c r="R31" s="1070"/>
      <c r="S31" s="1070"/>
      <c r="T31" s="1070"/>
      <c r="U31" s="1070"/>
      <c r="V31" s="1070">
        <v>545</v>
      </c>
      <c r="W31" s="1070"/>
      <c r="X31" s="1070"/>
      <c r="Y31" s="1070"/>
      <c r="Z31" s="1070"/>
      <c r="AA31" s="1070">
        <v>63</v>
      </c>
      <c r="AB31" s="1070"/>
      <c r="AC31" s="1070"/>
      <c r="AD31" s="1070"/>
      <c r="AE31" s="1071"/>
      <c r="AF31" s="1045">
        <v>1020</v>
      </c>
      <c r="AG31" s="1046"/>
      <c r="AH31" s="1046"/>
      <c r="AI31" s="1046"/>
      <c r="AJ31" s="1047"/>
      <c r="AK31" s="1006">
        <v>5</v>
      </c>
      <c r="AL31" s="997"/>
      <c r="AM31" s="997"/>
      <c r="AN31" s="997"/>
      <c r="AO31" s="997"/>
      <c r="AP31" s="997">
        <v>849</v>
      </c>
      <c r="AQ31" s="997"/>
      <c r="AR31" s="997"/>
      <c r="AS31" s="997"/>
      <c r="AT31" s="997"/>
      <c r="AU31" s="997"/>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v>
      </c>
      <c r="R32" s="1070"/>
      <c r="S32" s="1070"/>
      <c r="T32" s="1070"/>
      <c r="U32" s="1070"/>
      <c r="V32" s="1070">
        <v>12</v>
      </c>
      <c r="W32" s="1070"/>
      <c r="X32" s="1070"/>
      <c r="Y32" s="1070"/>
      <c r="Z32" s="1070"/>
      <c r="AA32" s="1070">
        <v>0</v>
      </c>
      <c r="AB32" s="1070"/>
      <c r="AC32" s="1070"/>
      <c r="AD32" s="1070"/>
      <c r="AE32" s="1071"/>
      <c r="AF32" s="1045">
        <v>0</v>
      </c>
      <c r="AG32" s="1046"/>
      <c r="AH32" s="1046"/>
      <c r="AI32" s="1046"/>
      <c r="AJ32" s="1047"/>
      <c r="AK32" s="1006">
        <v>7</v>
      </c>
      <c r="AL32" s="997"/>
      <c r="AM32" s="997"/>
      <c r="AN32" s="997"/>
      <c r="AO32" s="997"/>
      <c r="AP32" s="997">
        <v>102</v>
      </c>
      <c r="AQ32" s="997"/>
      <c r="AR32" s="997"/>
      <c r="AS32" s="997"/>
      <c r="AT32" s="997"/>
      <c r="AU32" s="997"/>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798</v>
      </c>
      <c r="R33" s="1070"/>
      <c r="S33" s="1070"/>
      <c r="T33" s="1070"/>
      <c r="U33" s="1070"/>
      <c r="V33" s="1070">
        <v>798</v>
      </c>
      <c r="W33" s="1070"/>
      <c r="X33" s="1070"/>
      <c r="Y33" s="1070"/>
      <c r="Z33" s="1070"/>
      <c r="AA33" s="1070">
        <v>0</v>
      </c>
      <c r="AB33" s="1070"/>
      <c r="AC33" s="1070"/>
      <c r="AD33" s="1070"/>
      <c r="AE33" s="1071"/>
      <c r="AF33" s="1045">
        <v>111</v>
      </c>
      <c r="AG33" s="1046"/>
      <c r="AH33" s="1046"/>
      <c r="AI33" s="1046"/>
      <c r="AJ33" s="1047"/>
      <c r="AK33" s="1006">
        <v>280</v>
      </c>
      <c r="AL33" s="997"/>
      <c r="AM33" s="997"/>
      <c r="AN33" s="997"/>
      <c r="AO33" s="997"/>
      <c r="AP33" s="997">
        <v>6624</v>
      </c>
      <c r="AQ33" s="997"/>
      <c r="AR33" s="997"/>
      <c r="AS33" s="997"/>
      <c r="AT33" s="997"/>
      <c r="AU33" s="997"/>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186</v>
      </c>
      <c r="R34" s="1070"/>
      <c r="S34" s="1070"/>
      <c r="T34" s="1070"/>
      <c r="U34" s="1070"/>
      <c r="V34" s="1070">
        <v>186</v>
      </c>
      <c r="W34" s="1070"/>
      <c r="X34" s="1070"/>
      <c r="Y34" s="1070"/>
      <c r="Z34" s="1070"/>
      <c r="AA34" s="1070">
        <v>0</v>
      </c>
      <c r="AB34" s="1070"/>
      <c r="AC34" s="1070"/>
      <c r="AD34" s="1070"/>
      <c r="AE34" s="1071"/>
      <c r="AF34" s="1045">
        <v>46</v>
      </c>
      <c r="AG34" s="1046"/>
      <c r="AH34" s="1046"/>
      <c r="AI34" s="1046"/>
      <c r="AJ34" s="1047"/>
      <c r="AK34" s="1006">
        <v>37</v>
      </c>
      <c r="AL34" s="997"/>
      <c r="AM34" s="997"/>
      <c r="AN34" s="997"/>
      <c r="AO34" s="997"/>
      <c r="AP34" s="997">
        <v>973</v>
      </c>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1276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4035</v>
      </c>
      <c r="R68" s="1008"/>
      <c r="S68" s="1008"/>
      <c r="T68" s="1008"/>
      <c r="U68" s="1008"/>
      <c r="V68" s="1008">
        <v>3843</v>
      </c>
      <c r="W68" s="1008"/>
      <c r="X68" s="1008"/>
      <c r="Y68" s="1008"/>
      <c r="Z68" s="1008"/>
      <c r="AA68" s="1008">
        <v>192</v>
      </c>
      <c r="AB68" s="1008"/>
      <c r="AC68" s="1008"/>
      <c r="AD68" s="1008"/>
      <c r="AE68" s="1008"/>
      <c r="AF68" s="1008">
        <v>192</v>
      </c>
      <c r="AG68" s="1008"/>
      <c r="AH68" s="1008"/>
      <c r="AI68" s="1008"/>
      <c r="AJ68" s="1008"/>
      <c r="AK68" s="1008">
        <v>551</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188</v>
      </c>
      <c r="R69" s="997"/>
      <c r="S69" s="997"/>
      <c r="T69" s="997"/>
      <c r="U69" s="997"/>
      <c r="V69" s="997">
        <v>185</v>
      </c>
      <c r="W69" s="997"/>
      <c r="X69" s="997"/>
      <c r="Y69" s="997"/>
      <c r="Z69" s="997"/>
      <c r="AA69" s="997">
        <v>3</v>
      </c>
      <c r="AB69" s="997"/>
      <c r="AC69" s="997"/>
      <c r="AD69" s="997"/>
      <c r="AE69" s="997"/>
      <c r="AF69" s="997">
        <v>3</v>
      </c>
      <c r="AG69" s="997"/>
      <c r="AH69" s="997"/>
      <c r="AI69" s="997"/>
      <c r="AJ69" s="997"/>
      <c r="AK69" s="997">
        <v>40</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612</v>
      </c>
      <c r="R70" s="997"/>
      <c r="S70" s="997"/>
      <c r="T70" s="997"/>
      <c r="U70" s="997"/>
      <c r="V70" s="997">
        <v>572</v>
      </c>
      <c r="W70" s="997"/>
      <c r="X70" s="997"/>
      <c r="Y70" s="997"/>
      <c r="Z70" s="997"/>
      <c r="AA70" s="997">
        <v>40</v>
      </c>
      <c r="AB70" s="997"/>
      <c r="AC70" s="997"/>
      <c r="AD70" s="997"/>
      <c r="AE70" s="997"/>
      <c r="AF70" s="997">
        <v>40</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28</v>
      </c>
      <c r="R71" s="997"/>
      <c r="S71" s="997"/>
      <c r="T71" s="997"/>
      <c r="U71" s="997"/>
      <c r="V71" s="997">
        <v>27</v>
      </c>
      <c r="W71" s="997"/>
      <c r="X71" s="997"/>
      <c r="Y71" s="997"/>
      <c r="Z71" s="997"/>
      <c r="AA71" s="997">
        <v>1</v>
      </c>
      <c r="AB71" s="997"/>
      <c r="AC71" s="997"/>
      <c r="AD71" s="997"/>
      <c r="AE71" s="997"/>
      <c r="AF71" s="997">
        <v>1</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1644</v>
      </c>
      <c r="R72" s="997"/>
      <c r="S72" s="997"/>
      <c r="T72" s="997"/>
      <c r="U72" s="997"/>
      <c r="V72" s="997">
        <v>1557</v>
      </c>
      <c r="W72" s="997"/>
      <c r="X72" s="997"/>
      <c r="Y72" s="997"/>
      <c r="Z72" s="997"/>
      <c r="AA72" s="997">
        <v>87</v>
      </c>
      <c r="AB72" s="997"/>
      <c r="AC72" s="997"/>
      <c r="AD72" s="997"/>
      <c r="AE72" s="997"/>
      <c r="AF72" s="997">
        <v>87</v>
      </c>
      <c r="AG72" s="997"/>
      <c r="AH72" s="997"/>
      <c r="AI72" s="997"/>
      <c r="AJ72" s="997"/>
      <c r="AK72" s="997"/>
      <c r="AL72" s="997"/>
      <c r="AM72" s="997"/>
      <c r="AN72" s="997"/>
      <c r="AO72" s="997"/>
      <c r="AP72" s="997">
        <v>3074</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3547</v>
      </c>
      <c r="R73" s="997"/>
      <c r="S73" s="997"/>
      <c r="T73" s="997"/>
      <c r="U73" s="997"/>
      <c r="V73" s="997">
        <v>3490</v>
      </c>
      <c r="W73" s="997"/>
      <c r="X73" s="997"/>
      <c r="Y73" s="997"/>
      <c r="Z73" s="997"/>
      <c r="AA73" s="997">
        <v>57</v>
      </c>
      <c r="AB73" s="997"/>
      <c r="AC73" s="997"/>
      <c r="AD73" s="997"/>
      <c r="AE73" s="997"/>
      <c r="AF73" s="997">
        <v>57</v>
      </c>
      <c r="AG73" s="997"/>
      <c r="AH73" s="997"/>
      <c r="AI73" s="997"/>
      <c r="AJ73" s="997"/>
      <c r="AK73" s="997"/>
      <c r="AL73" s="997"/>
      <c r="AM73" s="997"/>
      <c r="AN73" s="997"/>
      <c r="AO73" s="997"/>
      <c r="AP73" s="997">
        <v>2667</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212</v>
      </c>
      <c r="R74" s="997"/>
      <c r="S74" s="997"/>
      <c r="T74" s="997"/>
      <c r="U74" s="997"/>
      <c r="V74" s="997">
        <v>190</v>
      </c>
      <c r="W74" s="997"/>
      <c r="X74" s="997"/>
      <c r="Y74" s="997"/>
      <c r="Z74" s="997"/>
      <c r="AA74" s="997">
        <v>22</v>
      </c>
      <c r="AB74" s="997"/>
      <c r="AC74" s="997"/>
      <c r="AD74" s="997"/>
      <c r="AE74" s="997"/>
      <c r="AF74" s="997">
        <v>22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82</v>
      </c>
      <c r="R75" s="1005"/>
      <c r="S75" s="1005"/>
      <c r="T75" s="1005"/>
      <c r="U75" s="1006"/>
      <c r="V75" s="1007">
        <v>77</v>
      </c>
      <c r="W75" s="1005"/>
      <c r="X75" s="1005"/>
      <c r="Y75" s="1005"/>
      <c r="Z75" s="1006"/>
      <c r="AA75" s="1007">
        <v>5</v>
      </c>
      <c r="AB75" s="1005"/>
      <c r="AC75" s="1005"/>
      <c r="AD75" s="1005"/>
      <c r="AE75" s="1006"/>
      <c r="AF75" s="1007">
        <v>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131</v>
      </c>
      <c r="R76" s="1005"/>
      <c r="S76" s="1005"/>
      <c r="T76" s="1005"/>
      <c r="U76" s="1006"/>
      <c r="V76" s="1007">
        <v>122</v>
      </c>
      <c r="W76" s="1005"/>
      <c r="X76" s="1005"/>
      <c r="Y76" s="1005"/>
      <c r="Z76" s="1006"/>
      <c r="AA76" s="1007">
        <v>9</v>
      </c>
      <c r="AB76" s="1005"/>
      <c r="AC76" s="1005"/>
      <c r="AD76" s="1005"/>
      <c r="AE76" s="1006"/>
      <c r="AF76" s="1007">
        <v>9</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153189</v>
      </c>
      <c r="R77" s="1005"/>
      <c r="S77" s="1005"/>
      <c r="T77" s="1005"/>
      <c r="U77" s="1006"/>
      <c r="V77" s="1007">
        <v>146666</v>
      </c>
      <c r="W77" s="1005"/>
      <c r="X77" s="1005"/>
      <c r="Y77" s="1005"/>
      <c r="Z77" s="1006"/>
      <c r="AA77" s="1007">
        <v>6523</v>
      </c>
      <c r="AB77" s="1005"/>
      <c r="AC77" s="1005"/>
      <c r="AD77" s="1005"/>
      <c r="AE77" s="1006"/>
      <c r="AF77" s="1007">
        <v>6523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606330</v>
      </c>
      <c r="AB110" s="903"/>
      <c r="AC110" s="903"/>
      <c r="AD110" s="903"/>
      <c r="AE110" s="904"/>
      <c r="AF110" s="905">
        <v>564101</v>
      </c>
      <c r="AG110" s="903"/>
      <c r="AH110" s="903"/>
      <c r="AI110" s="903"/>
      <c r="AJ110" s="904"/>
      <c r="AK110" s="905">
        <v>511008</v>
      </c>
      <c r="AL110" s="903"/>
      <c r="AM110" s="903"/>
      <c r="AN110" s="903"/>
      <c r="AO110" s="904"/>
      <c r="AP110" s="906">
        <v>10.3</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8084537</v>
      </c>
      <c r="BR110" s="830"/>
      <c r="BS110" s="830"/>
      <c r="BT110" s="830"/>
      <c r="BU110" s="830"/>
      <c r="BV110" s="830">
        <v>8255948</v>
      </c>
      <c r="BW110" s="830"/>
      <c r="BX110" s="830"/>
      <c r="BY110" s="830"/>
      <c r="BZ110" s="830"/>
      <c r="CA110" s="830">
        <v>8318710</v>
      </c>
      <c r="CB110" s="830"/>
      <c r="CC110" s="830"/>
      <c r="CD110" s="830"/>
      <c r="CE110" s="830"/>
      <c r="CF110" s="891">
        <v>167.6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42919</v>
      </c>
      <c r="BR111" s="801"/>
      <c r="BS111" s="801"/>
      <c r="BT111" s="801"/>
      <c r="BU111" s="801"/>
      <c r="BV111" s="801">
        <v>25325</v>
      </c>
      <c r="BW111" s="801"/>
      <c r="BX111" s="801"/>
      <c r="BY111" s="801"/>
      <c r="BZ111" s="801"/>
      <c r="CA111" s="801">
        <v>91328</v>
      </c>
      <c r="CB111" s="801"/>
      <c r="CC111" s="801"/>
      <c r="CD111" s="801"/>
      <c r="CE111" s="801"/>
      <c r="CF111" s="878">
        <v>1.8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5587382</v>
      </c>
      <c r="BR112" s="801"/>
      <c r="BS112" s="801"/>
      <c r="BT112" s="801"/>
      <c r="BU112" s="801"/>
      <c r="BV112" s="801">
        <v>5271364</v>
      </c>
      <c r="BW112" s="801"/>
      <c r="BX112" s="801"/>
      <c r="BY112" s="801"/>
      <c r="BZ112" s="801"/>
      <c r="CA112" s="801">
        <v>4902026</v>
      </c>
      <c r="CB112" s="801"/>
      <c r="CC112" s="801"/>
      <c r="CD112" s="801"/>
      <c r="CE112" s="801"/>
      <c r="CF112" s="878">
        <v>98.8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v>91328</v>
      </c>
      <c r="DR112" s="801"/>
      <c r="DS112" s="801"/>
      <c r="DT112" s="801"/>
      <c r="DU112" s="801"/>
      <c r="DV112" s="853">
        <v>1.8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351696</v>
      </c>
      <c r="AB113" s="939"/>
      <c r="AC113" s="939"/>
      <c r="AD113" s="939"/>
      <c r="AE113" s="940"/>
      <c r="AF113" s="941">
        <v>357709</v>
      </c>
      <c r="AG113" s="939"/>
      <c r="AH113" s="939"/>
      <c r="AI113" s="939"/>
      <c r="AJ113" s="940"/>
      <c r="AK113" s="941">
        <v>327957</v>
      </c>
      <c r="AL113" s="939"/>
      <c r="AM113" s="939"/>
      <c r="AN113" s="939"/>
      <c r="AO113" s="940"/>
      <c r="AP113" s="942">
        <v>6.6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721692</v>
      </c>
      <c r="BR113" s="801"/>
      <c r="BS113" s="801"/>
      <c r="BT113" s="801"/>
      <c r="BU113" s="801"/>
      <c r="BV113" s="801">
        <v>740554</v>
      </c>
      <c r="BW113" s="801"/>
      <c r="BX113" s="801"/>
      <c r="BY113" s="801"/>
      <c r="BZ113" s="801"/>
      <c r="CA113" s="801">
        <v>662141</v>
      </c>
      <c r="CB113" s="801"/>
      <c r="CC113" s="801"/>
      <c r="CD113" s="801"/>
      <c r="CE113" s="801"/>
      <c r="CF113" s="878">
        <v>13.3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113496</v>
      </c>
      <c r="AB114" s="814"/>
      <c r="AC114" s="814"/>
      <c r="AD114" s="814"/>
      <c r="AE114" s="815"/>
      <c r="AF114" s="816">
        <v>117841</v>
      </c>
      <c r="AG114" s="814"/>
      <c r="AH114" s="814"/>
      <c r="AI114" s="814"/>
      <c r="AJ114" s="815"/>
      <c r="AK114" s="816">
        <v>119289</v>
      </c>
      <c r="AL114" s="814"/>
      <c r="AM114" s="814"/>
      <c r="AN114" s="814"/>
      <c r="AO114" s="815"/>
      <c r="AP114" s="784">
        <v>2.4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1890262</v>
      </c>
      <c r="BR114" s="801"/>
      <c r="BS114" s="801"/>
      <c r="BT114" s="801"/>
      <c r="BU114" s="801"/>
      <c r="BV114" s="801">
        <v>1641065</v>
      </c>
      <c r="BW114" s="801"/>
      <c r="BX114" s="801"/>
      <c r="BY114" s="801"/>
      <c r="BZ114" s="801"/>
      <c r="CA114" s="801">
        <v>1409066</v>
      </c>
      <c r="CB114" s="801"/>
      <c r="CC114" s="801"/>
      <c r="CD114" s="801"/>
      <c r="CE114" s="801"/>
      <c r="CF114" s="878">
        <v>28.4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55234</v>
      </c>
      <c r="AB115" s="939"/>
      <c r="AC115" s="939"/>
      <c r="AD115" s="939"/>
      <c r="AE115" s="940"/>
      <c r="AF115" s="941">
        <v>395</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290</v>
      </c>
      <c r="BR115" s="801"/>
      <c r="BS115" s="801"/>
      <c r="BT115" s="801"/>
      <c r="BU115" s="801"/>
      <c r="BV115" s="801">
        <v>268</v>
      </c>
      <c r="BW115" s="801"/>
      <c r="BX115" s="801"/>
      <c r="BY115" s="801"/>
      <c r="BZ115" s="801"/>
      <c r="CA115" s="801">
        <v>287</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1126756</v>
      </c>
      <c r="AB117" s="925"/>
      <c r="AC117" s="925"/>
      <c r="AD117" s="925"/>
      <c r="AE117" s="926"/>
      <c r="AF117" s="928">
        <v>1040046</v>
      </c>
      <c r="AG117" s="925"/>
      <c r="AH117" s="925"/>
      <c r="AI117" s="925"/>
      <c r="AJ117" s="926"/>
      <c r="AK117" s="928">
        <v>958254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16327082</v>
      </c>
      <c r="BR118" s="888"/>
      <c r="BS118" s="888"/>
      <c r="BT118" s="888"/>
      <c r="BU118" s="888"/>
      <c r="BV118" s="888">
        <v>15934524</v>
      </c>
      <c r="BW118" s="888"/>
      <c r="BX118" s="888"/>
      <c r="BY118" s="888"/>
      <c r="BZ118" s="888"/>
      <c r="CA118" s="888">
        <v>15383558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2321641</v>
      </c>
      <c r="BR119" s="830"/>
      <c r="BS119" s="830"/>
      <c r="BT119" s="830"/>
      <c r="BU119" s="830"/>
      <c r="BV119" s="830">
        <v>2374091</v>
      </c>
      <c r="BW119" s="830"/>
      <c r="BX119" s="830"/>
      <c r="BY119" s="830"/>
      <c r="BZ119" s="830"/>
      <c r="CA119" s="830">
        <v>2447335</v>
      </c>
      <c r="CB119" s="830"/>
      <c r="CC119" s="830"/>
      <c r="CD119" s="830"/>
      <c r="CE119" s="830"/>
      <c r="CF119" s="891">
        <v>49.3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42919</v>
      </c>
      <c r="DH119" s="747"/>
      <c r="DI119" s="747"/>
      <c r="DJ119" s="747"/>
      <c r="DK119" s="748"/>
      <c r="DL119" s="749">
        <v>25325</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145</v>
      </c>
      <c r="BR120" s="801"/>
      <c r="BS120" s="801"/>
      <c r="BT120" s="801"/>
      <c r="BU120" s="801"/>
      <c r="BV120" s="801">
        <v>134</v>
      </c>
      <c r="BW120" s="801"/>
      <c r="BX120" s="801"/>
      <c r="BY120" s="801"/>
      <c r="BZ120" s="801"/>
      <c r="CA120" s="801">
        <v>143</v>
      </c>
      <c r="CB120" s="801"/>
      <c r="CC120" s="801"/>
      <c r="CD120" s="801"/>
      <c r="CE120" s="801"/>
      <c r="CF120" s="878">
        <v>0</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4621889</v>
      </c>
      <c r="DH120" s="830"/>
      <c r="DI120" s="830"/>
      <c r="DJ120" s="830"/>
      <c r="DK120" s="830"/>
      <c r="DL120" s="830">
        <v>4352024</v>
      </c>
      <c r="DM120" s="830"/>
      <c r="DN120" s="830"/>
      <c r="DO120" s="830"/>
      <c r="DP120" s="830"/>
      <c r="DQ120" s="830">
        <v>4133690</v>
      </c>
      <c r="DR120" s="830"/>
      <c r="DS120" s="830"/>
      <c r="DT120" s="830"/>
      <c r="DU120" s="830"/>
      <c r="DV120" s="831">
        <v>83.3</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11148318</v>
      </c>
      <c r="BR121" s="888"/>
      <c r="BS121" s="888"/>
      <c r="BT121" s="888"/>
      <c r="BU121" s="888"/>
      <c r="BV121" s="888">
        <v>11200870</v>
      </c>
      <c r="BW121" s="888"/>
      <c r="BX121" s="888"/>
      <c r="BY121" s="888"/>
      <c r="BZ121" s="888"/>
      <c r="CA121" s="888">
        <v>10833305</v>
      </c>
      <c r="CB121" s="888"/>
      <c r="CC121" s="888"/>
      <c r="CD121" s="888"/>
      <c r="CE121" s="888"/>
      <c r="CF121" s="889">
        <v>218.3</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686983</v>
      </c>
      <c r="DH121" s="801"/>
      <c r="DI121" s="801"/>
      <c r="DJ121" s="801"/>
      <c r="DK121" s="801"/>
      <c r="DL121" s="801">
        <v>649903</v>
      </c>
      <c r="DM121" s="801"/>
      <c r="DN121" s="801"/>
      <c r="DO121" s="801"/>
      <c r="DP121" s="801"/>
      <c r="DQ121" s="801">
        <v>605284</v>
      </c>
      <c r="DR121" s="801"/>
      <c r="DS121" s="801"/>
      <c r="DT121" s="801"/>
      <c r="DU121" s="801"/>
      <c r="DV121" s="853">
        <v>12.2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13470104</v>
      </c>
      <c r="BR122" s="870"/>
      <c r="BS122" s="870"/>
      <c r="BT122" s="870"/>
      <c r="BU122" s="870"/>
      <c r="BV122" s="870">
        <v>13575095</v>
      </c>
      <c r="BW122" s="870"/>
      <c r="BX122" s="870"/>
      <c r="BY122" s="870"/>
      <c r="BZ122" s="870"/>
      <c r="CA122" s="870">
        <v>13280783</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114063</v>
      </c>
      <c r="DH122" s="801"/>
      <c r="DI122" s="801"/>
      <c r="DJ122" s="801"/>
      <c r="DK122" s="801"/>
      <c r="DL122" s="801">
        <v>108373</v>
      </c>
      <c r="DM122" s="801"/>
      <c r="DN122" s="801"/>
      <c r="DO122" s="801"/>
      <c r="DP122" s="801"/>
      <c r="DQ122" s="801">
        <v>102784</v>
      </c>
      <c r="DR122" s="801"/>
      <c r="DS122" s="801"/>
      <c r="DT122" s="801"/>
      <c r="DU122" s="801"/>
      <c r="DV122" s="853">
        <v>2.1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59.2</v>
      </c>
      <c r="BR123" s="862"/>
      <c r="BS123" s="862"/>
      <c r="BT123" s="862"/>
      <c r="BU123" s="862"/>
      <c r="BV123" s="862">
        <v>49</v>
      </c>
      <c r="BW123" s="862"/>
      <c r="BX123" s="862"/>
      <c r="BY123" s="862"/>
      <c r="BZ123" s="862"/>
      <c r="CA123" s="862">
        <v>42.3</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164447</v>
      </c>
      <c r="DH123" s="814"/>
      <c r="DI123" s="814"/>
      <c r="DJ123" s="814"/>
      <c r="DK123" s="815"/>
      <c r="DL123" s="816">
        <v>161064</v>
      </c>
      <c r="DM123" s="814"/>
      <c r="DN123" s="814"/>
      <c r="DO123" s="814"/>
      <c r="DP123" s="815"/>
      <c r="DQ123" s="816">
        <v>60268</v>
      </c>
      <c r="DR123" s="814"/>
      <c r="DS123" s="814"/>
      <c r="DT123" s="814"/>
      <c r="DU123" s="815"/>
      <c r="DV123" s="784">
        <v>1.2</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55234</v>
      </c>
      <c r="AB127" s="814"/>
      <c r="AC127" s="814"/>
      <c r="AD127" s="814"/>
      <c r="AE127" s="815"/>
      <c r="AF127" s="816">
        <v>395</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290</v>
      </c>
      <c r="DH127" s="850"/>
      <c r="DI127" s="850"/>
      <c r="DJ127" s="850"/>
      <c r="DK127" s="850"/>
      <c r="DL127" s="850">
        <v>268</v>
      </c>
      <c r="DM127" s="850"/>
      <c r="DN127" s="850"/>
      <c r="DO127" s="850"/>
      <c r="DP127" s="850"/>
      <c r="DQ127" s="850">
        <v>287</v>
      </c>
      <c r="DR127" s="850"/>
      <c r="DS127" s="850"/>
      <c r="DT127" s="850"/>
      <c r="DU127" s="850"/>
      <c r="DV127" s="851">
        <v>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19.55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5612652</v>
      </c>
      <c r="AB129" s="814"/>
      <c r="AC129" s="814"/>
      <c r="AD129" s="814"/>
      <c r="AE129" s="815"/>
      <c r="AF129" s="816">
        <v>5619644</v>
      </c>
      <c r="AG129" s="814"/>
      <c r="AH129" s="814"/>
      <c r="AI129" s="814"/>
      <c r="AJ129" s="815"/>
      <c r="AK129" s="816">
        <v>5782868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792271</v>
      </c>
      <c r="AB130" s="814"/>
      <c r="AC130" s="814"/>
      <c r="AD130" s="814"/>
      <c r="AE130" s="815"/>
      <c r="AF130" s="816">
        <v>806202</v>
      </c>
      <c r="AG130" s="814"/>
      <c r="AH130" s="814"/>
      <c r="AI130" s="814"/>
      <c r="AJ130" s="815"/>
      <c r="AK130" s="816">
        <v>819635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42.3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4820381</v>
      </c>
      <c r="AB131" s="747"/>
      <c r="AC131" s="747"/>
      <c r="AD131" s="747"/>
      <c r="AE131" s="748"/>
      <c r="AF131" s="749">
        <v>4813442</v>
      </c>
      <c r="AG131" s="747"/>
      <c r="AH131" s="747"/>
      <c r="AI131" s="747"/>
      <c r="AJ131" s="748"/>
      <c r="AK131" s="749">
        <v>4963233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6.938974326</v>
      </c>
      <c r="AB132" s="770"/>
      <c r="AC132" s="770"/>
      <c r="AD132" s="770"/>
      <c r="AE132" s="771"/>
      <c r="AF132" s="772">
        <v>4.858145169</v>
      </c>
      <c r="AG132" s="770"/>
      <c r="AH132" s="770"/>
      <c r="AI132" s="770"/>
      <c r="AJ132" s="771"/>
      <c r="AK132" s="772">
        <v>2.792917439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8.6</v>
      </c>
      <c r="AB133" s="779"/>
      <c r="AC133" s="779"/>
      <c r="AD133" s="779"/>
      <c r="AE133" s="780"/>
      <c r="AF133" s="778">
        <v>6.7</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1532460</v>
      </c>
      <c r="L9" s="264">
        <v>69424</v>
      </c>
      <c r="M9" s="265">
        <v>64158</v>
      </c>
      <c r="N9" s="266">
        <v>8.2</v>
      </c>
    </row>
    <row r="10" spans="1:14" ht="14.25">
      <c r="A10" s="248"/>
      <c r="B10" s="244"/>
      <c r="C10" s="244"/>
      <c r="D10" s="244"/>
      <c r="E10" s="244"/>
      <c r="F10" s="244"/>
      <c r="G10" s="1163" t="s">
        <v>477</v>
      </c>
      <c r="H10" s="1164"/>
      <c r="I10" s="1164"/>
      <c r="J10" s="1165"/>
      <c r="K10" s="267">
        <v>280854</v>
      </c>
      <c r="L10" s="268">
        <v>12723</v>
      </c>
      <c r="M10" s="269">
        <v>6725</v>
      </c>
      <c r="N10" s="270">
        <v>89.2</v>
      </c>
    </row>
    <row r="11" spans="1:14" ht="13.5" customHeight="1">
      <c r="A11" s="248"/>
      <c r="B11" s="244"/>
      <c r="C11" s="244"/>
      <c r="D11" s="244"/>
      <c r="E11" s="244"/>
      <c r="F11" s="244"/>
      <c r="G11" s="1163" t="s">
        <v>478</v>
      </c>
      <c r="H11" s="1164"/>
      <c r="I11" s="1164"/>
      <c r="J11" s="1165"/>
      <c r="K11" s="267">
        <v>211967</v>
      </c>
      <c r="L11" s="268">
        <v>9603</v>
      </c>
      <c r="M11" s="269">
        <v>8931</v>
      </c>
      <c r="N11" s="270">
        <v>7.5</v>
      </c>
    </row>
    <row r="12" spans="1:14" ht="13.5" customHeight="1">
      <c r="A12" s="248"/>
      <c r="B12" s="244"/>
      <c r="C12" s="244"/>
      <c r="D12" s="244"/>
      <c r="E12" s="244"/>
      <c r="F12" s="244"/>
      <c r="G12" s="1163" t="s">
        <v>479</v>
      </c>
      <c r="H12" s="1164"/>
      <c r="I12" s="1164"/>
      <c r="J12" s="1165"/>
      <c r="K12" s="267" t="s">
        <v>480</v>
      </c>
      <c r="L12" s="268" t="s">
        <v>480</v>
      </c>
      <c r="M12" s="269">
        <v>335</v>
      </c>
      <c r="N12" s="270" t="s">
        <v>480</v>
      </c>
    </row>
    <row r="13" spans="1:14" ht="13.5" customHeight="1">
      <c r="A13" s="248"/>
      <c r="B13" s="244"/>
      <c r="C13" s="244"/>
      <c r="D13" s="244"/>
      <c r="E13" s="244"/>
      <c r="F13" s="244"/>
      <c r="G13" s="1163" t="s">
        <v>481</v>
      </c>
      <c r="H13" s="1164"/>
      <c r="I13" s="1164"/>
      <c r="J13" s="1165"/>
      <c r="K13" s="267" t="s">
        <v>480</v>
      </c>
      <c r="L13" s="268" t="s">
        <v>480</v>
      </c>
      <c r="M13" s="269">
        <v>14</v>
      </c>
      <c r="N13" s="270" t="s">
        <v>480</v>
      </c>
    </row>
    <row r="14" spans="1:14" ht="13.5" customHeight="1">
      <c r="A14" s="248"/>
      <c r="B14" s="244"/>
      <c r="C14" s="244"/>
      <c r="D14" s="244"/>
      <c r="E14" s="244"/>
      <c r="F14" s="244"/>
      <c r="G14" s="1163" t="s">
        <v>482</v>
      </c>
      <c r="H14" s="1164"/>
      <c r="I14" s="1164"/>
      <c r="J14" s="1165"/>
      <c r="K14" s="267">
        <v>47469</v>
      </c>
      <c r="L14" s="268">
        <v>2150</v>
      </c>
      <c r="M14" s="269">
        <v>2685</v>
      </c>
      <c r="N14" s="270">
        <v>-19.9</v>
      </c>
    </row>
    <row r="15" spans="1:14" ht="13.5" customHeight="1">
      <c r="A15" s="248"/>
      <c r="B15" s="244"/>
      <c r="C15" s="244"/>
      <c r="D15" s="244"/>
      <c r="E15" s="244"/>
      <c r="F15" s="244"/>
      <c r="G15" s="1163" t="s">
        <v>483</v>
      </c>
      <c r="H15" s="1164"/>
      <c r="I15" s="1164"/>
      <c r="J15" s="1165"/>
      <c r="K15" s="267">
        <v>13268</v>
      </c>
      <c r="L15" s="268">
        <v>601</v>
      </c>
      <c r="M15" s="269">
        <v>1293</v>
      </c>
      <c r="N15" s="270">
        <v>-53.5</v>
      </c>
    </row>
    <row r="16" spans="1:14" ht="14.25">
      <c r="A16" s="248"/>
      <c r="B16" s="244"/>
      <c r="C16" s="244"/>
      <c r="D16" s="244"/>
      <c r="E16" s="244"/>
      <c r="F16" s="244"/>
      <c r="G16" s="1166" t="s">
        <v>484</v>
      </c>
      <c r="H16" s="1167"/>
      <c r="I16" s="1167"/>
      <c r="J16" s="1168"/>
      <c r="K16" s="268">
        <v>-107107</v>
      </c>
      <c r="L16" s="268">
        <v>-4852</v>
      </c>
      <c r="M16" s="269">
        <v>-6126</v>
      </c>
      <c r="N16" s="270">
        <v>-20.8</v>
      </c>
    </row>
    <row r="17" spans="1:14" ht="14.25">
      <c r="A17" s="248"/>
      <c r="B17" s="244"/>
      <c r="C17" s="244"/>
      <c r="D17" s="244"/>
      <c r="E17" s="244"/>
      <c r="F17" s="244"/>
      <c r="G17" s="1166" t="s">
        <v>168</v>
      </c>
      <c r="H17" s="1167"/>
      <c r="I17" s="1167"/>
      <c r="J17" s="1168"/>
      <c r="K17" s="268">
        <v>1978911</v>
      </c>
      <c r="L17" s="268">
        <v>89649</v>
      </c>
      <c r="M17" s="269">
        <v>78014</v>
      </c>
      <c r="N17" s="270">
        <v>14.9</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8.74</v>
      </c>
      <c r="L21" s="281">
        <v>7.49</v>
      </c>
      <c r="M21" s="282">
        <v>1.25</v>
      </c>
      <c r="N21" s="249"/>
      <c r="O21" s="283"/>
      <c r="P21" s="279"/>
    </row>
    <row r="22" spans="1:16" s="284" customFormat="1" ht="14.25">
      <c r="A22" s="279"/>
      <c r="B22" s="249"/>
      <c r="C22" s="249"/>
      <c r="D22" s="249"/>
      <c r="E22" s="249"/>
      <c r="F22" s="249"/>
      <c r="G22" s="1160" t="s">
        <v>490</v>
      </c>
      <c r="H22" s="1161"/>
      <c r="I22" s="1161"/>
      <c r="J22" s="1162"/>
      <c r="K22" s="285">
        <v>98.7</v>
      </c>
      <c r="L22" s="286">
        <v>97.3</v>
      </c>
      <c r="M22" s="287">
        <v>1.4</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511008</v>
      </c>
      <c r="L32" s="294">
        <v>23150</v>
      </c>
      <c r="M32" s="295">
        <v>34910</v>
      </c>
      <c r="N32" s="296">
        <v>-33.7</v>
      </c>
    </row>
    <row r="33" spans="1:14" ht="13.5" customHeight="1">
      <c r="A33" s="248"/>
      <c r="B33" s="244"/>
      <c r="C33" s="244"/>
      <c r="D33" s="244"/>
      <c r="E33" s="244"/>
      <c r="F33" s="244"/>
      <c r="G33" s="1151" t="s">
        <v>495</v>
      </c>
      <c r="H33" s="1152"/>
      <c r="I33" s="1152"/>
      <c r="J33" s="1153"/>
      <c r="K33" s="294" t="s">
        <v>480</v>
      </c>
      <c r="L33" s="294" t="s">
        <v>480</v>
      </c>
      <c r="M33" s="295" t="s">
        <v>480</v>
      </c>
      <c r="N33" s="296" t="s">
        <v>480</v>
      </c>
    </row>
    <row r="34" spans="1:14" ht="27" customHeight="1">
      <c r="A34" s="248"/>
      <c r="B34" s="244"/>
      <c r="C34" s="244"/>
      <c r="D34" s="244"/>
      <c r="E34" s="244"/>
      <c r="F34" s="244"/>
      <c r="G34" s="1151" t="s">
        <v>496</v>
      </c>
      <c r="H34" s="1152"/>
      <c r="I34" s="1152"/>
      <c r="J34" s="1153"/>
      <c r="K34" s="294" t="s">
        <v>480</v>
      </c>
      <c r="L34" s="294" t="s">
        <v>480</v>
      </c>
      <c r="M34" s="295" t="s">
        <v>480</v>
      </c>
      <c r="N34" s="296" t="s">
        <v>480</v>
      </c>
    </row>
    <row r="35" spans="1:14" ht="27" customHeight="1">
      <c r="A35" s="248"/>
      <c r="B35" s="244"/>
      <c r="C35" s="244"/>
      <c r="D35" s="244"/>
      <c r="E35" s="244"/>
      <c r="F35" s="244"/>
      <c r="G35" s="1151" t="s">
        <v>497</v>
      </c>
      <c r="H35" s="1152"/>
      <c r="I35" s="1152"/>
      <c r="J35" s="1153"/>
      <c r="K35" s="294">
        <v>327957</v>
      </c>
      <c r="L35" s="294">
        <v>14857</v>
      </c>
      <c r="M35" s="295">
        <v>14021</v>
      </c>
      <c r="N35" s="296">
        <v>6</v>
      </c>
    </row>
    <row r="36" spans="1:14" ht="27" customHeight="1">
      <c r="A36" s="248"/>
      <c r="B36" s="244"/>
      <c r="C36" s="244"/>
      <c r="D36" s="244"/>
      <c r="E36" s="244"/>
      <c r="F36" s="244"/>
      <c r="G36" s="1151" t="s">
        <v>498</v>
      </c>
      <c r="H36" s="1152"/>
      <c r="I36" s="1152"/>
      <c r="J36" s="1153"/>
      <c r="K36" s="294">
        <v>119289</v>
      </c>
      <c r="L36" s="294">
        <v>5404</v>
      </c>
      <c r="M36" s="295">
        <v>2867</v>
      </c>
      <c r="N36" s="296">
        <v>88.5</v>
      </c>
    </row>
    <row r="37" spans="1:14" ht="13.5" customHeight="1">
      <c r="A37" s="248"/>
      <c r="B37" s="244"/>
      <c r="C37" s="244"/>
      <c r="D37" s="244"/>
      <c r="E37" s="244"/>
      <c r="F37" s="244"/>
      <c r="G37" s="1151" t="s">
        <v>499</v>
      </c>
      <c r="H37" s="1152"/>
      <c r="I37" s="1152"/>
      <c r="J37" s="1153"/>
      <c r="K37" s="294" t="s">
        <v>480</v>
      </c>
      <c r="L37" s="294" t="s">
        <v>480</v>
      </c>
      <c r="M37" s="295">
        <v>917</v>
      </c>
      <c r="N37" s="296" t="s">
        <v>480</v>
      </c>
    </row>
    <row r="38" spans="1:15" ht="27" customHeight="1">
      <c r="A38" s="248"/>
      <c r="B38" s="244"/>
      <c r="C38" s="244"/>
      <c r="D38" s="244"/>
      <c r="E38" s="244"/>
      <c r="F38" s="244"/>
      <c r="G38" s="1154" t="s">
        <v>500</v>
      </c>
      <c r="H38" s="1155"/>
      <c r="I38" s="1155"/>
      <c r="J38" s="1156"/>
      <c r="K38" s="297" t="s">
        <v>480</v>
      </c>
      <c r="L38" s="297" t="s">
        <v>480</v>
      </c>
      <c r="M38" s="298">
        <v>2</v>
      </c>
      <c r="N38" s="299" t="s">
        <v>480</v>
      </c>
      <c r="O38" s="293"/>
    </row>
    <row r="39" spans="1:15" ht="14.25">
      <c r="A39" s="248"/>
      <c r="B39" s="244"/>
      <c r="C39" s="244"/>
      <c r="D39" s="244"/>
      <c r="E39" s="244"/>
      <c r="F39" s="244"/>
      <c r="G39" s="1154" t="s">
        <v>501</v>
      </c>
      <c r="H39" s="1155"/>
      <c r="I39" s="1155"/>
      <c r="J39" s="1156"/>
      <c r="K39" s="300" t="s">
        <v>480</v>
      </c>
      <c r="L39" s="300" t="s">
        <v>480</v>
      </c>
      <c r="M39" s="301">
        <v>-3077</v>
      </c>
      <c r="N39" s="302" t="s">
        <v>480</v>
      </c>
      <c r="O39" s="293"/>
    </row>
    <row r="40" spans="1:15" ht="27" customHeight="1">
      <c r="A40" s="248"/>
      <c r="B40" s="244"/>
      <c r="C40" s="244"/>
      <c r="D40" s="244"/>
      <c r="E40" s="244"/>
      <c r="F40" s="244"/>
      <c r="G40" s="1151" t="s">
        <v>502</v>
      </c>
      <c r="H40" s="1152"/>
      <c r="I40" s="1152"/>
      <c r="J40" s="1153"/>
      <c r="K40" s="300">
        <v>-819635</v>
      </c>
      <c r="L40" s="300">
        <v>-37131</v>
      </c>
      <c r="M40" s="301">
        <v>-35137</v>
      </c>
      <c r="N40" s="302">
        <v>5.7</v>
      </c>
      <c r="O40" s="293"/>
    </row>
    <row r="41" spans="1:15" ht="14.25">
      <c r="A41" s="248"/>
      <c r="B41" s="244"/>
      <c r="C41" s="244"/>
      <c r="D41" s="244"/>
      <c r="E41" s="244"/>
      <c r="F41" s="244"/>
      <c r="G41" s="1157" t="s">
        <v>279</v>
      </c>
      <c r="H41" s="1158"/>
      <c r="I41" s="1158"/>
      <c r="J41" s="1159"/>
      <c r="K41" s="294">
        <v>138619</v>
      </c>
      <c r="L41" s="300">
        <v>6280</v>
      </c>
      <c r="M41" s="301">
        <v>14503</v>
      </c>
      <c r="N41" s="302">
        <v>-56.7</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1361712</v>
      </c>
      <c r="J51" s="320">
        <v>60780</v>
      </c>
      <c r="K51" s="321">
        <v>70.4</v>
      </c>
      <c r="L51" s="322">
        <v>51262</v>
      </c>
      <c r="M51" s="323">
        <v>-13.6</v>
      </c>
      <c r="N51" s="324">
        <v>84</v>
      </c>
    </row>
    <row r="52" spans="1:14" ht="14.25">
      <c r="A52" s="248"/>
      <c r="B52" s="244"/>
      <c r="C52" s="244"/>
      <c r="D52" s="244"/>
      <c r="E52" s="244"/>
      <c r="F52" s="244"/>
      <c r="G52" s="325"/>
      <c r="H52" s="326" t="s">
        <v>513</v>
      </c>
      <c r="I52" s="327">
        <v>610379</v>
      </c>
      <c r="J52" s="328">
        <v>27244</v>
      </c>
      <c r="K52" s="329">
        <v>1.9</v>
      </c>
      <c r="L52" s="330">
        <v>25630</v>
      </c>
      <c r="M52" s="331">
        <v>-24.8</v>
      </c>
      <c r="N52" s="332">
        <v>26.7</v>
      </c>
    </row>
    <row r="53" spans="1:14" ht="14.25">
      <c r="A53" s="248"/>
      <c r="B53" s="244"/>
      <c r="C53" s="244"/>
      <c r="D53" s="244"/>
      <c r="E53" s="244"/>
      <c r="F53" s="244"/>
      <c r="G53" s="310" t="s">
        <v>514</v>
      </c>
      <c r="H53" s="311"/>
      <c r="I53" s="319">
        <v>1249841</v>
      </c>
      <c r="J53" s="320">
        <v>55487</v>
      </c>
      <c r="K53" s="321">
        <v>-8.7</v>
      </c>
      <c r="L53" s="322">
        <v>48407</v>
      </c>
      <c r="M53" s="323">
        <v>-5.6</v>
      </c>
      <c r="N53" s="324">
        <v>-3.1</v>
      </c>
    </row>
    <row r="54" spans="1:14" ht="14.25">
      <c r="A54" s="248"/>
      <c r="B54" s="244"/>
      <c r="C54" s="244"/>
      <c r="D54" s="244"/>
      <c r="E54" s="244"/>
      <c r="F54" s="244"/>
      <c r="G54" s="325"/>
      <c r="H54" s="326" t="s">
        <v>513</v>
      </c>
      <c r="I54" s="327">
        <v>676322</v>
      </c>
      <c r="J54" s="328">
        <v>30025</v>
      </c>
      <c r="K54" s="329">
        <v>10.2</v>
      </c>
      <c r="L54" s="330">
        <v>23914</v>
      </c>
      <c r="M54" s="331">
        <v>-6.7</v>
      </c>
      <c r="N54" s="332">
        <v>16.9</v>
      </c>
    </row>
    <row r="55" spans="1:14" ht="14.25">
      <c r="A55" s="248"/>
      <c r="B55" s="244"/>
      <c r="C55" s="244"/>
      <c r="D55" s="244"/>
      <c r="E55" s="244"/>
      <c r="F55" s="244"/>
      <c r="G55" s="310" t="s">
        <v>515</v>
      </c>
      <c r="H55" s="311"/>
      <c r="I55" s="319">
        <v>2065104</v>
      </c>
      <c r="J55" s="320">
        <v>92192</v>
      </c>
      <c r="K55" s="321">
        <v>66.2</v>
      </c>
      <c r="L55" s="322">
        <v>69477</v>
      </c>
      <c r="M55" s="323">
        <v>43.5</v>
      </c>
      <c r="N55" s="324">
        <v>22.7</v>
      </c>
    </row>
    <row r="56" spans="1:14" ht="14.25">
      <c r="A56" s="248"/>
      <c r="B56" s="244"/>
      <c r="C56" s="244"/>
      <c r="D56" s="244"/>
      <c r="E56" s="244"/>
      <c r="F56" s="244"/>
      <c r="G56" s="325"/>
      <c r="H56" s="326" t="s">
        <v>513</v>
      </c>
      <c r="I56" s="327">
        <v>815765</v>
      </c>
      <c r="J56" s="328">
        <v>36418</v>
      </c>
      <c r="K56" s="329">
        <v>21.3</v>
      </c>
      <c r="L56" s="330">
        <v>31528</v>
      </c>
      <c r="M56" s="331">
        <v>31.8</v>
      </c>
      <c r="N56" s="332">
        <v>-10.5</v>
      </c>
    </row>
    <row r="57" spans="1:14" ht="14.25">
      <c r="A57" s="248"/>
      <c r="B57" s="244"/>
      <c r="C57" s="244"/>
      <c r="D57" s="244"/>
      <c r="E57" s="244"/>
      <c r="F57" s="244"/>
      <c r="G57" s="310" t="s">
        <v>516</v>
      </c>
      <c r="H57" s="311"/>
      <c r="I57" s="319">
        <v>1336750</v>
      </c>
      <c r="J57" s="320">
        <v>60062</v>
      </c>
      <c r="K57" s="321">
        <v>-34.9</v>
      </c>
      <c r="L57" s="322">
        <v>59668</v>
      </c>
      <c r="M57" s="323">
        <v>-14.1</v>
      </c>
      <c r="N57" s="324">
        <v>-20.8</v>
      </c>
    </row>
    <row r="58" spans="1:14" ht="14.25">
      <c r="A58" s="248"/>
      <c r="B58" s="244"/>
      <c r="C58" s="244"/>
      <c r="D58" s="244"/>
      <c r="E58" s="244"/>
      <c r="F58" s="244"/>
      <c r="G58" s="325"/>
      <c r="H58" s="326" t="s">
        <v>513</v>
      </c>
      <c r="I58" s="327">
        <v>659749</v>
      </c>
      <c r="J58" s="328">
        <v>29644</v>
      </c>
      <c r="K58" s="329">
        <v>-18.6</v>
      </c>
      <c r="L58" s="330">
        <v>31515</v>
      </c>
      <c r="M58" s="331">
        <v>0</v>
      </c>
      <c r="N58" s="332">
        <v>-18.6</v>
      </c>
    </row>
    <row r="59" spans="1:14" ht="14.25">
      <c r="A59" s="248"/>
      <c r="B59" s="244"/>
      <c r="C59" s="244"/>
      <c r="D59" s="244"/>
      <c r="E59" s="244"/>
      <c r="F59" s="244"/>
      <c r="G59" s="310" t="s">
        <v>517</v>
      </c>
      <c r="H59" s="311"/>
      <c r="I59" s="319">
        <v>851448</v>
      </c>
      <c r="J59" s="320">
        <v>38572</v>
      </c>
      <c r="K59" s="321">
        <v>-35.8</v>
      </c>
      <c r="L59" s="322">
        <v>56894</v>
      </c>
      <c r="M59" s="323">
        <v>-4.6</v>
      </c>
      <c r="N59" s="324">
        <v>-31.2</v>
      </c>
    </row>
    <row r="60" spans="1:14" ht="14.25">
      <c r="A60" s="248"/>
      <c r="B60" s="244"/>
      <c r="C60" s="244"/>
      <c r="D60" s="244"/>
      <c r="E60" s="244"/>
      <c r="F60" s="244"/>
      <c r="G60" s="325"/>
      <c r="H60" s="326" t="s">
        <v>513</v>
      </c>
      <c r="I60" s="333">
        <v>453131</v>
      </c>
      <c r="J60" s="328">
        <v>20528</v>
      </c>
      <c r="K60" s="329">
        <v>-30.8</v>
      </c>
      <c r="L60" s="330">
        <v>32548</v>
      </c>
      <c r="M60" s="331">
        <v>3.3</v>
      </c>
      <c r="N60" s="332">
        <v>-34.1</v>
      </c>
    </row>
    <row r="61" spans="1:14" ht="14.25">
      <c r="A61" s="248"/>
      <c r="B61" s="244"/>
      <c r="C61" s="244"/>
      <c r="D61" s="244"/>
      <c r="E61" s="244"/>
      <c r="F61" s="244"/>
      <c r="G61" s="310" t="s">
        <v>518</v>
      </c>
      <c r="H61" s="334"/>
      <c r="I61" s="335">
        <v>1372971</v>
      </c>
      <c r="J61" s="336">
        <v>61419</v>
      </c>
      <c r="K61" s="337">
        <v>11.4</v>
      </c>
      <c r="L61" s="338">
        <v>57142</v>
      </c>
      <c r="M61" s="339">
        <v>1.1</v>
      </c>
      <c r="N61" s="324">
        <v>10.3</v>
      </c>
    </row>
    <row r="62" spans="1:14" ht="14.25">
      <c r="A62" s="248"/>
      <c r="B62" s="244"/>
      <c r="C62" s="244"/>
      <c r="D62" s="244"/>
      <c r="E62" s="244"/>
      <c r="F62" s="244"/>
      <c r="G62" s="325"/>
      <c r="H62" s="326" t="s">
        <v>513</v>
      </c>
      <c r="I62" s="327">
        <v>643069</v>
      </c>
      <c r="J62" s="328">
        <v>28772</v>
      </c>
      <c r="K62" s="329">
        <v>-3.2</v>
      </c>
      <c r="L62" s="330">
        <v>29027</v>
      </c>
      <c r="M62" s="331">
        <v>0.7</v>
      </c>
      <c r="N62" s="332">
        <v>-3.9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19.11</v>
      </c>
      <c r="G47" s="12">
        <v>19.01</v>
      </c>
      <c r="H47" s="12">
        <v>18.91</v>
      </c>
      <c r="I47" s="12">
        <v>18.91</v>
      </c>
      <c r="J47" s="13">
        <v>18.39</v>
      </c>
    </row>
    <row r="48" spans="2:10" ht="57.75" customHeight="1">
      <c r="B48" s="14"/>
      <c r="C48" s="1171" t="s">
        <v>4</v>
      </c>
      <c r="D48" s="1171"/>
      <c r="E48" s="1172"/>
      <c r="F48" s="15">
        <v>8.5</v>
      </c>
      <c r="G48" s="16">
        <v>7.03</v>
      </c>
      <c r="H48" s="16">
        <v>4.13</v>
      </c>
      <c r="I48" s="16">
        <v>7.53</v>
      </c>
      <c r="J48" s="17">
        <v>6.67</v>
      </c>
    </row>
    <row r="49" spans="2:10" ht="57.75" customHeight="1" thickBot="1">
      <c r="B49" s="18"/>
      <c r="C49" s="1173" t="s">
        <v>5</v>
      </c>
      <c r="D49" s="1173"/>
      <c r="E49" s="1174"/>
      <c r="F49" s="19">
        <v>5.62</v>
      </c>
      <c r="G49" s="20" t="s">
        <v>525</v>
      </c>
      <c r="H49" s="20" t="s">
        <v>526</v>
      </c>
      <c r="I49" s="20">
        <v>3.42</v>
      </c>
      <c r="J49" s="21">
        <v>0.08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2017-03-03T00:39:06Z</cp:lastPrinted>
  <dcterms:created xsi:type="dcterms:W3CDTF">2017-02-15T20:12:52Z</dcterms:created>
  <dcterms:modified xsi:type="dcterms:W3CDTF">2017-05-16T07:37:03Z</dcterms:modified>
  <cp:category/>
  <cp:version/>
  <cp:contentType/>
  <cp:contentStatus/>
</cp:coreProperties>
</file>