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8196" windowHeight="8736" firstSheet="3" activeTab="12"/>
  </bookViews>
  <sheets>
    <sheet name="様式３" sheetId="1" r:id="rId1"/>
    <sheet name="様式3-1" sheetId="2" r:id="rId2"/>
    <sheet name="様式3-2" sheetId="3" r:id="rId3"/>
    <sheet name="様式４" sheetId="4" r:id="rId4"/>
    <sheet name="様式５" sheetId="5" r:id="rId5"/>
    <sheet name="様式５－１" sheetId="6" r:id="rId6"/>
    <sheet name="様式６" sheetId="7" r:id="rId7"/>
    <sheet name="様式７" sheetId="8" r:id="rId8"/>
    <sheet name="様式８" sheetId="9" r:id="rId9"/>
    <sheet name="様式９" sheetId="10" r:id="rId10"/>
    <sheet name="別表１" sheetId="11" r:id="rId11"/>
    <sheet name="別表２" sheetId="12" r:id="rId12"/>
    <sheet name="別表３" sheetId="13" r:id="rId13"/>
  </sheets>
  <definedNames>
    <definedName name="_xlnm.Print_Area" localSheetId="10">'別表１'!$A$1:$AA$77</definedName>
    <definedName name="_xlnm.Print_Area" localSheetId="3">'様式４'!$A$1:$Z$49</definedName>
    <definedName name="_xlnm.Print_Area" localSheetId="4">'様式５'!$A$1:$Z$56</definedName>
    <definedName name="_xlnm.Print_Area" localSheetId="5">'様式５－１'!$A$1:$AC$40</definedName>
    <definedName name="_xlnm.Print_Area" localSheetId="6">'様式６'!$A$1:$Z$49</definedName>
  </definedNames>
  <calcPr fullCalcOnLoad="1"/>
</workbook>
</file>

<file path=xl/comments11.xml><?xml version="1.0" encoding="utf-8"?>
<comments xmlns="http://schemas.openxmlformats.org/spreadsheetml/2006/main">
  <authors>
    <author>w</author>
  </authors>
  <commentList>
    <comment ref="O14" authorId="0">
      <text>
        <r>
          <rPr>
            <b/>
            <sz val="9"/>
            <rFont val="ＭＳ Ｐゴシック"/>
            <family val="3"/>
          </rPr>
          <t>選択してください</t>
        </r>
      </text>
    </comment>
    <comment ref="O23" authorId="0">
      <text>
        <r>
          <rPr>
            <b/>
            <sz val="9"/>
            <rFont val="ＭＳ Ｐゴシック"/>
            <family val="3"/>
          </rPr>
          <t>選択してください</t>
        </r>
      </text>
    </comment>
    <comment ref="O25" authorId="0">
      <text>
        <r>
          <rPr>
            <b/>
            <sz val="9"/>
            <rFont val="ＭＳ Ｐゴシック"/>
            <family val="3"/>
          </rPr>
          <t>選択してください</t>
        </r>
      </text>
    </comment>
    <comment ref="O32" authorId="0">
      <text>
        <r>
          <rPr>
            <b/>
            <sz val="9"/>
            <rFont val="ＭＳ Ｐゴシック"/>
            <family val="3"/>
          </rPr>
          <t>選択してください</t>
        </r>
      </text>
    </comment>
    <comment ref="AA43" authorId="0">
      <text>
        <r>
          <rPr>
            <b/>
            <sz val="9"/>
            <rFont val="ＭＳ Ｐゴシック"/>
            <family val="3"/>
          </rPr>
          <t>１㎡あたり
平均年間
賃借料等</t>
        </r>
      </text>
    </comment>
    <comment ref="AA60" authorId="0">
      <text>
        <r>
          <rPr>
            <b/>
            <sz val="9"/>
            <rFont val="ＭＳ Ｐゴシック"/>
            <family val="3"/>
          </rPr>
          <t>１㎡あたり
平均年間
賃借料等</t>
        </r>
      </text>
    </comment>
  </commentList>
</comments>
</file>

<file path=xl/sharedStrings.xml><?xml version="1.0" encoding="utf-8"?>
<sst xmlns="http://schemas.openxmlformats.org/spreadsheetml/2006/main" count="628" uniqueCount="399">
  <si>
    <t>様式３</t>
  </si>
  <si>
    <t>事業者名</t>
  </si>
  <si>
    <t>所在地</t>
  </si>
  <si>
    <t>代表者職氏名</t>
  </si>
  <si>
    <t>【関係書類】</t>
  </si>
  <si>
    <t>企画提案の概要</t>
  </si>
  <si>
    <t>〔添付書類〕</t>
  </si>
  <si>
    <t>法人登記事項証明書（３か月以内のもの）</t>
  </si>
  <si>
    <t>直近３期分の事業報告書、貸借対照表および損益計算書（いずれも写し可）</t>
  </si>
  <si>
    <t>役員名簿</t>
  </si>
  <si>
    <t>誓約書</t>
  </si>
  <si>
    <t>※連合体の場合は、構成員毎に添付のこと</t>
  </si>
  <si>
    <t>発電事業計画書</t>
  </si>
  <si>
    <t>システム基本設計図・設備配置図等の図面</t>
  </si>
  <si>
    <t>事業収支計画書</t>
  </si>
  <si>
    <t>事業スケジュール</t>
  </si>
  <si>
    <t>関係法令等手続検討状況一覧</t>
  </si>
  <si>
    <t>県内企業等の活用に関する提案書</t>
  </si>
  <si>
    <t>電話番号</t>
  </si>
  <si>
    <t>ＦＡＸ番号</t>
  </si>
  <si>
    <t>E-mail</t>
  </si>
  <si>
    <t>（様式４）</t>
  </si>
  <si>
    <t>（様式５）</t>
  </si>
  <si>
    <t>（様式５－１）</t>
  </si>
  <si>
    <t>（様式６）</t>
  </si>
  <si>
    <t>（別表３）</t>
  </si>
  <si>
    <t>（様式８）</t>
  </si>
  <si>
    <t>（別表１）</t>
  </si>
  <si>
    <t>（別表２）</t>
  </si>
  <si>
    <t>様式４</t>
  </si>
  <si>
    <t>太陽光発電事業の実現能力</t>
  </si>
  <si>
    <t>国内外における実績等</t>
  </si>
  <si>
    <t>県内関連事業実績等</t>
  </si>
  <si>
    <t>２．発電事業計画</t>
  </si>
  <si>
    <t>発電事業の形態</t>
  </si>
  <si>
    <t>計画出力</t>
  </si>
  <si>
    <t>想定年間発電量</t>
  </si>
  <si>
    <t>事業期間</t>
  </si>
  <si>
    <t>※この様式については、１ページ内に収まるように記入してください。</t>
  </si>
  <si>
    <t>様式５</t>
  </si>
  <si>
    <t>４．国内外における大規模太陽光発電事業への関与状況（実績または現在着手中の事業内容）</t>
  </si>
  <si>
    <t>５．県内における関連事業の実績等（関連事業の施工実績など）</t>
  </si>
  <si>
    <t>【添付書類】</t>
  </si>
  <si>
    <t>必要に応じ、記述内容に関連する説明資料、会社パンフレット</t>
  </si>
  <si>
    <t>１－１．（連合体の場合）構成員名</t>
  </si>
  <si>
    <t>１－２．（連合体の場合）本事業における当該構成員の役割</t>
  </si>
  <si>
    <t>連合体の場合は、構成員ごとに本様式および添付書類を作成してください。</t>
  </si>
  <si>
    <t>様式６</t>
  </si>
  <si>
    <t>計</t>
  </si>
  <si>
    <t>推定年間発電量</t>
  </si>
  <si>
    <t>kWh／年</t>
  </si>
  <si>
    <t>システム設計</t>
  </si>
  <si>
    <t>※システム基本設計図・設備配置図等を添付してください</t>
  </si>
  <si>
    <t>施工方法</t>
  </si>
  <si>
    <t>維持管理方法等</t>
  </si>
  <si>
    <t>システム
概要</t>
  </si>
  <si>
    <t>千円</t>
  </si>
  <si>
    <t>円／年</t>
  </si>
  <si>
    <t>収支計画</t>
  </si>
  <si>
    <t>１㎡あたり年額</t>
  </si>
  <si>
    <t>関係法令等</t>
  </si>
  <si>
    <t>別表２</t>
  </si>
  <si>
    <t>事業実施スケジュール</t>
  </si>
  <si>
    <t>特記事項</t>
  </si>
  <si>
    <t>項　　　　目</t>
  </si>
  <si>
    <t>始期</t>
  </si>
  <si>
    <t>終期</t>
  </si>
  <si>
    <t>11月</t>
  </si>
  <si>
    <t>12月</t>
  </si>
  <si>
    <t>1月</t>
  </si>
  <si>
    <t>2月</t>
  </si>
  <si>
    <t>3月</t>
  </si>
  <si>
    <t>4月</t>
  </si>
  <si>
    <t>5月</t>
  </si>
  <si>
    <t>6月</t>
  </si>
  <si>
    <t>7月</t>
  </si>
  <si>
    <t>8月</t>
  </si>
  <si>
    <t>9月</t>
  </si>
  <si>
    <t>10月</t>
  </si>
  <si>
    <t>11月</t>
  </si>
  <si>
    <t>12月</t>
  </si>
  <si>
    <t>1月</t>
  </si>
  <si>
    <t>年・月を入力してください</t>
  </si>
  <si>
    <t>詳細設計</t>
  </si>
  <si>
    <t>造成工事</t>
  </si>
  <si>
    <t>基礎工事</t>
  </si>
  <si>
    <t>パネル設置工事</t>
  </si>
  <si>
    <t>配電工事</t>
  </si>
  <si>
    <t>その他設備工事</t>
  </si>
  <si>
    <t>系統連系工事</t>
  </si>
  <si>
    <t>試運転</t>
  </si>
  <si>
    <t>供給開始</t>
  </si>
  <si>
    <t>※項目は例示です。適宜修正、追加してください。</t>
  </si>
  <si>
    <t>固定資産税(償却資産)</t>
  </si>
  <si>
    <t>別表１　事業収支計画書</t>
  </si>
  <si>
    <t>１　諸元</t>
  </si>
  <si>
    <t>項目</t>
  </si>
  <si>
    <t>単位</t>
  </si>
  <si>
    <t>計</t>
  </si>
  <si>
    <t>選択肢</t>
  </si>
  <si>
    <t>設置場所</t>
  </si>
  <si>
    <t>○</t>
  </si>
  <si>
    <t>×</t>
  </si>
  <si>
    <t>設置場所面積</t>
  </si>
  <si>
    <t>（㎡）</t>
  </si>
  <si>
    <t>計画出力</t>
  </si>
  <si>
    <t>２　初期投資費用</t>
  </si>
  <si>
    <t>積算等</t>
  </si>
  <si>
    <t>金額</t>
  </si>
  <si>
    <t>Ⅰ　設計費</t>
  </si>
  <si>
    <t>１　実施設計（機械装置およびシステム）</t>
  </si>
  <si>
    <t>（千円）</t>
  </si>
  <si>
    <t>小計</t>
  </si>
  <si>
    <t>月</t>
  </si>
  <si>
    <t>Ⅱ　設備費</t>
  </si>
  <si>
    <t>１　太陽電池本体</t>
  </si>
  <si>
    <t>月</t>
  </si>
  <si>
    <t>２　パワーコンディショナー</t>
  </si>
  <si>
    <t>３　太陽電池アレイ架台</t>
  </si>
  <si>
    <t>②発電期間</t>
  </si>
  <si>
    <t>選択肢（月）</t>
  </si>
  <si>
    <t>Ⅲ　工事費</t>
  </si>
  <si>
    <t>発電開始予定年月</t>
  </si>
  <si>
    <t>選択肢(終了）</t>
  </si>
  <si>
    <t>１　造成工事</t>
  </si>
  <si>
    <t>用地使用開始年度判定</t>
  </si>
  <si>
    <t>２　基礎工事</t>
  </si>
  <si>
    <t>発電終了予定年月</t>
  </si>
  <si>
    <t>→</t>
  </si>
  <si>
    <t>年度</t>
  </si>
  <si>
    <t>３　据付工事</t>
  </si>
  <si>
    <t>選択肢(開始）</t>
  </si>
  <si>
    <t>用地使用終了年度判定</t>
  </si>
  <si>
    <t>４　電気工事</t>
  </si>
  <si>
    <t>2-(1) 初期投資費用の調達方法</t>
  </si>
  <si>
    <t>Ⅳ　諸経費</t>
  </si>
  <si>
    <t>１　諸経費</t>
  </si>
  <si>
    <t>比率（％）</t>
  </si>
  <si>
    <t>自己資金</t>
  </si>
  <si>
    <t>借入金</t>
  </si>
  <si>
    <t>選択肢(出来高払い）</t>
  </si>
  <si>
    <t>合計</t>
  </si>
  <si>
    <t>Ⅰ～Ⅳの計</t>
  </si>
  <si>
    <t>その他①（　　　　　　　　　）</t>
  </si>
  <si>
    <t>固定制</t>
  </si>
  <si>
    <t>変動制</t>
  </si>
  <si>
    <t>消費税および地方消費税</t>
  </si>
  <si>
    <t>その他②（　　　　　　　　　）</t>
  </si>
  <si>
    <t>総計</t>
  </si>
  <si>
    <t>４　支出</t>
  </si>
  <si>
    <t>１年度目</t>
  </si>
  <si>
    <t>２年度目</t>
  </si>
  <si>
    <t>３年度目</t>
  </si>
  <si>
    <t>４年度目</t>
  </si>
  <si>
    <t>５年度目</t>
  </si>
  <si>
    <t>６年度目</t>
  </si>
  <si>
    <t>７年度目</t>
  </si>
  <si>
    <t>８年度目</t>
  </si>
  <si>
    <t>９年度目</t>
  </si>
  <si>
    <t>１０年度目</t>
  </si>
  <si>
    <t>１１年度目</t>
  </si>
  <si>
    <t>１２年度目</t>
  </si>
  <si>
    <t>１３年度目</t>
  </si>
  <si>
    <t>１４年度目</t>
  </si>
  <si>
    <t>１５年度目</t>
  </si>
  <si>
    <t>１６年度目</t>
  </si>
  <si>
    <t>１７年度目</t>
  </si>
  <si>
    <t>１８年度目</t>
  </si>
  <si>
    <t>１９年度目</t>
  </si>
  <si>
    <t>２０年度目</t>
  </si>
  <si>
    <t>２１年度目</t>
  </si>
  <si>
    <t>２２年度目</t>
  </si>
  <si>
    <t>２３年度目</t>
  </si>
  <si>
    <t>用地賃借等　月数</t>
  </si>
  <si>
    <t>（月）</t>
  </si>
  <si>
    <t>用地賃借料等　１㎡あたり年額</t>
  </si>
  <si>
    <t>（円）</t>
  </si>
  <si>
    <t>用地賃借料等　年間総額</t>
  </si>
  <si>
    <t>（千円）</t>
  </si>
  <si>
    <t>賃借料単価×設置場所面積×月数/12</t>
  </si>
  <si>
    <r>
      <t>建設費</t>
    </r>
    <r>
      <rPr>
        <sz val="8"/>
        <rFont val="MS UI Gothic"/>
        <family val="3"/>
      </rPr>
      <t>（建設に係る借入金の償還費含）</t>
    </r>
  </si>
  <si>
    <t>電気主任技術者人件費</t>
  </si>
  <si>
    <t>保険料</t>
  </si>
  <si>
    <t>草刈り等、用地維持管理費</t>
  </si>
  <si>
    <t>その他維持管理費</t>
  </si>
  <si>
    <t>設備更新費</t>
  </si>
  <si>
    <t>施設撤去費</t>
  </si>
  <si>
    <t>※「用地賃借料等」について、発電量その他に応じて変動する賃借料等（いわゆる出来高払い分）が含まれる場合は、その内数として、固定的に支払いを予定している賃借料等（出来高払いではない分）を記載してください。</t>
  </si>
  <si>
    <t>用地賃借料等　１㎡あたり単価</t>
  </si>
  <si>
    <t>５　収入</t>
  </si>
  <si>
    <t>売電収入</t>
  </si>
  <si>
    <t>６　収支</t>
  </si>
  <si>
    <t>収支</t>
  </si>
  <si>
    <t>４　収入　　－　３　支出</t>
  </si>
  <si>
    <t>収支（累計）</t>
  </si>
  <si>
    <t>※入力は無着色セルに行ってください。</t>
  </si>
  <si>
    <t>※２「初期投資費用」　３「支出」　４「収入」欄の項目は例示であり、変更していただいても差し支えありません。（行が足りない場合追加していただいても差し支えありませんが、計算式に注意してください）</t>
  </si>
  <si>
    <t>様式６　「収支計画」欄に転記する額</t>
  </si>
  <si>
    <t>施設整備費</t>
  </si>
  <si>
    <t>想定売電価格</t>
  </si>
  <si>
    <t>（平成26年度）</t>
  </si>
  <si>
    <t>土地の貸付料</t>
  </si>
  <si>
    <t>（年間賃借料）</t>
  </si>
  <si>
    <t>円／年</t>
  </si>
  <si>
    <t>（事業期間総額）</t>
  </si>
  <si>
    <t>千円</t>
  </si>
  <si>
    <t>千円／年</t>
  </si>
  <si>
    <t>平成</t>
  </si>
  <si>
    <t>年</t>
  </si>
  <si>
    <t>月</t>
  </si>
  <si>
    <t>発電期間</t>
  </si>
  <si>
    <t>※別表３「関係法令等手続検討状況一覧」のとおり</t>
  </si>
  <si>
    <t>運営形態</t>
  </si>
  <si>
    <t>★別表１から転記してください</t>
  </si>
  <si>
    <t>（平均単価×面積）</t>
  </si>
  <si>
    <t>様式７</t>
  </si>
  <si>
    <t>●概要（提案内容の概要を簡潔に箇条書きで記載してください）</t>
  </si>
  <si>
    <t>●提案事項（図表等を用い、分かりやすく簡潔に表現してください）</t>
  </si>
  <si>
    <t>様式８</t>
  </si>
  <si>
    <t>●太陽光パネル、パワーコンディショナー、架台等の資材について</t>
  </si>
  <si>
    <t>●施工について</t>
  </si>
  <si>
    <t>●施設の維持管理について</t>
  </si>
  <si>
    <t>●その他</t>
  </si>
  <si>
    <t>別表３</t>
  </si>
  <si>
    <t>関係法令等手続検討状況一覧</t>
  </si>
  <si>
    <t>所管先</t>
  </si>
  <si>
    <t>許認可等の内容、協議結果および対応予定</t>
  </si>
  <si>
    <t>調整等の有無</t>
  </si>
  <si>
    <t>○○法</t>
  </si>
  <si>
    <t>電力会社との系統連系協議</t>
  </si>
  <si>
    <t>企 画 提 案 書</t>
  </si>
  <si>
    <t>・事業スキーム</t>
  </si>
  <si>
    <t>連合体の構成</t>
  </si>
  <si>
    <t>様式３－１</t>
  </si>
  <si>
    <t>構成員①</t>
  </si>
  <si>
    <t>構成員②</t>
  </si>
  <si>
    <t>構成員③</t>
  </si>
  <si>
    <t>代表者名</t>
  </si>
  <si>
    <t>本事業における
役割</t>
  </si>
  <si>
    <t>本様式は、連合体による応募の場合に提出してください</t>
  </si>
  <si>
    <t>（様式３－１）</t>
  </si>
  <si>
    <t>（連合体による応募の場合）</t>
  </si>
  <si>
    <t>※欄が不足する場合は追加してください</t>
  </si>
  <si>
    <t>様式５－１</t>
  </si>
  <si>
    <t>誓　　　約　　　書</t>
  </si>
  <si>
    <t>記</t>
  </si>
  <si>
    <t>(ふりがな)</t>
  </si>
  <si>
    <t>〔代表者の生年月日・性別〕</t>
  </si>
  <si>
    <t>日</t>
  </si>
  <si>
    <t>性別</t>
  </si>
  <si>
    <t>矢橋帰帆島大規模太陽光発電施設設置運営事業</t>
  </si>
  <si>
    <t>※滋賀県使用欄</t>
  </si>
  <si>
    <t>滋賀県知事　　　嘉田　由紀子　　様</t>
  </si>
  <si>
    <t>淡海環境プラザ事業と連携できる内容に関する提案書</t>
  </si>
  <si>
    <t>（様式９）</t>
  </si>
  <si>
    <t>災害等非常時の湖南中部浄化センターや</t>
  </si>
  <si>
    <t>４．淡海環境プラザ事業と連携できる内容に関する提案</t>
  </si>
  <si>
    <t>６．その他企画提案に関するアピール等</t>
  </si>
  <si>
    <t>設置計画面積</t>
  </si>
  <si>
    <t>計画面積</t>
  </si>
  <si>
    <t>注：「維持管理方法等」欄には、事故等緊急時の管理体制も明記してください。</t>
  </si>
  <si>
    <t>大規模太陽光発電施設の設置運営において、滋賀県が実施する「淡海環境プラザ事業」と連携できる内容についての提案がある場合は記載してください。</t>
  </si>
  <si>
    <t>●施設見学、広報誌発行等普及啓発に係る内容</t>
  </si>
  <si>
    <t>●県・市町担当職員に対する技術講習に係る内容</t>
  </si>
  <si>
    <t>●滋賀県等との共同研究、技術展示等新技術開発・普及促進等に係る内容</t>
  </si>
  <si>
    <t>様式９</t>
  </si>
  <si>
    <t>（kW)</t>
  </si>
  <si>
    <t>（１㎡あたり）</t>
  </si>
  <si>
    <t>平成25年</t>
  </si>
  <si>
    <t>平成26年</t>
  </si>
  <si>
    <t>平成27年</t>
  </si>
  <si>
    <t>系統連系設備調査</t>
  </si>
  <si>
    <t>系統連系申込</t>
  </si>
  <si>
    <t>発電設備認定申請</t>
  </si>
  <si>
    <t>　　　地元への貢献に関する提案書　　　　・・・・・・・・・・・・・・</t>
  </si>
  <si>
    <t>３．災害等非常時の湖南中部浄化センターや地元への貢献に関する提案</t>
  </si>
  <si>
    <t>災害等非常時の湖南中部浄化センターや地元への貢献に関する提案書</t>
  </si>
  <si>
    <t>矢橋帰帆島大規模太陽光発電施設設置運営事業の企画提案について、関係資料を添えて</t>
  </si>
  <si>
    <t>納付金（㎡あたり年額）</t>
  </si>
  <si>
    <t>納付金（年額）</t>
  </si>
  <si>
    <t>〔住所または所在地〕</t>
  </si>
  <si>
    <t>　提出します。</t>
  </si>
  <si>
    <t>●</t>
  </si>
  <si>
    <t>・・・・・・・・・・・・・・・・・・・・・・・</t>
  </si>
  <si>
    <t>●</t>
  </si>
  <si>
    <t>・・・・・・・・・・・・・・・・・・・・・・・・・・・・・・・・・・・・・・・・</t>
  </si>
  <si>
    <t>・</t>
  </si>
  <si>
    <t>・</t>
  </si>
  <si>
    <t>・</t>
  </si>
  <si>
    <t>・</t>
  </si>
  <si>
    <t>・・・・・・・・・・・・・・・・・・・・・・・・・・・・・・・・・・・・・・・・</t>
  </si>
  <si>
    <t>・・・・・・・・・・・・・・・・・・・・・・・・・・・・・・・・・・・・・・・・</t>
  </si>
  <si>
    <t>・</t>
  </si>
  <si>
    <t>・</t>
  </si>
  <si>
    <t>・・・・・・・・・・・・・・・・・・・・・・・・・・・・・・・・・・・・・・・・</t>
  </si>
  <si>
    <t>・</t>
  </si>
  <si>
    <t>・・・・・・・・・・・・・・・・・・・・・・・・・・</t>
  </si>
  <si>
    <t>●</t>
  </si>
  <si>
    <t>・・・・・・・・・・・・・・・・</t>
  </si>
  <si>
    <t>（様式７）</t>
  </si>
  <si>
    <t>●</t>
  </si>
  <si>
    <t>・・・・・・・・・・・・・・・・</t>
  </si>
  <si>
    <t>・・・・・・・・・・・・・・・・・・・・・・・・・・・・・・</t>
  </si>
  <si>
    <t>E-mail</t>
  </si>
  <si>
    <t>①</t>
  </si>
  <si>
    <t>②</t>
  </si>
  <si>
    <t>③</t>
  </si>
  <si>
    <t>　</t>
  </si>
  <si>
    <t>生年月日</t>
  </si>
  <si>
    <t>★</t>
  </si>
  <si>
    <t>★</t>
  </si>
  <si>
    <t>～</t>
  </si>
  <si>
    <t>まで</t>
  </si>
  <si>
    <t>★</t>
  </si>
  <si>
    <t>リスト</t>
  </si>
  <si>
    <t>事業者（連合体）の概要</t>
  </si>
  <si>
    <t>　・・・・・・・・・・・・・・・・・・・・・・・・・・・・・・・・・・・・・・・</t>
  </si>
  <si>
    <t>県内事業者の活用に関する提案書</t>
  </si>
  <si>
    <t>事業者名</t>
  </si>
  <si>
    <t>部課等名</t>
  </si>
  <si>
    <t>氏名</t>
  </si>
  <si>
    <t>担当者連絡先</t>
  </si>
  <si>
    <t>（連合体による応募の場合は代表である事業者）</t>
  </si>
  <si>
    <t>代表者</t>
  </si>
  <si>
    <t>様式３－２</t>
  </si>
  <si>
    <t>事 業 計 画 書</t>
  </si>
  <si>
    <t>滋賀県知事</t>
  </si>
  <si>
    <t>以下書類について、提案書提出時の内容から変更がない場合、添付を省略することができます。</t>
  </si>
  <si>
    <t>滋賀県知事      　嘉田　由紀子　様</t>
  </si>
  <si>
    <t>矢橋帰帆島大規模太陽光発電施設設置運営事業の事業計画について、関係資料を添えて提出します。</t>
  </si>
  <si>
    <t>（連合体による応募の場合は代表となる事業者）</t>
  </si>
  <si>
    <t>１．事業者の概要</t>
  </si>
  <si>
    <t>５．県内事業者の活用に関する提案</t>
  </si>
  <si>
    <t>㎡</t>
  </si>
  <si>
    <t>ＫＷ</t>
  </si>
  <si>
    <t>１．事業者名（連合体の場合　代表となる事業者）</t>
  </si>
  <si>
    <t>２．事業者の概要</t>
  </si>
  <si>
    <t>アピール</t>
  </si>
  <si>
    <t>３．大規模太陽光事業に関する総合的な企画力、技術力、資金力および経営能力についての</t>
  </si>
  <si>
    <t>　・・・・・・・・・・・・・・・・・・・・・・・・・・・・・・・・・・・・・・・</t>
  </si>
  <si>
    <t>　私は、滋賀県暴力団排除条例(平成23年滋賀県条例第13号)の趣旨にのっとり、滋賀県の事務または事業から暴力団員または暴力団もしくは暴力団員と密接な関係を有する者を排除していることを承知したうえで、下記の事項について誓約します。
　なお、滋賀県が必要と認める場合は、本誓約書を滋賀県警察本部に提供することに同意します。</t>
  </si>
  <si>
    <t>私または事業者もしくは事業者の役員等が、次のいずれにも該当する者ではありません。</t>
  </si>
  <si>
    <t>（１）</t>
  </si>
  <si>
    <t>暴力団（暴力団員による不当な行為の防止等に関する法律（平成３年法律第77号。以下「法」という。) 第２条第２号に規定する暴力団をいう。以下同じ。）</t>
  </si>
  <si>
    <t>（２）</t>
  </si>
  <si>
    <t>暴力団員（法第２条第６号に規定する暴力団員をいう。以下同じ。）</t>
  </si>
  <si>
    <t>（３）</t>
  </si>
  <si>
    <t>自己、事業者もしくは第三者の不正の利益を図る目的または第三者に損害を与える目的をもって、暴力団または暴力団員を利用している者</t>
  </si>
  <si>
    <t>（４）</t>
  </si>
  <si>
    <t>（５）</t>
  </si>
  <si>
    <t>暴力団または暴力団員と社会的に非難されるべき関係を有している者</t>
  </si>
  <si>
    <t>（６）</t>
  </si>
  <si>
    <t>上記（１）から（５）までのいずれかに該当する者であることを知りながら、これを不当に利用するなどしている者</t>
  </si>
  <si>
    <t>〔事業者、代表者名〕</t>
  </si>
  <si>
    <t>１．</t>
  </si>
  <si>
    <t>２．</t>
  </si>
  <si>
    <t>暴力団または暴力団員に対して資金等を供給し、または便宜を供与するなど、直接的もしくは積極的に暴力団の維持、運営に協力し、または関与している者</t>
  </si>
  <si>
    <t>１の（２）から（６）に掲げる者が、その経営に実質的に関与している事業者ではありません。</t>
  </si>
  <si>
    <t>氏　　名</t>
  </si>
  <si>
    <t>住　　所</t>
  </si>
  <si>
    <r>
      <t>太陽電池モジュール</t>
    </r>
    <r>
      <rPr>
        <sz val="9"/>
        <rFont val="ＭＳ ゴシック"/>
        <family val="3"/>
      </rPr>
      <t xml:space="preserve">
</t>
    </r>
    <r>
      <rPr>
        <sz val="8"/>
        <rFont val="ＭＳ ゴシック"/>
        <family val="3"/>
      </rPr>
      <t>（メーカー、型番等）</t>
    </r>
  </si>
  <si>
    <t>初期投資費用</t>
  </si>
  <si>
    <t>事業期間
総支出額</t>
  </si>
  <si>
    <t>事業期間
総収入額</t>
  </si>
  <si>
    <t>収支</t>
  </si>
  <si>
    <t>事業期間総額</t>
  </si>
  <si>
    <t>円</t>
  </si>
  <si>
    <t>算出根拠</t>
  </si>
  <si>
    <r>
      <t xml:space="preserve">納付金
</t>
    </r>
    <r>
      <rPr>
        <sz val="10"/>
        <rFont val="ＭＳ ゴシック"/>
        <family val="3"/>
      </rPr>
      <t>（消費税を除く）</t>
    </r>
  </si>
  <si>
    <t>スケジュール</t>
  </si>
  <si>
    <t>（</t>
  </si>
  <si>
    <t>）</t>
  </si>
  <si>
    <t>㎡</t>
  </si>
  <si>
    <t>ＫＷ</t>
  </si>
  <si>
    <t>大規模太陽光発電施設の設置運営にかかる材料調達、施工および運営管理等について、県内事業者の活用についての提案がある場合は記載してください。</t>
  </si>
  <si>
    <t>※予定する平成25年　月から平成　年　月までの事業実施スケジュールを記載してください。</t>
  </si>
  <si>
    <t>年  　      額</t>
  </si>
  <si>
    <t>大規模災害等により電気事業者の電力系統がダウンした際、大規模太陽光発電施設において発電された電力を非常用電源として湖南中部浄化センターや地域住民等が活用できるようにする等の提案がある場合は記載してください。</t>
  </si>
  <si>
    <t>合計の　％</t>
  </si>
  <si>
    <t>３　事業期間</t>
  </si>
  <si>
    <t>①事業開始時期</t>
  </si>
  <si>
    <t>事業開始年月</t>
  </si>
  <si>
    <t>③事業終了時期</t>
  </si>
  <si>
    <t>事業完了年月</t>
  </si>
  <si>
    <t>初年度使用月数</t>
  </si>
  <si>
    <t>最終年度使用月数</t>
  </si>
  <si>
    <t>※納付金等は事業終了日まで発生します</t>
  </si>
  <si>
    <t>※納付金等は事業開始日から発生します</t>
  </si>
  <si>
    <t>・</t>
  </si>
  <si>
    <t>県税の納税証明書(未納がないことの証明)</t>
  </si>
  <si>
    <t>④</t>
  </si>
  <si>
    <t>県税の納税証明書(未納がないことの証明)</t>
  </si>
  <si>
    <t>⑤</t>
  </si>
  <si>
    <t>⑥</t>
  </si>
  <si>
    <t>※様式５の記述内容を要約して簡潔に記載してください</t>
  </si>
  <si>
    <t>※様式６の記述内容を要約して簡潔に記載してください</t>
  </si>
  <si>
    <t>※様式７の記述内容を要約して簡潔に記載してください</t>
  </si>
  <si>
    <t>※様式８の記述内容を要約して簡潔に記載してください</t>
  </si>
  <si>
    <t>※様式９の記述内容を要約して簡潔に記載してください</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</si>
</sst>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平&quot;&quot;成&quot;0&quot;年&quot;\ "/>
    <numFmt numFmtId="178" formatCode="0&quot;年&quot;\ "/>
    <numFmt numFmtId="179" formatCode="0&quot;月&quot;"/>
    <numFmt numFmtId="180" formatCode="_ * #,##0.0_ ;_ * \-#,##0.0_ ;_ * &quot;-&quot;_ ;_ @_ "/>
    <numFmt numFmtId="181" formatCode="_ * #,##0.00_ ;_ * \-#,##0.00_ ;_ * &quot;-&quot;_ ;_ @_ "/>
    <numFmt numFmtId="182" formatCode="#,##0.0;[Red]\-#,##0.0"/>
    <numFmt numFmtId="183" formatCode="0.0%"/>
    <numFmt numFmtId="184" formatCode="0&quot;年間&quot;"/>
    <numFmt numFmtId="185" formatCode="#,##0.0_ ;[Red]\-#,##0.0\ "/>
    <numFmt numFmtId="186" formatCode="_ * #,##0.0_ ;_ * \-#,##0.0_ ;_ * &quot;-&quot;?_ ;_ @_ "/>
    <numFmt numFmtId="187" formatCode="#,##0,_ "/>
    <numFmt numFmtId="188" formatCode="#,##0,_ ;[Red]\-#,##0,\ "/>
    <numFmt numFmtId="189" formatCode="mmm\-yyyy"/>
    <numFmt numFmtId="190" formatCode="#,##0,"/>
    <numFmt numFmtId="191" formatCode="&quot;平成&quot;#,##0&quot;年&quot;"/>
    <numFmt numFmtId="192" formatCode="&quot;Yes&quot;;&quot;Yes&quot;;&quot;No&quot;"/>
    <numFmt numFmtId="193" formatCode="&quot;True&quot;;&quot;True&quot;;&quot;False&quot;"/>
    <numFmt numFmtId="194" formatCode="&quot;On&quot;;&quot;On&quot;;&quot;Off&quot;"/>
    <numFmt numFmtId="195" formatCode="[$€-2]\ #,##0.00_);[Red]\([$€-2]\ #,##0.00\)"/>
    <numFmt numFmtId="196" formatCode="#,##0.00_ "/>
    <numFmt numFmtId="197" formatCode="#,##0_ "/>
    <numFmt numFmtId="198" formatCode="&quot;平&quot;&quot;成&quot;yy&quot;年度&quot;"/>
    <numFmt numFmtId="199" formatCode="&quot;平&quot;&quot;成&quot;0&quot;年度&quot;\ "/>
    <numFmt numFmtId="200" formatCode="&quot;平&quot;&quot;成&quot;00&quot;年度&quot;\ "/>
    <numFmt numFmtId="201" formatCode="&quot;平成&quot;00&quot;年度&quot;\ "/>
    <numFmt numFmtId="202" formatCode="&quot;平&quot;&quot;成&quot;&quot;00&quot;&quot;年&quot;&quot;度&quot;\ "/>
    <numFmt numFmtId="203" formatCode="&quot;平成&quot;0&quot;年度&quot;\ "/>
  </numFmts>
  <fonts count="51">
    <font>
      <sz val="9"/>
      <name val="MS UI Gothic"/>
      <family val="3"/>
    </font>
    <font>
      <sz val="6"/>
      <name val="MS UI Gothic"/>
      <family val="3"/>
    </font>
    <font>
      <sz val="11"/>
      <name val="ＭＳ Ｐゴシック"/>
      <family val="3"/>
    </font>
    <font>
      <sz val="8"/>
      <name val="MS UI Gothic"/>
      <family val="3"/>
    </font>
    <font>
      <sz val="14"/>
      <name val="ＭＳ Ｐゴシック"/>
      <family val="3"/>
    </font>
    <font>
      <sz val="26"/>
      <name val="MS UI Gothic"/>
      <family val="3"/>
    </font>
    <font>
      <sz val="20"/>
      <name val="MS UI Gothic"/>
      <family val="3"/>
    </font>
    <font>
      <sz val="16"/>
      <name val="MS UI Gothic"/>
      <family val="3"/>
    </font>
    <font>
      <sz val="10"/>
      <name val="MS UI Gothic"/>
      <family val="3"/>
    </font>
    <font>
      <sz val="10"/>
      <color indexed="10"/>
      <name val="MS UI Gothic"/>
      <family val="3"/>
    </font>
    <font>
      <sz val="9"/>
      <color indexed="10"/>
      <name val="MS UI Gothic"/>
      <family val="3"/>
    </font>
    <font>
      <sz val="14"/>
      <name val="MS UI Gothic"/>
      <family val="3"/>
    </font>
    <font>
      <sz val="12"/>
      <name val="MS UI Gothic"/>
      <family val="3"/>
    </font>
    <font>
      <b/>
      <sz val="10"/>
      <color indexed="10"/>
      <name val="MS UI Gothic"/>
      <family val="3"/>
    </font>
    <font>
      <b/>
      <sz val="9"/>
      <name val="MS UI Gothic"/>
      <family val="3"/>
    </font>
    <font>
      <b/>
      <sz val="10"/>
      <name val="MS UI Gothic"/>
      <family val="3"/>
    </font>
    <font>
      <b/>
      <sz val="9"/>
      <name val="ＭＳ Ｐゴシック"/>
      <family val="3"/>
    </font>
    <font>
      <b/>
      <sz val="14"/>
      <name val="MS UI Gothic"/>
      <family val="3"/>
    </font>
    <font>
      <sz val="11"/>
      <color indexed="8"/>
      <name val="ＭＳ ゴシック"/>
      <family val="3"/>
    </font>
    <font>
      <u val="single"/>
      <sz val="11"/>
      <color indexed="8"/>
      <name val="ＭＳ ゴシック"/>
      <family val="3"/>
    </font>
    <font>
      <sz val="11"/>
      <name val="ＭＳ ゴシック"/>
      <family val="3"/>
    </font>
    <font>
      <sz val="10"/>
      <name val="ＭＳ ゴシック"/>
      <family val="3"/>
    </font>
    <font>
      <b/>
      <sz val="16"/>
      <name val="ＭＳ ゴシック"/>
      <family val="3"/>
    </font>
    <font>
      <b/>
      <sz val="20"/>
      <name val="ＭＳ ゴシック"/>
      <family val="3"/>
    </font>
    <font>
      <sz val="6"/>
      <name val="ＭＳ ゴシック"/>
      <family val="3"/>
    </font>
    <font>
      <b/>
      <sz val="14"/>
      <color indexed="9"/>
      <name val="ＭＳ ゴシック"/>
      <family val="3"/>
    </font>
    <font>
      <sz val="12"/>
      <name val="ＭＳ ゴシック"/>
      <family val="3"/>
    </font>
    <font>
      <sz val="9"/>
      <name val="ＭＳ ゴシック"/>
      <family val="3"/>
    </font>
    <font>
      <b/>
      <sz val="14"/>
      <name val="ＭＳ ゴシック"/>
      <family val="3"/>
    </font>
    <font>
      <sz val="8"/>
      <name val="ＭＳ ゴシック"/>
      <family val="3"/>
    </font>
    <font>
      <sz val="20"/>
      <name val="ＭＳ ゴシック"/>
      <family val="3"/>
    </font>
    <font>
      <sz val="10.8"/>
      <name val="ＭＳ ゴシック"/>
      <family val="3"/>
    </font>
    <font>
      <sz val="9"/>
      <color indexed="8"/>
      <name val="MS UI Gothic"/>
      <family val="3"/>
    </font>
    <font>
      <sz val="9"/>
      <color indexed="9"/>
      <name val="MS UI Gothic"/>
      <family val="3"/>
    </font>
    <font>
      <b/>
      <sz val="18"/>
      <color indexed="56"/>
      <name val="ＭＳ Ｐゴシック"/>
      <family val="3"/>
    </font>
    <font>
      <b/>
      <sz val="9"/>
      <color indexed="9"/>
      <name val="MS UI Gothic"/>
      <family val="3"/>
    </font>
    <font>
      <sz val="9"/>
      <color indexed="60"/>
      <name val="MS UI Gothic"/>
      <family val="3"/>
    </font>
    <font>
      <sz val="9"/>
      <color indexed="52"/>
      <name val="MS UI Gothic"/>
      <family val="3"/>
    </font>
    <font>
      <sz val="9"/>
      <color indexed="20"/>
      <name val="MS UI Gothic"/>
      <family val="3"/>
    </font>
    <font>
      <b/>
      <sz val="9"/>
      <color indexed="52"/>
      <name val="MS UI Gothic"/>
      <family val="3"/>
    </font>
    <font>
      <b/>
      <sz val="15"/>
      <color indexed="56"/>
      <name val="MS UI Gothic"/>
      <family val="3"/>
    </font>
    <font>
      <b/>
      <sz val="13"/>
      <color indexed="56"/>
      <name val="MS UI Gothic"/>
      <family val="3"/>
    </font>
    <font>
      <b/>
      <sz val="11"/>
      <color indexed="56"/>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sz val="9"/>
      <color indexed="17"/>
      <name val="MS UI Gothic"/>
      <family val="3"/>
    </font>
    <font>
      <sz val="10.5"/>
      <name val="ＭＳ ゴシック"/>
      <family val="3"/>
    </font>
    <font>
      <sz val="10"/>
      <color indexed="8"/>
      <name val="MS UI Gothic"/>
      <family val="3"/>
    </font>
    <font>
      <b/>
      <sz val="8"/>
      <name val="MS UI Gothic"/>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1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thin"/>
      <top style="medium"/>
      <bottom style="thin"/>
    </border>
    <border>
      <left style="thin"/>
      <right style="double"/>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diagonalUp="1">
      <left style="thin"/>
      <right style="double"/>
      <top style="thin"/>
      <bottom style="thin"/>
      <diagonal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medium"/>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medium"/>
    </border>
    <border>
      <left>
        <color indexed="63"/>
      </left>
      <right style="medium"/>
      <top style="medium"/>
      <bottom style="mediu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style="thin"/>
      <right>
        <color indexed="63"/>
      </right>
      <top style="thin"/>
      <bottom style="medium"/>
    </border>
    <border>
      <left>
        <color indexed="63"/>
      </left>
      <right style="double"/>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color indexed="63"/>
      </top>
      <bottom style="medium"/>
    </border>
    <border>
      <left style="thin"/>
      <right style="double"/>
      <top>
        <color indexed="63"/>
      </top>
      <bottom style="medium"/>
    </border>
    <border>
      <left style="thin"/>
      <right>
        <color indexed="63"/>
      </right>
      <top>
        <color indexed="63"/>
      </top>
      <bottom style="thin"/>
    </border>
    <border>
      <left style="thin"/>
      <right style="double"/>
      <top>
        <color indexed="63"/>
      </top>
      <bottom style="thin"/>
    </border>
    <border>
      <left style="thin"/>
      <right>
        <color indexed="63"/>
      </right>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double"/>
      <top style="thin"/>
      <bottom>
        <color indexed="63"/>
      </bottom>
    </border>
    <border>
      <left style="thin"/>
      <right>
        <color indexed="63"/>
      </right>
      <top style="thin"/>
      <bottom style="double"/>
    </border>
    <border>
      <left style="thin"/>
      <right style="double"/>
      <top style="thin"/>
      <bottom style="double"/>
    </border>
    <border>
      <left style="double"/>
      <right style="medium"/>
      <top style="medium"/>
      <bottom style="thin"/>
    </border>
    <border>
      <left style="thin"/>
      <right>
        <color indexed="63"/>
      </right>
      <top>
        <color indexed="63"/>
      </top>
      <bottom>
        <color indexed="63"/>
      </bottom>
    </border>
    <border>
      <left style="thin"/>
      <right style="double"/>
      <top>
        <color indexed="63"/>
      </top>
      <bottom>
        <color indexed="63"/>
      </bottom>
    </border>
    <border>
      <left>
        <color indexed="63"/>
      </left>
      <right style="medium"/>
      <top style="thin"/>
      <bottom style="medium"/>
    </border>
    <border>
      <left>
        <color indexed="63"/>
      </left>
      <right style="medium"/>
      <top style="thin"/>
      <bottom style="thin"/>
    </border>
    <border>
      <left>
        <color indexed="63"/>
      </left>
      <right style="medium"/>
      <top style="thin"/>
      <bottom>
        <color indexed="63"/>
      </bottom>
    </border>
    <border>
      <left>
        <color indexed="63"/>
      </left>
      <right style="medium"/>
      <top style="thin"/>
      <bottom style="double"/>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style="medium"/>
      <right style="medium"/>
      <top>
        <color indexed="63"/>
      </top>
      <bottom>
        <color indexed="63"/>
      </bottom>
    </border>
    <border>
      <left style="medium"/>
      <right style="thin"/>
      <top style="dotted">
        <color indexed="45"/>
      </top>
      <bottom style="dotted">
        <color indexed="45"/>
      </bottom>
    </border>
    <border>
      <left>
        <color indexed="63"/>
      </left>
      <right>
        <color indexed="63"/>
      </right>
      <top style="dotted">
        <color indexed="45"/>
      </top>
      <bottom style="dotted">
        <color indexed="45"/>
      </bottom>
    </border>
    <border>
      <left>
        <color indexed="63"/>
      </left>
      <right style="medium"/>
      <top style="dotted">
        <color indexed="45"/>
      </top>
      <bottom style="dotted">
        <color indexed="45"/>
      </bottom>
    </border>
    <border>
      <left style="thin"/>
      <right style="thin"/>
      <top style="dotted">
        <color indexed="45"/>
      </top>
      <bottom style="dotted">
        <color indexed="45"/>
      </bottom>
    </border>
    <border>
      <left style="thin"/>
      <right style="medium"/>
      <top style="dotted">
        <color indexed="45"/>
      </top>
      <bottom style="dotted">
        <color indexed="45"/>
      </bottom>
    </border>
    <border>
      <left style="medium"/>
      <right style="medium"/>
      <top style="dotted">
        <color indexed="45"/>
      </top>
      <bottom style="dotted">
        <color indexed="45"/>
      </bottom>
    </border>
    <border>
      <left style="medium"/>
      <right style="medium"/>
      <top>
        <color indexed="63"/>
      </top>
      <bottom style="mediu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medium"/>
      <top style="thin"/>
      <bottom style="medium"/>
    </border>
    <border>
      <left style="medium"/>
      <right>
        <color indexed="63"/>
      </right>
      <top style="thin"/>
      <bottom style="thin"/>
    </border>
    <border>
      <left>
        <color indexed="63"/>
      </left>
      <right style="thin"/>
      <top style="thin"/>
      <bottom style="thin"/>
    </border>
    <border>
      <left>
        <color indexed="63"/>
      </left>
      <right style="thin"/>
      <top style="medium"/>
      <bottom>
        <color indexed="63"/>
      </bottom>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style="thin"/>
    </border>
    <border>
      <left style="medium"/>
      <right>
        <color indexed="63"/>
      </right>
      <top style="thin"/>
      <bottom>
        <color indexed="63"/>
      </bottom>
    </border>
    <border>
      <left>
        <color indexed="63"/>
      </left>
      <right style="thin"/>
      <top style="medium"/>
      <bottom style="medium"/>
    </border>
    <border>
      <left style="double"/>
      <right style="medium"/>
      <top style="medium"/>
      <bottom>
        <color indexed="63"/>
      </bottom>
    </border>
    <border>
      <left style="double"/>
      <right style="medium"/>
      <top>
        <color indexed="63"/>
      </top>
      <bottom style="medium"/>
    </border>
    <border>
      <left style="thin"/>
      <right>
        <color indexed="63"/>
      </right>
      <top>
        <color indexed="63"/>
      </top>
      <bottom style="dotted">
        <color indexed="45"/>
      </bottom>
    </border>
    <border>
      <left>
        <color indexed="63"/>
      </left>
      <right>
        <color indexed="63"/>
      </right>
      <top>
        <color indexed="63"/>
      </top>
      <bottom style="dotted">
        <color indexed="45"/>
      </bottom>
    </border>
    <border>
      <left>
        <color indexed="63"/>
      </left>
      <right style="medium"/>
      <top>
        <color indexed="63"/>
      </top>
      <bottom style="dotted">
        <color indexed="45"/>
      </bottom>
    </border>
    <border>
      <left style="medium"/>
      <right style="medium"/>
      <top style="medium"/>
      <bottom>
        <color indexed="63"/>
      </bottom>
    </border>
    <border>
      <left style="medium"/>
      <right style="medium"/>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7" fillId="0" borderId="3" applyNumberFormat="0" applyFill="0" applyAlignment="0" applyProtection="0"/>
    <xf numFmtId="0" fontId="38" fillId="3" borderId="0" applyNumberFormat="0" applyBorder="0" applyAlignment="0" applyProtection="0"/>
    <xf numFmtId="0" fontId="3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1"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3"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47" fillId="4" borderId="0" applyNumberFormat="0" applyBorder="0" applyAlignment="0" applyProtection="0"/>
  </cellStyleXfs>
  <cellXfs count="681">
    <xf numFmtId="0" fontId="0" fillId="0" borderId="0" xfId="0" applyAlignment="1">
      <alignment vertical="center"/>
    </xf>
    <xf numFmtId="41" fontId="5" fillId="0" borderId="0" xfId="50" applyFont="1" applyAlignment="1" applyProtection="1">
      <alignment vertical="center"/>
      <protection/>
    </xf>
    <xf numFmtId="41" fontId="6" fillId="0" borderId="0" xfId="50" applyFont="1" applyAlignment="1" applyProtection="1">
      <alignment horizontal="center" vertical="center"/>
      <protection/>
    </xf>
    <xf numFmtId="41" fontId="6" fillId="0" borderId="0" xfId="50" applyFont="1" applyAlignment="1" applyProtection="1">
      <alignment vertical="center" shrinkToFit="1"/>
      <protection/>
    </xf>
    <xf numFmtId="41" fontId="6" fillId="0" borderId="0" xfId="50" applyFont="1" applyAlignment="1" applyProtection="1">
      <alignment vertical="center"/>
      <protection/>
    </xf>
    <xf numFmtId="41" fontId="6" fillId="0" borderId="0" xfId="50" applyFont="1" applyFill="1" applyAlignment="1" applyProtection="1">
      <alignment vertical="center"/>
      <protection/>
    </xf>
    <xf numFmtId="41" fontId="0" fillId="0" borderId="0" xfId="50" applyAlignment="1" applyProtection="1">
      <alignment vertical="center"/>
      <protection/>
    </xf>
    <xf numFmtId="41" fontId="0" fillId="0" borderId="0" xfId="50" applyAlignment="1" applyProtection="1">
      <alignment horizontal="center" vertical="center"/>
      <protection/>
    </xf>
    <xf numFmtId="41" fontId="0" fillId="0" borderId="0" xfId="50" applyAlignment="1" applyProtection="1">
      <alignment vertical="center" shrinkToFit="1"/>
      <protection/>
    </xf>
    <xf numFmtId="41" fontId="0" fillId="0" borderId="0" xfId="50" applyFill="1" applyAlignment="1" applyProtection="1">
      <alignment vertical="center"/>
      <protection/>
    </xf>
    <xf numFmtId="41" fontId="7" fillId="0" borderId="0" xfId="50" applyFont="1" applyAlignment="1" applyProtection="1">
      <alignment vertical="center"/>
      <protection/>
    </xf>
    <xf numFmtId="41" fontId="7" fillId="0" borderId="0" xfId="50" applyFont="1" applyAlignment="1" applyProtection="1">
      <alignment horizontal="center" vertical="center"/>
      <protection/>
    </xf>
    <xf numFmtId="41" fontId="7" fillId="0" borderId="0" xfId="50" applyFont="1" applyAlignment="1" applyProtection="1">
      <alignment vertical="center" shrinkToFit="1"/>
      <protection/>
    </xf>
    <xf numFmtId="41" fontId="7" fillId="0" borderId="0" xfId="50" applyFont="1" applyFill="1" applyAlignment="1" applyProtection="1">
      <alignment vertical="center"/>
      <protection/>
    </xf>
    <xf numFmtId="41" fontId="0" fillId="4" borderId="10" xfId="50" applyFont="1" applyFill="1" applyBorder="1" applyAlignment="1" applyProtection="1">
      <alignment horizontal="center" vertical="center"/>
      <protection/>
    </xf>
    <xf numFmtId="41" fontId="0" fillId="4" borderId="11" xfId="50" applyFont="1" applyFill="1" applyBorder="1" applyAlignment="1" applyProtection="1">
      <alignment horizontal="center" vertical="center"/>
      <protection/>
    </xf>
    <xf numFmtId="41" fontId="0" fillId="4" borderId="11" xfId="50" applyFont="1" applyFill="1" applyBorder="1" applyAlignment="1" applyProtection="1">
      <alignment horizontal="center" vertical="center" shrinkToFit="1"/>
      <protection/>
    </xf>
    <xf numFmtId="41" fontId="0" fillId="4" borderId="12" xfId="50" applyFont="1" applyFill="1" applyBorder="1" applyAlignment="1" applyProtection="1">
      <alignment horizontal="center" vertical="center"/>
      <protection/>
    </xf>
    <xf numFmtId="41" fontId="0" fillId="4" borderId="13" xfId="50" applyFont="1" applyFill="1" applyBorder="1" applyAlignment="1" applyProtection="1">
      <alignment horizontal="center" vertical="center"/>
      <protection/>
    </xf>
    <xf numFmtId="41" fontId="0" fillId="21" borderId="14" xfId="50" applyFont="1" applyFill="1" applyBorder="1" applyAlignment="1" applyProtection="1">
      <alignment vertical="center" shrinkToFit="1"/>
      <protection/>
    </xf>
    <xf numFmtId="41" fontId="0" fillId="21" borderId="15" xfId="50" applyFont="1" applyFill="1" applyBorder="1" applyAlignment="1" applyProtection="1">
      <alignment horizontal="center" vertical="center"/>
      <protection/>
    </xf>
    <xf numFmtId="41" fontId="0" fillId="21" borderId="15" xfId="50" applyFont="1" applyFill="1" applyBorder="1" applyAlignment="1" applyProtection="1">
      <alignment vertical="center" shrinkToFit="1"/>
      <protection locked="0"/>
    </xf>
    <xf numFmtId="41" fontId="8" fillId="21" borderId="16" xfId="50" applyFont="1" applyFill="1" applyBorder="1" applyAlignment="1" applyProtection="1">
      <alignment vertical="center"/>
      <protection/>
    </xf>
    <xf numFmtId="41" fontId="0" fillId="0" borderId="0" xfId="50" applyFont="1" applyAlignment="1" applyProtection="1">
      <alignment vertical="center"/>
      <protection/>
    </xf>
    <xf numFmtId="41" fontId="0" fillId="24" borderId="17" xfId="50" applyFont="1" applyFill="1" applyBorder="1" applyAlignment="1" applyProtection="1">
      <alignment vertical="center"/>
      <protection/>
    </xf>
    <xf numFmtId="41" fontId="0" fillId="21" borderId="18" xfId="50" applyFont="1" applyFill="1" applyBorder="1" applyAlignment="1" applyProtection="1">
      <alignment vertical="center" shrinkToFit="1"/>
      <protection/>
    </xf>
    <xf numFmtId="41" fontId="0" fillId="21" borderId="17" xfId="50" applyFont="1" applyFill="1" applyBorder="1" applyAlignment="1" applyProtection="1">
      <alignment horizontal="center" vertical="center"/>
      <protection/>
    </xf>
    <xf numFmtId="41" fontId="0" fillId="21" borderId="19" xfId="50" applyFont="1" applyFill="1" applyBorder="1" applyAlignment="1" applyProtection="1">
      <alignment vertical="center" shrinkToFit="1"/>
      <protection/>
    </xf>
    <xf numFmtId="41" fontId="0" fillId="21" borderId="20" xfId="50" applyFont="1" applyFill="1" applyBorder="1" applyAlignment="1" applyProtection="1">
      <alignment horizontal="center" vertical="center"/>
      <protection/>
    </xf>
    <xf numFmtId="41" fontId="9" fillId="21" borderId="21" xfId="50" applyFont="1" applyFill="1" applyBorder="1" applyAlignment="1" applyProtection="1">
      <alignment vertical="center"/>
      <protection/>
    </xf>
    <xf numFmtId="41" fontId="0" fillId="0" borderId="0" xfId="50" applyFill="1" applyBorder="1" applyAlignment="1" applyProtection="1">
      <alignment vertical="center"/>
      <protection/>
    </xf>
    <xf numFmtId="41" fontId="0" fillId="0" borderId="0" xfId="50" applyFont="1" applyFill="1" applyBorder="1" applyAlignment="1" applyProtection="1">
      <alignment horizontal="center" vertical="center"/>
      <protection/>
    </xf>
    <xf numFmtId="41" fontId="0" fillId="0" borderId="0" xfId="50" applyFont="1" applyFill="1" applyBorder="1" applyAlignment="1" applyProtection="1">
      <alignment vertical="center" shrinkToFit="1"/>
      <protection/>
    </xf>
    <xf numFmtId="41" fontId="8" fillId="0" borderId="0" xfId="50" applyFont="1" applyFill="1" applyBorder="1" applyAlignment="1" applyProtection="1">
      <alignment vertical="center"/>
      <protection/>
    </xf>
    <xf numFmtId="56" fontId="7" fillId="0" borderId="0" xfId="50" applyNumberFormat="1" applyFont="1" applyAlignment="1" applyProtection="1">
      <alignment vertical="center"/>
      <protection/>
    </xf>
    <xf numFmtId="41" fontId="8" fillId="4" borderId="13" xfId="50" applyFont="1" applyFill="1" applyBorder="1" applyAlignment="1" applyProtection="1">
      <alignment horizontal="center" vertical="center"/>
      <protection/>
    </xf>
    <xf numFmtId="41" fontId="0" fillId="0" borderId="22" xfId="50" applyBorder="1" applyAlignment="1" applyProtection="1">
      <alignment vertical="center"/>
      <protection/>
    </xf>
    <xf numFmtId="41" fontId="0" fillId="0" borderId="23" xfId="50" applyBorder="1" applyAlignment="1" applyProtection="1">
      <alignment vertical="center"/>
      <protection/>
    </xf>
    <xf numFmtId="41" fontId="0" fillId="0" borderId="24" xfId="50" applyBorder="1" applyAlignment="1" applyProtection="1">
      <alignment vertical="center"/>
      <protection/>
    </xf>
    <xf numFmtId="41" fontId="0" fillId="21" borderId="10" xfId="50" applyFont="1" applyFill="1" applyBorder="1" applyAlignment="1" applyProtection="1">
      <alignment vertical="center" shrinkToFit="1"/>
      <protection/>
    </xf>
    <xf numFmtId="41" fontId="0" fillId="21" borderId="11" xfId="50" applyFont="1" applyFill="1" applyBorder="1" applyAlignment="1" applyProtection="1">
      <alignment horizontal="center" vertical="center"/>
      <protection/>
    </xf>
    <xf numFmtId="41" fontId="0" fillId="0" borderId="25" xfId="50" applyBorder="1" applyAlignment="1" applyProtection="1">
      <alignment vertical="center"/>
      <protection/>
    </xf>
    <xf numFmtId="41" fontId="0" fillId="0" borderId="14" xfId="50" applyFont="1" applyFill="1" applyBorder="1" applyAlignment="1" applyProtection="1">
      <alignment vertical="center" shrinkToFit="1"/>
      <protection locked="0"/>
    </xf>
    <xf numFmtId="41" fontId="0" fillId="21" borderId="15" xfId="50" applyFont="1" applyFill="1" applyBorder="1" applyAlignment="1" applyProtection="1">
      <alignment horizontal="center" vertical="center"/>
      <protection locked="0"/>
    </xf>
    <xf numFmtId="41" fontId="0" fillId="0" borderId="15" xfId="50" applyFont="1" applyFill="1" applyBorder="1" applyAlignment="1" applyProtection="1">
      <alignment vertical="center" shrinkToFit="1"/>
      <protection locked="0"/>
    </xf>
    <xf numFmtId="41" fontId="8" fillId="0" borderId="26" xfId="50" applyFont="1" applyBorder="1" applyAlignment="1" applyProtection="1">
      <alignment vertical="center"/>
      <protection locked="0"/>
    </xf>
    <xf numFmtId="41" fontId="0" fillId="0" borderId="27" xfId="50" applyFill="1" applyBorder="1" applyAlignment="1" applyProtection="1">
      <alignment vertical="center" shrinkToFit="1"/>
      <protection locked="0"/>
    </xf>
    <xf numFmtId="41" fontId="0" fillId="21" borderId="28" xfId="50" applyFont="1" applyFill="1" applyBorder="1" applyAlignment="1" applyProtection="1">
      <alignment horizontal="center" vertical="center"/>
      <protection locked="0"/>
    </xf>
    <xf numFmtId="41" fontId="0" fillId="0" borderId="28" xfId="50" applyFont="1" applyFill="1" applyBorder="1" applyAlignment="1" applyProtection="1">
      <alignment vertical="center" shrinkToFit="1"/>
      <protection locked="0"/>
    </xf>
    <xf numFmtId="41" fontId="8" fillId="0" borderId="29" xfId="50" applyFont="1" applyBorder="1" applyAlignment="1" applyProtection="1">
      <alignment vertical="center"/>
      <protection locked="0"/>
    </xf>
    <xf numFmtId="41" fontId="0" fillId="0" borderId="30" xfId="50" applyBorder="1" applyAlignment="1" applyProtection="1">
      <alignment vertical="center"/>
      <protection/>
    </xf>
    <xf numFmtId="41" fontId="0" fillId="0" borderId="0" xfId="50" applyBorder="1" applyAlignment="1" applyProtection="1">
      <alignment vertical="center"/>
      <protection/>
    </xf>
    <xf numFmtId="41" fontId="0" fillId="21" borderId="31" xfId="50" applyFont="1" applyFill="1" applyBorder="1" applyAlignment="1" applyProtection="1">
      <alignment horizontal="center" vertical="center" shrinkToFit="1"/>
      <protection/>
    </xf>
    <xf numFmtId="41" fontId="0" fillId="21" borderId="32" xfId="50" applyFont="1" applyFill="1" applyBorder="1" applyAlignment="1" applyProtection="1">
      <alignment horizontal="center" vertical="center"/>
      <protection/>
    </xf>
    <xf numFmtId="41" fontId="0" fillId="21" borderId="32" xfId="50" applyFont="1" applyFill="1" applyBorder="1" applyAlignment="1" applyProtection="1">
      <alignment vertical="center" shrinkToFit="1"/>
      <protection/>
    </xf>
    <xf numFmtId="41" fontId="9" fillId="21" borderId="33" xfId="50" applyFont="1" applyFill="1" applyBorder="1" applyAlignment="1" applyProtection="1">
      <alignment vertical="center"/>
      <protection/>
    </xf>
    <xf numFmtId="41" fontId="9" fillId="0" borderId="0" xfId="50" applyFont="1" applyBorder="1" applyAlignment="1" applyProtection="1">
      <alignment vertical="center"/>
      <protection/>
    </xf>
    <xf numFmtId="41" fontId="0" fillId="0" borderId="0" xfId="50" applyFont="1" applyBorder="1" applyAlignment="1" applyProtection="1">
      <alignment vertical="center"/>
      <protection/>
    </xf>
    <xf numFmtId="191" fontId="0" fillId="0" borderId="34" xfId="50" applyNumberFormat="1" applyFont="1" applyBorder="1" applyAlignment="1" applyProtection="1">
      <alignment horizontal="center" vertical="center"/>
      <protection locked="0"/>
    </xf>
    <xf numFmtId="41" fontId="0" fillId="0" borderId="35" xfId="50" applyBorder="1" applyAlignment="1" applyProtection="1">
      <alignment vertical="center"/>
      <protection locked="0"/>
    </xf>
    <xf numFmtId="41" fontId="0" fillId="0" borderId="25" xfId="50" applyFont="1" applyBorder="1" applyAlignment="1" applyProtection="1">
      <alignment vertical="center"/>
      <protection/>
    </xf>
    <xf numFmtId="41" fontId="10" fillId="21" borderId="34" xfId="50" applyFont="1" applyFill="1" applyBorder="1" applyAlignment="1" applyProtection="1">
      <alignment vertical="center"/>
      <protection/>
    </xf>
    <xf numFmtId="41" fontId="0" fillId="0" borderId="36" xfId="50" applyBorder="1" applyAlignment="1" applyProtection="1">
      <alignment vertical="center"/>
      <protection/>
    </xf>
    <xf numFmtId="41" fontId="0" fillId="0" borderId="37" xfId="50" applyFont="1" applyBorder="1" applyAlignment="1" applyProtection="1">
      <alignment vertical="center"/>
      <protection/>
    </xf>
    <xf numFmtId="41" fontId="0" fillId="0" borderId="37" xfId="50" applyBorder="1" applyAlignment="1" applyProtection="1">
      <alignment vertical="center"/>
      <protection/>
    </xf>
    <xf numFmtId="41" fontId="0" fillId="0" borderId="38" xfId="50" applyBorder="1" applyAlignment="1" applyProtection="1">
      <alignment vertical="center"/>
      <protection/>
    </xf>
    <xf numFmtId="41" fontId="0" fillId="0" borderId="14" xfId="50" applyFill="1" applyBorder="1" applyAlignment="1" applyProtection="1">
      <alignment vertical="center" shrinkToFit="1"/>
      <protection locked="0"/>
    </xf>
    <xf numFmtId="41" fontId="12" fillId="0" borderId="0" xfId="50" applyFont="1" applyAlignment="1" applyProtection="1">
      <alignment vertical="center"/>
      <protection/>
    </xf>
    <xf numFmtId="41" fontId="0" fillId="0" borderId="39" xfId="50" applyFill="1" applyBorder="1" applyAlignment="1" applyProtection="1">
      <alignment vertical="center" shrinkToFit="1"/>
      <protection locked="0"/>
    </xf>
    <xf numFmtId="41" fontId="0" fillId="21" borderId="40" xfId="50" applyFont="1" applyFill="1" applyBorder="1" applyAlignment="1" applyProtection="1">
      <alignment horizontal="center" vertical="center"/>
      <protection locked="0"/>
    </xf>
    <xf numFmtId="41" fontId="0" fillId="0" borderId="40" xfId="50" applyFont="1" applyFill="1" applyBorder="1" applyAlignment="1" applyProtection="1">
      <alignment vertical="center" shrinkToFit="1"/>
      <protection locked="0"/>
    </xf>
    <xf numFmtId="41" fontId="8" fillId="0" borderId="41" xfId="50" applyFont="1" applyBorder="1" applyAlignment="1" applyProtection="1">
      <alignment vertical="center"/>
      <protection locked="0"/>
    </xf>
    <xf numFmtId="41" fontId="0" fillId="24" borderId="17" xfId="50" applyFill="1" applyBorder="1" applyAlignment="1" applyProtection="1">
      <alignment vertical="center"/>
      <protection/>
    </xf>
    <xf numFmtId="41" fontId="0" fillId="21" borderId="42" xfId="50" applyFont="1" applyFill="1" applyBorder="1" applyAlignment="1" applyProtection="1">
      <alignment horizontal="center" vertical="center" shrinkToFit="1"/>
      <protection/>
    </xf>
    <xf numFmtId="41" fontId="0" fillId="21" borderId="43" xfId="50" applyFont="1" applyFill="1" applyBorder="1" applyAlignment="1" applyProtection="1">
      <alignment horizontal="center" vertical="center"/>
      <protection/>
    </xf>
    <xf numFmtId="41" fontId="0" fillId="21" borderId="43" xfId="50" applyFont="1" applyFill="1" applyBorder="1" applyAlignment="1" applyProtection="1">
      <alignment vertical="center" shrinkToFit="1"/>
      <protection/>
    </xf>
    <xf numFmtId="41" fontId="9" fillId="21" borderId="44" xfId="50" applyFont="1" applyFill="1" applyBorder="1" applyAlignment="1" applyProtection="1">
      <alignment vertical="center"/>
      <protection/>
    </xf>
    <xf numFmtId="41" fontId="0" fillId="0" borderId="35" xfId="50" applyFont="1" applyBorder="1" applyAlignment="1" applyProtection="1">
      <alignment vertical="center"/>
      <protection locked="0"/>
    </xf>
    <xf numFmtId="41" fontId="0" fillId="0" borderId="34" xfId="50" applyBorder="1" applyAlignment="1" applyProtection="1">
      <alignment vertical="center"/>
      <protection/>
    </xf>
    <xf numFmtId="41" fontId="0" fillId="0" borderId="18" xfId="50" applyFont="1" applyFill="1" applyBorder="1" applyAlignment="1" applyProtection="1">
      <alignment vertical="center" shrinkToFit="1"/>
      <protection locked="0"/>
    </xf>
    <xf numFmtId="41" fontId="0" fillId="21" borderId="17" xfId="50" applyFont="1" applyFill="1" applyBorder="1" applyAlignment="1" applyProtection="1">
      <alignment horizontal="center" vertical="center"/>
      <protection locked="0"/>
    </xf>
    <xf numFmtId="41" fontId="0" fillId="0" borderId="17" xfId="50" applyFont="1" applyFill="1" applyBorder="1" applyAlignment="1" applyProtection="1">
      <alignment vertical="center" shrinkToFit="1"/>
      <protection locked="0"/>
    </xf>
    <xf numFmtId="41" fontId="8" fillId="0" borderId="45" xfId="50" applyFont="1" applyBorder="1" applyAlignment="1" applyProtection="1">
      <alignment vertical="center"/>
      <protection locked="0"/>
    </xf>
    <xf numFmtId="41" fontId="0" fillId="0" borderId="27" xfId="50" applyFont="1" applyFill="1" applyBorder="1" applyAlignment="1" applyProtection="1">
      <alignment vertical="center" shrinkToFit="1"/>
      <protection locked="0"/>
    </xf>
    <xf numFmtId="41" fontId="11" fillId="0" borderId="0" xfId="50" applyFont="1" applyBorder="1" applyAlignment="1" applyProtection="1">
      <alignment vertical="center"/>
      <protection/>
    </xf>
    <xf numFmtId="41" fontId="0" fillId="0" borderId="17" xfId="50" applyBorder="1" applyAlignment="1" applyProtection="1">
      <alignment horizontal="center" vertical="center"/>
      <protection locked="0"/>
    </xf>
    <xf numFmtId="183" fontId="10" fillId="21" borderId="45" xfId="42" applyNumberFormat="1" applyFont="1" applyFill="1" applyBorder="1" applyAlignment="1" applyProtection="1">
      <alignment horizontal="center" vertical="center"/>
      <protection/>
    </xf>
    <xf numFmtId="41" fontId="12" fillId="0" borderId="0" xfId="50" applyFont="1" applyBorder="1" applyAlignment="1" applyProtection="1">
      <alignment vertical="center"/>
      <protection/>
    </xf>
    <xf numFmtId="41" fontId="0" fillId="0" borderId="0" xfId="50" applyBorder="1" applyAlignment="1" applyProtection="1">
      <alignment vertical="center" shrinkToFit="1"/>
      <protection/>
    </xf>
    <xf numFmtId="41" fontId="0" fillId="21" borderId="46" xfId="50" applyFont="1" applyFill="1" applyBorder="1" applyAlignment="1" applyProtection="1">
      <alignment horizontal="center" vertical="center" shrinkToFit="1"/>
      <protection/>
    </xf>
    <xf numFmtId="41" fontId="0" fillId="21" borderId="47" xfId="50" applyFont="1" applyFill="1" applyBorder="1" applyAlignment="1" applyProtection="1">
      <alignment horizontal="center" vertical="center"/>
      <protection/>
    </xf>
    <xf numFmtId="41" fontId="0" fillId="21" borderId="47" xfId="50" applyFont="1" applyFill="1" applyBorder="1" applyAlignment="1" applyProtection="1">
      <alignment vertical="center" shrinkToFit="1"/>
      <protection/>
    </xf>
    <xf numFmtId="41" fontId="9" fillId="21" borderId="48" xfId="50" applyFont="1" applyFill="1" applyBorder="1" applyAlignment="1" applyProtection="1">
      <alignment vertical="center"/>
      <protection/>
    </xf>
    <xf numFmtId="41" fontId="0" fillId="21" borderId="46" xfId="50" applyFont="1" applyFill="1" applyBorder="1" applyAlignment="1" applyProtection="1">
      <alignment vertical="center" shrinkToFit="1"/>
      <protection/>
    </xf>
    <xf numFmtId="41" fontId="0" fillId="0" borderId="28" xfId="50" applyBorder="1" applyAlignment="1" applyProtection="1">
      <alignment horizontal="center" vertical="center"/>
      <protection locked="0"/>
    </xf>
    <xf numFmtId="183" fontId="10" fillId="21" borderId="29" xfId="42" applyNumberFormat="1" applyFont="1" applyFill="1" applyBorder="1" applyAlignment="1" applyProtection="1">
      <alignment horizontal="center" vertical="center"/>
      <protection/>
    </xf>
    <xf numFmtId="41" fontId="0" fillId="21" borderId="32" xfId="50" applyFont="1" applyFill="1" applyBorder="1" applyAlignment="1" applyProtection="1">
      <alignment horizontal="center" vertical="center" shrinkToFit="1"/>
      <protection/>
    </xf>
    <xf numFmtId="41" fontId="10" fillId="21" borderId="32" xfId="50" applyFont="1" applyFill="1" applyBorder="1" applyAlignment="1" applyProtection="1">
      <alignment horizontal="center" vertical="center"/>
      <protection/>
    </xf>
    <xf numFmtId="183" fontId="10" fillId="21" borderId="33" xfId="42" applyNumberFormat="1" applyFont="1" applyFill="1" applyBorder="1" applyAlignment="1" applyProtection="1">
      <alignment horizontal="center" vertical="center"/>
      <protection/>
    </xf>
    <xf numFmtId="41" fontId="0" fillId="0" borderId="49" xfId="50" applyBorder="1" applyAlignment="1" applyProtection="1">
      <alignment vertical="center"/>
      <protection/>
    </xf>
    <xf numFmtId="41" fontId="0" fillId="0" borderId="50" xfId="50" applyFont="1" applyBorder="1" applyAlignment="1" applyProtection="1">
      <alignment vertical="center"/>
      <protection/>
    </xf>
    <xf numFmtId="41" fontId="0" fillId="0" borderId="50" xfId="50" applyBorder="1" applyAlignment="1" applyProtection="1">
      <alignment vertical="center"/>
      <protection/>
    </xf>
    <xf numFmtId="41" fontId="0" fillId="0" borderId="51" xfId="50" applyBorder="1" applyAlignment="1" applyProtection="1">
      <alignment vertical="center"/>
      <protection/>
    </xf>
    <xf numFmtId="41" fontId="0" fillId="0" borderId="0" xfId="50" applyFont="1" applyAlignment="1" applyProtection="1">
      <alignment horizontal="center" vertical="center"/>
      <protection/>
    </xf>
    <xf numFmtId="41" fontId="0" fillId="4" borderId="22" xfId="50" applyFill="1" applyBorder="1" applyAlignment="1" applyProtection="1">
      <alignment vertical="center"/>
      <protection/>
    </xf>
    <xf numFmtId="41" fontId="0" fillId="4" borderId="23" xfId="50" applyFill="1" applyBorder="1" applyAlignment="1" applyProtection="1">
      <alignment vertical="center"/>
      <protection/>
    </xf>
    <xf numFmtId="41" fontId="0" fillId="4" borderId="23" xfId="50" applyFill="1" applyBorder="1" applyAlignment="1" applyProtection="1">
      <alignment vertical="center" shrinkToFit="1"/>
      <protection/>
    </xf>
    <xf numFmtId="41" fontId="0" fillId="4" borderId="52" xfId="50" applyFont="1" applyFill="1" applyBorder="1" applyAlignment="1" applyProtection="1">
      <alignment horizontal="center" vertical="center"/>
      <protection/>
    </xf>
    <xf numFmtId="41" fontId="0" fillId="4" borderId="19" xfId="50" applyFont="1" applyFill="1" applyBorder="1" applyAlignment="1" applyProtection="1">
      <alignment horizontal="center" vertical="center"/>
      <protection/>
    </xf>
    <xf numFmtId="41" fontId="0" fillId="4" borderId="20" xfId="50" applyFont="1" applyFill="1" applyBorder="1" applyAlignment="1" applyProtection="1">
      <alignment horizontal="center" vertical="center"/>
      <protection/>
    </xf>
    <xf numFmtId="41" fontId="0" fillId="4" borderId="53" xfId="50" applyFont="1" applyFill="1" applyBorder="1" applyAlignment="1" applyProtection="1">
      <alignment horizontal="center" vertical="center" shrinkToFit="1"/>
      <protection/>
    </xf>
    <xf numFmtId="41" fontId="0" fillId="7" borderId="10" xfId="50" applyFont="1" applyFill="1" applyBorder="1" applyAlignment="1" applyProtection="1">
      <alignment vertical="center" shrinkToFit="1"/>
      <protection/>
    </xf>
    <xf numFmtId="41" fontId="0" fillId="7" borderId="11" xfId="50" applyFont="1" applyFill="1" applyBorder="1" applyAlignment="1" applyProtection="1">
      <alignment horizontal="center" vertical="center"/>
      <protection/>
    </xf>
    <xf numFmtId="41" fontId="0" fillId="7" borderId="11" xfId="50" applyFont="1" applyFill="1" applyBorder="1" applyAlignment="1" applyProtection="1">
      <alignment vertical="center" shrinkToFit="1"/>
      <protection locked="0"/>
    </xf>
    <xf numFmtId="41" fontId="9" fillId="21" borderId="52" xfId="50" applyFont="1" applyFill="1" applyBorder="1" applyAlignment="1" applyProtection="1">
      <alignment vertical="center"/>
      <protection/>
    </xf>
    <xf numFmtId="41" fontId="9" fillId="21" borderId="11" xfId="50" applyFont="1" applyFill="1" applyBorder="1" applyAlignment="1" applyProtection="1">
      <alignment vertical="center"/>
      <protection/>
    </xf>
    <xf numFmtId="41" fontId="9" fillId="21" borderId="54" xfId="50" applyFont="1" applyFill="1" applyBorder="1" applyAlignment="1" applyProtection="1">
      <alignment vertical="center"/>
      <protection/>
    </xf>
    <xf numFmtId="41" fontId="13" fillId="21" borderId="55" xfId="50" applyFont="1" applyFill="1" applyBorder="1" applyAlignment="1" applyProtection="1">
      <alignment vertical="center"/>
      <protection/>
    </xf>
    <xf numFmtId="41" fontId="14" fillId="7" borderId="14" xfId="50" applyFont="1" applyFill="1" applyBorder="1" applyAlignment="1" applyProtection="1">
      <alignment vertical="center" shrinkToFit="1"/>
      <protection/>
    </xf>
    <xf numFmtId="41" fontId="14" fillId="7" borderId="15" xfId="50" applyFont="1" applyFill="1" applyBorder="1" applyAlignment="1" applyProtection="1">
      <alignment horizontal="center" vertical="center"/>
      <protection/>
    </xf>
    <xf numFmtId="41" fontId="0" fillId="7" borderId="15" xfId="50" applyFont="1" applyFill="1" applyBorder="1" applyAlignment="1" applyProtection="1">
      <alignment vertical="center" shrinkToFit="1"/>
      <protection locked="0"/>
    </xf>
    <xf numFmtId="41" fontId="15" fillId="0" borderId="15" xfId="50" applyFont="1" applyBorder="1" applyAlignment="1" applyProtection="1">
      <alignment vertical="center"/>
      <protection locked="0"/>
    </xf>
    <xf numFmtId="41" fontId="13" fillId="21" borderId="56" xfId="50" applyFont="1" applyFill="1" applyBorder="1" applyAlignment="1" applyProtection="1">
      <alignment vertical="center"/>
      <protection/>
    </xf>
    <xf numFmtId="41" fontId="0" fillId="7" borderId="31" xfId="50" applyFont="1" applyFill="1" applyBorder="1" applyAlignment="1" applyProtection="1">
      <alignment vertical="center" shrinkToFit="1"/>
      <protection/>
    </xf>
    <xf numFmtId="41" fontId="0" fillId="7" borderId="32" xfId="50" applyFont="1" applyFill="1" applyBorder="1" applyAlignment="1" applyProtection="1">
      <alignment horizontal="center" vertical="center"/>
      <protection/>
    </xf>
    <xf numFmtId="41" fontId="0" fillId="7" borderId="32" xfId="50" applyFont="1" applyFill="1" applyBorder="1" applyAlignment="1" applyProtection="1">
      <alignment vertical="center" shrinkToFit="1"/>
      <protection/>
    </xf>
    <xf numFmtId="41" fontId="13" fillId="21" borderId="32" xfId="50" applyFont="1" applyFill="1" applyBorder="1" applyAlignment="1" applyProtection="1">
      <alignment vertical="center"/>
      <protection/>
    </xf>
    <xf numFmtId="41" fontId="13" fillId="21" borderId="57" xfId="50" applyFont="1" applyFill="1" applyBorder="1" applyAlignment="1" applyProtection="1">
      <alignment vertical="center"/>
      <protection/>
    </xf>
    <xf numFmtId="41" fontId="13" fillId="21" borderId="58" xfId="50" applyFont="1" applyFill="1" applyBorder="1" applyAlignment="1" applyProtection="1">
      <alignment vertical="center"/>
      <protection/>
    </xf>
    <xf numFmtId="41" fontId="13" fillId="21" borderId="51" xfId="50" applyFont="1" applyFill="1" applyBorder="1" applyAlignment="1" applyProtection="1">
      <alignment vertical="center"/>
      <protection/>
    </xf>
    <xf numFmtId="41" fontId="8" fillId="0" borderId="15" xfId="50" applyFont="1" applyBorder="1" applyAlignment="1" applyProtection="1">
      <alignment vertical="center"/>
      <protection locked="0"/>
    </xf>
    <xf numFmtId="41" fontId="8" fillId="0" borderId="59" xfId="50" applyFont="1" applyBorder="1" applyAlignment="1" applyProtection="1">
      <alignment vertical="center"/>
      <protection locked="0"/>
    </xf>
    <xf numFmtId="41" fontId="8" fillId="0" borderId="60" xfId="50" applyFont="1" applyBorder="1" applyAlignment="1" applyProtection="1">
      <alignment vertical="center"/>
      <protection locked="0"/>
    </xf>
    <xf numFmtId="41" fontId="0" fillId="0" borderId="18" xfId="50" applyFill="1" applyBorder="1" applyAlignment="1" applyProtection="1">
      <alignment vertical="center" shrinkToFit="1"/>
      <protection locked="0"/>
    </xf>
    <xf numFmtId="41" fontId="8" fillId="0" borderId="17" xfId="50" applyFont="1" applyBorder="1" applyAlignment="1" applyProtection="1">
      <alignment vertical="center"/>
      <protection locked="0"/>
    </xf>
    <xf numFmtId="41" fontId="8" fillId="0" borderId="61" xfId="50" applyFont="1" applyBorder="1" applyAlignment="1" applyProtection="1">
      <alignment vertical="center"/>
      <protection locked="0"/>
    </xf>
    <xf numFmtId="41" fontId="8" fillId="0" borderId="62" xfId="50" applyFont="1" applyBorder="1" applyAlignment="1" applyProtection="1">
      <alignment vertical="center"/>
      <protection locked="0"/>
    </xf>
    <xf numFmtId="41" fontId="0" fillId="0" borderId="63" xfId="50" applyFont="1" applyFill="1" applyBorder="1" applyAlignment="1" applyProtection="1">
      <alignment vertical="center" shrinkToFit="1"/>
      <protection locked="0"/>
    </xf>
    <xf numFmtId="41" fontId="0" fillId="0" borderId="64" xfId="50" applyFont="1" applyFill="1" applyBorder="1" applyAlignment="1" applyProtection="1">
      <alignment vertical="center" shrinkToFit="1"/>
      <protection locked="0"/>
    </xf>
    <xf numFmtId="41" fontId="8" fillId="0" borderId="64" xfId="50" applyFont="1" applyBorder="1" applyAlignment="1" applyProtection="1">
      <alignment vertical="center"/>
      <protection locked="0"/>
    </xf>
    <xf numFmtId="41" fontId="8" fillId="0" borderId="65" xfId="50" applyFont="1" applyBorder="1" applyAlignment="1" applyProtection="1">
      <alignment vertical="center"/>
      <protection locked="0"/>
    </xf>
    <xf numFmtId="41" fontId="8" fillId="0" borderId="66" xfId="50" applyFont="1" applyBorder="1" applyAlignment="1" applyProtection="1">
      <alignment vertical="center"/>
      <protection locked="0"/>
    </xf>
    <xf numFmtId="41" fontId="0" fillId="21" borderId="64" xfId="50" applyFont="1" applyFill="1" applyBorder="1" applyAlignment="1" applyProtection="1">
      <alignment horizontal="center" vertical="center"/>
      <protection locked="0"/>
    </xf>
    <xf numFmtId="41" fontId="8" fillId="0" borderId="28" xfId="50" applyFont="1" applyBorder="1" applyAlignment="1" applyProtection="1">
      <alignment vertical="center"/>
      <protection locked="0"/>
    </xf>
    <xf numFmtId="41" fontId="8" fillId="0" borderId="67" xfId="50" applyFont="1" applyBorder="1" applyAlignment="1" applyProtection="1">
      <alignment vertical="center"/>
      <protection locked="0"/>
    </xf>
    <xf numFmtId="41" fontId="8" fillId="0" borderId="68" xfId="50" applyFont="1" applyBorder="1" applyAlignment="1" applyProtection="1">
      <alignment vertical="center"/>
      <protection locked="0"/>
    </xf>
    <xf numFmtId="41" fontId="0" fillId="21" borderId="31" xfId="50" applyFill="1" applyBorder="1" applyAlignment="1" applyProtection="1">
      <alignment horizontal="center" vertical="center" shrinkToFit="1"/>
      <protection/>
    </xf>
    <xf numFmtId="41" fontId="9" fillId="21" borderId="32" xfId="50" applyFont="1" applyFill="1" applyBorder="1" applyAlignment="1" applyProtection="1">
      <alignment vertical="center"/>
      <protection/>
    </xf>
    <xf numFmtId="41" fontId="9" fillId="21" borderId="57" xfId="50" applyFont="1" applyFill="1" applyBorder="1" applyAlignment="1" applyProtection="1">
      <alignment vertical="center"/>
      <protection/>
    </xf>
    <xf numFmtId="41" fontId="9" fillId="21" borderId="58" xfId="50" applyFont="1" applyFill="1" applyBorder="1" applyAlignment="1" applyProtection="1">
      <alignment vertical="center"/>
      <protection/>
    </xf>
    <xf numFmtId="41" fontId="9" fillId="21" borderId="51" xfId="50" applyFont="1" applyFill="1" applyBorder="1" applyAlignment="1" applyProtection="1">
      <alignment vertical="center"/>
      <protection/>
    </xf>
    <xf numFmtId="41" fontId="14" fillId="0" borderId="0" xfId="50" applyFont="1" applyAlignment="1" applyProtection="1">
      <alignment vertical="center"/>
      <protection/>
    </xf>
    <xf numFmtId="41" fontId="14" fillId="7" borderId="10" xfId="50" applyFont="1" applyFill="1" applyBorder="1" applyAlignment="1" applyProtection="1">
      <alignment vertical="center" shrinkToFit="1"/>
      <protection/>
    </xf>
    <xf numFmtId="41" fontId="14" fillId="7" borderId="11" xfId="50" applyFont="1" applyFill="1" applyBorder="1" applyAlignment="1" applyProtection="1">
      <alignment horizontal="center" vertical="center"/>
      <protection/>
    </xf>
    <xf numFmtId="41" fontId="15" fillId="0" borderId="11" xfId="50" applyFont="1" applyFill="1" applyBorder="1" applyAlignment="1" applyProtection="1">
      <alignment vertical="center"/>
      <protection locked="0"/>
    </xf>
    <xf numFmtId="41" fontId="15" fillId="0" borderId="52" xfId="50" applyFont="1" applyFill="1" applyBorder="1" applyAlignment="1" applyProtection="1">
      <alignment vertical="center"/>
      <protection locked="0"/>
    </xf>
    <xf numFmtId="41" fontId="15" fillId="0" borderId="12" xfId="50" applyFont="1" applyFill="1" applyBorder="1" applyAlignment="1" applyProtection="1">
      <alignment vertical="center"/>
      <protection locked="0"/>
    </xf>
    <xf numFmtId="41" fontId="14" fillId="0" borderId="0" xfId="50" applyFont="1" applyFill="1" applyBorder="1" applyAlignment="1" applyProtection="1">
      <alignment vertical="center"/>
      <protection/>
    </xf>
    <xf numFmtId="41" fontId="14" fillId="0" borderId="0" xfId="50" applyFont="1" applyFill="1" applyBorder="1" applyAlignment="1" applyProtection="1">
      <alignment horizontal="center" vertical="center"/>
      <protection/>
    </xf>
    <xf numFmtId="41" fontId="0" fillId="0" borderId="0" xfId="50" applyFont="1" applyFill="1" applyBorder="1" applyAlignment="1" applyProtection="1">
      <alignment vertical="center" shrinkToFit="1"/>
      <protection locked="0"/>
    </xf>
    <xf numFmtId="41" fontId="13" fillId="0" borderId="0" xfId="50" applyFont="1" applyFill="1" applyBorder="1" applyAlignment="1" applyProtection="1">
      <alignment vertical="center"/>
      <protection locked="0"/>
    </xf>
    <xf numFmtId="41" fontId="13" fillId="0" borderId="0" xfId="50" applyFont="1" applyFill="1" applyBorder="1" applyAlignment="1" applyProtection="1">
      <alignment vertical="center"/>
      <protection/>
    </xf>
    <xf numFmtId="41" fontId="0" fillId="4" borderId="52" xfId="50" applyFont="1" applyFill="1" applyBorder="1" applyAlignment="1" applyProtection="1">
      <alignment horizontal="center" vertical="center" shrinkToFit="1"/>
      <protection/>
    </xf>
    <xf numFmtId="41" fontId="0" fillId="4" borderId="69" xfId="50" applyFont="1" applyFill="1" applyBorder="1" applyAlignment="1" applyProtection="1">
      <alignment horizontal="center" vertical="center"/>
      <protection/>
    </xf>
    <xf numFmtId="41" fontId="0" fillId="0" borderId="42" xfId="50" applyFont="1" applyFill="1" applyBorder="1" applyAlignment="1" applyProtection="1">
      <alignment vertical="center" shrinkToFit="1"/>
      <protection locked="0"/>
    </xf>
    <xf numFmtId="41" fontId="0" fillId="21" borderId="43" xfId="50" applyFont="1" applyFill="1" applyBorder="1" applyAlignment="1" applyProtection="1">
      <alignment horizontal="center" vertical="center"/>
      <protection locked="0"/>
    </xf>
    <xf numFmtId="41" fontId="0" fillId="0" borderId="43" xfId="50" applyFont="1" applyFill="1" applyBorder="1" applyAlignment="1" applyProtection="1">
      <alignment vertical="center" shrinkToFit="1"/>
      <protection locked="0"/>
    </xf>
    <xf numFmtId="41" fontId="8" fillId="0" borderId="43" xfId="50" applyFont="1" applyBorder="1" applyAlignment="1" applyProtection="1">
      <alignment vertical="center"/>
      <protection locked="0"/>
    </xf>
    <xf numFmtId="41" fontId="8" fillId="0" borderId="70" xfId="50" applyFont="1" applyBorder="1" applyAlignment="1" applyProtection="1">
      <alignment vertical="center"/>
      <protection locked="0"/>
    </xf>
    <xf numFmtId="41" fontId="8" fillId="0" borderId="71" xfId="50" applyFont="1" applyBorder="1" applyAlignment="1" applyProtection="1">
      <alignment vertical="center"/>
      <protection locked="0"/>
    </xf>
    <xf numFmtId="41" fontId="0" fillId="21" borderId="32" xfId="50" applyFill="1" applyBorder="1" applyAlignment="1" applyProtection="1">
      <alignment vertical="center" shrinkToFit="1"/>
      <protection/>
    </xf>
    <xf numFmtId="41" fontId="0" fillId="21" borderId="20" xfId="50" applyFont="1" applyFill="1" applyBorder="1" applyAlignment="1" applyProtection="1">
      <alignment vertical="center" shrinkToFit="1"/>
      <protection/>
    </xf>
    <xf numFmtId="41" fontId="9" fillId="21" borderId="72" xfId="50" applyFont="1" applyFill="1" applyBorder="1" applyAlignment="1" applyProtection="1">
      <alignment vertical="center"/>
      <protection/>
    </xf>
    <xf numFmtId="41" fontId="9" fillId="21" borderId="20" xfId="50" applyFont="1" applyFill="1" applyBorder="1" applyAlignment="1" applyProtection="1">
      <alignment vertical="center"/>
      <protection/>
    </xf>
    <xf numFmtId="41" fontId="9" fillId="21" borderId="53" xfId="50" applyFont="1" applyFill="1" applyBorder="1" applyAlignment="1" applyProtection="1">
      <alignment vertical="center"/>
      <protection/>
    </xf>
    <xf numFmtId="41" fontId="0" fillId="25" borderId="30" xfId="50" applyFill="1" applyBorder="1" applyAlignment="1" applyProtection="1">
      <alignment vertical="center"/>
      <protection/>
    </xf>
    <xf numFmtId="41" fontId="0" fillId="25" borderId="0" xfId="50" applyFill="1" applyBorder="1" applyAlignment="1" applyProtection="1">
      <alignment vertical="center"/>
      <protection/>
    </xf>
    <xf numFmtId="41" fontId="0" fillId="25" borderId="25" xfId="50" applyFill="1" applyBorder="1" applyAlignment="1" applyProtection="1">
      <alignment vertical="center"/>
      <protection/>
    </xf>
    <xf numFmtId="41" fontId="0" fillId="25" borderId="30" xfId="50" applyFont="1" applyFill="1" applyBorder="1" applyAlignment="1" applyProtection="1">
      <alignment vertical="center"/>
      <protection/>
    </xf>
    <xf numFmtId="41" fontId="0" fillId="25" borderId="0" xfId="50" applyFont="1" applyFill="1" applyBorder="1" applyAlignment="1" applyProtection="1">
      <alignment vertical="center"/>
      <protection/>
    </xf>
    <xf numFmtId="41" fontId="0" fillId="25" borderId="49" xfId="50" applyFill="1" applyBorder="1" applyAlignment="1" applyProtection="1">
      <alignment vertical="center"/>
      <protection/>
    </xf>
    <xf numFmtId="41" fontId="0" fillId="25" borderId="50" xfId="50" applyFill="1" applyBorder="1" applyAlignment="1" applyProtection="1">
      <alignment vertical="center"/>
      <protection/>
    </xf>
    <xf numFmtId="41" fontId="0" fillId="25" borderId="51" xfId="50" applyFill="1" applyBorder="1" applyAlignment="1" applyProtection="1">
      <alignment vertical="center"/>
      <protection/>
    </xf>
    <xf numFmtId="41" fontId="0" fillId="26" borderId="34" xfId="50" applyFill="1" applyBorder="1" applyAlignment="1" applyProtection="1">
      <alignment vertical="center"/>
      <protection/>
    </xf>
    <xf numFmtId="0" fontId="18" fillId="0" borderId="0" xfId="0" applyFont="1" applyAlignment="1" applyProtection="1">
      <alignment horizontal="left" vertical="center"/>
      <protection/>
    </xf>
    <xf numFmtId="0" fontId="18" fillId="0" borderId="0" xfId="0" applyFont="1" applyAlignment="1" applyProtection="1">
      <alignment horizontal="left" vertical="center" indent="7"/>
      <protection/>
    </xf>
    <xf numFmtId="0" fontId="18" fillId="0" borderId="0" xfId="0" applyFont="1" applyAlignment="1" applyProtection="1">
      <alignment horizontal="left" vertical="center" indent="8"/>
      <protection/>
    </xf>
    <xf numFmtId="0" fontId="19" fillId="0" borderId="0" xfId="0" applyFont="1" applyAlignment="1" applyProtection="1">
      <alignment horizontal="left" vertical="center" indent="8"/>
      <protection/>
    </xf>
    <xf numFmtId="41" fontId="0" fillId="21" borderId="11" xfId="50" applyFont="1" applyFill="1" applyBorder="1" applyAlignment="1" applyProtection="1">
      <alignment vertical="center" shrinkToFit="1"/>
      <protection/>
    </xf>
    <xf numFmtId="41" fontId="8" fillId="21" borderId="13" xfId="50" applyFont="1" applyFill="1" applyBorder="1" applyAlignment="1" applyProtection="1">
      <alignment vertical="center"/>
      <protection/>
    </xf>
    <xf numFmtId="41" fontId="8" fillId="0" borderId="0" xfId="50" applyFont="1" applyBorder="1" applyAlignment="1" applyProtection="1">
      <alignment vertical="center"/>
      <protection/>
    </xf>
    <xf numFmtId="41" fontId="9" fillId="21" borderId="56" xfId="50" applyFont="1" applyFill="1" applyBorder="1" applyAlignment="1" applyProtection="1">
      <alignment vertical="center"/>
      <protection/>
    </xf>
    <xf numFmtId="41" fontId="9" fillId="21" borderId="73" xfId="50" applyFont="1" applyFill="1" applyBorder="1" applyAlignment="1" applyProtection="1">
      <alignment vertical="center"/>
      <protection/>
    </xf>
    <xf numFmtId="41" fontId="9" fillId="21" borderId="74" xfId="50" applyFont="1" applyFill="1" applyBorder="1" applyAlignment="1" applyProtection="1">
      <alignment vertical="center"/>
      <protection/>
    </xf>
    <xf numFmtId="41" fontId="9" fillId="21" borderId="75" xfId="50" applyFont="1" applyFill="1" applyBorder="1" applyAlignment="1" applyProtection="1">
      <alignment vertical="center"/>
      <protection/>
    </xf>
    <xf numFmtId="196" fontId="0" fillId="21" borderId="17" xfId="50" applyNumberFormat="1" applyFont="1" applyFill="1" applyBorder="1" applyAlignment="1" applyProtection="1">
      <alignment vertical="center" shrinkToFit="1"/>
      <protection locked="0"/>
    </xf>
    <xf numFmtId="196" fontId="9" fillId="21" borderId="62" xfId="50" applyNumberFormat="1" applyFont="1" applyFill="1" applyBorder="1" applyAlignment="1" applyProtection="1">
      <alignment vertical="center"/>
      <protection/>
    </xf>
    <xf numFmtId="196" fontId="0" fillId="21" borderId="20" xfId="50" applyNumberFormat="1" applyFont="1" applyFill="1" applyBorder="1" applyAlignment="1" applyProtection="1">
      <alignment vertical="center" shrinkToFit="1"/>
      <protection locked="0"/>
    </xf>
    <xf numFmtId="196" fontId="9" fillId="21" borderId="21" xfId="50" applyNumberFormat="1" applyFont="1" applyFill="1" applyBorder="1" applyAlignment="1" applyProtection="1">
      <alignment vertical="center"/>
      <protection/>
    </xf>
    <xf numFmtId="203" fontId="3" fillId="4" borderId="20" xfId="50" applyNumberFormat="1" applyFont="1" applyFill="1" applyBorder="1" applyAlignment="1" applyProtection="1">
      <alignment horizontal="center" vertical="center"/>
      <protection/>
    </xf>
    <xf numFmtId="41" fontId="15" fillId="0" borderId="62" xfId="50" applyFont="1" applyBorder="1" applyAlignment="1" applyProtection="1">
      <alignment vertical="center"/>
      <protection locked="0"/>
    </xf>
    <xf numFmtId="199" fontId="0" fillId="4" borderId="11" xfId="50" applyNumberFormat="1" applyFont="1" applyFill="1" applyBorder="1" applyAlignment="1" applyProtection="1">
      <alignment horizontal="center" vertical="center" shrinkToFit="1"/>
      <protection/>
    </xf>
    <xf numFmtId="199" fontId="0" fillId="4" borderId="52" xfId="50" applyNumberFormat="1" applyFont="1" applyFill="1" applyBorder="1" applyAlignment="1" applyProtection="1">
      <alignment horizontal="center" vertical="center" shrinkToFit="1"/>
      <protection/>
    </xf>
    <xf numFmtId="199" fontId="0" fillId="4" borderId="12" xfId="50" applyNumberFormat="1" applyFont="1" applyFill="1" applyBorder="1" applyAlignment="1" applyProtection="1">
      <alignment horizontal="center" vertical="center" shrinkToFit="1"/>
      <protection/>
    </xf>
    <xf numFmtId="0" fontId="19" fillId="0" borderId="0" xfId="0" applyFont="1" applyFill="1" applyAlignment="1" applyProtection="1">
      <alignment horizontal="left" vertical="center" indent="8"/>
      <protection/>
    </xf>
    <xf numFmtId="0" fontId="20" fillId="0" borderId="0" xfId="0" applyFont="1" applyAlignment="1" applyProtection="1">
      <alignment vertical="center"/>
      <protection/>
    </xf>
    <xf numFmtId="0" fontId="22" fillId="0" borderId="0" xfId="0" applyFont="1" applyAlignment="1" applyProtection="1">
      <alignment horizontal="center" vertical="center"/>
      <protection/>
    </xf>
    <xf numFmtId="0" fontId="22" fillId="0" borderId="0" xfId="0" applyFont="1" applyAlignment="1" applyProtection="1">
      <alignment vertical="center"/>
      <protection/>
    </xf>
    <xf numFmtId="0" fontId="23" fillId="0" borderId="0" xfId="0" applyFont="1" applyAlignment="1" applyProtection="1">
      <alignment vertical="center"/>
      <protection/>
    </xf>
    <xf numFmtId="0" fontId="20" fillId="0" borderId="0" xfId="0" applyFont="1" applyFill="1" applyAlignment="1" applyProtection="1">
      <alignment vertical="center"/>
      <protection/>
    </xf>
    <xf numFmtId="0" fontId="20" fillId="0" borderId="0" xfId="0" applyFont="1" applyFill="1" applyAlignment="1" applyProtection="1">
      <alignment horizontal="distributed" vertical="center" wrapText="1"/>
      <protection/>
    </xf>
    <xf numFmtId="0" fontId="20" fillId="0" borderId="0" xfId="0" applyFont="1" applyFill="1" applyBorder="1" applyAlignment="1" applyProtection="1">
      <alignment horizontal="left" vertical="center" wrapText="1"/>
      <protection/>
    </xf>
    <xf numFmtId="0" fontId="20" fillId="0" borderId="0" xfId="0" applyFont="1" applyAlignment="1" applyProtection="1">
      <alignment horizontal="right" vertical="center"/>
      <protection locked="0"/>
    </xf>
    <xf numFmtId="0" fontId="20" fillId="0" borderId="0" xfId="0" applyFont="1" applyAlignment="1" applyProtection="1">
      <alignment vertical="center"/>
      <protection locked="0"/>
    </xf>
    <xf numFmtId="0" fontId="20" fillId="0" borderId="0" xfId="0" applyFont="1" applyAlignment="1" applyProtection="1">
      <alignment horizontal="left" vertical="center"/>
      <protection locked="0"/>
    </xf>
    <xf numFmtId="0" fontId="20" fillId="0" borderId="0" xfId="0" applyFont="1" applyAlignment="1" applyProtection="1">
      <alignment horizontal="right" vertical="center"/>
      <protection/>
    </xf>
    <xf numFmtId="0" fontId="20" fillId="0" borderId="0" xfId="0" applyFont="1" applyAlignment="1" applyProtection="1">
      <alignment horizontal="left" vertical="center"/>
      <protection/>
    </xf>
    <xf numFmtId="0" fontId="20" fillId="0" borderId="22" xfId="0" applyFont="1" applyBorder="1" applyAlignment="1" applyProtection="1">
      <alignment vertical="center"/>
      <protection/>
    </xf>
    <xf numFmtId="0" fontId="20" fillId="0" borderId="25" xfId="0" applyFont="1" applyBorder="1" applyAlignment="1" applyProtection="1">
      <alignment horizontal="center" vertical="center"/>
      <protection/>
    </xf>
    <xf numFmtId="0" fontId="20" fillId="0" borderId="23" xfId="0" applyFont="1" applyBorder="1" applyAlignment="1" applyProtection="1">
      <alignment vertical="center"/>
      <protection/>
    </xf>
    <xf numFmtId="0" fontId="20" fillId="0" borderId="30" xfId="0" applyFont="1" applyBorder="1" applyAlignment="1" applyProtection="1">
      <alignment vertical="center"/>
      <protection/>
    </xf>
    <xf numFmtId="0" fontId="20" fillId="0" borderId="30" xfId="0" applyFont="1" applyBorder="1" applyAlignment="1" applyProtection="1">
      <alignment vertical="center"/>
      <protection/>
    </xf>
    <xf numFmtId="0" fontId="20" fillId="0" borderId="0" xfId="0" applyFont="1" applyBorder="1" applyAlignment="1" applyProtection="1">
      <alignment vertical="center"/>
      <protection/>
    </xf>
    <xf numFmtId="0" fontId="20" fillId="0" borderId="0" xfId="0" applyFont="1" applyBorder="1" applyAlignment="1" applyProtection="1">
      <alignment vertical="center"/>
      <protection/>
    </xf>
    <xf numFmtId="0" fontId="20" fillId="0" borderId="30" xfId="0" applyFont="1" applyFill="1" applyBorder="1" applyAlignment="1" applyProtection="1">
      <alignment horizontal="distributed" vertical="center"/>
      <protection/>
    </xf>
    <xf numFmtId="0" fontId="20" fillId="0" borderId="0" xfId="0" applyFont="1" applyFill="1" applyBorder="1" applyAlignment="1" applyProtection="1">
      <alignment horizontal="distributed" vertical="center"/>
      <protection/>
    </xf>
    <xf numFmtId="0" fontId="20" fillId="0" borderId="0"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20" fillId="0" borderId="49" xfId="0" applyFont="1" applyBorder="1" applyAlignment="1" applyProtection="1">
      <alignment vertical="center"/>
      <protection/>
    </xf>
    <xf numFmtId="0" fontId="20" fillId="0" borderId="50" xfId="0" applyFont="1" applyBorder="1" applyAlignment="1" applyProtection="1">
      <alignment vertical="center"/>
      <protection/>
    </xf>
    <xf numFmtId="0" fontId="20" fillId="0" borderId="0" xfId="0" applyFont="1" applyAlignment="1" applyProtection="1">
      <alignment horizontal="center" vertical="center"/>
      <protection/>
    </xf>
    <xf numFmtId="0" fontId="20" fillId="0" borderId="0" xfId="0" applyFont="1" applyAlignment="1" applyProtection="1">
      <alignment horizontal="distributed" vertical="center" indent="1"/>
      <protection/>
    </xf>
    <xf numFmtId="0" fontId="20" fillId="0" borderId="0" xfId="0" applyFont="1" applyBorder="1" applyAlignment="1" applyProtection="1">
      <alignment horizontal="distributed" vertical="center" indent="1"/>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20" fillId="0" borderId="76" xfId="0" applyFont="1" applyFill="1" applyBorder="1" applyAlignment="1" applyProtection="1">
      <alignment vertical="center"/>
      <protection locked="0"/>
    </xf>
    <xf numFmtId="0" fontId="20" fillId="0" borderId="73" xfId="0" applyFont="1" applyFill="1" applyBorder="1" applyAlignment="1" applyProtection="1">
      <alignment vertical="center"/>
      <protection locked="0"/>
    </xf>
    <xf numFmtId="0" fontId="20" fillId="0" borderId="76" xfId="0" applyFont="1" applyFill="1" applyBorder="1" applyAlignment="1" applyProtection="1">
      <alignment horizontal="left" vertical="center"/>
      <protection locked="0"/>
    </xf>
    <xf numFmtId="0" fontId="20" fillId="0" borderId="0" xfId="0" applyFont="1" applyFill="1" applyBorder="1" applyAlignment="1" applyProtection="1">
      <alignment vertical="center"/>
      <protection/>
    </xf>
    <xf numFmtId="0" fontId="20" fillId="0" borderId="0" xfId="0" applyFont="1" applyFill="1" applyBorder="1" applyAlignment="1" applyProtection="1">
      <alignment horizontal="left" vertical="center"/>
      <protection/>
    </xf>
    <xf numFmtId="0" fontId="20"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vertical="center"/>
      <protection locked="0"/>
    </xf>
    <xf numFmtId="0" fontId="20" fillId="21" borderId="0" xfId="0" applyFont="1" applyFill="1" applyAlignment="1" applyProtection="1">
      <alignment vertical="center"/>
      <protection locked="0"/>
    </xf>
    <xf numFmtId="0" fontId="20" fillId="0" borderId="77" xfId="0" applyFont="1" applyBorder="1" applyAlignment="1" applyProtection="1">
      <alignment vertical="center"/>
      <protection/>
    </xf>
    <xf numFmtId="0" fontId="20" fillId="21" borderId="77" xfId="0" applyFont="1" applyFill="1" applyBorder="1" applyAlignment="1" applyProtection="1">
      <alignment vertical="center"/>
      <protection locked="0"/>
    </xf>
    <xf numFmtId="0" fontId="20" fillId="0" borderId="77" xfId="0" applyFont="1" applyFill="1" applyBorder="1" applyAlignment="1" applyProtection="1">
      <alignment horizontal="center" vertical="center"/>
      <protection/>
    </xf>
    <xf numFmtId="0" fontId="20" fillId="0" borderId="77" xfId="0" applyFont="1" applyFill="1" applyBorder="1" applyAlignment="1" applyProtection="1">
      <alignment vertical="center"/>
      <protection/>
    </xf>
    <xf numFmtId="0" fontId="20" fillId="21" borderId="78" xfId="0" applyFont="1" applyFill="1" applyBorder="1" applyAlignment="1" applyProtection="1">
      <alignment vertical="center"/>
      <protection/>
    </xf>
    <xf numFmtId="0" fontId="20" fillId="21" borderId="23" xfId="0" applyFont="1" applyFill="1" applyBorder="1" applyAlignment="1" applyProtection="1">
      <alignment vertical="center"/>
      <protection/>
    </xf>
    <xf numFmtId="0" fontId="20" fillId="21" borderId="24" xfId="0" applyFont="1" applyFill="1" applyBorder="1" applyAlignment="1" applyProtection="1">
      <alignment vertical="center"/>
      <protection/>
    </xf>
    <xf numFmtId="0" fontId="27" fillId="0" borderId="0" xfId="0" applyFont="1" applyAlignment="1">
      <alignment vertical="center"/>
    </xf>
    <xf numFmtId="0" fontId="20" fillId="21" borderId="59" xfId="0" applyFont="1" applyFill="1" applyBorder="1" applyAlignment="1" applyProtection="1">
      <alignment vertical="center"/>
      <protection/>
    </xf>
    <xf numFmtId="0" fontId="20" fillId="21" borderId="77" xfId="0" applyFont="1" applyFill="1" applyBorder="1" applyAlignment="1" applyProtection="1">
      <alignment vertical="center"/>
      <protection/>
    </xf>
    <xf numFmtId="0" fontId="20" fillId="21" borderId="77" xfId="0" applyFont="1" applyFill="1" applyBorder="1" applyAlignment="1" applyProtection="1">
      <alignment horizontal="left" vertical="center"/>
      <protection/>
    </xf>
    <xf numFmtId="0" fontId="20" fillId="21" borderId="56" xfId="0" applyFont="1" applyFill="1" applyBorder="1" applyAlignment="1" applyProtection="1">
      <alignment vertical="center"/>
      <protection/>
    </xf>
    <xf numFmtId="0" fontId="20" fillId="0" borderId="65" xfId="0" applyFont="1" applyFill="1" applyBorder="1" applyAlignment="1" applyProtection="1">
      <alignment vertical="top"/>
      <protection/>
    </xf>
    <xf numFmtId="0" fontId="20" fillId="0" borderId="79" xfId="0" applyFont="1" applyFill="1" applyBorder="1" applyAlignment="1" applyProtection="1">
      <alignment vertical="top"/>
      <protection/>
    </xf>
    <xf numFmtId="0" fontId="20" fillId="0" borderId="74" xfId="0" applyFont="1" applyFill="1" applyBorder="1" applyAlignment="1" applyProtection="1">
      <alignment vertical="top"/>
      <protection/>
    </xf>
    <xf numFmtId="0" fontId="20" fillId="0" borderId="0" xfId="0" applyFont="1" applyBorder="1" applyAlignment="1" applyProtection="1">
      <alignment horizontal="distributed" vertical="center"/>
      <protection/>
    </xf>
    <xf numFmtId="0" fontId="20" fillId="0" borderId="74" xfId="0" applyFont="1" applyBorder="1" applyAlignment="1" applyProtection="1">
      <alignment horizontal="center" vertical="center"/>
      <protection/>
    </xf>
    <xf numFmtId="0" fontId="20" fillId="0" borderId="56" xfId="0" applyFont="1" applyBorder="1" applyAlignment="1" applyProtection="1">
      <alignment horizontal="center" vertical="center"/>
      <protection/>
    </xf>
    <xf numFmtId="0" fontId="21" fillId="0" borderId="0" xfId="0" applyFont="1" applyAlignment="1" applyProtection="1">
      <alignment vertical="center"/>
      <protection/>
    </xf>
    <xf numFmtId="0" fontId="20" fillId="0" borderId="0" xfId="0" applyFont="1" applyAlignment="1" applyProtection="1">
      <alignment horizontal="distributed" vertical="center"/>
      <protection/>
    </xf>
    <xf numFmtId="0" fontId="20" fillId="0" borderId="78" xfId="0" applyFont="1" applyBorder="1" applyAlignment="1" applyProtection="1">
      <alignment vertical="center"/>
      <protection/>
    </xf>
    <xf numFmtId="0" fontId="20" fillId="0" borderId="59" xfId="0" applyFont="1" applyBorder="1" applyAlignment="1" applyProtection="1">
      <alignment vertical="center"/>
      <protection/>
    </xf>
    <xf numFmtId="0" fontId="20" fillId="0" borderId="65" xfId="0" applyFont="1" applyBorder="1" applyAlignment="1" applyProtection="1">
      <alignment vertical="center"/>
      <protection/>
    </xf>
    <xf numFmtId="0" fontId="20" fillId="0" borderId="79" xfId="0" applyFont="1" applyBorder="1" applyAlignment="1" applyProtection="1">
      <alignment vertical="center"/>
      <protection/>
    </xf>
    <xf numFmtId="0" fontId="20" fillId="0" borderId="70" xfId="0" applyFont="1" applyBorder="1" applyAlignment="1" applyProtection="1">
      <alignment vertical="center"/>
      <protection/>
    </xf>
    <xf numFmtId="0" fontId="20" fillId="0" borderId="25" xfId="0" applyFont="1" applyBorder="1" applyAlignment="1" applyProtection="1">
      <alignment vertical="center"/>
      <protection/>
    </xf>
    <xf numFmtId="0" fontId="20" fillId="4" borderId="80" xfId="0" applyFont="1" applyFill="1" applyBorder="1" applyAlignment="1" applyProtection="1">
      <alignment vertical="center"/>
      <protection/>
    </xf>
    <xf numFmtId="0" fontId="20" fillId="4" borderId="81" xfId="0" applyFont="1" applyFill="1" applyBorder="1" applyAlignment="1" applyProtection="1">
      <alignment vertical="center"/>
      <protection/>
    </xf>
    <xf numFmtId="0" fontId="20" fillId="4" borderId="55" xfId="0" applyFont="1" applyFill="1" applyBorder="1" applyAlignment="1" applyProtection="1">
      <alignment vertical="center"/>
      <protection/>
    </xf>
    <xf numFmtId="0" fontId="26" fillId="0" borderId="0" xfId="0" applyFont="1" applyAlignment="1">
      <alignment vertical="center"/>
    </xf>
    <xf numFmtId="0" fontId="27" fillId="0" borderId="0" xfId="0" applyFont="1" applyAlignment="1">
      <alignment horizontal="right" vertical="center"/>
    </xf>
    <xf numFmtId="0" fontId="27" fillId="0" borderId="0" xfId="0" applyFont="1" applyAlignment="1">
      <alignment vertical="center"/>
    </xf>
    <xf numFmtId="0" fontId="27" fillId="0" borderId="0" xfId="0" applyFont="1" applyAlignment="1">
      <alignment horizontal="center" vertical="center"/>
    </xf>
    <xf numFmtId="0" fontId="27" fillId="0" borderId="0" xfId="0" applyFont="1" applyBorder="1" applyAlignment="1">
      <alignment vertical="center"/>
    </xf>
    <xf numFmtId="176" fontId="20" fillId="0" borderId="35" xfId="0" applyNumberFormat="1" applyFont="1" applyBorder="1" applyAlignment="1" applyProtection="1">
      <alignment vertical="center" wrapText="1"/>
      <protection locked="0"/>
    </xf>
    <xf numFmtId="0" fontId="30" fillId="0" borderId="0" xfId="0" applyFont="1" applyAlignment="1">
      <alignment horizontal="center" vertical="center"/>
    </xf>
    <xf numFmtId="0" fontId="30" fillId="0" borderId="0" xfId="0" applyFont="1" applyBorder="1" applyAlignment="1">
      <alignment horizontal="center" vertical="center"/>
    </xf>
    <xf numFmtId="0" fontId="20" fillId="0" borderId="0" xfId="0" applyFont="1" applyAlignment="1">
      <alignment vertical="center"/>
    </xf>
    <xf numFmtId="0" fontId="21" fillId="4" borderId="22" xfId="0" applyFont="1" applyFill="1" applyBorder="1" applyAlignment="1">
      <alignment vertical="center"/>
    </xf>
    <xf numFmtId="0" fontId="21" fillId="4" borderId="23" xfId="0" applyFont="1" applyFill="1" applyBorder="1" applyAlignment="1">
      <alignment horizontal="right" vertical="center"/>
    </xf>
    <xf numFmtId="0" fontId="21" fillId="4" borderId="23" xfId="0" applyFont="1" applyFill="1" applyBorder="1" applyAlignment="1">
      <alignment vertical="center"/>
    </xf>
    <xf numFmtId="0" fontId="21" fillId="4" borderId="24" xfId="0" applyFont="1" applyFill="1" applyBorder="1" applyAlignment="1">
      <alignment vertical="center"/>
    </xf>
    <xf numFmtId="0" fontId="21" fillId="0" borderId="0" xfId="0" applyFont="1" applyFill="1" applyBorder="1" applyAlignment="1">
      <alignment vertical="center"/>
    </xf>
    <xf numFmtId="0" fontId="20" fillId="0" borderId="0" xfId="0" applyFont="1" applyAlignment="1">
      <alignment horizontal="center" vertical="center"/>
    </xf>
    <xf numFmtId="0" fontId="20" fillId="7" borderId="64" xfId="0" applyFont="1" applyFill="1" applyBorder="1" applyAlignment="1">
      <alignment vertical="center"/>
    </xf>
    <xf numFmtId="0" fontId="20" fillId="7" borderId="17" xfId="0" applyFont="1" applyFill="1" applyBorder="1" applyAlignment="1">
      <alignment vertical="center"/>
    </xf>
    <xf numFmtId="0" fontId="21" fillId="4" borderId="82" xfId="0" applyFont="1" applyFill="1" applyBorder="1" applyAlignment="1">
      <alignment horizontal="center" vertical="center"/>
    </xf>
    <xf numFmtId="0" fontId="21" fillId="21" borderId="76" xfId="0" applyFont="1" applyFill="1" applyBorder="1" applyAlignment="1">
      <alignment horizontal="center" vertical="center"/>
    </xf>
    <xf numFmtId="0" fontId="21" fillId="0" borderId="0" xfId="0" applyFont="1" applyFill="1" applyBorder="1" applyAlignment="1">
      <alignment vertical="center"/>
    </xf>
    <xf numFmtId="0" fontId="21" fillId="21" borderId="18" xfId="0" applyFont="1" applyFill="1" applyBorder="1" applyAlignment="1">
      <alignment horizontal="center" vertical="center"/>
    </xf>
    <xf numFmtId="0" fontId="21" fillId="21" borderId="17" xfId="0" applyFont="1" applyFill="1" applyBorder="1" applyAlignment="1">
      <alignment horizontal="center" vertical="center"/>
    </xf>
    <xf numFmtId="0" fontId="21" fillId="21" borderId="45" xfId="0" applyFont="1" applyFill="1" applyBorder="1" applyAlignment="1">
      <alignment horizontal="center" vertical="center"/>
    </xf>
    <xf numFmtId="0" fontId="27" fillId="0" borderId="30" xfId="0" applyFont="1" applyBorder="1" applyAlignment="1">
      <alignment vertical="center"/>
    </xf>
    <xf numFmtId="0" fontId="27" fillId="0" borderId="0" xfId="0" applyFont="1" applyBorder="1" applyAlignment="1">
      <alignment horizontal="righ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27" fillId="0" borderId="25" xfId="0" applyFont="1" applyBorder="1" applyAlignment="1">
      <alignment vertical="center"/>
    </xf>
    <xf numFmtId="0" fontId="27" fillId="5" borderId="42" xfId="0" applyFont="1" applyFill="1" applyBorder="1" applyAlignment="1">
      <alignment vertical="center"/>
    </xf>
    <xf numFmtId="0" fontId="27" fillId="5" borderId="43" xfId="0" applyFont="1" applyFill="1" applyBorder="1" applyAlignment="1">
      <alignment vertical="center"/>
    </xf>
    <xf numFmtId="0" fontId="27" fillId="5" borderId="44" xfId="0" applyFont="1" applyFill="1" applyBorder="1" applyAlignment="1">
      <alignment vertical="center"/>
    </xf>
    <xf numFmtId="0" fontId="27" fillId="5" borderId="83" xfId="0" applyFont="1" applyFill="1" applyBorder="1" applyAlignment="1">
      <alignment vertical="center"/>
    </xf>
    <xf numFmtId="0" fontId="20" fillId="0" borderId="42" xfId="0" applyFont="1" applyBorder="1" applyAlignment="1" applyProtection="1">
      <alignment vertical="center" shrinkToFit="1"/>
      <protection locked="0"/>
    </xf>
    <xf numFmtId="0" fontId="27" fillId="0" borderId="42" xfId="0" applyFont="1" applyBorder="1" applyAlignment="1">
      <alignment vertical="center"/>
    </xf>
    <xf numFmtId="0" fontId="27" fillId="0" borderId="43" xfId="0" applyFont="1" applyBorder="1" applyAlignment="1">
      <alignment vertical="center"/>
    </xf>
    <xf numFmtId="0" fontId="27" fillId="0" borderId="44" xfId="0" applyFont="1" applyBorder="1" applyAlignment="1">
      <alignment vertical="center"/>
    </xf>
    <xf numFmtId="0" fontId="27" fillId="0" borderId="83" xfId="0" applyFont="1" applyBorder="1" applyAlignment="1" applyProtection="1">
      <alignment vertical="center" shrinkToFit="1"/>
      <protection locked="0"/>
    </xf>
    <xf numFmtId="179" fontId="27" fillId="0" borderId="0" xfId="0" applyNumberFormat="1" applyFont="1" applyBorder="1" applyAlignment="1">
      <alignment vertical="center"/>
    </xf>
    <xf numFmtId="0" fontId="20" fillId="0" borderId="84" xfId="0" applyFont="1" applyBorder="1" applyAlignment="1" applyProtection="1">
      <alignment vertical="center" shrinkToFit="1"/>
      <protection locked="0"/>
    </xf>
    <xf numFmtId="178" fontId="27" fillId="0" borderId="85" xfId="0" applyNumberFormat="1" applyFont="1" applyBorder="1" applyAlignment="1" applyProtection="1">
      <alignment horizontal="right" vertical="center"/>
      <protection locked="0"/>
    </xf>
    <xf numFmtId="179" fontId="27" fillId="0" borderId="85" xfId="0" applyNumberFormat="1" applyFont="1" applyBorder="1" applyAlignment="1" applyProtection="1">
      <alignment vertical="center"/>
      <protection locked="0"/>
    </xf>
    <xf numFmtId="0" fontId="27" fillId="0" borderId="85" xfId="0" applyFont="1" applyBorder="1" applyAlignment="1">
      <alignment horizontal="center" vertical="center"/>
    </xf>
    <xf numFmtId="178" fontId="27" fillId="0" borderId="85" xfId="0" applyNumberFormat="1" applyFont="1" applyBorder="1" applyAlignment="1" applyProtection="1">
      <alignment vertical="center"/>
      <protection locked="0"/>
    </xf>
    <xf numFmtId="179" fontId="27" fillId="0" borderId="86" xfId="0" applyNumberFormat="1" applyFont="1" applyBorder="1" applyAlignment="1" applyProtection="1">
      <alignment vertical="center"/>
      <protection locked="0"/>
    </xf>
    <xf numFmtId="0" fontId="27" fillId="0" borderId="84" xfId="0" applyFont="1" applyBorder="1" applyAlignment="1">
      <alignment vertical="center"/>
    </xf>
    <xf numFmtId="0" fontId="27" fillId="0" borderId="87" xfId="0" applyFont="1" applyBorder="1" applyAlignment="1">
      <alignment vertical="center"/>
    </xf>
    <xf numFmtId="0" fontId="27" fillId="0" borderId="88" xfId="0" applyFont="1" applyBorder="1" applyAlignment="1">
      <alignment vertical="center"/>
    </xf>
    <xf numFmtId="0" fontId="27" fillId="0" borderId="89" xfId="0" applyFont="1" applyBorder="1" applyAlignment="1" applyProtection="1">
      <alignment vertical="center" shrinkToFit="1"/>
      <protection locked="0"/>
    </xf>
    <xf numFmtId="0" fontId="27" fillId="5" borderId="17" xfId="0" applyFont="1" applyFill="1" applyBorder="1" applyAlignment="1">
      <alignment vertical="center"/>
    </xf>
    <xf numFmtId="0" fontId="20" fillId="0" borderId="31" xfId="0" applyFont="1" applyBorder="1" applyAlignment="1" applyProtection="1">
      <alignment vertical="center" shrinkToFit="1"/>
      <protection locked="0"/>
    </xf>
    <xf numFmtId="178" fontId="27" fillId="0" borderId="50" xfId="0" applyNumberFormat="1" applyFont="1" applyBorder="1" applyAlignment="1" applyProtection="1">
      <alignment horizontal="right" vertical="center"/>
      <protection locked="0"/>
    </xf>
    <xf numFmtId="179" fontId="27" fillId="0" borderId="50" xfId="0" applyNumberFormat="1" applyFont="1" applyBorder="1" applyAlignment="1" applyProtection="1">
      <alignment vertical="center"/>
      <protection locked="0"/>
    </xf>
    <xf numFmtId="0" fontId="27" fillId="0" borderId="50" xfId="0" applyFont="1" applyBorder="1" applyAlignment="1">
      <alignment horizontal="center" vertical="center"/>
    </xf>
    <xf numFmtId="178" fontId="27" fillId="0" borderId="50" xfId="0" applyNumberFormat="1" applyFont="1" applyBorder="1" applyAlignment="1" applyProtection="1">
      <alignment vertical="center"/>
      <protection locked="0"/>
    </xf>
    <xf numFmtId="179" fontId="27" fillId="0" borderId="51" xfId="0" applyNumberFormat="1" applyFont="1" applyBorder="1" applyAlignment="1" applyProtection="1">
      <alignment vertical="center"/>
      <protection locked="0"/>
    </xf>
    <xf numFmtId="0" fontId="27" fillId="0" borderId="31" xfId="0" applyFont="1" applyBorder="1" applyAlignment="1">
      <alignment vertical="center"/>
    </xf>
    <xf numFmtId="0" fontId="27" fillId="0" borderId="32" xfId="0" applyFont="1" applyBorder="1" applyAlignment="1">
      <alignment vertical="center"/>
    </xf>
    <xf numFmtId="0" fontId="27" fillId="0" borderId="33" xfId="0" applyFont="1" applyBorder="1" applyAlignment="1">
      <alignment vertical="center"/>
    </xf>
    <xf numFmtId="0" fontId="27" fillId="0" borderId="90" xfId="0" applyFont="1" applyBorder="1" applyAlignment="1" applyProtection="1">
      <alignment vertical="center" shrinkToFit="1"/>
      <protection locked="0"/>
    </xf>
    <xf numFmtId="0" fontId="20" fillId="0" borderId="91" xfId="0" applyFont="1" applyBorder="1" applyAlignment="1" applyProtection="1">
      <alignment vertical="center"/>
      <protection/>
    </xf>
    <xf numFmtId="0" fontId="20" fillId="0" borderId="30" xfId="0" applyFont="1" applyBorder="1" applyAlignment="1" applyProtection="1">
      <alignment vertical="center" wrapText="1"/>
      <protection/>
    </xf>
    <xf numFmtId="0" fontId="20" fillId="0" borderId="0" xfId="0" applyFont="1" applyBorder="1" applyAlignment="1" applyProtection="1">
      <alignment vertical="center" wrapText="1"/>
      <protection/>
    </xf>
    <xf numFmtId="0" fontId="20" fillId="0" borderId="91" xfId="0" applyFont="1" applyBorder="1" applyAlignment="1" applyProtection="1">
      <alignment vertical="center" wrapText="1"/>
      <protection/>
    </xf>
    <xf numFmtId="0" fontId="20" fillId="0" borderId="70" xfId="0" applyFont="1" applyBorder="1" applyAlignment="1" applyProtection="1">
      <alignment vertical="center" wrapText="1"/>
      <protection/>
    </xf>
    <xf numFmtId="0" fontId="20" fillId="0" borderId="25" xfId="0" applyFont="1" applyBorder="1" applyAlignment="1" applyProtection="1">
      <alignment vertical="center" wrapText="1"/>
      <protection/>
    </xf>
    <xf numFmtId="0" fontId="2" fillId="0" borderId="0" xfId="0" applyFont="1" applyFill="1" applyBorder="1" applyAlignment="1">
      <alignment horizontal="distributed" vertical="center" indent="2"/>
    </xf>
    <xf numFmtId="0" fontId="20" fillId="0" borderId="22" xfId="0" applyFont="1" applyBorder="1" applyAlignment="1">
      <alignment vertical="center"/>
    </xf>
    <xf numFmtId="0" fontId="20" fillId="0" borderId="23" xfId="0" applyFont="1" applyBorder="1" applyAlignment="1">
      <alignment vertical="center"/>
    </xf>
    <xf numFmtId="0" fontId="20" fillId="0" borderId="24" xfId="0" applyFont="1" applyBorder="1" applyAlignment="1">
      <alignment vertical="center"/>
    </xf>
    <xf numFmtId="0" fontId="20" fillId="0" borderId="3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distributed" vertical="center"/>
    </xf>
    <xf numFmtId="0" fontId="20" fillId="0" borderId="25" xfId="0" applyFont="1" applyBorder="1" applyAlignment="1">
      <alignment vertical="center"/>
    </xf>
    <xf numFmtId="0" fontId="20" fillId="0" borderId="30" xfId="0" applyFont="1" applyFill="1" applyBorder="1" applyAlignment="1">
      <alignment vertical="center"/>
    </xf>
    <xf numFmtId="0" fontId="20" fillId="0" borderId="0" xfId="0" applyFont="1" applyFill="1" applyBorder="1" applyAlignment="1">
      <alignment horizontal="distributed" vertical="center"/>
    </xf>
    <xf numFmtId="0" fontId="20" fillId="0" borderId="0" xfId="0" applyFont="1" applyFill="1" applyBorder="1" applyAlignment="1">
      <alignment vertical="center"/>
    </xf>
    <xf numFmtId="0" fontId="20" fillId="0" borderId="0" xfId="0" applyFont="1" applyFill="1" applyBorder="1" applyAlignment="1">
      <alignment horizontal="distributed" vertical="center" indent="2"/>
    </xf>
    <xf numFmtId="0" fontId="20" fillId="0" borderId="0" xfId="0" applyFont="1" applyFill="1" applyBorder="1" applyAlignment="1">
      <alignment horizontal="center" vertical="center"/>
    </xf>
    <xf numFmtId="0" fontId="20" fillId="0" borderId="25" xfId="0" applyFont="1" applyFill="1" applyBorder="1" applyAlignment="1">
      <alignmen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49" xfId="0" applyFont="1" applyBorder="1" applyAlignment="1">
      <alignment vertical="center"/>
    </xf>
    <xf numFmtId="0" fontId="20" fillId="0" borderId="50" xfId="0" applyFont="1" applyBorder="1" applyAlignment="1">
      <alignment vertical="center"/>
    </xf>
    <xf numFmtId="0" fontId="20" fillId="0" borderId="51" xfId="0" applyFont="1" applyBorder="1" applyAlignment="1">
      <alignment vertical="center"/>
    </xf>
    <xf numFmtId="0" fontId="18" fillId="0" borderId="0" xfId="0" applyFont="1" applyAlignment="1" applyProtection="1">
      <alignment horizontal="left" vertical="center" indent="1"/>
      <protection/>
    </xf>
    <xf numFmtId="0" fontId="20" fillId="0" borderId="0" xfId="0" applyFont="1" applyAlignment="1" applyProtection="1">
      <alignment vertical="top"/>
      <protection/>
    </xf>
    <xf numFmtId="0" fontId="20" fillId="0" borderId="65" xfId="0" applyFont="1" applyFill="1" applyBorder="1" applyAlignment="1" applyProtection="1">
      <alignment vertical="center"/>
      <protection/>
    </xf>
    <xf numFmtId="0" fontId="20" fillId="0" borderId="79" xfId="0" applyFont="1" applyFill="1" applyBorder="1" applyAlignment="1" applyProtection="1">
      <alignment vertical="center"/>
      <protection/>
    </xf>
    <xf numFmtId="0" fontId="20" fillId="21" borderId="79" xfId="0" applyFont="1" applyFill="1" applyBorder="1" applyAlignment="1" applyProtection="1">
      <alignment vertical="center"/>
      <protection/>
    </xf>
    <xf numFmtId="0" fontId="20" fillId="21" borderId="74" xfId="0" applyFont="1" applyFill="1" applyBorder="1" applyAlignment="1" applyProtection="1">
      <alignment vertical="center"/>
      <protection/>
    </xf>
    <xf numFmtId="0" fontId="20" fillId="21" borderId="70" xfId="0" applyFont="1" applyFill="1" applyBorder="1" applyAlignment="1" applyProtection="1">
      <alignment vertical="center"/>
      <protection/>
    </xf>
    <xf numFmtId="0" fontId="20" fillId="21" borderId="0" xfId="0" applyFont="1" applyFill="1" applyBorder="1" applyAlignment="1" applyProtection="1">
      <alignment vertical="center"/>
      <protection/>
    </xf>
    <xf numFmtId="41" fontId="0" fillId="0" borderId="0" xfId="50" applyBorder="1" applyAlignment="1" applyProtection="1">
      <alignment horizontal="center" vertical="center"/>
      <protection/>
    </xf>
    <xf numFmtId="176" fontId="20" fillId="0" borderId="92" xfId="0" applyNumberFormat="1" applyFont="1" applyBorder="1" applyAlignment="1" applyProtection="1">
      <alignment horizontal="center" vertical="center"/>
      <protection locked="0"/>
    </xf>
    <xf numFmtId="176" fontId="20" fillId="0" borderId="93" xfId="0" applyNumberFormat="1" applyFont="1" applyBorder="1" applyAlignment="1" applyProtection="1">
      <alignment horizontal="center" vertical="center"/>
      <protection locked="0"/>
    </xf>
    <xf numFmtId="176" fontId="20" fillId="0" borderId="35" xfId="0" applyNumberFormat="1" applyFont="1" applyBorder="1" applyAlignment="1" applyProtection="1">
      <alignment horizontal="center" vertical="center"/>
      <protection locked="0"/>
    </xf>
    <xf numFmtId="0" fontId="22" fillId="0" borderId="0" xfId="0" applyFont="1" applyAlignment="1" applyProtection="1">
      <alignment horizontal="center" vertical="center"/>
      <protection/>
    </xf>
    <xf numFmtId="0" fontId="23" fillId="0" borderId="0" xfId="0" applyFont="1" applyAlignment="1" applyProtection="1">
      <alignment horizontal="center" vertical="center"/>
      <protection/>
    </xf>
    <xf numFmtId="0" fontId="21" fillId="0" borderId="92" xfId="0" applyFont="1" applyBorder="1" applyAlignment="1" applyProtection="1">
      <alignment horizontal="center" vertical="center" shrinkToFit="1"/>
      <protection/>
    </xf>
    <xf numFmtId="0" fontId="21" fillId="0" borderId="93" xfId="0" applyFont="1" applyBorder="1" applyAlignment="1" applyProtection="1">
      <alignment horizontal="center" vertical="center" shrinkToFit="1"/>
      <protection/>
    </xf>
    <xf numFmtId="0" fontId="21" fillId="0" borderId="35" xfId="0" applyFont="1" applyBorder="1" applyAlignment="1" applyProtection="1">
      <alignment horizontal="center" vertical="center" shrinkToFit="1"/>
      <protection/>
    </xf>
    <xf numFmtId="176" fontId="20" fillId="21" borderId="77" xfId="0" applyNumberFormat="1" applyFont="1" applyFill="1" applyBorder="1" applyAlignment="1" applyProtection="1">
      <alignment horizontal="left" vertical="center" shrinkToFit="1"/>
      <protection locked="0"/>
    </xf>
    <xf numFmtId="0" fontId="2" fillId="0" borderId="0" xfId="0" applyFont="1" applyBorder="1" applyAlignment="1">
      <alignment horizontal="distributed" vertical="center" indent="2"/>
    </xf>
    <xf numFmtId="0" fontId="20" fillId="0" borderId="0" xfId="0" applyFont="1" applyAlignment="1" applyProtection="1">
      <alignment horizontal="left" vertical="center"/>
      <protection/>
    </xf>
    <xf numFmtId="0" fontId="20" fillId="21" borderId="0" xfId="0" applyFont="1" applyFill="1" applyBorder="1" applyAlignment="1" applyProtection="1">
      <alignment horizontal="left" vertical="center" shrinkToFit="1"/>
      <protection locked="0"/>
    </xf>
    <xf numFmtId="0" fontId="20" fillId="21" borderId="77" xfId="0" applyFont="1" applyFill="1" applyBorder="1" applyAlignment="1" applyProtection="1">
      <alignment horizontal="left" vertical="center" shrinkToFit="1"/>
      <protection locked="0"/>
    </xf>
    <xf numFmtId="0" fontId="20" fillId="0" borderId="0" xfId="0" applyFont="1" applyAlignment="1" applyProtection="1">
      <alignment horizontal="distributed" vertical="center" wrapText="1"/>
      <protection/>
    </xf>
    <xf numFmtId="0" fontId="24" fillId="0" borderId="0" xfId="0" applyFont="1" applyAlignment="1" applyProtection="1">
      <alignment horizontal="center" vertical="center"/>
      <protection/>
    </xf>
    <xf numFmtId="0" fontId="25" fillId="17" borderId="92" xfId="0" applyFont="1" applyFill="1" applyBorder="1" applyAlignment="1" applyProtection="1">
      <alignment horizontal="center" vertical="center"/>
      <protection/>
    </xf>
    <xf numFmtId="0" fontId="25" fillId="17" borderId="93" xfId="0" applyFont="1" applyFill="1" applyBorder="1" applyAlignment="1" applyProtection="1">
      <alignment horizontal="center" vertical="center"/>
      <protection/>
    </xf>
    <xf numFmtId="0" fontId="25" fillId="17" borderId="35" xfId="0" applyFont="1" applyFill="1" applyBorder="1" applyAlignment="1" applyProtection="1">
      <alignment horizontal="center" vertical="center"/>
      <protection/>
    </xf>
    <xf numFmtId="0" fontId="20" fillId="0" borderId="0" xfId="0" applyFont="1" applyAlignment="1" applyProtection="1">
      <alignment horizontal="center" vertical="center"/>
      <protection/>
    </xf>
    <xf numFmtId="0" fontId="20" fillId="0" borderId="25" xfId="0" applyFont="1" applyBorder="1" applyAlignment="1" applyProtection="1">
      <alignment horizontal="center" vertical="center"/>
      <protection/>
    </xf>
    <xf numFmtId="0" fontId="20" fillId="21" borderId="17" xfId="0" applyFont="1" applyFill="1" applyBorder="1" applyAlignment="1" applyProtection="1">
      <alignment vertical="center"/>
      <protection locked="0"/>
    </xf>
    <xf numFmtId="0" fontId="20" fillId="21" borderId="45" xfId="0" applyFont="1" applyFill="1" applyBorder="1" applyAlignment="1" applyProtection="1">
      <alignment vertical="center"/>
      <protection locked="0"/>
    </xf>
    <xf numFmtId="0" fontId="20" fillId="4" borderId="18" xfId="0" applyFont="1" applyFill="1" applyBorder="1" applyAlignment="1" applyProtection="1">
      <alignment horizontal="distributed" vertical="center" indent="1"/>
      <protection/>
    </xf>
    <xf numFmtId="0" fontId="20" fillId="4" borderId="17" xfId="0" applyFont="1" applyFill="1" applyBorder="1" applyAlignment="1" applyProtection="1">
      <alignment horizontal="distributed" vertical="center" indent="1"/>
      <protection/>
    </xf>
    <xf numFmtId="0" fontId="31" fillId="4" borderId="18" xfId="0" applyFont="1" applyFill="1" applyBorder="1" applyAlignment="1" applyProtection="1">
      <alignment horizontal="distributed" vertical="center" wrapText="1" indent="1"/>
      <protection/>
    </xf>
    <xf numFmtId="0" fontId="20" fillId="4" borderId="19" xfId="0" applyFont="1" applyFill="1" applyBorder="1" applyAlignment="1" applyProtection="1">
      <alignment horizontal="distributed" vertical="center" indent="1"/>
      <protection/>
    </xf>
    <xf numFmtId="0" fontId="20" fillId="4" borderId="20" xfId="0" applyFont="1" applyFill="1" applyBorder="1" applyAlignment="1" applyProtection="1">
      <alignment horizontal="distributed" vertical="center" indent="1"/>
      <protection/>
    </xf>
    <xf numFmtId="0" fontId="20" fillId="21" borderId="17" xfId="0" applyFont="1" applyFill="1" applyBorder="1" applyAlignment="1" applyProtection="1">
      <alignment vertical="top" wrapText="1"/>
      <protection locked="0"/>
    </xf>
    <xf numFmtId="0" fontId="20" fillId="21" borderId="45" xfId="0" applyFont="1" applyFill="1" applyBorder="1" applyAlignment="1" applyProtection="1">
      <alignment vertical="top" wrapText="1"/>
      <protection locked="0"/>
    </xf>
    <xf numFmtId="0" fontId="20" fillId="21" borderId="20" xfId="0" applyFont="1" applyFill="1" applyBorder="1" applyAlignment="1" applyProtection="1">
      <alignment vertical="top" wrapText="1"/>
      <protection locked="0"/>
    </xf>
    <xf numFmtId="0" fontId="20" fillId="21" borderId="94" xfId="0" applyFont="1" applyFill="1" applyBorder="1" applyAlignment="1" applyProtection="1">
      <alignment vertical="top" wrapText="1"/>
      <protection locked="0"/>
    </xf>
    <xf numFmtId="0" fontId="20" fillId="4" borderId="10" xfId="0" applyFont="1" applyFill="1" applyBorder="1" applyAlignment="1" applyProtection="1">
      <alignment horizontal="distributed" vertical="center" indent="1"/>
      <protection/>
    </xf>
    <xf numFmtId="0" fontId="20" fillId="4" borderId="11" xfId="0" applyFont="1" applyFill="1" applyBorder="1" applyAlignment="1" applyProtection="1">
      <alignment horizontal="distributed" vertical="center" indent="1"/>
      <protection/>
    </xf>
    <xf numFmtId="0" fontId="20" fillId="21" borderId="11" xfId="0" applyFont="1" applyFill="1" applyBorder="1" applyAlignment="1" applyProtection="1">
      <alignment vertical="center"/>
      <protection locked="0"/>
    </xf>
    <xf numFmtId="0" fontId="20" fillId="21" borderId="13" xfId="0" applyFont="1" applyFill="1" applyBorder="1" applyAlignment="1" applyProtection="1">
      <alignment vertical="center"/>
      <protection locked="0"/>
    </xf>
    <xf numFmtId="176" fontId="20" fillId="21" borderId="77" xfId="0" applyNumberFormat="1" applyFont="1" applyFill="1" applyBorder="1" applyAlignment="1" applyProtection="1">
      <alignment vertical="center" shrinkToFit="1"/>
      <protection locked="0"/>
    </xf>
    <xf numFmtId="0" fontId="20" fillId="0" borderId="0" xfId="0" applyFont="1" applyBorder="1" applyAlignment="1">
      <alignment horizontal="distributed" vertical="center" indent="2"/>
    </xf>
    <xf numFmtId="0" fontId="24" fillId="0" borderId="0" xfId="0" applyFont="1" applyAlignment="1" applyProtection="1">
      <alignment horizontal="center" vertical="center" shrinkToFit="1"/>
      <protection/>
    </xf>
    <xf numFmtId="0" fontId="20" fillId="0" borderId="0" xfId="0" applyFont="1" applyBorder="1" applyAlignment="1">
      <alignment vertical="center"/>
    </xf>
    <xf numFmtId="0" fontId="20" fillId="21" borderId="61" xfId="0" applyFont="1" applyFill="1" applyBorder="1" applyAlignment="1" applyProtection="1">
      <alignment horizontal="center" vertical="center"/>
      <protection locked="0"/>
    </xf>
    <xf numFmtId="0" fontId="20" fillId="21" borderId="76" xfId="0" applyFont="1" applyFill="1" applyBorder="1" applyAlignment="1" applyProtection="1">
      <alignment horizontal="center" vertical="center"/>
      <protection locked="0"/>
    </xf>
    <xf numFmtId="0" fontId="20" fillId="21" borderId="22" xfId="0" applyFont="1" applyFill="1" applyBorder="1" applyAlignment="1" applyProtection="1">
      <alignment vertical="top" wrapText="1"/>
      <protection locked="0"/>
    </xf>
    <xf numFmtId="0" fontId="20" fillId="21" borderId="23" xfId="0" applyFont="1" applyFill="1" applyBorder="1" applyAlignment="1" applyProtection="1">
      <alignment vertical="top" wrapText="1"/>
      <protection locked="0"/>
    </xf>
    <xf numFmtId="0" fontId="20" fillId="21" borderId="24" xfId="0" applyFont="1" applyFill="1" applyBorder="1" applyAlignment="1" applyProtection="1">
      <alignment vertical="top" wrapText="1"/>
      <protection locked="0"/>
    </xf>
    <xf numFmtId="0" fontId="20" fillId="21" borderId="30" xfId="0" applyFont="1" applyFill="1" applyBorder="1" applyAlignment="1" applyProtection="1">
      <alignment vertical="top" wrapText="1"/>
      <protection locked="0"/>
    </xf>
    <xf numFmtId="0" fontId="20" fillId="21" borderId="0" xfId="0" applyFont="1" applyFill="1" applyBorder="1" applyAlignment="1" applyProtection="1">
      <alignment vertical="top" wrapText="1"/>
      <protection locked="0"/>
    </xf>
    <xf numFmtId="0" fontId="20" fillId="21" borderId="25" xfId="0" applyFont="1" applyFill="1" applyBorder="1" applyAlignment="1" applyProtection="1">
      <alignment vertical="top" wrapText="1"/>
      <protection locked="0"/>
    </xf>
    <xf numFmtId="0" fontId="20" fillId="21" borderId="49" xfId="0" applyFont="1" applyFill="1" applyBorder="1" applyAlignment="1" applyProtection="1">
      <alignment vertical="top" wrapText="1"/>
      <protection locked="0"/>
    </xf>
    <xf numFmtId="0" fontId="20" fillId="21" borderId="50" xfId="0" applyFont="1" applyFill="1" applyBorder="1" applyAlignment="1" applyProtection="1">
      <alignment vertical="top" wrapText="1"/>
      <protection locked="0"/>
    </xf>
    <xf numFmtId="0" fontId="20" fillId="21" borderId="51" xfId="0" applyFont="1" applyFill="1" applyBorder="1" applyAlignment="1" applyProtection="1">
      <alignment vertical="top" wrapText="1"/>
      <protection locked="0"/>
    </xf>
    <xf numFmtId="0" fontId="20" fillId="21" borderId="78" xfId="0" applyFont="1" applyFill="1" applyBorder="1" applyAlignment="1" applyProtection="1">
      <alignment horizontal="left" vertical="center"/>
      <protection locked="0"/>
    </xf>
    <xf numFmtId="0" fontId="20" fillId="21" borderId="23" xfId="0" applyFont="1" applyFill="1" applyBorder="1" applyAlignment="1" applyProtection="1">
      <alignment horizontal="left" vertical="center"/>
      <protection locked="0"/>
    </xf>
    <xf numFmtId="0" fontId="20" fillId="21" borderId="24" xfId="0" applyFont="1" applyFill="1" applyBorder="1" applyAlignment="1" applyProtection="1">
      <alignment horizontal="left" vertical="center"/>
      <protection locked="0"/>
    </xf>
    <xf numFmtId="0" fontId="20" fillId="21" borderId="61" xfId="0" applyFont="1" applyFill="1" applyBorder="1" applyAlignment="1" applyProtection="1">
      <alignment horizontal="left" vertical="top" wrapText="1"/>
      <protection locked="0"/>
    </xf>
    <xf numFmtId="0" fontId="20" fillId="21" borderId="76" xfId="0" applyFont="1" applyFill="1" applyBorder="1" applyAlignment="1" applyProtection="1">
      <alignment horizontal="left" vertical="top" wrapText="1"/>
      <protection locked="0"/>
    </xf>
    <xf numFmtId="0" fontId="20" fillId="21" borderId="73" xfId="0" applyFont="1" applyFill="1" applyBorder="1" applyAlignment="1" applyProtection="1">
      <alignment horizontal="left" vertical="top" wrapText="1"/>
      <protection locked="0"/>
    </xf>
    <xf numFmtId="0" fontId="20" fillId="21" borderId="57" xfId="0" applyFont="1" applyFill="1" applyBorder="1" applyAlignment="1" applyProtection="1">
      <alignment horizontal="left" vertical="top" wrapText="1"/>
      <protection locked="0"/>
    </xf>
    <xf numFmtId="0" fontId="20" fillId="21" borderId="50" xfId="0" applyFont="1" applyFill="1" applyBorder="1" applyAlignment="1" applyProtection="1">
      <alignment horizontal="left" vertical="top" wrapText="1"/>
      <protection locked="0"/>
    </xf>
    <xf numFmtId="0" fontId="20" fillId="21" borderId="51" xfId="0" applyFont="1" applyFill="1" applyBorder="1" applyAlignment="1" applyProtection="1">
      <alignment horizontal="left" vertical="top" wrapText="1"/>
      <protection locked="0"/>
    </xf>
    <xf numFmtId="0" fontId="20" fillId="21" borderId="52" xfId="0" applyFont="1" applyFill="1" applyBorder="1" applyAlignment="1" applyProtection="1">
      <alignment horizontal="left" vertical="top" wrapText="1"/>
      <protection locked="0"/>
    </xf>
    <xf numFmtId="0" fontId="20" fillId="21" borderId="81" xfId="0" applyFont="1" applyFill="1" applyBorder="1" applyAlignment="1" applyProtection="1">
      <alignment horizontal="left" vertical="top" wrapText="1"/>
      <protection locked="0"/>
    </xf>
    <xf numFmtId="0" fontId="20" fillId="21" borderId="55" xfId="0" applyFont="1" applyFill="1" applyBorder="1" applyAlignment="1" applyProtection="1">
      <alignment horizontal="left" vertical="top" wrapText="1"/>
      <protection locked="0"/>
    </xf>
    <xf numFmtId="0" fontId="20" fillId="4" borderId="95" xfId="0" applyFont="1" applyFill="1" applyBorder="1" applyAlignment="1" applyProtection="1">
      <alignment horizontal="distributed" vertical="center" indent="1"/>
      <protection/>
    </xf>
    <xf numFmtId="0" fontId="20" fillId="4" borderId="76" xfId="0" applyFont="1" applyFill="1" applyBorder="1" applyAlignment="1" applyProtection="1">
      <alignment horizontal="distributed" vertical="center" indent="1"/>
      <protection/>
    </xf>
    <xf numFmtId="0" fontId="20" fillId="4" borderId="96" xfId="0" applyFont="1" applyFill="1" applyBorder="1" applyAlignment="1" applyProtection="1">
      <alignment horizontal="distributed" vertical="center" indent="1"/>
      <protection/>
    </xf>
    <xf numFmtId="0" fontId="20" fillId="21" borderId="20" xfId="0" applyFont="1" applyFill="1" applyBorder="1" applyAlignment="1" applyProtection="1">
      <alignment horizontal="left" vertical="center"/>
      <protection locked="0"/>
    </xf>
    <xf numFmtId="0" fontId="20" fillId="21" borderId="94" xfId="0" applyFont="1" applyFill="1" applyBorder="1" applyAlignment="1" applyProtection="1">
      <alignment horizontal="left" vertical="center"/>
      <protection locked="0"/>
    </xf>
    <xf numFmtId="38" fontId="20" fillId="21" borderId="61" xfId="0" applyNumberFormat="1" applyFont="1" applyFill="1" applyBorder="1" applyAlignment="1" applyProtection="1">
      <alignment horizontal="right" vertical="center"/>
      <protection locked="0"/>
    </xf>
    <xf numFmtId="38" fontId="20" fillId="21" borderId="76" xfId="0" applyNumberFormat="1" applyFont="1" applyFill="1" applyBorder="1" applyAlignment="1" applyProtection="1">
      <alignment horizontal="right" vertical="center"/>
      <protection locked="0"/>
    </xf>
    <xf numFmtId="0" fontId="20" fillId="0" borderId="76" xfId="0" applyFont="1" applyFill="1" applyBorder="1" applyAlignment="1" applyProtection="1">
      <alignment horizontal="left" vertical="center"/>
      <protection locked="0"/>
    </xf>
    <xf numFmtId="0" fontId="31" fillId="4" borderId="18" xfId="0" applyFont="1" applyFill="1" applyBorder="1" applyAlignment="1" applyProtection="1">
      <alignment horizontal="distributed" vertical="center" indent="1"/>
      <protection/>
    </xf>
    <xf numFmtId="0" fontId="31" fillId="4" borderId="17" xfId="0" applyFont="1" applyFill="1" applyBorder="1" applyAlignment="1" applyProtection="1">
      <alignment horizontal="distributed" vertical="center" indent="1"/>
      <protection/>
    </xf>
    <xf numFmtId="0" fontId="20" fillId="21" borderId="22" xfId="0" applyFont="1" applyFill="1" applyBorder="1" applyAlignment="1" applyProtection="1">
      <alignment vertical="top"/>
      <protection locked="0"/>
    </xf>
    <xf numFmtId="0" fontId="20" fillId="21" borderId="23" xfId="0" applyFont="1" applyFill="1" applyBorder="1" applyAlignment="1" applyProtection="1">
      <alignment vertical="top"/>
      <protection locked="0"/>
    </xf>
    <xf numFmtId="0" fontId="20" fillId="21" borderId="24" xfId="0" applyFont="1" applyFill="1" applyBorder="1" applyAlignment="1" applyProtection="1">
      <alignment vertical="top"/>
      <protection locked="0"/>
    </xf>
    <xf numFmtId="0" fontId="20" fillId="21" borderId="30" xfId="0" applyFont="1" applyFill="1" applyBorder="1" applyAlignment="1" applyProtection="1">
      <alignment vertical="top"/>
      <protection locked="0"/>
    </xf>
    <xf numFmtId="0" fontId="20" fillId="21" borderId="0" xfId="0" applyFont="1" applyFill="1" applyBorder="1" applyAlignment="1" applyProtection="1">
      <alignment vertical="top"/>
      <protection locked="0"/>
    </xf>
    <xf numFmtId="0" fontId="20" fillId="21" borderId="25" xfId="0" applyFont="1" applyFill="1" applyBorder="1" applyAlignment="1" applyProtection="1">
      <alignment vertical="top"/>
      <protection locked="0"/>
    </xf>
    <xf numFmtId="0" fontId="20" fillId="21" borderId="49" xfId="0" applyFont="1" applyFill="1" applyBorder="1" applyAlignment="1" applyProtection="1">
      <alignment vertical="top"/>
      <protection locked="0"/>
    </xf>
    <xf numFmtId="0" fontId="20" fillId="21" borderId="50" xfId="0" applyFont="1" applyFill="1" applyBorder="1" applyAlignment="1" applyProtection="1">
      <alignment vertical="top"/>
      <protection locked="0"/>
    </xf>
    <xf numFmtId="0" fontId="20" fillId="21" borderId="51" xfId="0" applyFont="1" applyFill="1" applyBorder="1" applyAlignment="1" applyProtection="1">
      <alignment vertical="top"/>
      <protection locked="0"/>
    </xf>
    <xf numFmtId="0" fontId="20" fillId="21" borderId="92" xfId="0" applyFont="1" applyFill="1" applyBorder="1" applyAlignment="1" applyProtection="1">
      <alignment horizontal="left" vertical="center"/>
      <protection locked="0"/>
    </xf>
    <xf numFmtId="0" fontId="20" fillId="21" borderId="93" xfId="0" applyFont="1" applyFill="1" applyBorder="1" applyAlignment="1" applyProtection="1">
      <alignment horizontal="left" vertical="center"/>
      <protection locked="0"/>
    </xf>
    <xf numFmtId="0" fontId="20" fillId="21" borderId="35" xfId="0" applyFont="1" applyFill="1" applyBorder="1" applyAlignment="1" applyProtection="1">
      <alignment horizontal="left" vertical="center"/>
      <protection locked="0"/>
    </xf>
    <xf numFmtId="0" fontId="18" fillId="0" borderId="0" xfId="0" applyFont="1" applyAlignment="1" applyProtection="1" quotePrefix="1">
      <alignment horizontal="left" vertical="center"/>
      <protection/>
    </xf>
    <xf numFmtId="0" fontId="18" fillId="0" borderId="0" xfId="0" applyFont="1" applyAlignment="1" applyProtection="1" quotePrefix="1">
      <alignment horizontal="right" vertical="top"/>
      <protection/>
    </xf>
    <xf numFmtId="0" fontId="20" fillId="0" borderId="0" xfId="0" applyFont="1" applyAlignment="1" applyProtection="1">
      <alignment horizontal="left" vertical="top" wrapText="1"/>
      <protection/>
    </xf>
    <xf numFmtId="0" fontId="18" fillId="0" borderId="0" xfId="0" applyFont="1" applyAlignment="1" applyProtection="1">
      <alignment horizontal="center" vertical="center"/>
      <protection/>
    </xf>
    <xf numFmtId="0" fontId="20" fillId="0" borderId="77" xfId="0" applyFont="1" applyBorder="1" applyAlignment="1" applyProtection="1">
      <alignment horizontal="center" vertical="center"/>
      <protection/>
    </xf>
    <xf numFmtId="0" fontId="20" fillId="21" borderId="77" xfId="0" applyFont="1" applyFill="1" applyBorder="1" applyAlignment="1" applyProtection="1">
      <alignment horizontal="left" vertical="center"/>
      <protection locked="0"/>
    </xf>
    <xf numFmtId="0" fontId="20" fillId="0" borderId="0" xfId="0" applyFont="1" applyAlignment="1" applyProtection="1">
      <alignment horizontal="left" vertical="center" wrapText="1"/>
      <protection/>
    </xf>
    <xf numFmtId="0" fontId="18" fillId="0" borderId="0" xfId="0" applyFont="1" applyAlignment="1" applyProtection="1">
      <alignment horizontal="left" vertical="top" wrapText="1"/>
      <protection/>
    </xf>
    <xf numFmtId="0" fontId="20" fillId="0" borderId="0" xfId="0" applyFont="1" applyAlignment="1" applyProtection="1">
      <alignment horizontal="left" vertical="center" wrapText="1" shrinkToFit="1"/>
      <protection/>
    </xf>
    <xf numFmtId="0" fontId="20" fillId="21" borderId="77" xfId="0" applyFont="1" applyFill="1" applyBorder="1" applyAlignment="1" applyProtection="1">
      <alignment horizontal="center" vertical="center"/>
      <protection locked="0"/>
    </xf>
    <xf numFmtId="0" fontId="20" fillId="0" borderId="77" xfId="0" applyFont="1" applyFill="1" applyBorder="1" applyAlignment="1" applyProtection="1">
      <alignment horizontal="center" vertical="center"/>
      <protection/>
    </xf>
    <xf numFmtId="0" fontId="20" fillId="21" borderId="0" xfId="0" applyFont="1" applyFill="1" applyAlignment="1" applyProtection="1">
      <alignment horizontal="left" vertical="center"/>
      <protection locked="0"/>
    </xf>
    <xf numFmtId="0" fontId="20" fillId="4" borderId="78" xfId="0" applyFont="1" applyFill="1" applyBorder="1" applyAlignment="1" applyProtection="1">
      <alignment horizontal="distributed" vertical="center"/>
      <protection/>
    </xf>
    <xf numFmtId="0" fontId="27" fillId="0" borderId="23" xfId="0" applyFont="1" applyBorder="1" applyAlignment="1">
      <alignment vertical="center"/>
    </xf>
    <xf numFmtId="0" fontId="27" fillId="0" borderId="97" xfId="0" applyFont="1" applyBorder="1" applyAlignment="1">
      <alignment vertical="center"/>
    </xf>
    <xf numFmtId="0" fontId="27" fillId="0" borderId="70" xfId="0" applyFont="1" applyBorder="1" applyAlignment="1">
      <alignment vertical="center"/>
    </xf>
    <xf numFmtId="0" fontId="27" fillId="0" borderId="0" xfId="0" applyFont="1" applyAlignment="1">
      <alignment vertical="center"/>
    </xf>
    <xf numFmtId="0" fontId="27" fillId="0" borderId="91" xfId="0" applyFont="1" applyBorder="1" applyAlignment="1">
      <alignment vertical="center"/>
    </xf>
    <xf numFmtId="0" fontId="27" fillId="0" borderId="57" xfId="0" applyFont="1" applyBorder="1" applyAlignment="1">
      <alignment vertical="center"/>
    </xf>
    <xf numFmtId="0" fontId="27" fillId="0" borderId="50" xfId="0" applyFont="1" applyBorder="1" applyAlignment="1">
      <alignment vertical="center"/>
    </xf>
    <xf numFmtId="0" fontId="27" fillId="0" borderId="98" xfId="0" applyFont="1" applyBorder="1" applyAlignment="1">
      <alignment vertical="center"/>
    </xf>
    <xf numFmtId="0" fontId="20" fillId="4" borderId="10" xfId="0" applyFont="1" applyFill="1" applyBorder="1" applyAlignment="1" applyProtection="1">
      <alignment horizontal="center" vertical="center"/>
      <protection/>
    </xf>
    <xf numFmtId="0" fontId="20" fillId="4" borderId="11" xfId="0" applyFont="1" applyFill="1" applyBorder="1" applyAlignment="1" applyProtection="1">
      <alignment horizontal="center" vertical="center"/>
      <protection/>
    </xf>
    <xf numFmtId="0" fontId="20" fillId="4" borderId="18" xfId="0" applyFont="1" applyFill="1" applyBorder="1" applyAlignment="1" applyProtection="1">
      <alignment horizontal="center" vertical="center"/>
      <protection/>
    </xf>
    <xf numFmtId="0" fontId="20" fillId="4" borderId="17" xfId="0" applyFont="1" applyFill="1" applyBorder="1" applyAlignment="1" applyProtection="1">
      <alignment horizontal="center" vertical="center"/>
      <protection/>
    </xf>
    <xf numFmtId="0" fontId="20" fillId="4" borderId="63" xfId="0" applyFont="1" applyFill="1" applyBorder="1" applyAlignment="1" applyProtection="1">
      <alignment horizontal="center" vertical="center"/>
      <protection/>
    </xf>
    <xf numFmtId="0" fontId="20" fillId="4" borderId="64" xfId="0" applyFont="1" applyFill="1" applyBorder="1" applyAlignment="1" applyProtection="1">
      <alignment horizontal="center" vertical="center"/>
      <protection/>
    </xf>
    <xf numFmtId="0" fontId="20" fillId="4" borderId="19" xfId="0" applyFont="1" applyFill="1" applyBorder="1" applyAlignment="1" applyProtection="1">
      <alignment horizontal="center" vertical="center"/>
      <protection/>
    </xf>
    <xf numFmtId="0" fontId="20" fillId="4" borderId="20" xfId="0" applyFont="1" applyFill="1" applyBorder="1" applyAlignment="1" applyProtection="1">
      <alignment horizontal="center" vertical="center"/>
      <protection/>
    </xf>
    <xf numFmtId="0" fontId="20" fillId="0" borderId="24" xfId="0" applyFont="1" applyBorder="1" applyAlignment="1" applyProtection="1">
      <alignment horizontal="center" vertical="center"/>
      <protection/>
    </xf>
    <xf numFmtId="0" fontId="20" fillId="0" borderId="56" xfId="0" applyFont="1" applyBorder="1" applyAlignment="1" applyProtection="1">
      <alignment horizontal="center" vertical="center"/>
      <protection/>
    </xf>
    <xf numFmtId="0" fontId="20" fillId="0" borderId="74" xfId="0" applyFont="1" applyBorder="1" applyAlignment="1" applyProtection="1">
      <alignment horizontal="center" vertical="center"/>
      <protection/>
    </xf>
    <xf numFmtId="0" fontId="20" fillId="4" borderId="96" xfId="0" applyFont="1" applyFill="1" applyBorder="1" applyAlignment="1" applyProtection="1">
      <alignment horizontal="distributed" vertical="center" wrapText="1"/>
      <protection/>
    </xf>
    <xf numFmtId="0" fontId="20" fillId="4" borderId="17" xfId="0" applyFont="1" applyFill="1" applyBorder="1" applyAlignment="1" applyProtection="1">
      <alignment horizontal="distributed" vertical="center"/>
      <protection/>
    </xf>
    <xf numFmtId="0" fontId="20" fillId="4" borderId="96" xfId="0" applyFont="1" applyFill="1" applyBorder="1" applyAlignment="1" applyProtection="1">
      <alignment horizontal="distributed" vertical="center"/>
      <protection/>
    </xf>
    <xf numFmtId="38" fontId="20" fillId="21" borderId="79" xfId="48" applyFont="1" applyFill="1" applyBorder="1" applyAlignment="1" applyProtection="1">
      <alignment horizontal="right" vertical="center"/>
      <protection locked="0"/>
    </xf>
    <xf numFmtId="38" fontId="20" fillId="21" borderId="77" xfId="48" applyFont="1" applyFill="1" applyBorder="1" applyAlignment="1" applyProtection="1">
      <alignment horizontal="right" vertical="center"/>
      <protection locked="0"/>
    </xf>
    <xf numFmtId="0" fontId="20" fillId="0" borderId="79" xfId="0" applyFont="1" applyBorder="1" applyAlignment="1" applyProtection="1">
      <alignment horizontal="left" vertical="center"/>
      <protection/>
    </xf>
    <xf numFmtId="0" fontId="20" fillId="0" borderId="77" xfId="0" applyFont="1" applyBorder="1" applyAlignment="1" applyProtection="1">
      <alignment horizontal="left" vertical="center"/>
      <protection/>
    </xf>
    <xf numFmtId="0" fontId="20" fillId="21" borderId="70" xfId="0" applyFont="1" applyFill="1" applyBorder="1" applyAlignment="1" applyProtection="1">
      <alignment horizontal="left" vertical="top" wrapText="1"/>
      <protection locked="0"/>
    </xf>
    <xf numFmtId="0" fontId="20" fillId="21" borderId="0" xfId="0" applyFont="1" applyFill="1" applyBorder="1" applyAlignment="1" applyProtection="1">
      <alignment horizontal="left" vertical="top" wrapText="1"/>
      <protection locked="0"/>
    </xf>
    <xf numFmtId="0" fontId="20" fillId="21" borderId="25" xfId="0" applyFont="1" applyFill="1" applyBorder="1" applyAlignment="1" applyProtection="1">
      <alignment horizontal="left" vertical="top" wrapText="1"/>
      <protection locked="0"/>
    </xf>
    <xf numFmtId="0" fontId="20" fillId="4" borderId="22" xfId="0" applyFont="1" applyFill="1" applyBorder="1" applyAlignment="1" applyProtection="1">
      <alignment horizontal="center" vertical="center" wrapText="1"/>
      <protection/>
    </xf>
    <xf numFmtId="0" fontId="20" fillId="4" borderId="23" xfId="0" applyFont="1" applyFill="1" applyBorder="1" applyAlignment="1" applyProtection="1">
      <alignment horizontal="center" vertical="center"/>
      <protection/>
    </xf>
    <xf numFmtId="0" fontId="20" fillId="4" borderId="30" xfId="0" applyFont="1" applyFill="1" applyBorder="1" applyAlignment="1" applyProtection="1">
      <alignment horizontal="center" vertical="center"/>
      <protection/>
    </xf>
    <xf numFmtId="0" fontId="20" fillId="4" borderId="0" xfId="0" applyFont="1" applyFill="1" applyBorder="1" applyAlignment="1" applyProtection="1">
      <alignment horizontal="center" vertical="center"/>
      <protection/>
    </xf>
    <xf numFmtId="0" fontId="20" fillId="4" borderId="49" xfId="0" applyFont="1" applyFill="1" applyBorder="1" applyAlignment="1" applyProtection="1">
      <alignment horizontal="center" vertical="center"/>
      <protection/>
    </xf>
    <xf numFmtId="0" fontId="20" fillId="4" borderId="50" xfId="0" applyFont="1" applyFill="1" applyBorder="1" applyAlignment="1" applyProtection="1">
      <alignment horizontal="center" vertical="center"/>
      <protection/>
    </xf>
    <xf numFmtId="0" fontId="20" fillId="4" borderId="65" xfId="0" applyFont="1" applyFill="1" applyBorder="1" applyAlignment="1" applyProtection="1">
      <alignment horizontal="distributed" vertical="center"/>
      <protection/>
    </xf>
    <xf numFmtId="0" fontId="20" fillId="4" borderId="79" xfId="0" applyFont="1" applyFill="1" applyBorder="1" applyAlignment="1" applyProtection="1">
      <alignment horizontal="distributed" vertical="center"/>
      <protection/>
    </xf>
    <xf numFmtId="0" fontId="20" fillId="4" borderId="99" xfId="0" applyFont="1" applyFill="1" applyBorder="1" applyAlignment="1" applyProtection="1">
      <alignment horizontal="distributed" vertical="center"/>
      <protection/>
    </xf>
    <xf numFmtId="0" fontId="20" fillId="4" borderId="70" xfId="0" applyFont="1" applyFill="1" applyBorder="1" applyAlignment="1" applyProtection="1">
      <alignment horizontal="distributed" vertical="center"/>
      <protection/>
    </xf>
    <xf numFmtId="0" fontId="20" fillId="4" borderId="0" xfId="0" applyFont="1" applyFill="1" applyBorder="1" applyAlignment="1" applyProtection="1">
      <alignment horizontal="distributed" vertical="center"/>
      <protection/>
    </xf>
    <xf numFmtId="0" fontId="20" fillId="4" borderId="91" xfId="0" applyFont="1" applyFill="1" applyBorder="1" applyAlignment="1" applyProtection="1">
      <alignment horizontal="distributed" vertical="center"/>
      <protection/>
    </xf>
    <xf numFmtId="0" fontId="20" fillId="4" borderId="59" xfId="0" applyFont="1" applyFill="1" applyBorder="1" applyAlignment="1" applyProtection="1">
      <alignment horizontal="distributed" vertical="center"/>
      <protection/>
    </xf>
    <xf numFmtId="0" fontId="20" fillId="4" borderId="77" xfId="0" applyFont="1" applyFill="1" applyBorder="1" applyAlignment="1" applyProtection="1">
      <alignment horizontal="distributed" vertical="center"/>
      <protection/>
    </xf>
    <xf numFmtId="0" fontId="20" fillId="4" borderId="100" xfId="0" applyFont="1" applyFill="1" applyBorder="1" applyAlignment="1" applyProtection="1">
      <alignment horizontal="distributed" vertical="center"/>
      <protection/>
    </xf>
    <xf numFmtId="0" fontId="20" fillId="4" borderId="11" xfId="0" applyFont="1" applyFill="1" applyBorder="1" applyAlignment="1" applyProtection="1">
      <alignment horizontal="distributed" vertical="center"/>
      <protection/>
    </xf>
    <xf numFmtId="0" fontId="20" fillId="0" borderId="65" xfId="0" applyFont="1" applyBorder="1" applyAlignment="1" applyProtection="1">
      <alignment horizontal="left" vertical="center" wrapText="1" shrinkToFit="1"/>
      <protection/>
    </xf>
    <xf numFmtId="0" fontId="20" fillId="0" borderId="79" xfId="0" applyFont="1" applyBorder="1" applyAlignment="1" applyProtection="1">
      <alignment horizontal="left" vertical="center" wrapText="1" shrinkToFit="1"/>
      <protection/>
    </xf>
    <xf numFmtId="0" fontId="20" fillId="0" borderId="74" xfId="0" applyFont="1" applyBorder="1" applyAlignment="1" applyProtection="1">
      <alignment horizontal="left" vertical="center" wrapText="1" shrinkToFit="1"/>
      <protection/>
    </xf>
    <xf numFmtId="0" fontId="20" fillId="0" borderId="59" xfId="0" applyFont="1" applyBorder="1" applyAlignment="1" applyProtection="1">
      <alignment horizontal="left" vertical="center" wrapText="1" shrinkToFit="1"/>
      <protection/>
    </xf>
    <xf numFmtId="0" fontId="20" fillId="0" borderId="77" xfId="0" applyFont="1" applyBorder="1" applyAlignment="1" applyProtection="1">
      <alignment horizontal="left" vertical="center" wrapText="1" shrinkToFit="1"/>
      <protection/>
    </xf>
    <xf numFmtId="0" fontId="20" fillId="0" borderId="56" xfId="0" applyFont="1" applyBorder="1" applyAlignment="1" applyProtection="1">
      <alignment horizontal="left" vertical="center" wrapText="1" shrinkToFit="1"/>
      <protection/>
    </xf>
    <xf numFmtId="0" fontId="20" fillId="4" borderId="57" xfId="0" applyFont="1" applyFill="1" applyBorder="1" applyAlignment="1" applyProtection="1">
      <alignment horizontal="distributed" vertical="center"/>
      <protection/>
    </xf>
    <xf numFmtId="0" fontId="20" fillId="4" borderId="50" xfId="0" applyFont="1" applyFill="1" applyBorder="1" applyAlignment="1" applyProtection="1">
      <alignment horizontal="distributed" vertical="center"/>
      <protection/>
    </xf>
    <xf numFmtId="0" fontId="20" fillId="4" borderId="98" xfId="0" applyFont="1" applyFill="1" applyBorder="1" applyAlignment="1" applyProtection="1">
      <alignment horizontal="distributed" vertical="center"/>
      <protection/>
    </xf>
    <xf numFmtId="0" fontId="21" fillId="4" borderId="65" xfId="0" applyFont="1" applyFill="1" applyBorder="1" applyAlignment="1" applyProtection="1">
      <alignment horizontal="distributed" vertical="center" wrapText="1"/>
      <protection/>
    </xf>
    <xf numFmtId="0" fontId="27" fillId="4" borderId="79" xfId="0" applyFont="1" applyFill="1" applyBorder="1" applyAlignment="1" applyProtection="1">
      <alignment horizontal="distributed" vertical="center"/>
      <protection/>
    </xf>
    <xf numFmtId="0" fontId="27" fillId="4" borderId="99" xfId="0" applyFont="1" applyFill="1" applyBorder="1" applyAlignment="1" applyProtection="1">
      <alignment horizontal="distributed" vertical="center"/>
      <protection/>
    </xf>
    <xf numFmtId="0" fontId="27" fillId="4" borderId="70" xfId="0" applyFont="1" applyFill="1" applyBorder="1" applyAlignment="1" applyProtection="1">
      <alignment horizontal="distributed" vertical="center" wrapText="1"/>
      <protection/>
    </xf>
    <xf numFmtId="0" fontId="27" fillId="4" borderId="0" xfId="0" applyFont="1" applyFill="1" applyBorder="1" applyAlignment="1" applyProtection="1">
      <alignment horizontal="distributed" vertical="center"/>
      <protection/>
    </xf>
    <xf numFmtId="0" fontId="27" fillId="4" borderId="91" xfId="0" applyFont="1" applyFill="1" applyBorder="1" applyAlignment="1" applyProtection="1">
      <alignment horizontal="distributed" vertical="center"/>
      <protection/>
    </xf>
    <xf numFmtId="0" fontId="20" fillId="21" borderId="65" xfId="0" applyFont="1" applyFill="1" applyBorder="1" applyAlignment="1" applyProtection="1">
      <alignment horizontal="left" vertical="top" wrapText="1"/>
      <protection locked="0"/>
    </xf>
    <xf numFmtId="0" fontId="20" fillId="21" borderId="79" xfId="0" applyFont="1" applyFill="1" applyBorder="1" applyAlignment="1" applyProtection="1">
      <alignment horizontal="left" vertical="top" wrapText="1"/>
      <protection locked="0"/>
    </xf>
    <xf numFmtId="0" fontId="20" fillId="21" borderId="74" xfId="0" applyFont="1" applyFill="1" applyBorder="1" applyAlignment="1" applyProtection="1">
      <alignment horizontal="left" vertical="top" wrapText="1"/>
      <protection locked="0"/>
    </xf>
    <xf numFmtId="196" fontId="20" fillId="21" borderId="78" xfId="0" applyNumberFormat="1" applyFont="1" applyFill="1" applyBorder="1" applyAlignment="1" applyProtection="1">
      <alignment horizontal="right" vertical="center"/>
      <protection/>
    </xf>
    <xf numFmtId="196" fontId="20" fillId="21" borderId="23" xfId="0" applyNumberFormat="1" applyFont="1" applyFill="1" applyBorder="1" applyAlignment="1" applyProtection="1">
      <alignment horizontal="right" vertical="center"/>
      <protection/>
    </xf>
    <xf numFmtId="196" fontId="20" fillId="21" borderId="70" xfId="0" applyNumberFormat="1" applyFont="1" applyFill="1" applyBorder="1" applyAlignment="1" applyProtection="1">
      <alignment horizontal="right" vertical="center"/>
      <protection/>
    </xf>
    <xf numFmtId="196" fontId="20" fillId="21" borderId="0" xfId="0" applyNumberFormat="1" applyFont="1" applyFill="1" applyBorder="1" applyAlignment="1" applyProtection="1">
      <alignment horizontal="right" vertical="center"/>
      <protection/>
    </xf>
    <xf numFmtId="196" fontId="20" fillId="21" borderId="65" xfId="0" applyNumberFormat="1" applyFont="1" applyFill="1" applyBorder="1" applyAlignment="1" applyProtection="1">
      <alignment horizontal="right" vertical="center"/>
      <protection/>
    </xf>
    <xf numFmtId="196" fontId="20" fillId="21" borderId="79" xfId="0" applyNumberFormat="1" applyFont="1" applyFill="1" applyBorder="1" applyAlignment="1" applyProtection="1">
      <alignment horizontal="right" vertical="center"/>
      <protection/>
    </xf>
    <xf numFmtId="0" fontId="20" fillId="0" borderId="23" xfId="0" applyFont="1" applyFill="1" applyBorder="1" applyAlignment="1" applyProtection="1">
      <alignment horizontal="left" vertical="center"/>
      <protection/>
    </xf>
    <xf numFmtId="0" fontId="20" fillId="0" borderId="24" xfId="0" applyFont="1" applyFill="1" applyBorder="1" applyAlignment="1" applyProtection="1">
      <alignment horizontal="left" vertical="center"/>
      <protection/>
    </xf>
    <xf numFmtId="0" fontId="20" fillId="0" borderId="0" xfId="0" applyFont="1" applyFill="1" applyBorder="1" applyAlignment="1" applyProtection="1">
      <alignment horizontal="left" vertical="center"/>
      <protection/>
    </xf>
    <xf numFmtId="0" fontId="20" fillId="0" borderId="25" xfId="0" applyFont="1" applyFill="1" applyBorder="1" applyAlignment="1" applyProtection="1">
      <alignment horizontal="left" vertical="center"/>
      <protection/>
    </xf>
    <xf numFmtId="0" fontId="20" fillId="0" borderId="74"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20" fillId="0" borderId="25" xfId="0" applyFont="1" applyBorder="1" applyAlignment="1" applyProtection="1">
      <alignment horizontal="left" vertical="center"/>
      <protection/>
    </xf>
    <xf numFmtId="0" fontId="20" fillId="21" borderId="65" xfId="0" applyFont="1" applyFill="1" applyBorder="1" applyAlignment="1" applyProtection="1">
      <alignment horizontal="left" vertical="center"/>
      <protection/>
    </xf>
    <xf numFmtId="0" fontId="20" fillId="21" borderId="79" xfId="0" applyFont="1" applyFill="1" applyBorder="1" applyAlignment="1" applyProtection="1">
      <alignment horizontal="left" vertical="center"/>
      <protection/>
    </xf>
    <xf numFmtId="0" fontId="20" fillId="21" borderId="74" xfId="0" applyFont="1" applyFill="1" applyBorder="1" applyAlignment="1" applyProtection="1">
      <alignment horizontal="left" vertical="center"/>
      <protection/>
    </xf>
    <xf numFmtId="0" fontId="20" fillId="21" borderId="59" xfId="0" applyFont="1" applyFill="1" applyBorder="1" applyAlignment="1" applyProtection="1">
      <alignment horizontal="left" vertical="center"/>
      <protection/>
    </xf>
    <xf numFmtId="0" fontId="20" fillId="21" borderId="77" xfId="0" applyFont="1" applyFill="1" applyBorder="1" applyAlignment="1" applyProtection="1">
      <alignment horizontal="left" vertical="center"/>
      <protection/>
    </xf>
    <xf numFmtId="0" fontId="20" fillId="21" borderId="56" xfId="0" applyFont="1" applyFill="1" applyBorder="1" applyAlignment="1" applyProtection="1">
      <alignment horizontal="left" vertical="center"/>
      <protection/>
    </xf>
    <xf numFmtId="0" fontId="20" fillId="4" borderId="11" xfId="0" applyFont="1" applyFill="1" applyBorder="1" applyAlignment="1" applyProtection="1">
      <alignment horizontal="distributed" vertical="center" wrapText="1"/>
      <protection/>
    </xf>
    <xf numFmtId="0" fontId="20" fillId="4" borderId="17" xfId="0" applyFont="1" applyFill="1" applyBorder="1" applyAlignment="1" applyProtection="1">
      <alignment horizontal="distributed" vertical="center" wrapText="1"/>
      <protection/>
    </xf>
    <xf numFmtId="38" fontId="20" fillId="21" borderId="23" xfId="48" applyFont="1" applyFill="1" applyBorder="1" applyAlignment="1" applyProtection="1">
      <alignment horizontal="right" vertical="center"/>
      <protection locked="0"/>
    </xf>
    <xf numFmtId="0" fontId="20" fillId="0" borderId="23" xfId="0" applyFont="1" applyBorder="1" applyAlignment="1" applyProtection="1">
      <alignment horizontal="left" vertical="center"/>
      <protection/>
    </xf>
    <xf numFmtId="38" fontId="20" fillId="21" borderId="0" xfId="48" applyFont="1" applyFill="1" applyBorder="1" applyAlignment="1" applyProtection="1">
      <alignment horizontal="right" vertical="center"/>
      <protection locked="0"/>
    </xf>
    <xf numFmtId="0" fontId="20" fillId="4" borderId="65" xfId="0" applyFont="1" applyFill="1" applyBorder="1" applyAlignment="1" applyProtection="1">
      <alignment horizontal="distributed" vertical="center" wrapText="1"/>
      <protection/>
    </xf>
    <xf numFmtId="0" fontId="20" fillId="4" borderId="79" xfId="0" applyFont="1" applyFill="1" applyBorder="1" applyAlignment="1" applyProtection="1">
      <alignment horizontal="distributed" vertical="center" wrapText="1"/>
      <protection/>
    </xf>
    <xf numFmtId="0" fontId="20" fillId="4" borderId="99" xfId="0" applyFont="1" applyFill="1" applyBorder="1" applyAlignment="1" applyProtection="1">
      <alignment horizontal="distributed" vertical="center" wrapText="1"/>
      <protection/>
    </xf>
    <xf numFmtId="0" fontId="20" fillId="4" borderId="70" xfId="0" applyFont="1" applyFill="1" applyBorder="1" applyAlignment="1" applyProtection="1">
      <alignment horizontal="distributed" vertical="center" wrapText="1"/>
      <protection/>
    </xf>
    <xf numFmtId="0" fontId="20" fillId="4" borderId="0" xfId="0" applyFont="1" applyFill="1" applyBorder="1" applyAlignment="1" applyProtection="1">
      <alignment horizontal="distributed" vertical="center" wrapText="1"/>
      <protection/>
    </xf>
    <xf numFmtId="0" fontId="20" fillId="4" borderId="91" xfId="0" applyFont="1" applyFill="1" applyBorder="1" applyAlignment="1" applyProtection="1">
      <alignment horizontal="distributed" vertical="center" wrapText="1"/>
      <protection/>
    </xf>
    <xf numFmtId="0" fontId="20" fillId="4" borderId="57" xfId="0" applyFont="1" applyFill="1" applyBorder="1" applyAlignment="1" applyProtection="1">
      <alignment horizontal="distributed" vertical="center" wrapText="1"/>
      <protection/>
    </xf>
    <xf numFmtId="0" fontId="20" fillId="4" borderId="50" xfId="0" applyFont="1" applyFill="1" applyBorder="1" applyAlignment="1" applyProtection="1">
      <alignment horizontal="distributed" vertical="center" wrapText="1"/>
      <protection/>
    </xf>
    <xf numFmtId="0" fontId="20" fillId="4" borderId="98" xfId="0" applyFont="1" applyFill="1" applyBorder="1" applyAlignment="1" applyProtection="1">
      <alignment horizontal="distributed" vertical="center" wrapText="1"/>
      <protection/>
    </xf>
    <xf numFmtId="38" fontId="20" fillId="21" borderId="79" xfId="48" applyFont="1" applyFill="1" applyBorder="1" applyAlignment="1" applyProtection="1">
      <alignment vertical="center"/>
      <protection locked="0"/>
    </xf>
    <xf numFmtId="38" fontId="20" fillId="21" borderId="0" xfId="48" applyFont="1" applyFill="1" applyBorder="1" applyAlignment="1" applyProtection="1">
      <alignment vertical="center"/>
      <protection locked="0"/>
    </xf>
    <xf numFmtId="41" fontId="20" fillId="21" borderId="77" xfId="0" applyNumberFormat="1" applyFont="1" applyFill="1" applyBorder="1" applyAlignment="1" applyProtection="1">
      <alignment horizontal="center" vertical="center"/>
      <protection locked="0"/>
    </xf>
    <xf numFmtId="0" fontId="20" fillId="21" borderId="0" xfId="0" applyFont="1" applyFill="1" applyBorder="1" applyAlignment="1" applyProtection="1">
      <alignment horizontal="left" vertical="center"/>
      <protection/>
    </xf>
    <xf numFmtId="0" fontId="20" fillId="21" borderId="25" xfId="0" applyFont="1" applyFill="1" applyBorder="1" applyAlignment="1" applyProtection="1">
      <alignment horizontal="left" vertical="center"/>
      <protection/>
    </xf>
    <xf numFmtId="0" fontId="20" fillId="21" borderId="57" xfId="0" applyFont="1" applyFill="1" applyBorder="1" applyAlignment="1" applyProtection="1">
      <alignment horizontal="right" vertical="center"/>
      <protection/>
    </xf>
    <xf numFmtId="0" fontId="20" fillId="21" borderId="50" xfId="0" applyFont="1" applyFill="1" applyBorder="1" applyAlignment="1" applyProtection="1">
      <alignment horizontal="right" vertical="center"/>
      <protection/>
    </xf>
    <xf numFmtId="0" fontId="20" fillId="21" borderId="51" xfId="0" applyFont="1" applyFill="1" applyBorder="1" applyAlignment="1" applyProtection="1">
      <alignment horizontal="right" vertical="center"/>
      <protection/>
    </xf>
    <xf numFmtId="0" fontId="48" fillId="0" borderId="59" xfId="0" applyFont="1" applyBorder="1" applyAlignment="1" applyProtection="1">
      <alignment horizontal="distributed" vertical="center" wrapText="1" indent="1" shrinkToFit="1"/>
      <protection/>
    </xf>
    <xf numFmtId="0" fontId="48" fillId="0" borderId="77" xfId="0" applyFont="1" applyBorder="1" applyAlignment="1" applyProtection="1">
      <alignment horizontal="distributed" vertical="center" wrapText="1" indent="1" shrinkToFit="1"/>
      <protection/>
    </xf>
    <xf numFmtId="0" fontId="20" fillId="0" borderId="65" xfId="0" applyFont="1" applyBorder="1" applyAlignment="1" applyProtection="1">
      <alignment horizontal="center" vertical="center" shrinkToFit="1"/>
      <protection/>
    </xf>
    <xf numFmtId="0" fontId="20" fillId="0" borderId="79" xfId="0" applyFont="1" applyBorder="1" applyAlignment="1" applyProtection="1">
      <alignment horizontal="center" vertical="center" shrinkToFit="1"/>
      <protection/>
    </xf>
    <xf numFmtId="0" fontId="20" fillId="0" borderId="70" xfId="0" applyFont="1" applyBorder="1" applyAlignment="1" applyProtection="1">
      <alignment horizontal="center" vertical="center" shrinkToFit="1"/>
      <protection/>
    </xf>
    <xf numFmtId="0" fontId="20" fillId="0" borderId="0" xfId="0" applyFont="1" applyBorder="1" applyAlignment="1" applyProtection="1">
      <alignment horizontal="center" vertical="center" shrinkToFit="1"/>
      <protection/>
    </xf>
    <xf numFmtId="0" fontId="20" fillId="0" borderId="78" xfId="0" applyFont="1" applyBorder="1" applyAlignment="1" applyProtection="1">
      <alignment horizontal="center" vertical="center"/>
      <protection/>
    </xf>
    <xf numFmtId="0" fontId="20" fillId="0" borderId="23" xfId="0" applyFont="1" applyBorder="1" applyAlignment="1" applyProtection="1">
      <alignment horizontal="center" vertical="center"/>
      <protection/>
    </xf>
    <xf numFmtId="0" fontId="20" fillId="0" borderId="59" xfId="0" applyFont="1" applyBorder="1" applyAlignment="1" applyProtection="1">
      <alignment horizontal="center" vertical="center"/>
      <protection/>
    </xf>
    <xf numFmtId="0" fontId="20" fillId="21" borderId="23" xfId="0" applyFont="1" applyFill="1" applyBorder="1" applyAlignment="1" applyProtection="1">
      <alignment horizontal="right" vertical="center"/>
      <protection locked="0"/>
    </xf>
    <xf numFmtId="0" fontId="20" fillId="21" borderId="77" xfId="0" applyFont="1" applyFill="1" applyBorder="1" applyAlignment="1" applyProtection="1">
      <alignment horizontal="right" vertical="center"/>
      <protection locked="0"/>
    </xf>
    <xf numFmtId="0" fontId="20" fillId="4" borderId="23" xfId="0" applyFont="1" applyFill="1" applyBorder="1" applyAlignment="1" applyProtection="1">
      <alignment horizontal="center" vertical="center" wrapText="1"/>
      <protection/>
    </xf>
    <xf numFmtId="0" fontId="20" fillId="4" borderId="97" xfId="0" applyFont="1" applyFill="1" applyBorder="1" applyAlignment="1" applyProtection="1">
      <alignment horizontal="center" vertical="center" wrapText="1"/>
      <protection/>
    </xf>
    <xf numFmtId="0" fontId="20" fillId="4" borderId="30" xfId="0" applyFont="1" applyFill="1" applyBorder="1" applyAlignment="1" applyProtection="1">
      <alignment horizontal="center" vertical="center" wrapText="1"/>
      <protection/>
    </xf>
    <xf numFmtId="0" fontId="20" fillId="4" borderId="0" xfId="0" applyFont="1" applyFill="1" applyBorder="1" applyAlignment="1" applyProtection="1">
      <alignment horizontal="center" vertical="center" wrapText="1"/>
      <protection/>
    </xf>
    <xf numFmtId="0" fontId="20" fillId="4" borderId="91" xfId="0" applyFont="1" applyFill="1" applyBorder="1" applyAlignment="1" applyProtection="1">
      <alignment horizontal="center" vertical="center" wrapText="1"/>
      <protection/>
    </xf>
    <xf numFmtId="0" fontId="20" fillId="4" borderId="49" xfId="0" applyFont="1" applyFill="1" applyBorder="1" applyAlignment="1" applyProtection="1">
      <alignment horizontal="center" vertical="center" wrapText="1"/>
      <protection/>
    </xf>
    <xf numFmtId="0" fontId="20" fillId="4" borderId="50" xfId="0" applyFont="1" applyFill="1" applyBorder="1" applyAlignment="1" applyProtection="1">
      <alignment horizontal="center" vertical="center" wrapText="1"/>
      <protection/>
    </xf>
    <xf numFmtId="0" fontId="20" fillId="4" borderId="98" xfId="0" applyFont="1" applyFill="1" applyBorder="1" applyAlignment="1" applyProtection="1">
      <alignment horizontal="center" vertical="center" wrapText="1"/>
      <protection/>
    </xf>
    <xf numFmtId="0" fontId="20" fillId="0" borderId="79" xfId="0" applyFont="1" applyBorder="1" applyAlignment="1" applyProtection="1">
      <alignment horizontal="center" vertical="center"/>
      <protection/>
    </xf>
    <xf numFmtId="0" fontId="20" fillId="21" borderId="79" xfId="0" applyFont="1" applyFill="1" applyBorder="1" applyAlignment="1" applyProtection="1">
      <alignment horizontal="right" vertical="center"/>
      <protection locked="0"/>
    </xf>
    <xf numFmtId="0" fontId="20" fillId="4" borderId="20" xfId="0" applyFont="1" applyFill="1" applyBorder="1" applyAlignment="1" applyProtection="1">
      <alignment horizontal="distributed" vertical="center"/>
      <protection/>
    </xf>
    <xf numFmtId="0" fontId="20" fillId="0" borderId="17" xfId="0" applyFont="1" applyBorder="1" applyAlignment="1" applyProtection="1">
      <alignment horizontal="left" vertical="center"/>
      <protection/>
    </xf>
    <xf numFmtId="0" fontId="20" fillId="0" borderId="45" xfId="0" applyFont="1" applyBorder="1" applyAlignment="1" applyProtection="1">
      <alignment horizontal="left" vertical="center"/>
      <protection/>
    </xf>
    <xf numFmtId="0" fontId="20" fillId="0" borderId="20" xfId="0" applyFont="1" applyBorder="1" applyAlignment="1" applyProtection="1">
      <alignment horizontal="left" vertical="center"/>
      <protection/>
    </xf>
    <xf numFmtId="0" fontId="20" fillId="0" borderId="94" xfId="0" applyFont="1" applyBorder="1" applyAlignment="1" applyProtection="1">
      <alignment horizontal="left" vertical="center"/>
      <protection/>
    </xf>
    <xf numFmtId="0" fontId="20" fillId="21" borderId="101" xfId="0" applyFont="1" applyFill="1" applyBorder="1" applyAlignment="1" applyProtection="1">
      <alignment vertical="top" wrapText="1"/>
      <protection/>
    </xf>
    <xf numFmtId="0" fontId="20" fillId="21" borderId="79" xfId="0" applyFont="1" applyFill="1" applyBorder="1" applyAlignment="1" applyProtection="1">
      <alignment vertical="top" wrapText="1"/>
      <protection/>
    </xf>
    <xf numFmtId="0" fontId="20" fillId="21" borderId="74" xfId="0" applyFont="1" applyFill="1" applyBorder="1" applyAlignment="1" applyProtection="1">
      <alignment vertical="top" wrapText="1"/>
      <protection/>
    </xf>
    <xf numFmtId="0" fontId="20" fillId="21" borderId="30" xfId="0" applyFont="1" applyFill="1" applyBorder="1" applyAlignment="1" applyProtection="1">
      <alignment vertical="top" wrapText="1"/>
      <protection/>
    </xf>
    <xf numFmtId="0" fontId="20" fillId="21" borderId="0" xfId="0" applyFont="1" applyFill="1" applyBorder="1" applyAlignment="1" applyProtection="1">
      <alignment vertical="top" wrapText="1"/>
      <protection/>
    </xf>
    <xf numFmtId="0" fontId="20" fillId="21" borderId="25" xfId="0" applyFont="1" applyFill="1" applyBorder="1" applyAlignment="1" applyProtection="1">
      <alignment vertical="top" wrapText="1"/>
      <protection/>
    </xf>
    <xf numFmtId="0" fontId="20" fillId="21" borderId="49" xfId="0" applyFont="1" applyFill="1" applyBorder="1" applyAlignment="1" applyProtection="1">
      <alignment vertical="top" wrapText="1"/>
      <protection/>
    </xf>
    <xf numFmtId="0" fontId="20" fillId="21" borderId="50" xfId="0" applyFont="1" applyFill="1" applyBorder="1" applyAlignment="1" applyProtection="1">
      <alignment vertical="top" wrapText="1"/>
      <protection/>
    </xf>
    <xf numFmtId="0" fontId="20" fillId="21" borderId="51" xfId="0" applyFont="1" applyFill="1" applyBorder="1" applyAlignment="1" applyProtection="1">
      <alignment vertical="top" wrapText="1"/>
      <protection/>
    </xf>
    <xf numFmtId="0" fontId="28" fillId="0" borderId="0" xfId="0" applyFont="1" applyAlignment="1" applyProtection="1">
      <alignment horizontal="center" vertical="center" shrinkToFit="1"/>
      <protection/>
    </xf>
    <xf numFmtId="0" fontId="20" fillId="3" borderId="22" xfId="0" applyFont="1" applyFill="1" applyBorder="1" applyAlignment="1" applyProtection="1">
      <alignment horizontal="left" vertical="center" wrapText="1"/>
      <protection/>
    </xf>
    <xf numFmtId="0" fontId="20" fillId="3" borderId="23" xfId="0" applyFont="1" applyFill="1" applyBorder="1" applyAlignment="1" applyProtection="1">
      <alignment horizontal="left" vertical="center" wrapText="1"/>
      <protection/>
    </xf>
    <xf numFmtId="0" fontId="20" fillId="3" borderId="24" xfId="0" applyFont="1" applyFill="1" applyBorder="1" applyAlignment="1" applyProtection="1">
      <alignment horizontal="left" vertical="center" wrapText="1"/>
      <protection/>
    </xf>
    <xf numFmtId="0" fontId="20" fillId="3" borderId="30" xfId="0" applyFont="1" applyFill="1" applyBorder="1" applyAlignment="1" applyProtection="1">
      <alignment horizontal="left" vertical="center" wrapText="1"/>
      <protection/>
    </xf>
    <xf numFmtId="0" fontId="20" fillId="3" borderId="0" xfId="0" applyFont="1" applyFill="1" applyBorder="1" applyAlignment="1" applyProtection="1">
      <alignment horizontal="left" vertical="center" wrapText="1"/>
      <protection/>
    </xf>
    <xf numFmtId="0" fontId="20" fillId="3" borderId="25" xfId="0" applyFont="1" applyFill="1" applyBorder="1" applyAlignment="1" applyProtection="1">
      <alignment horizontal="left" vertical="center" wrapText="1"/>
      <protection/>
    </xf>
    <xf numFmtId="0" fontId="20" fillId="3" borderId="49" xfId="0" applyFont="1" applyFill="1" applyBorder="1" applyAlignment="1" applyProtection="1">
      <alignment horizontal="left" vertical="center" wrapText="1"/>
      <protection/>
    </xf>
    <xf numFmtId="0" fontId="20" fillId="3" borderId="50" xfId="0" applyFont="1" applyFill="1" applyBorder="1" applyAlignment="1" applyProtection="1">
      <alignment horizontal="left" vertical="center" wrapText="1"/>
      <protection/>
    </xf>
    <xf numFmtId="0" fontId="20" fillId="3" borderId="51" xfId="0" applyFont="1" applyFill="1" applyBorder="1" applyAlignment="1" applyProtection="1">
      <alignment horizontal="left" vertical="center" wrapText="1"/>
      <protection/>
    </xf>
    <xf numFmtId="0" fontId="20" fillId="21" borderId="101" xfId="0" applyFont="1" applyFill="1" applyBorder="1" applyAlignment="1" applyProtection="1">
      <alignment vertical="top" wrapText="1"/>
      <protection locked="0"/>
    </xf>
    <xf numFmtId="0" fontId="20" fillId="21" borderId="79" xfId="0" applyFont="1" applyFill="1" applyBorder="1" applyAlignment="1" applyProtection="1">
      <alignment vertical="top" wrapText="1"/>
      <protection locked="0"/>
    </xf>
    <xf numFmtId="0" fontId="20" fillId="21" borderId="74" xfId="0" applyFont="1" applyFill="1" applyBorder="1" applyAlignment="1" applyProtection="1">
      <alignment vertical="top" wrapText="1"/>
      <protection locked="0"/>
    </xf>
    <xf numFmtId="176" fontId="20" fillId="0" borderId="92" xfId="0" applyNumberFormat="1" applyFont="1" applyBorder="1" applyAlignment="1" applyProtection="1">
      <alignment horizontal="center" vertical="center" wrapText="1"/>
      <protection locked="0"/>
    </xf>
    <xf numFmtId="176" fontId="20" fillId="0" borderId="93" xfId="0" applyNumberFormat="1" applyFont="1" applyBorder="1" applyAlignment="1" applyProtection="1">
      <alignment horizontal="center" vertical="center" wrapText="1"/>
      <protection locked="0"/>
    </xf>
    <xf numFmtId="176" fontId="20" fillId="0" borderId="35" xfId="0" applyNumberFormat="1" applyFont="1" applyBorder="1" applyAlignment="1" applyProtection="1">
      <alignment horizontal="center" vertical="center" wrapText="1"/>
      <protection locked="0"/>
    </xf>
    <xf numFmtId="0" fontId="21" fillId="0" borderId="92" xfId="0" applyFont="1" applyBorder="1" applyAlignment="1" applyProtection="1">
      <alignment horizontal="center" vertical="center"/>
      <protection/>
    </xf>
    <xf numFmtId="0" fontId="21" fillId="0" borderId="93"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41" fontId="17" fillId="25" borderId="22" xfId="50" applyFont="1" applyFill="1" applyBorder="1" applyAlignment="1" applyProtection="1">
      <alignment horizontal="center" vertical="center"/>
      <protection/>
    </xf>
    <xf numFmtId="41" fontId="17" fillId="25" borderId="23" xfId="50" applyFont="1" applyFill="1" applyBorder="1" applyAlignment="1" applyProtection="1">
      <alignment horizontal="center" vertical="center"/>
      <protection/>
    </xf>
    <xf numFmtId="41" fontId="17" fillId="25" borderId="24" xfId="50" applyFont="1" applyFill="1" applyBorder="1" applyAlignment="1" applyProtection="1">
      <alignment horizontal="center" vertical="center"/>
      <protection/>
    </xf>
    <xf numFmtId="0" fontId="4" fillId="0" borderId="92" xfId="0" applyFont="1" applyBorder="1" applyAlignment="1" applyProtection="1">
      <alignment horizontal="center" vertical="center"/>
      <protection/>
    </xf>
    <xf numFmtId="0" fontId="4" fillId="0" borderId="93" xfId="0" applyFont="1" applyBorder="1" applyAlignment="1" applyProtection="1">
      <alignment horizontal="center" vertical="center"/>
      <protection/>
    </xf>
    <xf numFmtId="0" fontId="4" fillId="0" borderId="102" xfId="0" applyFont="1" applyBorder="1" applyAlignment="1" applyProtection="1">
      <alignment horizontal="center" vertical="center"/>
      <protection/>
    </xf>
    <xf numFmtId="176" fontId="4" fillId="0" borderId="93" xfId="0" applyNumberFormat="1" applyFont="1" applyBorder="1" applyAlignment="1" applyProtection="1">
      <alignment horizontal="center" vertical="center" wrapText="1"/>
      <protection locked="0"/>
    </xf>
    <xf numFmtId="176" fontId="4" fillId="0" borderId="35" xfId="0" applyNumberFormat="1" applyFont="1" applyBorder="1" applyAlignment="1" applyProtection="1">
      <alignment horizontal="center" vertical="center" wrapText="1"/>
      <protection locked="0"/>
    </xf>
    <xf numFmtId="41" fontId="11" fillId="0" borderId="30" xfId="50" applyFont="1" applyBorder="1" applyAlignment="1" applyProtection="1">
      <alignment horizontal="left" vertical="center"/>
      <protection/>
    </xf>
    <xf numFmtId="41" fontId="11" fillId="0" borderId="0" xfId="50" applyFont="1" applyBorder="1" applyAlignment="1" applyProtection="1">
      <alignment horizontal="left" vertical="center"/>
      <protection/>
    </xf>
    <xf numFmtId="41" fontId="0" fillId="4" borderId="103" xfId="50" applyFont="1" applyFill="1" applyBorder="1" applyAlignment="1" applyProtection="1">
      <alignment horizontal="center" vertical="center"/>
      <protection/>
    </xf>
    <xf numFmtId="41" fontId="0" fillId="4" borderId="104" xfId="50" applyFont="1" applyFill="1" applyBorder="1" applyAlignment="1" applyProtection="1">
      <alignment horizontal="center" vertical="center"/>
      <protection/>
    </xf>
    <xf numFmtId="41" fontId="11" fillId="0" borderId="0" xfId="50" applyFont="1" applyBorder="1" applyAlignment="1" applyProtection="1">
      <alignment horizontal="center" vertical="center"/>
      <protection locked="0"/>
    </xf>
    <xf numFmtId="41" fontId="0" fillId="4" borderId="10" xfId="50" applyFill="1" applyBorder="1" applyAlignment="1" applyProtection="1">
      <alignment horizontal="center" vertical="center"/>
      <protection/>
    </xf>
    <xf numFmtId="41" fontId="0" fillId="4" borderId="11" xfId="50" applyFill="1" applyBorder="1" applyAlignment="1" applyProtection="1">
      <alignment horizontal="center" vertical="center"/>
      <protection/>
    </xf>
    <xf numFmtId="41" fontId="0" fillId="4" borderId="10" xfId="50" applyFont="1" applyFill="1" applyBorder="1" applyAlignment="1" applyProtection="1">
      <alignment horizontal="center" vertical="center"/>
      <protection/>
    </xf>
    <xf numFmtId="41" fontId="0" fillId="0" borderId="18" xfId="50" applyFont="1" applyFill="1" applyBorder="1" applyAlignment="1" applyProtection="1">
      <alignment horizontal="left" vertical="center"/>
      <protection locked="0"/>
    </xf>
    <xf numFmtId="41" fontId="0" fillId="0" borderId="17" xfId="50" applyFont="1" applyFill="1" applyBorder="1" applyAlignment="1" applyProtection="1">
      <alignment horizontal="left" vertical="center"/>
      <protection locked="0"/>
    </xf>
    <xf numFmtId="41" fontId="0" fillId="21" borderId="31" xfId="50" applyFont="1" applyFill="1" applyBorder="1" applyAlignment="1" applyProtection="1">
      <alignment horizontal="center" vertical="center"/>
      <protection/>
    </xf>
    <xf numFmtId="41" fontId="0" fillId="21" borderId="32" xfId="50" applyFont="1" applyFill="1" applyBorder="1" applyAlignment="1" applyProtection="1">
      <alignment horizontal="center" vertical="center"/>
      <protection/>
    </xf>
    <xf numFmtId="41" fontId="11" fillId="0" borderId="0" xfId="50" applyFont="1" applyAlignment="1" applyProtection="1">
      <alignment horizontal="left"/>
      <protection/>
    </xf>
    <xf numFmtId="41" fontId="11" fillId="0" borderId="50" xfId="50" applyFont="1" applyBorder="1" applyAlignment="1" applyProtection="1">
      <alignment horizontal="left"/>
      <protection/>
    </xf>
    <xf numFmtId="41" fontId="0" fillId="0" borderId="27" xfId="50" applyFont="1" applyFill="1" applyBorder="1" applyAlignment="1" applyProtection="1">
      <alignment horizontal="left" vertical="center"/>
      <protection locked="0"/>
    </xf>
    <xf numFmtId="41" fontId="0" fillId="0" borderId="28" xfId="50" applyFont="1" applyFill="1" applyBorder="1" applyAlignment="1" applyProtection="1">
      <alignment horizontal="left" vertical="center"/>
      <protection locked="0"/>
    </xf>
    <xf numFmtId="0" fontId="21" fillId="0" borderId="70" xfId="0" applyFont="1" applyBorder="1" applyAlignment="1">
      <alignment horizontal="left" vertical="center" wrapText="1"/>
    </xf>
    <xf numFmtId="0" fontId="21" fillId="0" borderId="0" xfId="0" applyFont="1" applyBorder="1" applyAlignment="1">
      <alignment horizontal="left" vertical="center" wrapText="1"/>
    </xf>
    <xf numFmtId="0" fontId="21" fillId="0" borderId="25" xfId="0" applyFont="1" applyBorder="1" applyAlignment="1">
      <alignment horizontal="left" vertical="center" wrapText="1"/>
    </xf>
    <xf numFmtId="0" fontId="21" fillId="0" borderId="105" xfId="0" applyFont="1" applyBorder="1" applyAlignment="1">
      <alignment horizontal="left" vertical="center" wrapText="1"/>
    </xf>
    <xf numFmtId="0" fontId="21" fillId="0" borderId="106" xfId="0" applyFont="1" applyBorder="1" applyAlignment="1">
      <alignment horizontal="left" vertical="center" wrapText="1"/>
    </xf>
    <xf numFmtId="0" fontId="21" fillId="0" borderId="107" xfId="0" applyFont="1" applyBorder="1" applyAlignment="1">
      <alignment horizontal="left" vertical="center" wrapText="1"/>
    </xf>
    <xf numFmtId="0" fontId="29" fillId="0" borderId="92" xfId="0" applyFont="1" applyBorder="1" applyAlignment="1" applyProtection="1">
      <alignment horizontal="center" vertical="center"/>
      <protection/>
    </xf>
    <xf numFmtId="0" fontId="29" fillId="0" borderId="93" xfId="0" applyFont="1" applyBorder="1" applyAlignment="1" applyProtection="1">
      <alignment horizontal="center" vertical="center"/>
      <protection/>
    </xf>
    <xf numFmtId="0" fontId="29" fillId="0" borderId="102" xfId="0" applyFont="1" applyBorder="1" applyAlignment="1" applyProtection="1">
      <alignment horizontal="center" vertical="center"/>
      <protection/>
    </xf>
    <xf numFmtId="0" fontId="21" fillId="4" borderId="108" xfId="0" applyFont="1" applyFill="1" applyBorder="1" applyAlignment="1">
      <alignment horizontal="center" vertical="center"/>
    </xf>
    <xf numFmtId="0" fontId="21" fillId="4" borderId="109" xfId="0" applyFont="1" applyFill="1" applyBorder="1" applyAlignment="1">
      <alignment horizontal="center" vertical="center"/>
    </xf>
    <xf numFmtId="0" fontId="30" fillId="0" borderId="0" xfId="0" applyFont="1" applyAlignment="1">
      <alignment horizontal="center" vertical="center"/>
    </xf>
    <xf numFmtId="0" fontId="21" fillId="4" borderId="10" xfId="0" applyFont="1" applyFill="1" applyBorder="1" applyAlignment="1">
      <alignment horizontal="center" vertical="center"/>
    </xf>
    <xf numFmtId="0" fontId="21" fillId="4" borderId="11" xfId="0" applyFont="1" applyFill="1" applyBorder="1" applyAlignment="1">
      <alignment horizontal="center" vertical="center"/>
    </xf>
    <xf numFmtId="0" fontId="21" fillId="4" borderId="13" xfId="0" applyFont="1" applyFill="1" applyBorder="1" applyAlignment="1">
      <alignment horizontal="center" vertical="center"/>
    </xf>
    <xf numFmtId="0" fontId="21" fillId="21" borderId="61" xfId="0" applyFont="1" applyFill="1" applyBorder="1" applyAlignment="1">
      <alignment horizontal="center" vertical="center"/>
    </xf>
    <xf numFmtId="0" fontId="21" fillId="21" borderId="76" xfId="0" applyFont="1" applyFill="1" applyBorder="1" applyAlignment="1">
      <alignment horizontal="center" vertical="center"/>
    </xf>
    <xf numFmtId="0" fontId="21" fillId="21" borderId="73" xfId="0" applyFont="1" applyFill="1" applyBorder="1" applyAlignment="1">
      <alignment horizontal="center" vertical="center"/>
    </xf>
    <xf numFmtId="0" fontId="20" fillId="21" borderId="91" xfId="0" applyFont="1" applyFill="1" applyBorder="1" applyAlignment="1" applyProtection="1">
      <alignment vertical="top" wrapText="1"/>
      <protection/>
    </xf>
    <xf numFmtId="0" fontId="20" fillId="21" borderId="98" xfId="0" applyFont="1" applyFill="1" applyBorder="1" applyAlignment="1" applyProtection="1">
      <alignment vertical="top" wrapText="1"/>
      <protection/>
    </xf>
    <xf numFmtId="0" fontId="20" fillId="21" borderId="70" xfId="0" applyFont="1" applyFill="1" applyBorder="1" applyAlignment="1" applyProtection="1">
      <alignment vertical="top" wrapText="1"/>
      <protection/>
    </xf>
    <xf numFmtId="0" fontId="20" fillId="21" borderId="57" xfId="0" applyFont="1" applyFill="1" applyBorder="1" applyAlignment="1" applyProtection="1">
      <alignment vertical="top" wrapText="1"/>
      <protection/>
    </xf>
    <xf numFmtId="0" fontId="20" fillId="21" borderId="70" xfId="0" applyFont="1" applyFill="1" applyBorder="1" applyAlignment="1" applyProtection="1">
      <alignment horizontal="center" vertical="top" wrapText="1"/>
      <protection/>
    </xf>
    <xf numFmtId="0" fontId="20" fillId="21" borderId="91" xfId="0" applyFont="1" applyFill="1" applyBorder="1" applyAlignment="1" applyProtection="1">
      <alignment horizontal="center" vertical="top" wrapText="1"/>
      <protection/>
    </xf>
    <xf numFmtId="0" fontId="20" fillId="21" borderId="57" xfId="0" applyFont="1" applyFill="1" applyBorder="1" applyAlignment="1" applyProtection="1">
      <alignment horizontal="center" vertical="top" wrapText="1"/>
      <protection/>
    </xf>
    <xf numFmtId="0" fontId="20" fillId="21" borderId="98" xfId="0" applyFont="1" applyFill="1" applyBorder="1" applyAlignment="1" applyProtection="1">
      <alignment horizontal="center" vertical="top" wrapText="1"/>
      <protection/>
    </xf>
    <xf numFmtId="0" fontId="48" fillId="4" borderId="78" xfId="0" applyFont="1" applyFill="1" applyBorder="1" applyAlignment="1" applyProtection="1">
      <alignment horizontal="left" vertical="center" wrapText="1"/>
      <protection/>
    </xf>
    <xf numFmtId="0" fontId="48" fillId="4" borderId="97" xfId="0" applyFont="1" applyFill="1" applyBorder="1" applyAlignment="1" applyProtection="1">
      <alignment horizontal="left" vertical="center" wrapText="1"/>
      <protection/>
    </xf>
    <xf numFmtId="0" fontId="48" fillId="4" borderId="59" xfId="0" applyFont="1" applyFill="1" applyBorder="1" applyAlignment="1" applyProtection="1">
      <alignment horizontal="left" vertical="center" wrapText="1"/>
      <protection/>
    </xf>
    <xf numFmtId="0" fontId="48" fillId="4" borderId="100" xfId="0" applyFont="1" applyFill="1" applyBorder="1" applyAlignment="1" applyProtection="1">
      <alignment horizontal="left" vertical="center" wrapText="1"/>
      <protection/>
    </xf>
    <xf numFmtId="0" fontId="20" fillId="4" borderId="78" xfId="0" applyFont="1" applyFill="1" applyBorder="1" applyAlignment="1" applyProtection="1">
      <alignment horizontal="left" vertical="center"/>
      <protection/>
    </xf>
    <xf numFmtId="0" fontId="20" fillId="4" borderId="23" xfId="0" applyFont="1" applyFill="1" applyBorder="1" applyAlignment="1" applyProtection="1">
      <alignment horizontal="left" vertical="center"/>
      <protection/>
    </xf>
    <xf numFmtId="0" fontId="20" fillId="4" borderId="24" xfId="0" applyFont="1" applyFill="1" applyBorder="1" applyAlignment="1" applyProtection="1">
      <alignment horizontal="left" vertical="center"/>
      <protection/>
    </xf>
    <xf numFmtId="0" fontId="20" fillId="4" borderId="59" xfId="0" applyFont="1" applyFill="1" applyBorder="1" applyAlignment="1" applyProtection="1">
      <alignment horizontal="left" vertical="center"/>
      <protection/>
    </xf>
    <xf numFmtId="0" fontId="20" fillId="4" borderId="77" xfId="0" applyFont="1" applyFill="1" applyBorder="1" applyAlignment="1" applyProtection="1">
      <alignment horizontal="left" vertical="center"/>
      <protection/>
    </xf>
    <xf numFmtId="0" fontId="20" fillId="4" borderId="56" xfId="0" applyFont="1" applyFill="1" applyBorder="1" applyAlignment="1" applyProtection="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_別記１　事業計画"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4">
    <dxf>
      <fill>
        <patternFill>
          <bgColor indexed="10"/>
        </patternFill>
      </fill>
    </dxf>
    <dxf>
      <font>
        <color indexed="43"/>
      </font>
    </dxf>
    <dxf>
      <fill>
        <patternFill patternType="solid">
          <bgColor indexed="55"/>
        </patternFill>
      </fill>
    </dxf>
    <dxf>
      <font>
        <color rgb="FFFFFF99"/>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1.emf" /><Relationship Id="rId5"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13</xdr:row>
      <xdr:rowOff>28575</xdr:rowOff>
    </xdr:from>
    <xdr:to>
      <xdr:col>24</xdr:col>
      <xdr:colOff>57150</xdr:colOff>
      <xdr:row>14</xdr:row>
      <xdr:rowOff>95250</xdr:rowOff>
    </xdr:to>
    <xdr:sp>
      <xdr:nvSpPr>
        <xdr:cNvPr id="1" name="Oval 1"/>
        <xdr:cNvSpPr>
          <a:spLocks/>
        </xdr:cNvSpPr>
      </xdr:nvSpPr>
      <xdr:spPr>
        <a:xfrm>
          <a:off x="5467350" y="2647950"/>
          <a:ext cx="257175" cy="247650"/>
        </a:xfrm>
        <a:prstGeom prst="ellipse">
          <a:avLst/>
        </a:prstGeom>
        <a:solidFill>
          <a:srgbClr val="FFFFFF"/>
        </a:solidFill>
        <a:ln w="9525" cmpd="sng">
          <a:solidFill>
            <a:srgbClr val="000000"/>
          </a:solidFill>
          <a:headEnd type="none"/>
          <a:tailEnd type="none"/>
        </a:ln>
      </xdr:spPr>
      <xdr:txBody>
        <a:bodyPr vertOverflow="clip" wrap="square" lIns="18288" tIns="18288" rIns="0" bIns="0"/>
        <a:p>
          <a:pPr algn="ctr">
            <a:defRPr/>
          </a:pPr>
          <a:r>
            <a:rPr lang="en-US" cap="none" sz="1000" b="0" i="0" u="none" baseline="0">
              <a:solidFill>
                <a:srgbClr val="000000"/>
              </a:solidFill>
              <a:latin typeface="MS UI Gothic"/>
              <a:ea typeface="MS UI Gothic"/>
              <a:cs typeface="MS UI Gothic"/>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228600</xdr:colOff>
      <xdr:row>13</xdr:row>
      <xdr:rowOff>38100</xdr:rowOff>
    </xdr:from>
    <xdr:to>
      <xdr:col>24</xdr:col>
      <xdr:colOff>9525</xdr:colOff>
      <xdr:row>14</xdr:row>
      <xdr:rowOff>104775</xdr:rowOff>
    </xdr:to>
    <xdr:sp>
      <xdr:nvSpPr>
        <xdr:cNvPr id="1" name="Oval 1"/>
        <xdr:cNvSpPr>
          <a:spLocks/>
        </xdr:cNvSpPr>
      </xdr:nvSpPr>
      <xdr:spPr>
        <a:xfrm>
          <a:off x="5419725" y="2657475"/>
          <a:ext cx="257175" cy="247650"/>
        </a:xfrm>
        <a:prstGeom prst="ellipse">
          <a:avLst/>
        </a:prstGeom>
        <a:solidFill>
          <a:srgbClr val="FFFFFF"/>
        </a:solidFill>
        <a:ln w="9525" cmpd="sng">
          <a:solidFill>
            <a:srgbClr val="000000"/>
          </a:solidFill>
          <a:headEnd type="none"/>
          <a:tailEnd type="none"/>
        </a:ln>
      </xdr:spPr>
      <xdr:txBody>
        <a:bodyPr vertOverflow="clip" wrap="square" lIns="18288" tIns="18288" rIns="0" bIns="0"/>
        <a:p>
          <a:pPr algn="ctr">
            <a:defRPr/>
          </a:pPr>
          <a:r>
            <a:rPr lang="en-US" cap="none" sz="1000" b="0" i="0" u="none" baseline="0">
              <a:solidFill>
                <a:srgbClr val="000000"/>
              </a:solidFill>
              <a:latin typeface="MS UI Gothic"/>
              <a:ea typeface="MS UI Gothic"/>
              <a:cs typeface="MS UI Gothic"/>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33</xdr:row>
      <xdr:rowOff>161925</xdr:rowOff>
    </xdr:from>
    <xdr:to>
      <xdr:col>22</xdr:col>
      <xdr:colOff>85725</xdr:colOff>
      <xdr:row>35</xdr:row>
      <xdr:rowOff>47625</xdr:rowOff>
    </xdr:to>
    <xdr:sp>
      <xdr:nvSpPr>
        <xdr:cNvPr id="1" name="Oval 1"/>
        <xdr:cNvSpPr>
          <a:spLocks/>
        </xdr:cNvSpPr>
      </xdr:nvSpPr>
      <xdr:spPr>
        <a:xfrm>
          <a:off x="5019675" y="8096250"/>
          <a:ext cx="257175" cy="266700"/>
        </a:xfrm>
        <a:prstGeom prst="ellipse">
          <a:avLst/>
        </a:prstGeom>
        <a:solidFill>
          <a:srgbClr val="FFFFFF"/>
        </a:solidFill>
        <a:ln w="9525" cmpd="sng">
          <a:solidFill>
            <a:srgbClr val="000000"/>
          </a:solidFill>
          <a:headEnd type="none"/>
          <a:tailEnd type="none"/>
        </a:ln>
      </xdr:spPr>
      <xdr:txBody>
        <a:bodyPr vertOverflow="clip" wrap="square" lIns="18288" tIns="18288" rIns="0" bIns="0"/>
        <a:p>
          <a:pPr algn="ctr">
            <a:defRPr/>
          </a:pPr>
          <a:r>
            <a:rPr lang="en-US" cap="none" sz="1000" b="0" i="0" u="none" baseline="0">
              <a:solidFill>
                <a:srgbClr val="000000"/>
              </a:solidFill>
              <a:latin typeface="MS UI Gothic"/>
              <a:ea typeface="MS UI Gothic"/>
              <a:cs typeface="MS UI Gothic"/>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38100</xdr:colOff>
      <xdr:row>4</xdr:row>
      <xdr:rowOff>38100</xdr:rowOff>
    </xdr:from>
    <xdr:to>
      <xdr:col>13</xdr:col>
      <xdr:colOff>190500</xdr:colOff>
      <xdr:row>4</xdr:row>
      <xdr:rowOff>276225</xdr:rowOff>
    </xdr:to>
    <xdr:pic>
      <xdr:nvPicPr>
        <xdr:cNvPr id="1" name="CheckBox5"/>
        <xdr:cNvPicPr preferRelativeResize="1">
          <a:picLocks noChangeAspect="1"/>
        </xdr:cNvPicPr>
      </xdr:nvPicPr>
      <xdr:blipFill>
        <a:blip r:embed="rId1"/>
        <a:stretch>
          <a:fillRect/>
        </a:stretch>
      </xdr:blipFill>
      <xdr:spPr>
        <a:xfrm>
          <a:off x="2371725" y="942975"/>
          <a:ext cx="866775" cy="238125"/>
        </a:xfrm>
        <a:prstGeom prst="rect">
          <a:avLst/>
        </a:prstGeom>
        <a:noFill/>
        <a:ln w="9525" cmpd="sng">
          <a:noFill/>
        </a:ln>
      </xdr:spPr>
    </xdr:pic>
    <xdr:clientData fLocksWithSheet="0"/>
  </xdr:twoCellAnchor>
  <xdr:twoCellAnchor editAs="oneCell">
    <xdr:from>
      <xdr:col>15</xdr:col>
      <xdr:colOff>76200</xdr:colOff>
      <xdr:row>4</xdr:row>
      <xdr:rowOff>28575</xdr:rowOff>
    </xdr:from>
    <xdr:to>
      <xdr:col>19</xdr:col>
      <xdr:colOff>180975</xdr:colOff>
      <xdr:row>4</xdr:row>
      <xdr:rowOff>266700</xdr:rowOff>
    </xdr:to>
    <xdr:pic>
      <xdr:nvPicPr>
        <xdr:cNvPr id="2" name="CheckBox6"/>
        <xdr:cNvPicPr preferRelativeResize="1">
          <a:picLocks noChangeAspect="1"/>
        </xdr:cNvPicPr>
      </xdr:nvPicPr>
      <xdr:blipFill>
        <a:blip r:embed="rId2"/>
        <a:stretch>
          <a:fillRect/>
        </a:stretch>
      </xdr:blipFill>
      <xdr:spPr>
        <a:xfrm>
          <a:off x="3600450" y="933450"/>
          <a:ext cx="1057275" cy="238125"/>
        </a:xfrm>
        <a:prstGeom prst="rect">
          <a:avLst/>
        </a:prstGeom>
        <a:noFill/>
        <a:ln w="9525" cmpd="sng">
          <a:noFill/>
        </a:ln>
      </xdr:spPr>
    </xdr:pic>
    <xdr:clientData fLocksWithSheet="0"/>
  </xdr:twoCellAnchor>
  <xdr:twoCellAnchor editAs="oneCell">
    <xdr:from>
      <xdr:col>20</xdr:col>
      <xdr:colOff>209550</xdr:colOff>
      <xdr:row>4</xdr:row>
      <xdr:rowOff>28575</xdr:rowOff>
    </xdr:from>
    <xdr:to>
      <xdr:col>25</xdr:col>
      <xdr:colOff>76200</xdr:colOff>
      <xdr:row>4</xdr:row>
      <xdr:rowOff>266700</xdr:rowOff>
    </xdr:to>
    <xdr:pic>
      <xdr:nvPicPr>
        <xdr:cNvPr id="3" name="CheckBox7"/>
        <xdr:cNvPicPr preferRelativeResize="1">
          <a:picLocks noChangeAspect="1"/>
        </xdr:cNvPicPr>
      </xdr:nvPicPr>
      <xdr:blipFill>
        <a:blip r:embed="rId3"/>
        <a:stretch>
          <a:fillRect/>
        </a:stretch>
      </xdr:blipFill>
      <xdr:spPr>
        <a:xfrm>
          <a:off x="4924425" y="933450"/>
          <a:ext cx="1057275" cy="238125"/>
        </a:xfrm>
        <a:prstGeom prst="rect">
          <a:avLst/>
        </a:prstGeom>
        <a:noFill/>
        <a:ln w="9525" cmpd="sng">
          <a:noFill/>
        </a:ln>
      </xdr:spPr>
    </xdr:pic>
    <xdr:clientData fLocksWithSheet="0"/>
  </xdr:twoCellAnchor>
  <xdr:twoCellAnchor editAs="oneCell">
    <xdr:from>
      <xdr:col>10</xdr:col>
      <xdr:colOff>38100</xdr:colOff>
      <xdr:row>4</xdr:row>
      <xdr:rowOff>276225</xdr:rowOff>
    </xdr:from>
    <xdr:to>
      <xdr:col>13</xdr:col>
      <xdr:colOff>9525</xdr:colOff>
      <xdr:row>5</xdr:row>
      <xdr:rowOff>190500</xdr:rowOff>
    </xdr:to>
    <xdr:pic>
      <xdr:nvPicPr>
        <xdr:cNvPr id="4" name="CheckBox8"/>
        <xdr:cNvPicPr preferRelativeResize="1">
          <a:picLocks noChangeAspect="1"/>
        </xdr:cNvPicPr>
      </xdr:nvPicPr>
      <xdr:blipFill>
        <a:blip r:embed="rId4"/>
        <a:stretch>
          <a:fillRect/>
        </a:stretch>
      </xdr:blipFill>
      <xdr:spPr>
        <a:xfrm>
          <a:off x="2371725" y="1181100"/>
          <a:ext cx="685800" cy="200025"/>
        </a:xfrm>
        <a:prstGeom prst="rect">
          <a:avLst/>
        </a:prstGeom>
        <a:noFill/>
        <a:ln w="9525" cmpd="sng">
          <a:noFill/>
        </a:ln>
      </xdr:spPr>
    </xdr:pic>
    <xdr:clientData fLocksWithSheet="0"/>
  </xdr:twoCellAnchor>
  <xdr:twoCellAnchor editAs="oneCell">
    <xdr:from>
      <xdr:col>35</xdr:col>
      <xdr:colOff>57150</xdr:colOff>
      <xdr:row>41</xdr:row>
      <xdr:rowOff>0</xdr:rowOff>
    </xdr:from>
    <xdr:to>
      <xdr:col>39</xdr:col>
      <xdr:colOff>19050</xdr:colOff>
      <xdr:row>42</xdr:row>
      <xdr:rowOff>19050</xdr:rowOff>
    </xdr:to>
    <xdr:pic>
      <xdr:nvPicPr>
        <xdr:cNvPr id="5" name="TextBox1"/>
        <xdr:cNvPicPr preferRelativeResize="1">
          <a:picLocks noChangeAspect="1"/>
        </xdr:cNvPicPr>
      </xdr:nvPicPr>
      <xdr:blipFill>
        <a:blip r:embed="rId5"/>
        <a:stretch>
          <a:fillRect/>
        </a:stretch>
      </xdr:blipFill>
      <xdr:spPr>
        <a:xfrm>
          <a:off x="8201025" y="8686800"/>
          <a:ext cx="9144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AA61"/>
  <sheetViews>
    <sheetView showGridLines="0" zoomScalePageLayoutView="0" workbookViewId="0" topLeftCell="A42">
      <selection activeCell="F65" sqref="F65"/>
    </sheetView>
  </sheetViews>
  <sheetFormatPr defaultColWidth="4.16015625" defaultRowHeight="15" customHeight="1"/>
  <cols>
    <col min="1" max="1" width="3.33203125" style="205" customWidth="1"/>
    <col min="2" max="25" width="4.16015625" style="205" customWidth="1"/>
    <col min="26" max="26" width="3.33203125" style="205" customWidth="1"/>
    <col min="27" max="27" width="4.16015625" style="205" customWidth="1"/>
    <col min="28" max="28" width="2.5" style="205" customWidth="1"/>
    <col min="29" max="16384" width="4.16015625" style="205" customWidth="1"/>
  </cols>
  <sheetData>
    <row r="1" spans="1:25" ht="18" customHeight="1" thickBot="1">
      <c r="A1" s="205" t="s">
        <v>0</v>
      </c>
      <c r="R1" s="371" t="s">
        <v>251</v>
      </c>
      <c r="S1" s="372"/>
      <c r="T1" s="372"/>
      <c r="U1" s="373"/>
      <c r="V1" s="366"/>
      <c r="W1" s="367"/>
      <c r="X1" s="367"/>
      <c r="Y1" s="368"/>
    </row>
    <row r="3" spans="2:27" ht="18.75">
      <c r="B3" s="369" t="s">
        <v>250</v>
      </c>
      <c r="C3" s="369"/>
      <c r="D3" s="369"/>
      <c r="E3" s="369"/>
      <c r="F3" s="369"/>
      <c r="G3" s="369"/>
      <c r="H3" s="369"/>
      <c r="I3" s="369"/>
      <c r="J3" s="369"/>
      <c r="K3" s="369"/>
      <c r="L3" s="369"/>
      <c r="M3" s="369"/>
      <c r="N3" s="369"/>
      <c r="O3" s="369"/>
      <c r="P3" s="369"/>
      <c r="Q3" s="369"/>
      <c r="R3" s="369"/>
      <c r="S3" s="369"/>
      <c r="T3" s="369"/>
      <c r="U3" s="369"/>
      <c r="V3" s="369"/>
      <c r="W3" s="369"/>
      <c r="X3" s="369"/>
      <c r="Y3" s="369"/>
      <c r="Z3" s="207"/>
      <c r="AA3" s="207"/>
    </row>
    <row r="4" spans="2:27" ht="33" customHeight="1">
      <c r="B4" s="370" t="s">
        <v>230</v>
      </c>
      <c r="C4" s="370"/>
      <c r="D4" s="370"/>
      <c r="E4" s="370"/>
      <c r="F4" s="370"/>
      <c r="G4" s="370"/>
      <c r="H4" s="370"/>
      <c r="I4" s="370"/>
      <c r="J4" s="370"/>
      <c r="K4" s="370"/>
      <c r="L4" s="370"/>
      <c r="M4" s="370"/>
      <c r="N4" s="370"/>
      <c r="O4" s="370"/>
      <c r="P4" s="370"/>
      <c r="Q4" s="370"/>
      <c r="R4" s="370"/>
      <c r="S4" s="370"/>
      <c r="T4" s="370"/>
      <c r="U4" s="370"/>
      <c r="V4" s="370"/>
      <c r="W4" s="370"/>
      <c r="X4" s="370"/>
      <c r="Y4" s="370"/>
      <c r="Z4" s="208"/>
      <c r="AA4" s="208"/>
    </row>
    <row r="5" ht="12" customHeight="1"/>
    <row r="6" ht="15" customHeight="1">
      <c r="B6" s="205" t="s">
        <v>252</v>
      </c>
    </row>
    <row r="8" spans="4:25" ht="14.25" customHeight="1">
      <c r="D8" s="379" t="s">
        <v>1</v>
      </c>
      <c r="E8" s="379"/>
      <c r="F8" s="379"/>
      <c r="G8" s="379"/>
      <c r="H8" s="379"/>
      <c r="I8" s="379"/>
      <c r="J8" s="379"/>
      <c r="K8" s="377"/>
      <c r="L8" s="377"/>
      <c r="M8" s="377"/>
      <c r="N8" s="377"/>
      <c r="O8" s="377"/>
      <c r="P8" s="377"/>
      <c r="Q8" s="377"/>
      <c r="R8" s="377"/>
      <c r="S8" s="377"/>
      <c r="T8" s="377"/>
      <c r="U8" s="377"/>
      <c r="V8" s="377"/>
      <c r="W8" s="377"/>
      <c r="X8" s="377"/>
      <c r="Y8" s="377"/>
    </row>
    <row r="9" spans="4:25" ht="10.5" customHeight="1">
      <c r="D9" s="380" t="s">
        <v>322</v>
      </c>
      <c r="E9" s="380"/>
      <c r="F9" s="380"/>
      <c r="G9" s="380"/>
      <c r="H9" s="380"/>
      <c r="I9" s="380"/>
      <c r="J9" s="380"/>
      <c r="K9" s="378"/>
      <c r="L9" s="378"/>
      <c r="M9" s="378"/>
      <c r="N9" s="378"/>
      <c r="O9" s="378"/>
      <c r="P9" s="378"/>
      <c r="Q9" s="378"/>
      <c r="R9" s="378"/>
      <c r="S9" s="378"/>
      <c r="T9" s="378"/>
      <c r="U9" s="378"/>
      <c r="V9" s="378"/>
      <c r="W9" s="378"/>
      <c r="X9" s="378"/>
      <c r="Y9" s="378"/>
    </row>
    <row r="11" spans="4:25" ht="14.25" customHeight="1">
      <c r="D11" s="379" t="s">
        <v>2</v>
      </c>
      <c r="E11" s="379"/>
      <c r="F11" s="379"/>
      <c r="G11" s="379"/>
      <c r="H11" s="379"/>
      <c r="I11" s="379"/>
      <c r="J11" s="379"/>
      <c r="K11" s="377"/>
      <c r="L11" s="377"/>
      <c r="M11" s="377"/>
      <c r="N11" s="377"/>
      <c r="O11" s="377"/>
      <c r="P11" s="377"/>
      <c r="Q11" s="377"/>
      <c r="R11" s="377"/>
      <c r="S11" s="377"/>
      <c r="T11" s="377"/>
      <c r="U11" s="377"/>
      <c r="V11" s="377"/>
      <c r="W11" s="377"/>
      <c r="X11" s="377"/>
      <c r="Y11" s="377"/>
    </row>
    <row r="12" spans="4:25" ht="10.5" customHeight="1">
      <c r="D12" s="379"/>
      <c r="E12" s="379"/>
      <c r="F12" s="379"/>
      <c r="G12" s="379"/>
      <c r="H12" s="379"/>
      <c r="I12" s="379"/>
      <c r="J12" s="379"/>
      <c r="K12" s="378"/>
      <c r="L12" s="378"/>
      <c r="M12" s="378"/>
      <c r="N12" s="378"/>
      <c r="O12" s="378"/>
      <c r="P12" s="378"/>
      <c r="Q12" s="378"/>
      <c r="R12" s="378"/>
      <c r="S12" s="378"/>
      <c r="T12" s="378"/>
      <c r="U12" s="378"/>
      <c r="V12" s="378"/>
      <c r="W12" s="378"/>
      <c r="X12" s="378"/>
      <c r="Y12" s="378"/>
    </row>
    <row r="14" spans="4:25" ht="14.25" customHeight="1">
      <c r="D14" s="379" t="s">
        <v>3</v>
      </c>
      <c r="E14" s="379"/>
      <c r="F14" s="379"/>
      <c r="G14" s="379"/>
      <c r="H14" s="379"/>
      <c r="I14" s="379"/>
      <c r="J14" s="379"/>
      <c r="K14" s="377"/>
      <c r="L14" s="377"/>
      <c r="M14" s="377"/>
      <c r="N14" s="377"/>
      <c r="O14" s="377"/>
      <c r="P14" s="377"/>
      <c r="Q14" s="377"/>
      <c r="R14" s="377"/>
      <c r="S14" s="377"/>
      <c r="T14" s="377"/>
      <c r="U14" s="377"/>
      <c r="V14" s="377"/>
      <c r="W14" s="377"/>
      <c r="X14" s="377"/>
      <c r="Y14" s="377"/>
    </row>
    <row r="15" spans="4:25" ht="10.5" customHeight="1">
      <c r="D15" s="379"/>
      <c r="E15" s="379"/>
      <c r="F15" s="379"/>
      <c r="G15" s="379"/>
      <c r="H15" s="379"/>
      <c r="I15" s="379"/>
      <c r="J15" s="379"/>
      <c r="K15" s="378"/>
      <c r="L15" s="378"/>
      <c r="M15" s="378"/>
      <c r="N15" s="378"/>
      <c r="O15" s="378"/>
      <c r="P15" s="378"/>
      <c r="Q15" s="378"/>
      <c r="R15" s="378"/>
      <c r="S15" s="378"/>
      <c r="T15" s="378"/>
      <c r="U15" s="378"/>
      <c r="V15" s="378"/>
      <c r="W15" s="378"/>
      <c r="X15" s="378"/>
      <c r="Y15" s="378"/>
    </row>
    <row r="16" spans="4:26" s="209" customFormat="1" ht="12.75">
      <c r="D16" s="210"/>
      <c r="E16" s="210"/>
      <c r="F16" s="210"/>
      <c r="G16" s="210"/>
      <c r="H16" s="210"/>
      <c r="I16" s="210"/>
      <c r="J16" s="210"/>
      <c r="K16" s="211"/>
      <c r="L16" s="211"/>
      <c r="M16" s="211"/>
      <c r="N16" s="211"/>
      <c r="O16" s="211"/>
      <c r="P16" s="211"/>
      <c r="Q16" s="211"/>
      <c r="R16" s="211"/>
      <c r="S16" s="211"/>
      <c r="T16" s="211"/>
      <c r="U16" s="211"/>
      <c r="V16" s="211"/>
      <c r="W16" s="211"/>
      <c r="X16" s="211"/>
      <c r="Y16" s="211"/>
      <c r="Z16" s="211"/>
    </row>
    <row r="17" ht="15" customHeight="1">
      <c r="B17" s="205" t="s">
        <v>277</v>
      </c>
    </row>
    <row r="18" ht="15" customHeight="1">
      <c r="A18" s="205" t="s">
        <v>281</v>
      </c>
    </row>
    <row r="19" ht="12" customHeight="1"/>
    <row r="20" ht="15" customHeight="1">
      <c r="B20" s="205" t="s">
        <v>4</v>
      </c>
    </row>
    <row r="21" ht="4.5" customHeight="1"/>
    <row r="22" spans="3:26" ht="15" customHeight="1">
      <c r="C22" s="212" t="s">
        <v>282</v>
      </c>
      <c r="D22" s="213" t="s">
        <v>232</v>
      </c>
      <c r="E22" s="213"/>
      <c r="F22" s="213"/>
      <c r="G22" s="213"/>
      <c r="H22" s="213" t="s">
        <v>241</v>
      </c>
      <c r="I22" s="213"/>
      <c r="J22" s="213"/>
      <c r="K22" s="213"/>
      <c r="L22" s="213"/>
      <c r="M22" s="213"/>
      <c r="N22" s="213"/>
      <c r="O22" s="213"/>
      <c r="P22" s="214" t="s">
        <v>283</v>
      </c>
      <c r="Q22" s="213"/>
      <c r="R22" s="213"/>
      <c r="S22" s="213"/>
      <c r="T22" s="213"/>
      <c r="U22" s="213"/>
      <c r="V22" s="213"/>
      <c r="W22" s="213" t="s">
        <v>240</v>
      </c>
      <c r="X22" s="213"/>
      <c r="Y22" s="213"/>
      <c r="Z22" s="213"/>
    </row>
    <row r="23" ht="6.75" customHeight="1">
      <c r="C23" s="215"/>
    </row>
    <row r="24" spans="3:23" ht="15" customHeight="1">
      <c r="C24" s="215" t="s">
        <v>284</v>
      </c>
      <c r="D24" s="205" t="s">
        <v>5</v>
      </c>
      <c r="K24" s="205" t="s">
        <v>285</v>
      </c>
      <c r="W24" s="205" t="s">
        <v>21</v>
      </c>
    </row>
    <row r="25" ht="6.75" customHeight="1">
      <c r="C25" s="215"/>
    </row>
    <row r="26" spans="3:23" ht="15" customHeight="1">
      <c r="C26" s="215" t="s">
        <v>284</v>
      </c>
      <c r="D26" s="205" t="s">
        <v>315</v>
      </c>
      <c r="K26" s="205" t="s">
        <v>316</v>
      </c>
      <c r="W26" s="205" t="s">
        <v>22</v>
      </c>
    </row>
    <row r="27" spans="3:8" ht="15" customHeight="1">
      <c r="C27" s="215"/>
      <c r="D27" s="205" t="s">
        <v>6</v>
      </c>
      <c r="H27" s="205" t="s">
        <v>11</v>
      </c>
    </row>
    <row r="28" spans="3:6" ht="15" customHeight="1">
      <c r="C28" s="215"/>
      <c r="E28" s="215" t="s">
        <v>286</v>
      </c>
      <c r="F28" s="205" t="s">
        <v>7</v>
      </c>
    </row>
    <row r="29" spans="3:6" ht="15" customHeight="1">
      <c r="C29" s="215"/>
      <c r="E29" s="215" t="s">
        <v>287</v>
      </c>
      <c r="F29" s="205" t="s">
        <v>8</v>
      </c>
    </row>
    <row r="30" spans="3:6" ht="15" customHeight="1">
      <c r="C30" s="215"/>
      <c r="E30" s="215" t="s">
        <v>288</v>
      </c>
      <c r="F30" s="205" t="s">
        <v>9</v>
      </c>
    </row>
    <row r="31" spans="3:6" ht="15" customHeight="1">
      <c r="C31" s="215"/>
      <c r="E31" s="215" t="s">
        <v>388</v>
      </c>
      <c r="F31" s="205" t="s">
        <v>389</v>
      </c>
    </row>
    <row r="32" spans="3:23" ht="15" customHeight="1">
      <c r="C32" s="215"/>
      <c r="E32" s="215" t="s">
        <v>289</v>
      </c>
      <c r="F32" s="205" t="s">
        <v>10</v>
      </c>
      <c r="K32" s="216" t="s">
        <v>290</v>
      </c>
      <c r="W32" s="205" t="s">
        <v>23</v>
      </c>
    </row>
    <row r="33" spans="3:5" ht="6.75" customHeight="1">
      <c r="C33" s="215"/>
      <c r="E33" s="215"/>
    </row>
    <row r="34" spans="3:23" ht="15" customHeight="1">
      <c r="C34" s="215" t="s">
        <v>284</v>
      </c>
      <c r="D34" s="205" t="s">
        <v>12</v>
      </c>
      <c r="K34" s="216" t="s">
        <v>291</v>
      </c>
      <c r="W34" s="205" t="s">
        <v>24</v>
      </c>
    </row>
    <row r="35" spans="3:4" ht="15" customHeight="1">
      <c r="C35" s="215"/>
      <c r="D35" s="205" t="s">
        <v>6</v>
      </c>
    </row>
    <row r="36" spans="3:6" ht="15" customHeight="1">
      <c r="C36" s="215"/>
      <c r="E36" s="215" t="s">
        <v>292</v>
      </c>
      <c r="F36" s="205" t="s">
        <v>13</v>
      </c>
    </row>
    <row r="37" spans="3:23" ht="15" customHeight="1">
      <c r="C37" s="215"/>
      <c r="E37" s="215" t="s">
        <v>293</v>
      </c>
      <c r="F37" s="376" t="s">
        <v>14</v>
      </c>
      <c r="G37" s="376"/>
      <c r="H37" s="376"/>
      <c r="I37" s="376"/>
      <c r="J37" s="376"/>
      <c r="K37" s="205" t="s">
        <v>294</v>
      </c>
      <c r="W37" s="205" t="s">
        <v>27</v>
      </c>
    </row>
    <row r="38" spans="3:23" ht="15" customHeight="1">
      <c r="C38" s="215"/>
      <c r="E38" s="215" t="s">
        <v>295</v>
      </c>
      <c r="F38" s="376" t="s">
        <v>15</v>
      </c>
      <c r="G38" s="376"/>
      <c r="H38" s="376"/>
      <c r="I38" s="376"/>
      <c r="J38" s="376"/>
      <c r="K38" s="216" t="s">
        <v>294</v>
      </c>
      <c r="W38" s="205" t="s">
        <v>28</v>
      </c>
    </row>
    <row r="39" spans="3:23" ht="15" customHeight="1">
      <c r="C39" s="215"/>
      <c r="E39" s="215" t="s">
        <v>295</v>
      </c>
      <c r="F39" s="205" t="s">
        <v>16</v>
      </c>
      <c r="N39" s="216"/>
      <c r="O39" s="216" t="s">
        <v>296</v>
      </c>
      <c r="W39" s="205" t="s">
        <v>25</v>
      </c>
    </row>
    <row r="40" spans="3:5" ht="6.75" customHeight="1">
      <c r="C40" s="215"/>
      <c r="E40" s="215"/>
    </row>
    <row r="41" spans="3:4" ht="15" customHeight="1">
      <c r="C41" s="215" t="s">
        <v>297</v>
      </c>
      <c r="D41" s="205" t="s">
        <v>255</v>
      </c>
    </row>
    <row r="42" spans="3:23" ht="15" customHeight="1">
      <c r="C42" s="215"/>
      <c r="H42" s="205" t="s">
        <v>274</v>
      </c>
      <c r="R42" s="216" t="s">
        <v>298</v>
      </c>
      <c r="W42" s="205" t="s">
        <v>299</v>
      </c>
    </row>
    <row r="43" spans="3:18" ht="6.75" customHeight="1">
      <c r="C43" s="215"/>
      <c r="R43" s="216"/>
    </row>
    <row r="44" spans="3:23" ht="15" customHeight="1">
      <c r="C44" s="215" t="s">
        <v>300</v>
      </c>
      <c r="D44" s="205" t="s">
        <v>253</v>
      </c>
      <c r="R44" s="205" t="s">
        <v>301</v>
      </c>
      <c r="W44" s="205" t="s">
        <v>26</v>
      </c>
    </row>
    <row r="45" ht="6.75" customHeight="1">
      <c r="C45" s="215"/>
    </row>
    <row r="46" spans="3:23" ht="15" customHeight="1">
      <c r="C46" s="215" t="s">
        <v>284</v>
      </c>
      <c r="D46" s="205" t="s">
        <v>317</v>
      </c>
      <c r="M46" s="215"/>
      <c r="N46" s="216" t="s">
        <v>302</v>
      </c>
      <c r="W46" s="205" t="s">
        <v>254</v>
      </c>
    </row>
    <row r="47" ht="10.5" customHeight="1"/>
    <row r="48" ht="11.25" customHeight="1" thickBot="1"/>
    <row r="49" spans="2:26" ht="5.25" customHeight="1">
      <c r="B49" s="217"/>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20"/>
    </row>
    <row r="50" spans="2:26" ht="15" customHeight="1">
      <c r="B50" s="221"/>
      <c r="C50" s="222" t="s">
        <v>321</v>
      </c>
      <c r="D50" s="222"/>
      <c r="E50" s="222"/>
      <c r="F50" s="222"/>
      <c r="G50" s="375" t="s">
        <v>318</v>
      </c>
      <c r="H50" s="375"/>
      <c r="I50" s="375"/>
      <c r="J50" s="375"/>
      <c r="K50" s="375"/>
      <c r="L50" s="375"/>
      <c r="M50" s="223"/>
      <c r="N50" s="374"/>
      <c r="O50" s="374"/>
      <c r="P50" s="374"/>
      <c r="Q50" s="374"/>
      <c r="R50" s="374"/>
      <c r="S50" s="374"/>
      <c r="T50" s="374"/>
      <c r="U50" s="374"/>
      <c r="V50" s="374"/>
      <c r="W50" s="374"/>
      <c r="X50" s="374"/>
      <c r="Y50" s="223"/>
      <c r="Z50" s="220"/>
    </row>
    <row r="51" spans="2:26" ht="5.25" customHeight="1">
      <c r="B51" s="224"/>
      <c r="C51" s="225"/>
      <c r="D51" s="225"/>
      <c r="E51" s="225"/>
      <c r="F51" s="226"/>
      <c r="G51" s="338"/>
      <c r="H51" s="338"/>
      <c r="I51" s="338"/>
      <c r="J51" s="338"/>
      <c r="K51" s="338"/>
      <c r="L51" s="338"/>
      <c r="M51" s="227"/>
      <c r="N51" s="227"/>
      <c r="O51" s="227"/>
      <c r="P51" s="227"/>
      <c r="Q51" s="227"/>
      <c r="R51" s="227"/>
      <c r="S51" s="227"/>
      <c r="T51" s="227"/>
      <c r="U51" s="227"/>
      <c r="V51" s="227"/>
      <c r="W51" s="227"/>
      <c r="X51" s="227"/>
      <c r="Y51" s="227"/>
      <c r="Z51" s="220"/>
    </row>
    <row r="52" spans="2:26" ht="15" customHeight="1">
      <c r="B52" s="221"/>
      <c r="C52" s="222"/>
      <c r="D52" s="222"/>
      <c r="E52" s="222"/>
      <c r="F52" s="222"/>
      <c r="G52" s="375" t="s">
        <v>319</v>
      </c>
      <c r="H52" s="375"/>
      <c r="I52" s="375"/>
      <c r="J52" s="375"/>
      <c r="K52" s="375"/>
      <c r="L52" s="375"/>
      <c r="M52" s="223"/>
      <c r="N52" s="374"/>
      <c r="O52" s="374"/>
      <c r="P52" s="374"/>
      <c r="Q52" s="374"/>
      <c r="R52" s="374"/>
      <c r="S52" s="374"/>
      <c r="T52" s="374"/>
      <c r="U52" s="374"/>
      <c r="V52" s="374"/>
      <c r="W52" s="374"/>
      <c r="X52" s="374"/>
      <c r="Y52" s="223"/>
      <c r="Z52" s="220"/>
    </row>
    <row r="53" spans="2:26" ht="5.25" customHeight="1">
      <c r="B53" s="224"/>
      <c r="C53" s="225"/>
      <c r="D53" s="225"/>
      <c r="E53" s="225"/>
      <c r="F53" s="226"/>
      <c r="G53" s="338"/>
      <c r="H53" s="338"/>
      <c r="I53" s="338"/>
      <c r="J53" s="338"/>
      <c r="K53" s="338"/>
      <c r="L53" s="338"/>
      <c r="M53" s="227"/>
      <c r="N53" s="227"/>
      <c r="O53" s="227"/>
      <c r="P53" s="227"/>
      <c r="Q53" s="227"/>
      <c r="R53" s="227"/>
      <c r="S53" s="227"/>
      <c r="T53" s="227"/>
      <c r="U53" s="227"/>
      <c r="V53" s="227"/>
      <c r="W53" s="227"/>
      <c r="X53" s="227"/>
      <c r="Y53" s="227"/>
      <c r="Z53" s="220"/>
    </row>
    <row r="54" spans="2:26" ht="15" customHeight="1">
      <c r="B54" s="221"/>
      <c r="C54" s="222"/>
      <c r="D54" s="222"/>
      <c r="E54" s="222"/>
      <c r="F54" s="222"/>
      <c r="G54" s="375" t="s">
        <v>320</v>
      </c>
      <c r="H54" s="375"/>
      <c r="I54" s="375"/>
      <c r="J54" s="375"/>
      <c r="K54" s="375"/>
      <c r="L54" s="375"/>
      <c r="M54" s="223"/>
      <c r="N54" s="374"/>
      <c r="O54" s="374"/>
      <c r="P54" s="374"/>
      <c r="Q54" s="374"/>
      <c r="R54" s="374"/>
      <c r="S54" s="374"/>
      <c r="T54" s="374"/>
      <c r="U54" s="374"/>
      <c r="V54" s="374"/>
      <c r="W54" s="374"/>
      <c r="X54" s="374"/>
      <c r="Y54" s="223"/>
      <c r="Z54" s="220"/>
    </row>
    <row r="55" spans="2:26" ht="5.25" customHeight="1">
      <c r="B55" s="224"/>
      <c r="C55" s="225"/>
      <c r="D55" s="225"/>
      <c r="E55" s="225"/>
      <c r="F55" s="226"/>
      <c r="G55" s="338"/>
      <c r="H55" s="338"/>
      <c r="I55" s="338"/>
      <c r="J55" s="338"/>
      <c r="K55" s="338"/>
      <c r="L55" s="338"/>
      <c r="M55" s="227"/>
      <c r="N55" s="227"/>
      <c r="O55" s="227"/>
      <c r="P55" s="227"/>
      <c r="Q55" s="227"/>
      <c r="R55" s="227"/>
      <c r="S55" s="227"/>
      <c r="T55" s="227"/>
      <c r="U55" s="227"/>
      <c r="V55" s="227"/>
      <c r="W55" s="227"/>
      <c r="X55" s="227"/>
      <c r="Y55" s="227"/>
      <c r="Z55" s="220"/>
    </row>
    <row r="56" spans="2:26" ht="15" customHeight="1">
      <c r="B56" s="221"/>
      <c r="C56" s="222"/>
      <c r="D56" s="222"/>
      <c r="E56" s="222"/>
      <c r="F56" s="222"/>
      <c r="G56" s="375" t="s">
        <v>18</v>
      </c>
      <c r="H56" s="375"/>
      <c r="I56" s="375"/>
      <c r="J56" s="375"/>
      <c r="K56" s="375"/>
      <c r="L56" s="375"/>
      <c r="M56" s="223"/>
      <c r="N56" s="374"/>
      <c r="O56" s="374"/>
      <c r="P56" s="374"/>
      <c r="Q56" s="374"/>
      <c r="R56" s="374"/>
      <c r="S56" s="374"/>
      <c r="T56" s="374"/>
      <c r="U56" s="374"/>
      <c r="V56" s="374"/>
      <c r="W56" s="374"/>
      <c r="X56" s="374"/>
      <c r="Y56" s="223"/>
      <c r="Z56" s="220"/>
    </row>
    <row r="57" spans="2:26" ht="5.25" customHeight="1">
      <c r="B57" s="224"/>
      <c r="C57" s="225"/>
      <c r="D57" s="225"/>
      <c r="E57" s="225"/>
      <c r="F57" s="226"/>
      <c r="G57" s="338"/>
      <c r="H57" s="338"/>
      <c r="I57" s="338"/>
      <c r="J57" s="338"/>
      <c r="K57" s="338"/>
      <c r="L57" s="338"/>
      <c r="M57" s="227"/>
      <c r="N57" s="227"/>
      <c r="O57" s="227"/>
      <c r="P57" s="227"/>
      <c r="Q57" s="227"/>
      <c r="R57" s="227"/>
      <c r="S57" s="227"/>
      <c r="T57" s="227"/>
      <c r="U57" s="227"/>
      <c r="V57" s="227"/>
      <c r="W57" s="227"/>
      <c r="X57" s="227"/>
      <c r="Y57" s="227"/>
      <c r="Z57" s="220"/>
    </row>
    <row r="58" spans="2:26" ht="15" customHeight="1">
      <c r="B58" s="221"/>
      <c r="C58" s="222"/>
      <c r="D58" s="222"/>
      <c r="E58" s="222"/>
      <c r="F58" s="222"/>
      <c r="G58" s="375" t="s">
        <v>19</v>
      </c>
      <c r="H58" s="375"/>
      <c r="I58" s="375"/>
      <c r="J58" s="375"/>
      <c r="K58" s="375"/>
      <c r="L58" s="375"/>
      <c r="M58" s="223"/>
      <c r="N58" s="374"/>
      <c r="O58" s="374"/>
      <c r="P58" s="374"/>
      <c r="Q58" s="374"/>
      <c r="R58" s="374"/>
      <c r="S58" s="374"/>
      <c r="T58" s="374"/>
      <c r="U58" s="374"/>
      <c r="V58" s="374"/>
      <c r="W58" s="374"/>
      <c r="X58" s="374"/>
      <c r="Y58" s="223"/>
      <c r="Z58" s="220"/>
    </row>
    <row r="59" spans="2:26" ht="5.25" customHeight="1">
      <c r="B59" s="224"/>
      <c r="C59" s="225"/>
      <c r="D59" s="225"/>
      <c r="E59" s="225"/>
      <c r="F59" s="226"/>
      <c r="G59" s="338"/>
      <c r="H59" s="338"/>
      <c r="I59" s="338"/>
      <c r="J59" s="338"/>
      <c r="K59" s="338"/>
      <c r="L59" s="338"/>
      <c r="M59" s="227"/>
      <c r="N59" s="227"/>
      <c r="O59" s="227"/>
      <c r="P59" s="227"/>
      <c r="Q59" s="227"/>
      <c r="R59" s="227"/>
      <c r="S59" s="227"/>
      <c r="T59" s="227"/>
      <c r="U59" s="227"/>
      <c r="V59" s="227"/>
      <c r="W59" s="227"/>
      <c r="X59" s="227"/>
      <c r="Y59" s="227"/>
      <c r="Z59" s="220"/>
    </row>
    <row r="60" spans="2:26" ht="15" customHeight="1">
      <c r="B60" s="221"/>
      <c r="C60" s="222"/>
      <c r="D60" s="222"/>
      <c r="E60" s="222"/>
      <c r="F60" s="222"/>
      <c r="G60" s="375" t="s">
        <v>20</v>
      </c>
      <c r="H60" s="375"/>
      <c r="I60" s="375"/>
      <c r="J60" s="375"/>
      <c r="K60" s="375"/>
      <c r="L60" s="375"/>
      <c r="M60" s="223"/>
      <c r="N60" s="374"/>
      <c r="O60" s="374"/>
      <c r="P60" s="374"/>
      <c r="Q60" s="374"/>
      <c r="R60" s="374"/>
      <c r="S60" s="374"/>
      <c r="T60" s="374"/>
      <c r="U60" s="374"/>
      <c r="V60" s="374"/>
      <c r="W60" s="374"/>
      <c r="X60" s="374"/>
      <c r="Y60" s="223"/>
      <c r="Z60" s="220"/>
    </row>
    <row r="61" spans="2:26" ht="5.25" customHeight="1" thickBot="1">
      <c r="B61" s="229"/>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20"/>
    </row>
  </sheetData>
  <sheetProtection selectLockedCells="1"/>
  <mergeCells count="27">
    <mergeCell ref="K8:Y9"/>
    <mergeCell ref="D11:J11"/>
    <mergeCell ref="D14:J14"/>
    <mergeCell ref="D12:J12"/>
    <mergeCell ref="K11:Y12"/>
    <mergeCell ref="K14:Y15"/>
    <mergeCell ref="D15:J15"/>
    <mergeCell ref="D8:J8"/>
    <mergeCell ref="D9:J9"/>
    <mergeCell ref="G52:L52"/>
    <mergeCell ref="F37:J37"/>
    <mergeCell ref="F38:J38"/>
    <mergeCell ref="N54:X54"/>
    <mergeCell ref="N56:X56"/>
    <mergeCell ref="N58:X58"/>
    <mergeCell ref="N50:X50"/>
    <mergeCell ref="N52:X52"/>
    <mergeCell ref="V1:Y1"/>
    <mergeCell ref="B3:Y3"/>
    <mergeCell ref="B4:Y4"/>
    <mergeCell ref="R1:U1"/>
    <mergeCell ref="N60:X60"/>
    <mergeCell ref="G54:L54"/>
    <mergeCell ref="G56:L56"/>
    <mergeCell ref="G58:L58"/>
    <mergeCell ref="G60:L60"/>
    <mergeCell ref="G50:L50"/>
  </mergeCells>
  <dataValidations count="1">
    <dataValidation allowBlank="1" showInputMessage="1" showErrorMessage="1" imeMode="hiragana" sqref="N50:X50 N60:X60 N58:X58 N56:X56 N54:X54 N52:X52"/>
  </dataValidations>
  <printOptions horizontalCentered="1" verticalCentered="1"/>
  <pageMargins left="0.7874015748031497" right="0.39" top="0.7480314960629921" bottom="0.7086614173228347" header="0.5118110236220472" footer="0.5118110236220472"/>
  <pageSetup blackAndWhite="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dimension ref="A1:AA48"/>
  <sheetViews>
    <sheetView showGridLines="0" zoomScalePageLayoutView="0" workbookViewId="0" topLeftCell="A34">
      <selection activeCell="AD44" sqref="AD44"/>
    </sheetView>
  </sheetViews>
  <sheetFormatPr defaultColWidth="4.16015625" defaultRowHeight="15" customHeight="1"/>
  <cols>
    <col min="1" max="1" width="3.33203125" style="205" customWidth="1"/>
    <col min="2" max="25" width="4.16015625" style="205" customWidth="1"/>
    <col min="26" max="26" width="3.33203125" style="205" customWidth="1"/>
    <col min="27" max="27" width="4.16015625" style="205" customWidth="1"/>
    <col min="28" max="28" width="2.5" style="205" customWidth="1"/>
    <col min="29" max="16384" width="4.16015625" style="205" customWidth="1"/>
  </cols>
  <sheetData>
    <row r="1" spans="1:25" ht="18" customHeight="1" thickBot="1">
      <c r="A1" s="205" t="s">
        <v>265</v>
      </c>
      <c r="R1" s="618" t="s">
        <v>251</v>
      </c>
      <c r="S1" s="619"/>
      <c r="T1" s="619"/>
      <c r="U1" s="620"/>
      <c r="V1" s="616"/>
      <c r="W1" s="616"/>
      <c r="X1" s="616"/>
      <c r="Y1" s="617"/>
    </row>
    <row r="3" spans="2:27" ht="23.25">
      <c r="B3" s="369" t="s">
        <v>17</v>
      </c>
      <c r="C3" s="369"/>
      <c r="D3" s="369"/>
      <c r="E3" s="369"/>
      <c r="F3" s="369"/>
      <c r="G3" s="369"/>
      <c r="H3" s="369"/>
      <c r="I3" s="369"/>
      <c r="J3" s="369"/>
      <c r="K3" s="369"/>
      <c r="L3" s="369"/>
      <c r="M3" s="369"/>
      <c r="N3" s="369"/>
      <c r="O3" s="369"/>
      <c r="P3" s="369"/>
      <c r="Q3" s="369"/>
      <c r="R3" s="369"/>
      <c r="S3" s="369"/>
      <c r="T3" s="369"/>
      <c r="U3" s="369"/>
      <c r="V3" s="369"/>
      <c r="W3" s="369"/>
      <c r="X3" s="369"/>
      <c r="Y3" s="369"/>
      <c r="Z3" s="208"/>
      <c r="AA3" s="208"/>
    </row>
    <row r="4" spans="2:27" ht="15" customHeight="1" thickBot="1">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row>
    <row r="5" spans="2:25" ht="18.75" customHeight="1">
      <c r="B5" s="603" t="s">
        <v>374</v>
      </c>
      <c r="C5" s="604"/>
      <c r="D5" s="604"/>
      <c r="E5" s="604"/>
      <c r="F5" s="604"/>
      <c r="G5" s="604"/>
      <c r="H5" s="604"/>
      <c r="I5" s="604"/>
      <c r="J5" s="604"/>
      <c r="K5" s="604"/>
      <c r="L5" s="604"/>
      <c r="M5" s="604"/>
      <c r="N5" s="604"/>
      <c r="O5" s="604"/>
      <c r="P5" s="604"/>
      <c r="Q5" s="604"/>
      <c r="R5" s="604"/>
      <c r="S5" s="604"/>
      <c r="T5" s="604"/>
      <c r="U5" s="604"/>
      <c r="V5" s="604"/>
      <c r="W5" s="604"/>
      <c r="X5" s="604"/>
      <c r="Y5" s="605"/>
    </row>
    <row r="6" spans="2:25" ht="13.5" customHeight="1">
      <c r="B6" s="606"/>
      <c r="C6" s="607"/>
      <c r="D6" s="607"/>
      <c r="E6" s="607"/>
      <c r="F6" s="607"/>
      <c r="G6" s="607"/>
      <c r="H6" s="607"/>
      <c r="I6" s="607"/>
      <c r="J6" s="607"/>
      <c r="K6" s="607"/>
      <c r="L6" s="607"/>
      <c r="M6" s="607"/>
      <c r="N6" s="607"/>
      <c r="O6" s="607"/>
      <c r="P6" s="607"/>
      <c r="Q6" s="607"/>
      <c r="R6" s="607"/>
      <c r="S6" s="607"/>
      <c r="T6" s="607"/>
      <c r="U6" s="607"/>
      <c r="V6" s="607"/>
      <c r="W6" s="607"/>
      <c r="X6" s="607"/>
      <c r="Y6" s="608"/>
    </row>
    <row r="7" spans="2:25" ht="15" customHeight="1" thickBot="1">
      <c r="B7" s="609"/>
      <c r="C7" s="610"/>
      <c r="D7" s="610"/>
      <c r="E7" s="610"/>
      <c r="F7" s="610"/>
      <c r="G7" s="610"/>
      <c r="H7" s="610"/>
      <c r="I7" s="610"/>
      <c r="J7" s="610"/>
      <c r="K7" s="610"/>
      <c r="L7" s="610"/>
      <c r="M7" s="610"/>
      <c r="N7" s="610"/>
      <c r="O7" s="610"/>
      <c r="P7" s="610"/>
      <c r="Q7" s="610"/>
      <c r="R7" s="610"/>
      <c r="S7" s="610"/>
      <c r="T7" s="610"/>
      <c r="U7" s="610"/>
      <c r="V7" s="610"/>
      <c r="W7" s="610"/>
      <c r="X7" s="610"/>
      <c r="Y7" s="611"/>
    </row>
    <row r="8" ht="12.75" customHeight="1" thickBot="1"/>
    <row r="9" spans="2:25" ht="15" customHeight="1">
      <c r="B9" s="270" t="s">
        <v>219</v>
      </c>
      <c r="C9" s="271"/>
      <c r="D9" s="271"/>
      <c r="E9" s="271"/>
      <c r="F9" s="271"/>
      <c r="G9" s="271"/>
      <c r="H9" s="271"/>
      <c r="I9" s="271"/>
      <c r="J9" s="271"/>
      <c r="K9" s="271"/>
      <c r="L9" s="271"/>
      <c r="M9" s="271"/>
      <c r="N9" s="271"/>
      <c r="O9" s="271"/>
      <c r="P9" s="271"/>
      <c r="Q9" s="271"/>
      <c r="R9" s="271"/>
      <c r="S9" s="271"/>
      <c r="T9" s="271"/>
      <c r="U9" s="271"/>
      <c r="V9" s="271"/>
      <c r="W9" s="271"/>
      <c r="X9" s="271"/>
      <c r="Y9" s="272"/>
    </row>
    <row r="10" spans="2:25" ht="15" customHeight="1">
      <c r="B10" s="612"/>
      <c r="C10" s="613"/>
      <c r="D10" s="613"/>
      <c r="E10" s="613"/>
      <c r="F10" s="613"/>
      <c r="G10" s="613"/>
      <c r="H10" s="613"/>
      <c r="I10" s="613"/>
      <c r="J10" s="613"/>
      <c r="K10" s="613"/>
      <c r="L10" s="613"/>
      <c r="M10" s="613"/>
      <c r="N10" s="613"/>
      <c r="O10" s="613"/>
      <c r="P10" s="613"/>
      <c r="Q10" s="613"/>
      <c r="R10" s="613"/>
      <c r="S10" s="613"/>
      <c r="T10" s="613"/>
      <c r="U10" s="613"/>
      <c r="V10" s="613"/>
      <c r="W10" s="613"/>
      <c r="X10" s="613"/>
      <c r="Y10" s="614"/>
    </row>
    <row r="11" spans="2:25" ht="15" customHeight="1">
      <c r="B11" s="410"/>
      <c r="C11" s="411"/>
      <c r="D11" s="411"/>
      <c r="E11" s="411"/>
      <c r="F11" s="411"/>
      <c r="G11" s="411"/>
      <c r="H11" s="411"/>
      <c r="I11" s="411"/>
      <c r="J11" s="411"/>
      <c r="K11" s="411"/>
      <c r="L11" s="411"/>
      <c r="M11" s="411"/>
      <c r="N11" s="411"/>
      <c r="O11" s="411"/>
      <c r="P11" s="411"/>
      <c r="Q11" s="411"/>
      <c r="R11" s="411"/>
      <c r="S11" s="411"/>
      <c r="T11" s="411"/>
      <c r="U11" s="411"/>
      <c r="V11" s="411"/>
      <c r="W11" s="411"/>
      <c r="X11" s="411"/>
      <c r="Y11" s="412"/>
    </row>
    <row r="12" spans="2:25" ht="15" customHeight="1">
      <c r="B12" s="410"/>
      <c r="C12" s="411"/>
      <c r="D12" s="411"/>
      <c r="E12" s="411"/>
      <c r="F12" s="411"/>
      <c r="G12" s="411"/>
      <c r="H12" s="411"/>
      <c r="I12" s="411"/>
      <c r="J12" s="411"/>
      <c r="K12" s="411"/>
      <c r="L12" s="411"/>
      <c r="M12" s="411"/>
      <c r="N12" s="411"/>
      <c r="O12" s="411"/>
      <c r="P12" s="411"/>
      <c r="Q12" s="411"/>
      <c r="R12" s="411"/>
      <c r="S12" s="411"/>
      <c r="T12" s="411"/>
      <c r="U12" s="411"/>
      <c r="V12" s="411"/>
      <c r="W12" s="411"/>
      <c r="X12" s="411"/>
      <c r="Y12" s="412"/>
    </row>
    <row r="13" spans="2:25" ht="15" customHeight="1">
      <c r="B13" s="410"/>
      <c r="C13" s="411"/>
      <c r="D13" s="411"/>
      <c r="E13" s="411"/>
      <c r="F13" s="411"/>
      <c r="G13" s="411"/>
      <c r="H13" s="411"/>
      <c r="I13" s="411"/>
      <c r="J13" s="411"/>
      <c r="K13" s="411"/>
      <c r="L13" s="411"/>
      <c r="M13" s="411"/>
      <c r="N13" s="411"/>
      <c r="O13" s="411"/>
      <c r="P13" s="411"/>
      <c r="Q13" s="411"/>
      <c r="R13" s="411"/>
      <c r="S13" s="411"/>
      <c r="T13" s="411"/>
      <c r="U13" s="411"/>
      <c r="V13" s="411"/>
      <c r="W13" s="411"/>
      <c r="X13" s="411"/>
      <c r="Y13" s="412"/>
    </row>
    <row r="14" spans="2:25" ht="15" customHeight="1">
      <c r="B14" s="410"/>
      <c r="C14" s="411"/>
      <c r="D14" s="411"/>
      <c r="E14" s="411"/>
      <c r="F14" s="411"/>
      <c r="G14" s="411"/>
      <c r="H14" s="411"/>
      <c r="I14" s="411"/>
      <c r="J14" s="411"/>
      <c r="K14" s="411"/>
      <c r="L14" s="411"/>
      <c r="M14" s="411"/>
      <c r="N14" s="411"/>
      <c r="O14" s="411"/>
      <c r="P14" s="411"/>
      <c r="Q14" s="411"/>
      <c r="R14" s="411"/>
      <c r="S14" s="411"/>
      <c r="T14" s="411"/>
      <c r="U14" s="411"/>
      <c r="V14" s="411"/>
      <c r="W14" s="411"/>
      <c r="X14" s="411"/>
      <c r="Y14" s="412"/>
    </row>
    <row r="15" spans="2:25" ht="15" customHeight="1">
      <c r="B15" s="410"/>
      <c r="C15" s="411"/>
      <c r="D15" s="411"/>
      <c r="E15" s="411"/>
      <c r="F15" s="411"/>
      <c r="G15" s="411"/>
      <c r="H15" s="411"/>
      <c r="I15" s="411"/>
      <c r="J15" s="411"/>
      <c r="K15" s="411"/>
      <c r="L15" s="411"/>
      <c r="M15" s="411"/>
      <c r="N15" s="411"/>
      <c r="O15" s="411"/>
      <c r="P15" s="411"/>
      <c r="Q15" s="411"/>
      <c r="R15" s="411"/>
      <c r="S15" s="411"/>
      <c r="T15" s="411"/>
      <c r="U15" s="411"/>
      <c r="V15" s="411"/>
      <c r="W15" s="411"/>
      <c r="X15" s="411"/>
      <c r="Y15" s="412"/>
    </row>
    <row r="16" spans="2:25" ht="15" customHeight="1">
      <c r="B16" s="410"/>
      <c r="C16" s="411"/>
      <c r="D16" s="411"/>
      <c r="E16" s="411"/>
      <c r="F16" s="411"/>
      <c r="G16" s="411"/>
      <c r="H16" s="411"/>
      <c r="I16" s="411"/>
      <c r="J16" s="411"/>
      <c r="K16" s="411"/>
      <c r="L16" s="411"/>
      <c r="M16" s="411"/>
      <c r="N16" s="411"/>
      <c r="O16" s="411"/>
      <c r="P16" s="411"/>
      <c r="Q16" s="411"/>
      <c r="R16" s="411"/>
      <c r="S16" s="411"/>
      <c r="T16" s="411"/>
      <c r="U16" s="411"/>
      <c r="V16" s="411"/>
      <c r="W16" s="411"/>
      <c r="X16" s="411"/>
      <c r="Y16" s="412"/>
    </row>
    <row r="17" spans="2:25" ht="15" customHeight="1" thickBot="1">
      <c r="B17" s="413"/>
      <c r="C17" s="414"/>
      <c r="D17" s="414"/>
      <c r="E17" s="414"/>
      <c r="F17" s="414"/>
      <c r="G17" s="414"/>
      <c r="H17" s="414"/>
      <c r="I17" s="414"/>
      <c r="J17" s="414"/>
      <c r="K17" s="414"/>
      <c r="L17" s="414"/>
      <c r="M17" s="414"/>
      <c r="N17" s="414"/>
      <c r="O17" s="414"/>
      <c r="P17" s="414"/>
      <c r="Q17" s="414"/>
      <c r="R17" s="414"/>
      <c r="S17" s="414"/>
      <c r="T17" s="414"/>
      <c r="U17" s="414"/>
      <c r="V17" s="414"/>
      <c r="W17" s="414"/>
      <c r="X17" s="414"/>
      <c r="Y17" s="415"/>
    </row>
    <row r="18" ht="12.75" customHeight="1" thickBot="1"/>
    <row r="19" spans="2:25" ht="15" customHeight="1">
      <c r="B19" s="270" t="s">
        <v>220</v>
      </c>
      <c r="C19" s="271"/>
      <c r="D19" s="271"/>
      <c r="E19" s="271"/>
      <c r="F19" s="271"/>
      <c r="G19" s="271"/>
      <c r="H19" s="271"/>
      <c r="I19" s="271"/>
      <c r="J19" s="271"/>
      <c r="K19" s="271"/>
      <c r="L19" s="271"/>
      <c r="M19" s="271"/>
      <c r="N19" s="271"/>
      <c r="O19" s="271"/>
      <c r="P19" s="271"/>
      <c r="Q19" s="271"/>
      <c r="R19" s="271"/>
      <c r="S19" s="271"/>
      <c r="T19" s="271"/>
      <c r="U19" s="271"/>
      <c r="V19" s="271"/>
      <c r="W19" s="271"/>
      <c r="X19" s="271"/>
      <c r="Y19" s="272"/>
    </row>
    <row r="20" spans="2:25" ht="15" customHeight="1">
      <c r="B20" s="612"/>
      <c r="C20" s="613"/>
      <c r="D20" s="613"/>
      <c r="E20" s="613"/>
      <c r="F20" s="613"/>
      <c r="G20" s="613"/>
      <c r="H20" s="613"/>
      <c r="I20" s="613"/>
      <c r="J20" s="613"/>
      <c r="K20" s="613"/>
      <c r="L20" s="613"/>
      <c r="M20" s="613"/>
      <c r="N20" s="613"/>
      <c r="O20" s="613"/>
      <c r="P20" s="613"/>
      <c r="Q20" s="613"/>
      <c r="R20" s="613"/>
      <c r="S20" s="613"/>
      <c r="T20" s="613"/>
      <c r="U20" s="613"/>
      <c r="V20" s="613"/>
      <c r="W20" s="613"/>
      <c r="X20" s="613"/>
      <c r="Y20" s="614"/>
    </row>
    <row r="21" spans="2:25" ht="15" customHeight="1">
      <c r="B21" s="410"/>
      <c r="C21" s="411"/>
      <c r="D21" s="411"/>
      <c r="E21" s="411"/>
      <c r="F21" s="411"/>
      <c r="G21" s="411"/>
      <c r="H21" s="411"/>
      <c r="I21" s="411"/>
      <c r="J21" s="411"/>
      <c r="K21" s="411"/>
      <c r="L21" s="411"/>
      <c r="M21" s="411"/>
      <c r="N21" s="411"/>
      <c r="O21" s="411"/>
      <c r="P21" s="411"/>
      <c r="Q21" s="411"/>
      <c r="R21" s="411"/>
      <c r="S21" s="411"/>
      <c r="T21" s="411"/>
      <c r="U21" s="411"/>
      <c r="V21" s="411"/>
      <c r="W21" s="411"/>
      <c r="X21" s="411"/>
      <c r="Y21" s="412"/>
    </row>
    <row r="22" spans="2:25" ht="15" customHeight="1">
      <c r="B22" s="410"/>
      <c r="C22" s="411"/>
      <c r="D22" s="411"/>
      <c r="E22" s="411"/>
      <c r="F22" s="411"/>
      <c r="G22" s="411"/>
      <c r="H22" s="411"/>
      <c r="I22" s="411"/>
      <c r="J22" s="411"/>
      <c r="K22" s="411"/>
      <c r="L22" s="411"/>
      <c r="M22" s="411"/>
      <c r="N22" s="411"/>
      <c r="O22" s="411"/>
      <c r="P22" s="411"/>
      <c r="Q22" s="411"/>
      <c r="R22" s="411"/>
      <c r="S22" s="411"/>
      <c r="T22" s="411"/>
      <c r="U22" s="411"/>
      <c r="V22" s="411"/>
      <c r="W22" s="411"/>
      <c r="X22" s="411"/>
      <c r="Y22" s="412"/>
    </row>
    <row r="23" spans="2:25" ht="15" customHeight="1">
      <c r="B23" s="410"/>
      <c r="C23" s="411"/>
      <c r="D23" s="411"/>
      <c r="E23" s="411"/>
      <c r="F23" s="411"/>
      <c r="G23" s="411"/>
      <c r="H23" s="411"/>
      <c r="I23" s="411"/>
      <c r="J23" s="411"/>
      <c r="K23" s="411"/>
      <c r="L23" s="411"/>
      <c r="M23" s="411"/>
      <c r="N23" s="411"/>
      <c r="O23" s="411"/>
      <c r="P23" s="411"/>
      <c r="Q23" s="411"/>
      <c r="R23" s="411"/>
      <c r="S23" s="411"/>
      <c r="T23" s="411"/>
      <c r="U23" s="411"/>
      <c r="V23" s="411"/>
      <c r="W23" s="411"/>
      <c r="X23" s="411"/>
      <c r="Y23" s="412"/>
    </row>
    <row r="24" spans="2:25" ht="15" customHeight="1">
      <c r="B24" s="410"/>
      <c r="C24" s="411"/>
      <c r="D24" s="411"/>
      <c r="E24" s="411"/>
      <c r="F24" s="411"/>
      <c r="G24" s="411"/>
      <c r="H24" s="411"/>
      <c r="I24" s="411"/>
      <c r="J24" s="411"/>
      <c r="K24" s="411"/>
      <c r="L24" s="411"/>
      <c r="M24" s="411"/>
      <c r="N24" s="411"/>
      <c r="O24" s="411"/>
      <c r="P24" s="411"/>
      <c r="Q24" s="411"/>
      <c r="R24" s="411"/>
      <c r="S24" s="411"/>
      <c r="T24" s="411"/>
      <c r="U24" s="411"/>
      <c r="V24" s="411"/>
      <c r="W24" s="411"/>
      <c r="X24" s="411"/>
      <c r="Y24" s="412"/>
    </row>
    <row r="25" spans="2:25" ht="15" customHeight="1">
      <c r="B25" s="410"/>
      <c r="C25" s="411"/>
      <c r="D25" s="411"/>
      <c r="E25" s="411"/>
      <c r="F25" s="411"/>
      <c r="G25" s="411"/>
      <c r="H25" s="411"/>
      <c r="I25" s="411"/>
      <c r="J25" s="411"/>
      <c r="K25" s="411"/>
      <c r="L25" s="411"/>
      <c r="M25" s="411"/>
      <c r="N25" s="411"/>
      <c r="O25" s="411"/>
      <c r="P25" s="411"/>
      <c r="Q25" s="411"/>
      <c r="R25" s="411"/>
      <c r="S25" s="411"/>
      <c r="T25" s="411"/>
      <c r="U25" s="411"/>
      <c r="V25" s="411"/>
      <c r="W25" s="411"/>
      <c r="X25" s="411"/>
      <c r="Y25" s="412"/>
    </row>
    <row r="26" spans="2:25" ht="15" customHeight="1">
      <c r="B26" s="410"/>
      <c r="C26" s="411"/>
      <c r="D26" s="411"/>
      <c r="E26" s="411"/>
      <c r="F26" s="411"/>
      <c r="G26" s="411"/>
      <c r="H26" s="411"/>
      <c r="I26" s="411"/>
      <c r="J26" s="411"/>
      <c r="K26" s="411"/>
      <c r="L26" s="411"/>
      <c r="M26" s="411"/>
      <c r="N26" s="411"/>
      <c r="O26" s="411"/>
      <c r="P26" s="411"/>
      <c r="Q26" s="411"/>
      <c r="R26" s="411"/>
      <c r="S26" s="411"/>
      <c r="T26" s="411"/>
      <c r="U26" s="411"/>
      <c r="V26" s="411"/>
      <c r="W26" s="411"/>
      <c r="X26" s="411"/>
      <c r="Y26" s="412"/>
    </row>
    <row r="27" spans="2:25" ht="15" customHeight="1" thickBot="1">
      <c r="B27" s="413"/>
      <c r="C27" s="414"/>
      <c r="D27" s="414"/>
      <c r="E27" s="414"/>
      <c r="F27" s="414"/>
      <c r="G27" s="414"/>
      <c r="H27" s="414"/>
      <c r="I27" s="414"/>
      <c r="J27" s="414"/>
      <c r="K27" s="414"/>
      <c r="L27" s="414"/>
      <c r="M27" s="414"/>
      <c r="N27" s="414"/>
      <c r="O27" s="414"/>
      <c r="P27" s="414"/>
      <c r="Q27" s="414"/>
      <c r="R27" s="414"/>
      <c r="S27" s="414"/>
      <c r="T27" s="414"/>
      <c r="U27" s="414"/>
      <c r="V27" s="414"/>
      <c r="W27" s="414"/>
      <c r="X27" s="414"/>
      <c r="Y27" s="415"/>
    </row>
    <row r="28" ht="12.75" customHeight="1" thickBot="1"/>
    <row r="29" spans="2:25" ht="15" customHeight="1">
      <c r="B29" s="270" t="s">
        <v>221</v>
      </c>
      <c r="C29" s="271"/>
      <c r="D29" s="271"/>
      <c r="E29" s="271"/>
      <c r="F29" s="271"/>
      <c r="G29" s="271"/>
      <c r="H29" s="271"/>
      <c r="I29" s="271"/>
      <c r="J29" s="271"/>
      <c r="K29" s="271"/>
      <c r="L29" s="271"/>
      <c r="M29" s="271"/>
      <c r="N29" s="271"/>
      <c r="O29" s="271"/>
      <c r="P29" s="271"/>
      <c r="Q29" s="271"/>
      <c r="R29" s="271"/>
      <c r="S29" s="271"/>
      <c r="T29" s="271"/>
      <c r="U29" s="271"/>
      <c r="V29" s="271"/>
      <c r="W29" s="271"/>
      <c r="X29" s="271"/>
      <c r="Y29" s="272"/>
    </row>
    <row r="30" spans="2:25" ht="15" customHeight="1">
      <c r="B30" s="612"/>
      <c r="C30" s="613"/>
      <c r="D30" s="613"/>
      <c r="E30" s="613"/>
      <c r="F30" s="613"/>
      <c r="G30" s="613"/>
      <c r="H30" s="613"/>
      <c r="I30" s="613"/>
      <c r="J30" s="613"/>
      <c r="K30" s="613"/>
      <c r="L30" s="613"/>
      <c r="M30" s="613"/>
      <c r="N30" s="613"/>
      <c r="O30" s="613"/>
      <c r="P30" s="613"/>
      <c r="Q30" s="613"/>
      <c r="R30" s="613"/>
      <c r="S30" s="613"/>
      <c r="T30" s="613"/>
      <c r="U30" s="613"/>
      <c r="V30" s="613"/>
      <c r="W30" s="613"/>
      <c r="X30" s="613"/>
      <c r="Y30" s="614"/>
    </row>
    <row r="31" spans="2:25" ht="15" customHeight="1">
      <c r="B31" s="410"/>
      <c r="C31" s="411"/>
      <c r="D31" s="411"/>
      <c r="E31" s="411"/>
      <c r="F31" s="411"/>
      <c r="G31" s="411"/>
      <c r="H31" s="411"/>
      <c r="I31" s="411"/>
      <c r="J31" s="411"/>
      <c r="K31" s="411"/>
      <c r="L31" s="411"/>
      <c r="M31" s="411"/>
      <c r="N31" s="411"/>
      <c r="O31" s="411"/>
      <c r="P31" s="411"/>
      <c r="Q31" s="411"/>
      <c r="R31" s="411"/>
      <c r="S31" s="411"/>
      <c r="T31" s="411"/>
      <c r="U31" s="411"/>
      <c r="V31" s="411"/>
      <c r="W31" s="411"/>
      <c r="X31" s="411"/>
      <c r="Y31" s="412"/>
    </row>
    <row r="32" spans="2:25" ht="15" customHeight="1">
      <c r="B32" s="410"/>
      <c r="C32" s="411"/>
      <c r="D32" s="411"/>
      <c r="E32" s="411"/>
      <c r="F32" s="411"/>
      <c r="G32" s="411"/>
      <c r="H32" s="411"/>
      <c r="I32" s="411"/>
      <c r="J32" s="411"/>
      <c r="K32" s="411"/>
      <c r="L32" s="411"/>
      <c r="M32" s="411"/>
      <c r="N32" s="411"/>
      <c r="O32" s="411"/>
      <c r="P32" s="411"/>
      <c r="Q32" s="411"/>
      <c r="R32" s="411"/>
      <c r="S32" s="411"/>
      <c r="T32" s="411"/>
      <c r="U32" s="411"/>
      <c r="V32" s="411"/>
      <c r="W32" s="411"/>
      <c r="X32" s="411"/>
      <c r="Y32" s="412"/>
    </row>
    <row r="33" spans="2:25" ht="15" customHeight="1">
      <c r="B33" s="410"/>
      <c r="C33" s="411"/>
      <c r="D33" s="411"/>
      <c r="E33" s="411"/>
      <c r="F33" s="411"/>
      <c r="G33" s="411"/>
      <c r="H33" s="411"/>
      <c r="I33" s="411"/>
      <c r="J33" s="411"/>
      <c r="K33" s="411"/>
      <c r="L33" s="411"/>
      <c r="M33" s="411"/>
      <c r="N33" s="411"/>
      <c r="O33" s="411"/>
      <c r="P33" s="411"/>
      <c r="Q33" s="411"/>
      <c r="R33" s="411"/>
      <c r="S33" s="411"/>
      <c r="T33" s="411"/>
      <c r="U33" s="411"/>
      <c r="V33" s="411"/>
      <c r="W33" s="411"/>
      <c r="X33" s="411"/>
      <c r="Y33" s="412"/>
    </row>
    <row r="34" spans="2:25" ht="15" customHeight="1">
      <c r="B34" s="410"/>
      <c r="C34" s="411"/>
      <c r="D34" s="411"/>
      <c r="E34" s="411"/>
      <c r="F34" s="411"/>
      <c r="G34" s="411"/>
      <c r="H34" s="411"/>
      <c r="I34" s="411"/>
      <c r="J34" s="411"/>
      <c r="K34" s="411"/>
      <c r="L34" s="411"/>
      <c r="M34" s="411"/>
      <c r="N34" s="411"/>
      <c r="O34" s="411"/>
      <c r="P34" s="411"/>
      <c r="Q34" s="411"/>
      <c r="R34" s="411"/>
      <c r="S34" s="411"/>
      <c r="T34" s="411"/>
      <c r="U34" s="411"/>
      <c r="V34" s="411"/>
      <c r="W34" s="411"/>
      <c r="X34" s="411"/>
      <c r="Y34" s="412"/>
    </row>
    <row r="35" spans="2:25" ht="15" customHeight="1">
      <c r="B35" s="410"/>
      <c r="C35" s="411"/>
      <c r="D35" s="411"/>
      <c r="E35" s="411"/>
      <c r="F35" s="411"/>
      <c r="G35" s="411"/>
      <c r="H35" s="411"/>
      <c r="I35" s="411"/>
      <c r="J35" s="411"/>
      <c r="K35" s="411"/>
      <c r="L35" s="411"/>
      <c r="M35" s="411"/>
      <c r="N35" s="411"/>
      <c r="O35" s="411"/>
      <c r="P35" s="411"/>
      <c r="Q35" s="411"/>
      <c r="R35" s="411"/>
      <c r="S35" s="411"/>
      <c r="T35" s="411"/>
      <c r="U35" s="411"/>
      <c r="V35" s="411"/>
      <c r="W35" s="411"/>
      <c r="X35" s="411"/>
      <c r="Y35" s="412"/>
    </row>
    <row r="36" spans="2:25" ht="15" customHeight="1">
      <c r="B36" s="410"/>
      <c r="C36" s="411"/>
      <c r="D36" s="411"/>
      <c r="E36" s="411"/>
      <c r="F36" s="411"/>
      <c r="G36" s="411"/>
      <c r="H36" s="411"/>
      <c r="I36" s="411"/>
      <c r="J36" s="411"/>
      <c r="K36" s="411"/>
      <c r="L36" s="411"/>
      <c r="M36" s="411"/>
      <c r="N36" s="411"/>
      <c r="O36" s="411"/>
      <c r="P36" s="411"/>
      <c r="Q36" s="411"/>
      <c r="R36" s="411"/>
      <c r="S36" s="411"/>
      <c r="T36" s="411"/>
      <c r="U36" s="411"/>
      <c r="V36" s="411"/>
      <c r="W36" s="411"/>
      <c r="X36" s="411"/>
      <c r="Y36" s="412"/>
    </row>
    <row r="37" spans="2:25" ht="15" customHeight="1" thickBot="1">
      <c r="B37" s="413"/>
      <c r="C37" s="414"/>
      <c r="D37" s="414"/>
      <c r="E37" s="414"/>
      <c r="F37" s="414"/>
      <c r="G37" s="414"/>
      <c r="H37" s="414"/>
      <c r="I37" s="414"/>
      <c r="J37" s="414"/>
      <c r="K37" s="414"/>
      <c r="L37" s="414"/>
      <c r="M37" s="414"/>
      <c r="N37" s="414"/>
      <c r="O37" s="414"/>
      <c r="P37" s="414"/>
      <c r="Q37" s="414"/>
      <c r="R37" s="414"/>
      <c r="S37" s="414"/>
      <c r="T37" s="414"/>
      <c r="U37" s="414"/>
      <c r="V37" s="414"/>
      <c r="W37" s="414"/>
      <c r="X37" s="414"/>
      <c r="Y37" s="415"/>
    </row>
    <row r="38" ht="12.75" customHeight="1" thickBot="1"/>
    <row r="39" spans="2:25" ht="15" customHeight="1">
      <c r="B39" s="270" t="s">
        <v>222</v>
      </c>
      <c r="C39" s="271"/>
      <c r="D39" s="271"/>
      <c r="E39" s="271"/>
      <c r="F39" s="271"/>
      <c r="G39" s="271"/>
      <c r="H39" s="271"/>
      <c r="I39" s="271"/>
      <c r="J39" s="271"/>
      <c r="K39" s="271"/>
      <c r="L39" s="271"/>
      <c r="M39" s="271"/>
      <c r="N39" s="271"/>
      <c r="O39" s="271"/>
      <c r="P39" s="271"/>
      <c r="Q39" s="271"/>
      <c r="R39" s="271"/>
      <c r="S39" s="271"/>
      <c r="T39" s="271"/>
      <c r="U39" s="271"/>
      <c r="V39" s="271"/>
      <c r="W39" s="271"/>
      <c r="X39" s="271"/>
      <c r="Y39" s="272"/>
    </row>
    <row r="40" spans="2:25" ht="15" customHeight="1">
      <c r="B40" s="612"/>
      <c r="C40" s="613"/>
      <c r="D40" s="613"/>
      <c r="E40" s="613"/>
      <c r="F40" s="613"/>
      <c r="G40" s="613"/>
      <c r="H40" s="613"/>
      <c r="I40" s="613"/>
      <c r="J40" s="613"/>
      <c r="K40" s="613"/>
      <c r="L40" s="613"/>
      <c r="M40" s="613"/>
      <c r="N40" s="613"/>
      <c r="O40" s="613"/>
      <c r="P40" s="613"/>
      <c r="Q40" s="613"/>
      <c r="R40" s="613"/>
      <c r="S40" s="613"/>
      <c r="T40" s="613"/>
      <c r="U40" s="613"/>
      <c r="V40" s="613"/>
      <c r="W40" s="613"/>
      <c r="X40" s="613"/>
      <c r="Y40" s="614"/>
    </row>
    <row r="41" spans="2:25" ht="15" customHeight="1">
      <c r="B41" s="410"/>
      <c r="C41" s="411"/>
      <c r="D41" s="411"/>
      <c r="E41" s="411"/>
      <c r="F41" s="411"/>
      <c r="G41" s="411"/>
      <c r="H41" s="411"/>
      <c r="I41" s="411"/>
      <c r="J41" s="411"/>
      <c r="K41" s="411"/>
      <c r="L41" s="411"/>
      <c r="M41" s="411"/>
      <c r="N41" s="411"/>
      <c r="O41" s="411"/>
      <c r="P41" s="411"/>
      <c r="Q41" s="411"/>
      <c r="R41" s="411"/>
      <c r="S41" s="411"/>
      <c r="T41" s="411"/>
      <c r="U41" s="411"/>
      <c r="V41" s="411"/>
      <c r="W41" s="411"/>
      <c r="X41" s="411"/>
      <c r="Y41" s="412"/>
    </row>
    <row r="42" spans="2:25" ht="15" customHeight="1">
      <c r="B42" s="410"/>
      <c r="C42" s="411"/>
      <c r="D42" s="411"/>
      <c r="E42" s="411"/>
      <c r="F42" s="411"/>
      <c r="G42" s="411"/>
      <c r="H42" s="411"/>
      <c r="I42" s="411"/>
      <c r="J42" s="411"/>
      <c r="K42" s="411"/>
      <c r="L42" s="411"/>
      <c r="M42" s="411"/>
      <c r="N42" s="411"/>
      <c r="O42" s="411"/>
      <c r="P42" s="411"/>
      <c r="Q42" s="411"/>
      <c r="R42" s="411"/>
      <c r="S42" s="411"/>
      <c r="T42" s="411"/>
      <c r="U42" s="411"/>
      <c r="V42" s="411"/>
      <c r="W42" s="411"/>
      <c r="X42" s="411"/>
      <c r="Y42" s="412"/>
    </row>
    <row r="43" spans="2:25" ht="15" customHeight="1">
      <c r="B43" s="410"/>
      <c r="C43" s="411"/>
      <c r="D43" s="411"/>
      <c r="E43" s="411"/>
      <c r="F43" s="411"/>
      <c r="G43" s="411"/>
      <c r="H43" s="411"/>
      <c r="I43" s="411"/>
      <c r="J43" s="411"/>
      <c r="K43" s="411"/>
      <c r="L43" s="411"/>
      <c r="M43" s="411"/>
      <c r="N43" s="411"/>
      <c r="O43" s="411"/>
      <c r="P43" s="411"/>
      <c r="Q43" s="411"/>
      <c r="R43" s="411"/>
      <c r="S43" s="411"/>
      <c r="T43" s="411"/>
      <c r="U43" s="411"/>
      <c r="V43" s="411"/>
      <c r="W43" s="411"/>
      <c r="X43" s="411"/>
      <c r="Y43" s="412"/>
    </row>
    <row r="44" spans="2:25" ht="15" customHeight="1">
      <c r="B44" s="410"/>
      <c r="C44" s="411"/>
      <c r="D44" s="411"/>
      <c r="E44" s="411"/>
      <c r="F44" s="411"/>
      <c r="G44" s="411"/>
      <c r="H44" s="411"/>
      <c r="I44" s="411"/>
      <c r="J44" s="411"/>
      <c r="K44" s="411"/>
      <c r="L44" s="411"/>
      <c r="M44" s="411"/>
      <c r="N44" s="411"/>
      <c r="O44" s="411"/>
      <c r="P44" s="411"/>
      <c r="Q44" s="411"/>
      <c r="R44" s="411"/>
      <c r="S44" s="411"/>
      <c r="T44" s="411"/>
      <c r="U44" s="411"/>
      <c r="V44" s="411"/>
      <c r="W44" s="411"/>
      <c r="X44" s="411"/>
      <c r="Y44" s="412"/>
    </row>
    <row r="45" spans="2:25" ht="15" customHeight="1">
      <c r="B45" s="410"/>
      <c r="C45" s="411"/>
      <c r="D45" s="411"/>
      <c r="E45" s="411"/>
      <c r="F45" s="411"/>
      <c r="G45" s="411"/>
      <c r="H45" s="411"/>
      <c r="I45" s="411"/>
      <c r="J45" s="411"/>
      <c r="K45" s="411"/>
      <c r="L45" s="411"/>
      <c r="M45" s="411"/>
      <c r="N45" s="411"/>
      <c r="O45" s="411"/>
      <c r="P45" s="411"/>
      <c r="Q45" s="411"/>
      <c r="R45" s="411"/>
      <c r="S45" s="411"/>
      <c r="T45" s="411"/>
      <c r="U45" s="411"/>
      <c r="V45" s="411"/>
      <c r="W45" s="411"/>
      <c r="X45" s="411"/>
      <c r="Y45" s="412"/>
    </row>
    <row r="46" spans="2:25" ht="15" customHeight="1">
      <c r="B46" s="410"/>
      <c r="C46" s="411"/>
      <c r="D46" s="411"/>
      <c r="E46" s="411"/>
      <c r="F46" s="411"/>
      <c r="G46" s="411"/>
      <c r="H46" s="411"/>
      <c r="I46" s="411"/>
      <c r="J46" s="411"/>
      <c r="K46" s="411"/>
      <c r="L46" s="411"/>
      <c r="M46" s="411"/>
      <c r="N46" s="411"/>
      <c r="O46" s="411"/>
      <c r="P46" s="411"/>
      <c r="Q46" s="411"/>
      <c r="R46" s="411"/>
      <c r="S46" s="411"/>
      <c r="T46" s="411"/>
      <c r="U46" s="411"/>
      <c r="V46" s="411"/>
      <c r="W46" s="411"/>
      <c r="X46" s="411"/>
      <c r="Y46" s="412"/>
    </row>
    <row r="47" spans="2:25" ht="15" customHeight="1">
      <c r="B47" s="410"/>
      <c r="C47" s="411"/>
      <c r="D47" s="411"/>
      <c r="E47" s="411"/>
      <c r="F47" s="411"/>
      <c r="G47" s="411"/>
      <c r="H47" s="411"/>
      <c r="I47" s="411"/>
      <c r="J47" s="411"/>
      <c r="K47" s="411"/>
      <c r="L47" s="411"/>
      <c r="M47" s="411"/>
      <c r="N47" s="411"/>
      <c r="O47" s="411"/>
      <c r="P47" s="411"/>
      <c r="Q47" s="411"/>
      <c r="R47" s="411"/>
      <c r="S47" s="411"/>
      <c r="T47" s="411"/>
      <c r="U47" s="411"/>
      <c r="V47" s="411"/>
      <c r="W47" s="411"/>
      <c r="X47" s="411"/>
      <c r="Y47" s="412"/>
    </row>
    <row r="48" spans="2:25" ht="15" customHeight="1" thickBot="1">
      <c r="B48" s="413"/>
      <c r="C48" s="414"/>
      <c r="D48" s="414"/>
      <c r="E48" s="414"/>
      <c r="F48" s="414"/>
      <c r="G48" s="414"/>
      <c r="H48" s="414"/>
      <c r="I48" s="414"/>
      <c r="J48" s="414"/>
      <c r="K48" s="414"/>
      <c r="L48" s="414"/>
      <c r="M48" s="414"/>
      <c r="N48" s="414"/>
      <c r="O48" s="414"/>
      <c r="P48" s="414"/>
      <c r="Q48" s="414"/>
      <c r="R48" s="414"/>
      <c r="S48" s="414"/>
      <c r="T48" s="414"/>
      <c r="U48" s="414"/>
      <c r="V48" s="414"/>
      <c r="W48" s="414"/>
      <c r="X48" s="414"/>
      <c r="Y48" s="415"/>
    </row>
  </sheetData>
  <sheetProtection formatRows="0" insertRows="0"/>
  <mergeCells count="8">
    <mergeCell ref="B10:Y17"/>
    <mergeCell ref="B20:Y27"/>
    <mergeCell ref="B30:Y37"/>
    <mergeCell ref="B40:Y48"/>
    <mergeCell ref="V1:Y1"/>
    <mergeCell ref="B3:Y3"/>
    <mergeCell ref="B5:Y7"/>
    <mergeCell ref="R1:U1"/>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6">
    <pageSetUpPr fitToPage="1"/>
  </sheetPr>
  <dimension ref="A1:AW77"/>
  <sheetViews>
    <sheetView showGridLines="0" zoomScaleSheetLayoutView="100" zoomScalePageLayoutView="0" workbookViewId="0" topLeftCell="U76">
      <selection activeCell="H23" sqref="H23"/>
    </sheetView>
  </sheetViews>
  <sheetFormatPr defaultColWidth="9.33203125" defaultRowHeight="11.25" outlineLevelCol="1"/>
  <cols>
    <col min="1" max="1" width="31.16015625" style="6" customWidth="1"/>
    <col min="2" max="2" width="11.66015625" style="7" bestFit="1" customWidth="1"/>
    <col min="3" max="3" width="29.83203125" style="8" bestFit="1" customWidth="1"/>
    <col min="4" max="27" width="11.16015625" style="6" customWidth="1"/>
    <col min="28" max="28" width="10.83203125" style="6" hidden="1" customWidth="1"/>
    <col min="29" max="31" width="10.83203125" style="6" hidden="1" customWidth="1" outlineLevel="1"/>
    <col min="32" max="32" width="9.33203125" style="6" hidden="1" customWidth="1" outlineLevel="1"/>
    <col min="33" max="33" width="9.33203125" style="9" hidden="1" customWidth="1" outlineLevel="1"/>
    <col min="34" max="41" width="9.33203125" style="6" hidden="1" customWidth="1" outlineLevel="1"/>
    <col min="42" max="42" width="9.33203125" style="6" customWidth="1" outlineLevel="1"/>
    <col min="43" max="45" width="9.33203125" style="6" customWidth="1"/>
    <col min="46" max="46" width="14.83203125" style="6" customWidth="1"/>
    <col min="47" max="16384" width="9.33203125" style="6" customWidth="1"/>
  </cols>
  <sheetData>
    <row r="1" spans="1:33" s="4" customFormat="1" ht="31.5" customHeight="1" thickBot="1">
      <c r="A1" s="1" t="s">
        <v>94</v>
      </c>
      <c r="B1" s="2"/>
      <c r="C1" s="3"/>
      <c r="U1" s="624" t="s">
        <v>251</v>
      </c>
      <c r="V1" s="625"/>
      <c r="W1" s="626"/>
      <c r="X1" s="627"/>
      <c r="Y1" s="627"/>
      <c r="Z1" s="627"/>
      <c r="AA1" s="628"/>
      <c r="AG1" s="5"/>
    </row>
    <row r="2" spans="45:47" ht="23.25" customHeight="1">
      <c r="AS2" s="10" t="s">
        <v>99</v>
      </c>
      <c r="AT2" s="10"/>
      <c r="AU2" s="10"/>
    </row>
    <row r="3" spans="1:47" s="10" customFormat="1" ht="19.5" thickBot="1">
      <c r="A3" s="10" t="s">
        <v>95</v>
      </c>
      <c r="B3" s="11"/>
      <c r="C3" s="12"/>
      <c r="AG3" s="13"/>
      <c r="AS3" s="24" t="s">
        <v>101</v>
      </c>
      <c r="AT3" s="24" t="s">
        <v>102</v>
      </c>
      <c r="AU3" s="24"/>
    </row>
    <row r="4" spans="1:29" s="10" customFormat="1" ht="15.75" customHeight="1">
      <c r="A4" s="14" t="s">
        <v>96</v>
      </c>
      <c r="B4" s="15" t="s">
        <v>97</v>
      </c>
      <c r="C4" s="16"/>
      <c r="D4" s="17" t="s">
        <v>98</v>
      </c>
      <c r="AC4" s="13"/>
    </row>
    <row r="5" spans="1:33" ht="15.75" customHeight="1">
      <c r="A5" s="19" t="s">
        <v>100</v>
      </c>
      <c r="B5" s="20"/>
      <c r="C5" s="21"/>
      <c r="D5" s="22"/>
      <c r="E5" s="23"/>
      <c r="AC5" s="9"/>
      <c r="AG5" s="6"/>
    </row>
    <row r="6" spans="1:33" ht="15.75" customHeight="1">
      <c r="A6" s="25" t="s">
        <v>103</v>
      </c>
      <c r="B6" s="26" t="s">
        <v>104</v>
      </c>
      <c r="C6" s="195"/>
      <c r="D6" s="196">
        <f>C6</f>
        <v>0</v>
      </c>
      <c r="AC6" s="9"/>
      <c r="AG6" s="6"/>
    </row>
    <row r="7" spans="1:33" ht="15.75" customHeight="1" thickBot="1">
      <c r="A7" s="27" t="s">
        <v>105</v>
      </c>
      <c r="B7" s="28" t="s">
        <v>266</v>
      </c>
      <c r="C7" s="197"/>
      <c r="D7" s="198">
        <f>C7</f>
        <v>0</v>
      </c>
      <c r="AC7" s="9"/>
      <c r="AG7" s="6"/>
    </row>
    <row r="8" spans="1:5" s="9" customFormat="1" ht="15.75" customHeight="1">
      <c r="A8" s="30"/>
      <c r="B8" s="31"/>
      <c r="C8" s="32"/>
      <c r="D8" s="33"/>
      <c r="E8" s="33"/>
    </row>
    <row r="9" spans="1:33" s="10" customFormat="1" ht="19.5" thickBot="1">
      <c r="A9" s="10" t="s">
        <v>106</v>
      </c>
      <c r="B9" s="11"/>
      <c r="C9" s="12"/>
      <c r="G9" s="34"/>
      <c r="L9" s="10" t="s">
        <v>379</v>
      </c>
      <c r="AG9" s="13"/>
    </row>
    <row r="10" spans="1:17" ht="15.75" customHeight="1" thickBot="1">
      <c r="A10" s="14" t="s">
        <v>96</v>
      </c>
      <c r="B10" s="15" t="s">
        <v>97</v>
      </c>
      <c r="C10" s="16" t="s">
        <v>107</v>
      </c>
      <c r="D10" s="35" t="s">
        <v>108</v>
      </c>
      <c r="L10" s="36"/>
      <c r="M10" s="37"/>
      <c r="N10" s="37"/>
      <c r="O10" s="37"/>
      <c r="P10" s="37"/>
      <c r="Q10" s="38"/>
    </row>
    <row r="11" spans="1:17" ht="15.75" customHeight="1">
      <c r="A11" s="39" t="s">
        <v>109</v>
      </c>
      <c r="B11" s="40"/>
      <c r="C11" s="188"/>
      <c r="D11" s="189"/>
      <c r="E11" s="190"/>
      <c r="L11" s="629" t="s">
        <v>380</v>
      </c>
      <c r="M11" s="630"/>
      <c r="N11" s="630"/>
      <c r="O11" s="630"/>
      <c r="P11" s="630"/>
      <c r="Q11" s="41"/>
    </row>
    <row r="12" spans="1:17" ht="15.75" customHeight="1">
      <c r="A12" s="42" t="s">
        <v>110</v>
      </c>
      <c r="B12" s="43" t="s">
        <v>111</v>
      </c>
      <c r="C12" s="44"/>
      <c r="D12" s="45"/>
      <c r="E12" s="190"/>
      <c r="L12" s="629"/>
      <c r="M12" s="630"/>
      <c r="N12" s="630"/>
      <c r="O12" s="630"/>
      <c r="P12" s="630"/>
      <c r="Q12" s="41"/>
    </row>
    <row r="13" spans="1:17" ht="15.75" customHeight="1" thickBot="1">
      <c r="A13" s="46"/>
      <c r="B13" s="47" t="s">
        <v>111</v>
      </c>
      <c r="C13" s="48"/>
      <c r="D13" s="49"/>
      <c r="E13" s="190"/>
      <c r="L13" s="50"/>
      <c r="M13" s="51"/>
      <c r="N13" s="51"/>
      <c r="O13" s="51"/>
      <c r="P13" s="51"/>
      <c r="Q13" s="41"/>
    </row>
    <row r="14" spans="1:17" ht="15.75" customHeight="1" thickBot="1" thickTop="1">
      <c r="A14" s="52" t="s">
        <v>112</v>
      </c>
      <c r="B14" s="53" t="s">
        <v>111</v>
      </c>
      <c r="C14" s="54"/>
      <c r="D14" s="55">
        <f>SUM(D12:D13)</f>
        <v>0</v>
      </c>
      <c r="E14" s="56"/>
      <c r="L14" s="50"/>
      <c r="M14" s="57" t="s">
        <v>381</v>
      </c>
      <c r="N14" s="51"/>
      <c r="O14" s="58"/>
      <c r="P14" s="59"/>
      <c r="Q14" s="60" t="s">
        <v>113</v>
      </c>
    </row>
    <row r="15" spans="1:17" ht="15.75" customHeight="1" thickBot="1">
      <c r="A15" s="39" t="s">
        <v>114</v>
      </c>
      <c r="B15" s="40"/>
      <c r="C15" s="188"/>
      <c r="D15" s="189"/>
      <c r="E15" s="190"/>
      <c r="L15" s="50"/>
      <c r="M15" s="51"/>
      <c r="N15" s="51"/>
      <c r="O15" s="51"/>
      <c r="P15" s="51"/>
      <c r="Q15" s="41"/>
    </row>
    <row r="16" spans="1:17" ht="15.75" customHeight="1" thickBot="1">
      <c r="A16" s="42" t="s">
        <v>115</v>
      </c>
      <c r="B16" s="43" t="s">
        <v>111</v>
      </c>
      <c r="C16" s="44"/>
      <c r="D16" s="45"/>
      <c r="E16" s="190"/>
      <c r="L16" s="50"/>
      <c r="M16" s="57" t="s">
        <v>384</v>
      </c>
      <c r="N16" s="51"/>
      <c r="O16" s="51"/>
      <c r="P16" s="61">
        <f>IF(P14="","",IF(P14&gt;3,16-P14,4-P14))</f>
      </c>
      <c r="Q16" s="60" t="s">
        <v>116</v>
      </c>
    </row>
    <row r="17" spans="1:17" ht="15.75" customHeight="1">
      <c r="A17" s="42" t="s">
        <v>117</v>
      </c>
      <c r="B17" s="43" t="s">
        <v>111</v>
      </c>
      <c r="C17" s="44"/>
      <c r="D17" s="45"/>
      <c r="E17" s="190"/>
      <c r="L17" s="50"/>
      <c r="M17" s="51"/>
      <c r="N17" s="51"/>
      <c r="O17" s="51"/>
      <c r="P17" s="51"/>
      <c r="Q17" s="41"/>
    </row>
    <row r="18" spans="1:17" ht="15.75" customHeight="1">
      <c r="A18" s="42" t="s">
        <v>118</v>
      </c>
      <c r="B18" s="43" t="s">
        <v>111</v>
      </c>
      <c r="C18" s="44"/>
      <c r="D18" s="45"/>
      <c r="E18" s="190"/>
      <c r="L18" s="62"/>
      <c r="M18" s="63" t="s">
        <v>387</v>
      </c>
      <c r="N18" s="64"/>
      <c r="O18" s="64"/>
      <c r="P18" s="64"/>
      <c r="Q18" s="65"/>
    </row>
    <row r="19" spans="1:17" ht="15.75" customHeight="1">
      <c r="A19" s="66"/>
      <c r="B19" s="43" t="s">
        <v>111</v>
      </c>
      <c r="C19" s="44"/>
      <c r="D19" s="45"/>
      <c r="E19" s="190"/>
      <c r="L19" s="50"/>
      <c r="M19" s="51"/>
      <c r="N19" s="51"/>
      <c r="O19" s="51"/>
      <c r="P19" s="51"/>
      <c r="Q19" s="41"/>
    </row>
    <row r="20" spans="1:29" ht="15.75" customHeight="1">
      <c r="A20" s="66"/>
      <c r="B20" s="43" t="s">
        <v>111</v>
      </c>
      <c r="C20" s="44"/>
      <c r="D20" s="45"/>
      <c r="E20" s="190"/>
      <c r="L20" s="629" t="s">
        <v>119</v>
      </c>
      <c r="M20" s="630"/>
      <c r="N20" s="630"/>
      <c r="O20" s="630"/>
      <c r="P20" s="630"/>
      <c r="Q20" s="41"/>
      <c r="AC20" s="67" t="s">
        <v>120</v>
      </c>
    </row>
    <row r="21" spans="1:41" ht="15.75" customHeight="1" thickBot="1">
      <c r="A21" s="68"/>
      <c r="B21" s="69" t="s">
        <v>111</v>
      </c>
      <c r="C21" s="70"/>
      <c r="D21" s="71"/>
      <c r="E21" s="190"/>
      <c r="L21" s="629"/>
      <c r="M21" s="630"/>
      <c r="N21" s="630"/>
      <c r="O21" s="630"/>
      <c r="P21" s="630"/>
      <c r="Q21" s="41"/>
      <c r="AC21" s="72">
        <v>1</v>
      </c>
      <c r="AD21" s="72">
        <v>2</v>
      </c>
      <c r="AE21" s="72">
        <v>3</v>
      </c>
      <c r="AF21" s="72">
        <v>4</v>
      </c>
      <c r="AG21" s="72">
        <v>5</v>
      </c>
      <c r="AH21" s="72">
        <v>6</v>
      </c>
      <c r="AI21" s="72">
        <v>7</v>
      </c>
      <c r="AJ21" s="72">
        <v>8</v>
      </c>
      <c r="AK21" s="72">
        <v>9</v>
      </c>
      <c r="AL21" s="72">
        <v>10</v>
      </c>
      <c r="AM21" s="72">
        <v>11</v>
      </c>
      <c r="AN21" s="72">
        <v>12</v>
      </c>
      <c r="AO21" s="72"/>
    </row>
    <row r="22" spans="1:17" ht="15.75" customHeight="1" thickBot="1" thickTop="1">
      <c r="A22" s="73" t="s">
        <v>112</v>
      </c>
      <c r="B22" s="74" t="s">
        <v>111</v>
      </c>
      <c r="C22" s="75"/>
      <c r="D22" s="76">
        <f>SUM(D16:D21)</f>
        <v>0</v>
      </c>
      <c r="E22" s="56"/>
      <c r="L22" s="50"/>
      <c r="M22" s="51"/>
      <c r="N22" s="51"/>
      <c r="O22" s="51"/>
      <c r="P22" s="51"/>
      <c r="Q22" s="41"/>
    </row>
    <row r="23" spans="1:30" ht="15.75" customHeight="1" thickBot="1">
      <c r="A23" s="39" t="s">
        <v>121</v>
      </c>
      <c r="B23" s="40"/>
      <c r="C23" s="188"/>
      <c r="D23" s="189"/>
      <c r="E23" s="190"/>
      <c r="L23" s="50"/>
      <c r="M23" s="57" t="s">
        <v>122</v>
      </c>
      <c r="N23" s="51"/>
      <c r="O23" s="58"/>
      <c r="P23" s="59"/>
      <c r="Q23" s="60" t="s">
        <v>113</v>
      </c>
      <c r="Y23" s="51"/>
      <c r="AC23" s="67" t="s">
        <v>123</v>
      </c>
      <c r="AD23" s="10"/>
    </row>
    <row r="24" spans="1:35" ht="15.75" customHeight="1" thickBot="1">
      <c r="A24" s="42" t="s">
        <v>124</v>
      </c>
      <c r="B24" s="43" t="s">
        <v>111</v>
      </c>
      <c r="C24" s="44"/>
      <c r="D24" s="45"/>
      <c r="E24" s="190"/>
      <c r="L24" s="50"/>
      <c r="M24" s="51"/>
      <c r="N24" s="51"/>
      <c r="O24" s="51"/>
      <c r="P24" s="51"/>
      <c r="Q24" s="41"/>
      <c r="Y24" s="57"/>
      <c r="AC24" s="24">
        <v>45</v>
      </c>
      <c r="AD24" s="24">
        <v>46</v>
      </c>
      <c r="AE24" s="24">
        <v>47</v>
      </c>
      <c r="AF24" s="72">
        <v>48</v>
      </c>
      <c r="AG24" s="72">
        <v>49</v>
      </c>
      <c r="AI24" s="67" t="s">
        <v>125</v>
      </c>
    </row>
    <row r="25" spans="1:38" ht="15.75" customHeight="1" thickBot="1">
      <c r="A25" s="42" t="s">
        <v>126</v>
      </c>
      <c r="B25" s="43" t="s">
        <v>111</v>
      </c>
      <c r="C25" s="44"/>
      <c r="D25" s="45"/>
      <c r="E25" s="190"/>
      <c r="L25" s="50"/>
      <c r="M25" s="57" t="s">
        <v>127</v>
      </c>
      <c r="N25" s="51"/>
      <c r="O25" s="58"/>
      <c r="P25" s="77"/>
      <c r="Q25" s="60" t="s">
        <v>116</v>
      </c>
      <c r="Y25" s="51"/>
      <c r="AI25" s="78" t="str">
        <f>O14&amp;(MIN(P14,9))</f>
        <v>9</v>
      </c>
      <c r="AJ25" s="23" t="s">
        <v>128</v>
      </c>
      <c r="AK25" s="78">
        <f>ROUNDDOWN((AI25-4)/10,0)</f>
        <v>0</v>
      </c>
      <c r="AL25" s="23" t="s">
        <v>129</v>
      </c>
    </row>
    <row r="26" spans="1:35" ht="15.75" customHeight="1" thickBot="1">
      <c r="A26" s="42" t="s">
        <v>130</v>
      </c>
      <c r="B26" s="43" t="s">
        <v>111</v>
      </c>
      <c r="C26" s="44"/>
      <c r="D26" s="45"/>
      <c r="E26" s="190"/>
      <c r="L26" s="50"/>
      <c r="M26" s="51"/>
      <c r="N26" s="51"/>
      <c r="O26" s="51"/>
      <c r="P26" s="51"/>
      <c r="Q26" s="41"/>
      <c r="Y26" s="57"/>
      <c r="AC26" s="67" t="s">
        <v>131</v>
      </c>
      <c r="AD26" s="10"/>
      <c r="AI26" s="67" t="s">
        <v>132</v>
      </c>
    </row>
    <row r="27" spans="1:38" ht="15.75" customHeight="1" thickBot="1">
      <c r="A27" s="79" t="s">
        <v>133</v>
      </c>
      <c r="B27" s="80" t="s">
        <v>111</v>
      </c>
      <c r="C27" s="81"/>
      <c r="D27" s="82"/>
      <c r="E27" s="190"/>
      <c r="L27" s="62"/>
      <c r="M27" s="63"/>
      <c r="N27" s="64"/>
      <c r="O27" s="64"/>
      <c r="P27" s="64"/>
      <c r="Q27" s="65"/>
      <c r="Y27" s="51"/>
      <c r="AC27" s="24">
        <v>25</v>
      </c>
      <c r="AD27" s="24">
        <v>26</v>
      </c>
      <c r="AE27" s="72"/>
      <c r="AI27" s="78" t="str">
        <f>O32&amp;(MIN(P32,9))</f>
        <v>9</v>
      </c>
      <c r="AJ27" s="23" t="s">
        <v>128</v>
      </c>
      <c r="AK27" s="78">
        <f>ROUNDDOWN((AI27-4)/10,0)</f>
        <v>0</v>
      </c>
      <c r="AL27" s="23" t="s">
        <v>129</v>
      </c>
    </row>
    <row r="28" spans="1:17" ht="15.75" customHeight="1">
      <c r="A28" s="79"/>
      <c r="B28" s="80" t="s">
        <v>111</v>
      </c>
      <c r="C28" s="81"/>
      <c r="D28" s="82"/>
      <c r="E28" s="190"/>
      <c r="L28" s="50"/>
      <c r="M28" s="51"/>
      <c r="N28" s="51"/>
      <c r="O28" s="51"/>
      <c r="P28" s="51"/>
      <c r="Q28" s="41"/>
    </row>
    <row r="29" spans="1:17" ht="15.75" customHeight="1" thickBot="1">
      <c r="A29" s="83"/>
      <c r="B29" s="47" t="s">
        <v>111</v>
      </c>
      <c r="C29" s="48"/>
      <c r="D29" s="49"/>
      <c r="E29" s="190"/>
      <c r="L29" s="629" t="s">
        <v>382</v>
      </c>
      <c r="M29" s="630"/>
      <c r="N29" s="630"/>
      <c r="O29" s="630"/>
      <c r="P29" s="630"/>
      <c r="Q29" s="41"/>
    </row>
    <row r="30" spans="1:17" ht="15.75" customHeight="1" thickBot="1" thickTop="1">
      <c r="A30" s="52" t="s">
        <v>112</v>
      </c>
      <c r="B30" s="53" t="s">
        <v>111</v>
      </c>
      <c r="C30" s="54"/>
      <c r="D30" s="55">
        <f>SUM(D24:D29)</f>
        <v>0</v>
      </c>
      <c r="E30" s="56"/>
      <c r="F30" s="641" t="s">
        <v>134</v>
      </c>
      <c r="G30" s="641"/>
      <c r="H30" s="641"/>
      <c r="I30" s="641"/>
      <c r="J30" s="641"/>
      <c r="L30" s="629"/>
      <c r="M30" s="630"/>
      <c r="N30" s="630"/>
      <c r="O30" s="630"/>
      <c r="P30" s="630"/>
      <c r="Q30" s="41"/>
    </row>
    <row r="31" spans="1:30" ht="15.75" customHeight="1" thickBot="1">
      <c r="A31" s="39" t="s">
        <v>135</v>
      </c>
      <c r="B31" s="40"/>
      <c r="C31" s="188"/>
      <c r="D31" s="189"/>
      <c r="E31" s="190"/>
      <c r="F31" s="642"/>
      <c r="G31" s="642"/>
      <c r="H31" s="642"/>
      <c r="I31" s="642"/>
      <c r="J31" s="642"/>
      <c r="L31" s="50"/>
      <c r="M31" s="51"/>
      <c r="N31" s="51"/>
      <c r="O31" s="51"/>
      <c r="P31" s="51"/>
      <c r="Q31" s="41"/>
      <c r="S31" s="84"/>
      <c r="T31" s="51"/>
      <c r="U31" s="51"/>
      <c r="V31" s="51"/>
      <c r="W31" s="51"/>
      <c r="X31" s="51"/>
      <c r="Y31" s="51"/>
      <c r="Z31" s="51"/>
      <c r="AA31" s="51"/>
      <c r="AB31" s="51"/>
      <c r="AC31" s="51"/>
      <c r="AD31" s="51"/>
    </row>
    <row r="32" spans="1:30" ht="15.75" customHeight="1" thickBot="1">
      <c r="A32" s="79" t="s">
        <v>136</v>
      </c>
      <c r="B32" s="80" t="s">
        <v>111</v>
      </c>
      <c r="C32" s="81"/>
      <c r="D32" s="82"/>
      <c r="E32" s="190"/>
      <c r="F32" s="636" t="s">
        <v>96</v>
      </c>
      <c r="G32" s="635"/>
      <c r="H32" s="15" t="s">
        <v>97</v>
      </c>
      <c r="I32" s="15" t="s">
        <v>108</v>
      </c>
      <c r="J32" s="18" t="s">
        <v>137</v>
      </c>
      <c r="L32" s="50"/>
      <c r="M32" s="57" t="s">
        <v>383</v>
      </c>
      <c r="N32" s="51"/>
      <c r="O32" s="58"/>
      <c r="P32" s="59"/>
      <c r="Q32" s="60" t="s">
        <v>113</v>
      </c>
      <c r="S32" s="51"/>
      <c r="T32" s="365"/>
      <c r="U32" s="88"/>
      <c r="V32" s="51"/>
      <c r="W32" s="51"/>
      <c r="X32" s="51"/>
      <c r="Y32" s="51"/>
      <c r="Z32" s="51"/>
      <c r="AA32" s="51"/>
      <c r="AB32" s="51"/>
      <c r="AC32" s="51"/>
      <c r="AD32" s="51"/>
    </row>
    <row r="33" spans="1:28" ht="15.75" customHeight="1" thickBot="1">
      <c r="A33" s="83"/>
      <c r="B33" s="47" t="s">
        <v>111</v>
      </c>
      <c r="C33" s="48"/>
      <c r="D33" s="49"/>
      <c r="E33" s="190"/>
      <c r="F33" s="637" t="s">
        <v>138</v>
      </c>
      <c r="G33" s="638"/>
      <c r="H33" s="80" t="s">
        <v>111</v>
      </c>
      <c r="I33" s="85"/>
      <c r="J33" s="86" t="e">
        <f>I33/$D$37</f>
        <v>#DIV/0!</v>
      </c>
      <c r="L33" s="50"/>
      <c r="M33" s="51"/>
      <c r="N33" s="51"/>
      <c r="O33" s="51"/>
      <c r="P33" s="51"/>
      <c r="Q33" s="41"/>
      <c r="S33" s="87"/>
      <c r="T33" s="51"/>
      <c r="U33" s="51"/>
      <c r="V33" s="51"/>
      <c r="W33" s="51"/>
      <c r="X33" s="51"/>
      <c r="Y33" s="633"/>
      <c r="Z33" s="633"/>
      <c r="AA33" s="51"/>
      <c r="AB33" s="51"/>
    </row>
    <row r="34" spans="1:30" ht="15.75" customHeight="1" thickBot="1" thickTop="1">
      <c r="A34" s="52" t="s">
        <v>112</v>
      </c>
      <c r="B34" s="53" t="s">
        <v>111</v>
      </c>
      <c r="C34" s="54"/>
      <c r="D34" s="55">
        <f>SUM(D32:D33)</f>
        <v>0</v>
      </c>
      <c r="E34" s="56"/>
      <c r="F34" s="637" t="s">
        <v>139</v>
      </c>
      <c r="G34" s="638"/>
      <c r="H34" s="80" t="s">
        <v>111</v>
      </c>
      <c r="I34" s="85"/>
      <c r="J34" s="86" t="e">
        <f>I34/$D$37</f>
        <v>#DIV/0!</v>
      </c>
      <c r="L34" s="50"/>
      <c r="M34" s="57" t="s">
        <v>385</v>
      </c>
      <c r="N34" s="51"/>
      <c r="O34" s="51"/>
      <c r="P34" s="61">
        <f>IF(P32="","",IF(P32&lt;4,9+P32,P32-3))</f>
      </c>
      <c r="Q34" s="60" t="s">
        <v>116</v>
      </c>
      <c r="S34" s="51"/>
      <c r="T34" s="87"/>
      <c r="U34" s="88"/>
      <c r="V34" s="51"/>
      <c r="W34" s="51"/>
      <c r="X34" s="51"/>
      <c r="Y34" s="51"/>
      <c r="Z34" s="51"/>
      <c r="AA34" s="51"/>
      <c r="AB34" s="51"/>
      <c r="AC34" s="67" t="s">
        <v>140</v>
      </c>
      <c r="AD34" s="10"/>
    </row>
    <row r="35" spans="1:31" ht="15.75" customHeight="1" thickBot="1">
      <c r="A35" s="89" t="s">
        <v>141</v>
      </c>
      <c r="B35" s="90" t="s">
        <v>111</v>
      </c>
      <c r="C35" s="91" t="s">
        <v>142</v>
      </c>
      <c r="D35" s="92">
        <f>SUM(D34,D30,D22,D14)</f>
        <v>0</v>
      </c>
      <c r="E35" s="56"/>
      <c r="F35" s="637" t="s">
        <v>143</v>
      </c>
      <c r="G35" s="638"/>
      <c r="H35" s="80" t="s">
        <v>111</v>
      </c>
      <c r="I35" s="85"/>
      <c r="J35" s="86" t="e">
        <f>I35/$D$37</f>
        <v>#DIV/0!</v>
      </c>
      <c r="L35" s="50"/>
      <c r="M35" s="51"/>
      <c r="N35" s="51"/>
      <c r="O35" s="51"/>
      <c r="P35" s="51"/>
      <c r="Q35" s="41"/>
      <c r="S35" s="51"/>
      <c r="T35" s="57"/>
      <c r="U35" s="51"/>
      <c r="V35" s="51"/>
      <c r="W35" s="51"/>
      <c r="X35" s="51"/>
      <c r="Y35" s="51"/>
      <c r="Z35" s="51"/>
      <c r="AA35" s="51"/>
      <c r="AB35" s="51"/>
      <c r="AC35" s="24" t="s">
        <v>144</v>
      </c>
      <c r="AD35" s="24" t="s">
        <v>145</v>
      </c>
      <c r="AE35" s="72"/>
    </row>
    <row r="36" spans="1:30" ht="15.75" customHeight="1" thickBot="1">
      <c r="A36" s="93" t="s">
        <v>146</v>
      </c>
      <c r="B36" s="90" t="s">
        <v>111</v>
      </c>
      <c r="C36" s="91" t="s">
        <v>378</v>
      </c>
      <c r="D36" s="92">
        <f>ROUND(D35*0.05,0)</f>
        <v>0</v>
      </c>
      <c r="E36" s="56"/>
      <c r="F36" s="643" t="s">
        <v>147</v>
      </c>
      <c r="G36" s="644"/>
      <c r="H36" s="47" t="s">
        <v>111</v>
      </c>
      <c r="I36" s="94"/>
      <c r="J36" s="95" t="e">
        <f>I36/$D$37</f>
        <v>#DIV/0!</v>
      </c>
      <c r="L36" s="50"/>
      <c r="M36" s="57" t="s">
        <v>386</v>
      </c>
      <c r="N36" s="51"/>
      <c r="O36" s="51"/>
      <c r="P36" s="51"/>
      <c r="Q36" s="41"/>
      <c r="S36" s="51"/>
      <c r="T36" s="57"/>
      <c r="U36" s="51"/>
      <c r="V36" s="51"/>
      <c r="W36" s="51"/>
      <c r="X36" s="51"/>
      <c r="Y36" s="51"/>
      <c r="Z36" s="51"/>
      <c r="AA36" s="51"/>
      <c r="AB36" s="51"/>
      <c r="AC36" s="51"/>
      <c r="AD36" s="51"/>
    </row>
    <row r="37" spans="1:27" ht="15.75" customHeight="1" thickBot="1">
      <c r="A37" s="96" t="s">
        <v>148</v>
      </c>
      <c r="B37" s="53" t="s">
        <v>111</v>
      </c>
      <c r="C37" s="54"/>
      <c r="D37" s="55">
        <f>SUM(D35,D36)</f>
        <v>0</v>
      </c>
      <c r="E37" s="56"/>
      <c r="F37" s="639" t="s">
        <v>98</v>
      </c>
      <c r="G37" s="640"/>
      <c r="H37" s="53" t="s">
        <v>111</v>
      </c>
      <c r="I37" s="97">
        <f>SUM(I33:I36)</f>
        <v>0</v>
      </c>
      <c r="J37" s="98" t="e">
        <f>I37/$D$37</f>
        <v>#DIV/0!</v>
      </c>
      <c r="L37" s="99"/>
      <c r="M37" s="100"/>
      <c r="N37" s="101"/>
      <c r="O37" s="101"/>
      <c r="P37" s="101"/>
      <c r="Q37" s="102"/>
      <c r="S37" s="51"/>
      <c r="T37" s="51"/>
      <c r="U37" s="51"/>
      <c r="V37" s="51"/>
      <c r="W37" s="51"/>
      <c r="X37" s="51"/>
      <c r="Y37" s="51"/>
      <c r="Z37" s="51"/>
      <c r="AA37" s="51"/>
    </row>
    <row r="38" ht="15.75" customHeight="1">
      <c r="B38" s="103"/>
    </row>
    <row r="39" spans="1:33" s="10" customFormat="1" ht="19.5" thickBot="1">
      <c r="A39" s="10" t="s">
        <v>149</v>
      </c>
      <c r="B39" s="11"/>
      <c r="C39" s="12"/>
      <c r="AG39" s="13"/>
    </row>
    <row r="40" spans="1:49" ht="15.75" customHeight="1">
      <c r="A40" s="104"/>
      <c r="B40" s="105"/>
      <c r="C40" s="106"/>
      <c r="D40" s="15" t="s">
        <v>150</v>
      </c>
      <c r="E40" s="15" t="s">
        <v>151</v>
      </c>
      <c r="F40" s="15" t="s">
        <v>152</v>
      </c>
      <c r="G40" s="15" t="s">
        <v>153</v>
      </c>
      <c r="H40" s="15" t="s">
        <v>154</v>
      </c>
      <c r="I40" s="15" t="s">
        <v>155</v>
      </c>
      <c r="J40" s="15" t="s">
        <v>156</v>
      </c>
      <c r="K40" s="15" t="s">
        <v>157</v>
      </c>
      <c r="L40" s="15" t="s">
        <v>158</v>
      </c>
      <c r="M40" s="15" t="s">
        <v>159</v>
      </c>
      <c r="N40" s="15" t="s">
        <v>160</v>
      </c>
      <c r="O40" s="15" t="s">
        <v>161</v>
      </c>
      <c r="P40" s="15" t="s">
        <v>162</v>
      </c>
      <c r="Q40" s="15" t="s">
        <v>163</v>
      </c>
      <c r="R40" s="15" t="s">
        <v>164</v>
      </c>
      <c r="S40" s="15" t="s">
        <v>165</v>
      </c>
      <c r="T40" s="15" t="s">
        <v>166</v>
      </c>
      <c r="U40" s="15" t="s">
        <v>167</v>
      </c>
      <c r="V40" s="15" t="s">
        <v>168</v>
      </c>
      <c r="W40" s="15" t="s">
        <v>169</v>
      </c>
      <c r="X40" s="15" t="s">
        <v>170</v>
      </c>
      <c r="Y40" s="107" t="s">
        <v>171</v>
      </c>
      <c r="Z40" s="17" t="s">
        <v>172</v>
      </c>
      <c r="AA40" s="631" t="s">
        <v>98</v>
      </c>
      <c r="AR40" s="621" t="s">
        <v>197</v>
      </c>
      <c r="AS40" s="622"/>
      <c r="AT40" s="622"/>
      <c r="AU40" s="622"/>
      <c r="AV40" s="622"/>
      <c r="AW40" s="623"/>
    </row>
    <row r="41" spans="1:49" ht="15.75" customHeight="1" thickBot="1">
      <c r="A41" s="108" t="s">
        <v>96</v>
      </c>
      <c r="B41" s="109" t="s">
        <v>97</v>
      </c>
      <c r="C41" s="110" t="s">
        <v>107</v>
      </c>
      <c r="D41" s="199">
        <v>25</v>
      </c>
      <c r="E41" s="199">
        <f>D41+1</f>
        <v>26</v>
      </c>
      <c r="F41" s="199">
        <f aca="true" t="shared" si="0" ref="F41:Z41">E41+1</f>
        <v>27</v>
      </c>
      <c r="G41" s="199">
        <f t="shared" si="0"/>
        <v>28</v>
      </c>
      <c r="H41" s="199">
        <f t="shared" si="0"/>
        <v>29</v>
      </c>
      <c r="I41" s="199">
        <f t="shared" si="0"/>
        <v>30</v>
      </c>
      <c r="J41" s="199">
        <f t="shared" si="0"/>
        <v>31</v>
      </c>
      <c r="K41" s="199">
        <f t="shared" si="0"/>
        <v>32</v>
      </c>
      <c r="L41" s="199">
        <f t="shared" si="0"/>
        <v>33</v>
      </c>
      <c r="M41" s="199">
        <f t="shared" si="0"/>
        <v>34</v>
      </c>
      <c r="N41" s="199">
        <f t="shared" si="0"/>
        <v>35</v>
      </c>
      <c r="O41" s="199">
        <f t="shared" si="0"/>
        <v>36</v>
      </c>
      <c r="P41" s="199">
        <f t="shared" si="0"/>
        <v>37</v>
      </c>
      <c r="Q41" s="199">
        <f t="shared" si="0"/>
        <v>38</v>
      </c>
      <c r="R41" s="199">
        <f t="shared" si="0"/>
        <v>39</v>
      </c>
      <c r="S41" s="199">
        <f>R41+1</f>
        <v>40</v>
      </c>
      <c r="T41" s="199">
        <f t="shared" si="0"/>
        <v>41</v>
      </c>
      <c r="U41" s="199">
        <f t="shared" si="0"/>
        <v>42</v>
      </c>
      <c r="V41" s="199">
        <f t="shared" si="0"/>
        <v>43</v>
      </c>
      <c r="W41" s="199">
        <f t="shared" si="0"/>
        <v>44</v>
      </c>
      <c r="X41" s="199">
        <f t="shared" si="0"/>
        <v>45</v>
      </c>
      <c r="Y41" s="199">
        <f t="shared" si="0"/>
        <v>46</v>
      </c>
      <c r="Z41" s="199">
        <f t="shared" si="0"/>
        <v>47</v>
      </c>
      <c r="AA41" s="632"/>
      <c r="AR41" s="175"/>
      <c r="AS41" s="176"/>
      <c r="AT41" s="176"/>
      <c r="AU41" s="176"/>
      <c r="AV41" s="176"/>
      <c r="AW41" s="177"/>
    </row>
    <row r="42" spans="1:49" ht="15.75" customHeight="1" thickBot="1">
      <c r="A42" s="111" t="s">
        <v>173</v>
      </c>
      <c r="B42" s="112" t="s">
        <v>174</v>
      </c>
      <c r="C42" s="113"/>
      <c r="D42" s="114" t="b">
        <f>IF($AK$25=24,$P$16,IF($AK$25&gt;24,0))</f>
        <v>0</v>
      </c>
      <c r="E42" s="114">
        <f>IF($AK$25=25,$P$16,IF($AK$25&gt;25,0,12))</f>
        <v>12</v>
      </c>
      <c r="F42" s="115">
        <v>12</v>
      </c>
      <c r="G42" s="115">
        <v>12</v>
      </c>
      <c r="H42" s="115">
        <v>12</v>
      </c>
      <c r="I42" s="115">
        <v>12</v>
      </c>
      <c r="J42" s="115">
        <v>12</v>
      </c>
      <c r="K42" s="115">
        <v>12</v>
      </c>
      <c r="L42" s="115">
        <v>12</v>
      </c>
      <c r="M42" s="115">
        <v>12</v>
      </c>
      <c r="N42" s="115">
        <v>12</v>
      </c>
      <c r="O42" s="115">
        <v>12</v>
      </c>
      <c r="P42" s="115">
        <v>12</v>
      </c>
      <c r="Q42" s="115">
        <v>12</v>
      </c>
      <c r="R42" s="115">
        <v>12</v>
      </c>
      <c r="S42" s="115">
        <v>12</v>
      </c>
      <c r="T42" s="115">
        <v>12</v>
      </c>
      <c r="U42" s="115">
        <v>12</v>
      </c>
      <c r="V42" s="115">
        <v>12</v>
      </c>
      <c r="W42" s="114">
        <f>IF($AK$27=43,$P$34,IF($AK$27&lt;43,0,12))</f>
        <v>0</v>
      </c>
      <c r="X42" s="115">
        <f>IF($AK$27=44,$P$34,IF($AK$27&lt;44,0,12))</f>
        <v>0</v>
      </c>
      <c r="Y42" s="115">
        <f>IF($AK$27=45,$P$34,IF($AK$27&lt;45,0,12))</f>
        <v>0</v>
      </c>
      <c r="Z42" s="116">
        <f>IF($AK$27=46,$P$34,IF($AK$27&lt;46,0))</f>
        <v>0</v>
      </c>
      <c r="AA42" s="117">
        <f>SUM(D42:Z42)</f>
        <v>216</v>
      </c>
      <c r="AR42" s="175"/>
      <c r="AS42" s="176"/>
      <c r="AT42" s="176"/>
      <c r="AU42" s="176"/>
      <c r="AV42" s="176"/>
      <c r="AW42" s="177"/>
    </row>
    <row r="43" spans="1:49" ht="15.75" customHeight="1" thickBot="1">
      <c r="A43" s="118" t="s">
        <v>175</v>
      </c>
      <c r="B43" s="119" t="s">
        <v>176</v>
      </c>
      <c r="C43" s="120"/>
      <c r="D43" s="121"/>
      <c r="E43" s="121"/>
      <c r="F43" s="121"/>
      <c r="G43" s="121"/>
      <c r="H43" s="121"/>
      <c r="I43" s="121"/>
      <c r="J43" s="121"/>
      <c r="K43" s="121"/>
      <c r="L43" s="121"/>
      <c r="M43" s="121"/>
      <c r="N43" s="121"/>
      <c r="O43" s="121"/>
      <c r="P43" s="121"/>
      <c r="Q43" s="121"/>
      <c r="R43" s="121"/>
      <c r="S43" s="121"/>
      <c r="T43" s="121"/>
      <c r="U43" s="121"/>
      <c r="V43" s="121"/>
      <c r="W43" s="121"/>
      <c r="X43" s="121"/>
      <c r="Y43" s="121"/>
      <c r="Z43" s="200"/>
      <c r="AA43" s="122" t="e">
        <f>ROUND(AA44*1000/$D$6/AA42*12,0)</f>
        <v>#DIV/0!</v>
      </c>
      <c r="AR43" s="178" t="s">
        <v>198</v>
      </c>
      <c r="AS43" s="176"/>
      <c r="AT43" s="183">
        <f>D37</f>
        <v>0</v>
      </c>
      <c r="AU43" s="176"/>
      <c r="AV43" s="176"/>
      <c r="AW43" s="177"/>
    </row>
    <row r="44" spans="1:49" ht="15.75" customHeight="1" thickBot="1">
      <c r="A44" s="123" t="s">
        <v>177</v>
      </c>
      <c r="B44" s="124" t="s">
        <v>178</v>
      </c>
      <c r="C44" s="125" t="s">
        <v>179</v>
      </c>
      <c r="D44" s="126">
        <f aca="true" t="shared" si="1" ref="D44:R44">ROUND(D43/1000*D$42/12*$D$6,0)</f>
        <v>0</v>
      </c>
      <c r="E44" s="126">
        <f t="shared" si="1"/>
        <v>0</v>
      </c>
      <c r="F44" s="126">
        <f t="shared" si="1"/>
        <v>0</v>
      </c>
      <c r="G44" s="126">
        <f t="shared" si="1"/>
        <v>0</v>
      </c>
      <c r="H44" s="126">
        <f t="shared" si="1"/>
        <v>0</v>
      </c>
      <c r="I44" s="126">
        <f t="shared" si="1"/>
        <v>0</v>
      </c>
      <c r="J44" s="126">
        <f t="shared" si="1"/>
        <v>0</v>
      </c>
      <c r="K44" s="126">
        <f t="shared" si="1"/>
        <v>0</v>
      </c>
      <c r="L44" s="126">
        <f t="shared" si="1"/>
        <v>0</v>
      </c>
      <c r="M44" s="126">
        <f t="shared" si="1"/>
        <v>0</v>
      </c>
      <c r="N44" s="126">
        <f t="shared" si="1"/>
        <v>0</v>
      </c>
      <c r="O44" s="126">
        <f t="shared" si="1"/>
        <v>0</v>
      </c>
      <c r="P44" s="126">
        <f t="shared" si="1"/>
        <v>0</v>
      </c>
      <c r="Q44" s="126">
        <f t="shared" si="1"/>
        <v>0</v>
      </c>
      <c r="R44" s="126">
        <f t="shared" si="1"/>
        <v>0</v>
      </c>
      <c r="S44" s="126">
        <f aca="true" t="shared" si="2" ref="S44:Z44">ROUND(S43/1000*S$42/12*$D$6,0)</f>
        <v>0</v>
      </c>
      <c r="T44" s="126">
        <f t="shared" si="2"/>
        <v>0</v>
      </c>
      <c r="U44" s="126">
        <f t="shared" si="2"/>
        <v>0</v>
      </c>
      <c r="V44" s="126">
        <f t="shared" si="2"/>
        <v>0</v>
      </c>
      <c r="W44" s="126">
        <f t="shared" si="2"/>
        <v>0</v>
      </c>
      <c r="X44" s="126">
        <f t="shared" si="2"/>
        <v>0</v>
      </c>
      <c r="Y44" s="127">
        <f t="shared" si="2"/>
        <v>0</v>
      </c>
      <c r="Z44" s="128">
        <f t="shared" si="2"/>
        <v>0</v>
      </c>
      <c r="AA44" s="129">
        <f aca="true" t="shared" si="3" ref="AA44:AA55">SUM(D44:Z44)</f>
        <v>0</v>
      </c>
      <c r="AR44" s="178" t="s">
        <v>199</v>
      </c>
      <c r="AS44" s="176"/>
      <c r="AT44" s="183">
        <f>F65</f>
        <v>0</v>
      </c>
      <c r="AU44" s="179" t="s">
        <v>200</v>
      </c>
      <c r="AV44" s="176"/>
      <c r="AW44" s="177"/>
    </row>
    <row r="45" spans="1:49" ht="15.75" customHeight="1" thickBot="1">
      <c r="A45" s="42" t="s">
        <v>180</v>
      </c>
      <c r="B45" s="43" t="s">
        <v>178</v>
      </c>
      <c r="C45" s="44"/>
      <c r="D45" s="130"/>
      <c r="E45" s="130"/>
      <c r="F45" s="130"/>
      <c r="G45" s="130"/>
      <c r="H45" s="130"/>
      <c r="I45" s="130"/>
      <c r="J45" s="130"/>
      <c r="K45" s="130"/>
      <c r="L45" s="130"/>
      <c r="M45" s="130"/>
      <c r="N45" s="130"/>
      <c r="O45" s="130"/>
      <c r="P45" s="130"/>
      <c r="Q45" s="130"/>
      <c r="R45" s="130"/>
      <c r="S45" s="130"/>
      <c r="T45" s="130"/>
      <c r="U45" s="130"/>
      <c r="V45" s="130"/>
      <c r="W45" s="130"/>
      <c r="X45" s="130"/>
      <c r="Y45" s="131"/>
      <c r="Z45" s="132"/>
      <c r="AA45" s="191">
        <f t="shared" si="3"/>
        <v>0</v>
      </c>
      <c r="AR45" s="178" t="s">
        <v>201</v>
      </c>
      <c r="AS45" s="176"/>
      <c r="AT45" s="176"/>
      <c r="AU45" s="176"/>
      <c r="AV45" s="176"/>
      <c r="AW45" s="177"/>
    </row>
    <row r="46" spans="1:49" ht="15.75" customHeight="1" thickBot="1">
      <c r="A46" s="133" t="s">
        <v>93</v>
      </c>
      <c r="B46" s="80" t="s">
        <v>178</v>
      </c>
      <c r="C46" s="81"/>
      <c r="D46" s="134"/>
      <c r="E46" s="134"/>
      <c r="F46" s="134"/>
      <c r="G46" s="134"/>
      <c r="H46" s="134"/>
      <c r="I46" s="134"/>
      <c r="J46" s="134"/>
      <c r="K46" s="134"/>
      <c r="L46" s="134"/>
      <c r="M46" s="134"/>
      <c r="N46" s="134"/>
      <c r="O46" s="134"/>
      <c r="P46" s="134"/>
      <c r="Q46" s="134"/>
      <c r="R46" s="134"/>
      <c r="S46" s="134"/>
      <c r="T46" s="134"/>
      <c r="U46" s="134"/>
      <c r="V46" s="134"/>
      <c r="W46" s="134"/>
      <c r="X46" s="134"/>
      <c r="Y46" s="135"/>
      <c r="Z46" s="136"/>
      <c r="AA46" s="192">
        <f t="shared" si="3"/>
        <v>0</v>
      </c>
      <c r="AR46" s="178" t="s">
        <v>267</v>
      </c>
      <c r="AS46" s="176"/>
      <c r="AT46" s="183" t="e">
        <f>AA43</f>
        <v>#DIV/0!</v>
      </c>
      <c r="AU46" s="179" t="s">
        <v>203</v>
      </c>
      <c r="AV46" s="176"/>
      <c r="AW46" s="177"/>
    </row>
    <row r="47" spans="1:49" ht="15.75" customHeight="1" thickBot="1">
      <c r="A47" s="79" t="s">
        <v>181</v>
      </c>
      <c r="B47" s="80" t="s">
        <v>178</v>
      </c>
      <c r="C47" s="81"/>
      <c r="D47" s="134"/>
      <c r="E47" s="134"/>
      <c r="F47" s="134"/>
      <c r="G47" s="134"/>
      <c r="H47" s="134"/>
      <c r="I47" s="134"/>
      <c r="J47" s="134"/>
      <c r="K47" s="134"/>
      <c r="L47" s="134"/>
      <c r="M47" s="134"/>
      <c r="N47" s="134"/>
      <c r="O47" s="134"/>
      <c r="P47" s="134"/>
      <c r="Q47" s="134"/>
      <c r="R47" s="134"/>
      <c r="S47" s="134"/>
      <c r="T47" s="134"/>
      <c r="U47" s="134"/>
      <c r="V47" s="134"/>
      <c r="W47" s="134"/>
      <c r="X47" s="134"/>
      <c r="Y47" s="135"/>
      <c r="Z47" s="136"/>
      <c r="AA47" s="192">
        <f t="shared" si="3"/>
        <v>0</v>
      </c>
      <c r="AR47" s="178" t="s">
        <v>202</v>
      </c>
      <c r="AS47" s="176"/>
      <c r="AT47" s="183" t="e">
        <f>ROUND(AT46*D6/1000,0)</f>
        <v>#DIV/0!</v>
      </c>
      <c r="AU47" s="179" t="s">
        <v>206</v>
      </c>
      <c r="AV47" s="179" t="s">
        <v>214</v>
      </c>
      <c r="AW47" s="177"/>
    </row>
    <row r="48" spans="1:49" ht="15.75" customHeight="1" thickBot="1">
      <c r="A48" s="137" t="s">
        <v>182</v>
      </c>
      <c r="B48" s="80" t="s">
        <v>178</v>
      </c>
      <c r="C48" s="138"/>
      <c r="D48" s="139"/>
      <c r="E48" s="139"/>
      <c r="F48" s="139"/>
      <c r="G48" s="139"/>
      <c r="H48" s="139"/>
      <c r="I48" s="139"/>
      <c r="J48" s="139"/>
      <c r="K48" s="139"/>
      <c r="L48" s="139"/>
      <c r="M48" s="139"/>
      <c r="N48" s="139"/>
      <c r="O48" s="139"/>
      <c r="P48" s="139"/>
      <c r="Q48" s="139"/>
      <c r="R48" s="139"/>
      <c r="S48" s="139"/>
      <c r="T48" s="139"/>
      <c r="U48" s="139"/>
      <c r="V48" s="139"/>
      <c r="W48" s="139"/>
      <c r="X48" s="139"/>
      <c r="Y48" s="140"/>
      <c r="Z48" s="141"/>
      <c r="AA48" s="193">
        <f t="shared" si="3"/>
        <v>0</v>
      </c>
      <c r="AR48" s="178" t="s">
        <v>204</v>
      </c>
      <c r="AS48" s="176"/>
      <c r="AT48" s="183">
        <f>AA44</f>
        <v>0</v>
      </c>
      <c r="AU48" s="179" t="s">
        <v>205</v>
      </c>
      <c r="AV48" s="176"/>
      <c r="AW48" s="177"/>
    </row>
    <row r="49" spans="1:49" ht="15.75" customHeight="1" thickBot="1">
      <c r="A49" s="137" t="s">
        <v>183</v>
      </c>
      <c r="B49" s="80" t="s">
        <v>178</v>
      </c>
      <c r="C49" s="138"/>
      <c r="D49" s="139"/>
      <c r="E49" s="139"/>
      <c r="F49" s="139"/>
      <c r="G49" s="139"/>
      <c r="H49" s="139"/>
      <c r="I49" s="139"/>
      <c r="J49" s="139"/>
      <c r="K49" s="139"/>
      <c r="L49" s="139"/>
      <c r="M49" s="139"/>
      <c r="N49" s="139"/>
      <c r="O49" s="139"/>
      <c r="P49" s="139"/>
      <c r="Q49" s="139"/>
      <c r="R49" s="139"/>
      <c r="S49" s="139"/>
      <c r="T49" s="139"/>
      <c r="U49" s="139"/>
      <c r="V49" s="139"/>
      <c r="W49" s="139"/>
      <c r="X49" s="139"/>
      <c r="Y49" s="140"/>
      <c r="Z49" s="141"/>
      <c r="AA49" s="193">
        <f t="shared" si="3"/>
        <v>0</v>
      </c>
      <c r="AR49" s="180"/>
      <c r="AS49" s="181"/>
      <c r="AT49" s="181"/>
      <c r="AU49" s="181"/>
      <c r="AV49" s="181"/>
      <c r="AW49" s="182"/>
    </row>
    <row r="50" spans="1:27" ht="15.75" customHeight="1">
      <c r="A50" s="137" t="s">
        <v>184</v>
      </c>
      <c r="B50" s="80" t="s">
        <v>178</v>
      </c>
      <c r="C50" s="138"/>
      <c r="D50" s="139"/>
      <c r="E50" s="139"/>
      <c r="F50" s="139"/>
      <c r="G50" s="139"/>
      <c r="H50" s="139"/>
      <c r="I50" s="139"/>
      <c r="J50" s="139"/>
      <c r="K50" s="139"/>
      <c r="L50" s="139"/>
      <c r="M50" s="139"/>
      <c r="N50" s="139"/>
      <c r="O50" s="139"/>
      <c r="P50" s="139"/>
      <c r="Q50" s="139"/>
      <c r="R50" s="139"/>
      <c r="S50" s="139"/>
      <c r="T50" s="139"/>
      <c r="U50" s="139"/>
      <c r="V50" s="139"/>
      <c r="W50" s="139"/>
      <c r="X50" s="139"/>
      <c r="Y50" s="140"/>
      <c r="Z50" s="141"/>
      <c r="AA50" s="193">
        <f t="shared" si="3"/>
        <v>0</v>
      </c>
    </row>
    <row r="51" spans="1:27" ht="15.75" customHeight="1">
      <c r="A51" s="137" t="s">
        <v>185</v>
      </c>
      <c r="B51" s="80" t="s">
        <v>178</v>
      </c>
      <c r="C51" s="138"/>
      <c r="D51" s="139"/>
      <c r="E51" s="139"/>
      <c r="F51" s="139"/>
      <c r="G51" s="139"/>
      <c r="H51" s="139"/>
      <c r="I51" s="139"/>
      <c r="J51" s="139"/>
      <c r="K51" s="139"/>
      <c r="L51" s="139"/>
      <c r="M51" s="139"/>
      <c r="N51" s="139"/>
      <c r="O51" s="139"/>
      <c r="P51" s="139"/>
      <c r="Q51" s="139"/>
      <c r="R51" s="139"/>
      <c r="S51" s="139"/>
      <c r="T51" s="139"/>
      <c r="U51" s="139"/>
      <c r="V51" s="139"/>
      <c r="W51" s="139"/>
      <c r="X51" s="139"/>
      <c r="Y51" s="140"/>
      <c r="Z51" s="141"/>
      <c r="AA51" s="193">
        <f t="shared" si="3"/>
        <v>0</v>
      </c>
    </row>
    <row r="52" spans="1:27" ht="15.75" customHeight="1">
      <c r="A52" s="137" t="s">
        <v>186</v>
      </c>
      <c r="B52" s="80" t="s">
        <v>178</v>
      </c>
      <c r="C52" s="138"/>
      <c r="D52" s="139"/>
      <c r="E52" s="139"/>
      <c r="F52" s="139"/>
      <c r="G52" s="139"/>
      <c r="H52" s="139"/>
      <c r="I52" s="139"/>
      <c r="J52" s="139"/>
      <c r="K52" s="139"/>
      <c r="L52" s="139"/>
      <c r="M52" s="139"/>
      <c r="N52" s="139"/>
      <c r="O52" s="139"/>
      <c r="P52" s="139"/>
      <c r="Q52" s="139"/>
      <c r="R52" s="139"/>
      <c r="S52" s="139"/>
      <c r="T52" s="139"/>
      <c r="U52" s="139"/>
      <c r="V52" s="139"/>
      <c r="W52" s="139"/>
      <c r="X52" s="139"/>
      <c r="Y52" s="140"/>
      <c r="Z52" s="141"/>
      <c r="AA52" s="193">
        <f t="shared" si="3"/>
        <v>0</v>
      </c>
    </row>
    <row r="53" spans="1:27" ht="15.75" customHeight="1">
      <c r="A53" s="137"/>
      <c r="B53" s="142" t="s">
        <v>178</v>
      </c>
      <c r="C53" s="138"/>
      <c r="D53" s="139"/>
      <c r="E53" s="139"/>
      <c r="F53" s="139"/>
      <c r="G53" s="139"/>
      <c r="H53" s="139"/>
      <c r="I53" s="139"/>
      <c r="J53" s="139"/>
      <c r="K53" s="139"/>
      <c r="L53" s="139"/>
      <c r="M53" s="139"/>
      <c r="N53" s="139"/>
      <c r="O53" s="139"/>
      <c r="P53" s="139"/>
      <c r="Q53" s="139"/>
      <c r="R53" s="139"/>
      <c r="S53" s="139"/>
      <c r="T53" s="139"/>
      <c r="U53" s="139"/>
      <c r="V53" s="139"/>
      <c r="W53" s="139"/>
      <c r="X53" s="139"/>
      <c r="Y53" s="140"/>
      <c r="Z53" s="141"/>
      <c r="AA53" s="193">
        <f t="shared" si="3"/>
        <v>0</v>
      </c>
    </row>
    <row r="54" spans="1:27" ht="15.75" customHeight="1">
      <c r="A54" s="137"/>
      <c r="B54" s="142" t="s">
        <v>178</v>
      </c>
      <c r="C54" s="138"/>
      <c r="D54" s="139"/>
      <c r="E54" s="139"/>
      <c r="F54" s="139"/>
      <c r="G54" s="139"/>
      <c r="H54" s="139"/>
      <c r="I54" s="139"/>
      <c r="J54" s="139"/>
      <c r="K54" s="139"/>
      <c r="L54" s="139"/>
      <c r="M54" s="139"/>
      <c r="N54" s="139"/>
      <c r="O54" s="139"/>
      <c r="P54" s="139"/>
      <c r="Q54" s="139"/>
      <c r="R54" s="139"/>
      <c r="S54" s="139"/>
      <c r="T54" s="139"/>
      <c r="U54" s="139"/>
      <c r="V54" s="139"/>
      <c r="W54" s="139"/>
      <c r="X54" s="139"/>
      <c r="Y54" s="140"/>
      <c r="Z54" s="141"/>
      <c r="AA54" s="193">
        <f t="shared" si="3"/>
        <v>0</v>
      </c>
    </row>
    <row r="55" spans="1:27" ht="15.75" customHeight="1" thickBot="1">
      <c r="A55" s="83"/>
      <c r="B55" s="47" t="s">
        <v>178</v>
      </c>
      <c r="C55" s="48"/>
      <c r="D55" s="143"/>
      <c r="E55" s="143"/>
      <c r="F55" s="143"/>
      <c r="G55" s="143"/>
      <c r="H55" s="143"/>
      <c r="I55" s="143"/>
      <c r="J55" s="143"/>
      <c r="K55" s="143"/>
      <c r="L55" s="143"/>
      <c r="M55" s="143"/>
      <c r="N55" s="143"/>
      <c r="O55" s="143"/>
      <c r="P55" s="143"/>
      <c r="Q55" s="143"/>
      <c r="R55" s="143"/>
      <c r="S55" s="143"/>
      <c r="T55" s="143"/>
      <c r="U55" s="143"/>
      <c r="V55" s="143"/>
      <c r="W55" s="143"/>
      <c r="X55" s="143"/>
      <c r="Y55" s="144"/>
      <c r="Z55" s="145"/>
      <c r="AA55" s="194">
        <f t="shared" si="3"/>
        <v>0</v>
      </c>
    </row>
    <row r="56" spans="1:27" ht="15.75" customHeight="1" thickBot="1" thickTop="1">
      <c r="A56" s="146" t="s">
        <v>48</v>
      </c>
      <c r="B56" s="53" t="s">
        <v>178</v>
      </c>
      <c r="C56" s="54"/>
      <c r="D56" s="147">
        <f aca="true" t="shared" si="4" ref="D56:AA56">SUM(D44,D45:D55)</f>
        <v>0</v>
      </c>
      <c r="E56" s="147">
        <f t="shared" si="4"/>
        <v>0</v>
      </c>
      <c r="F56" s="147">
        <f t="shared" si="4"/>
        <v>0</v>
      </c>
      <c r="G56" s="147">
        <f t="shared" si="4"/>
        <v>0</v>
      </c>
      <c r="H56" s="147">
        <f t="shared" si="4"/>
        <v>0</v>
      </c>
      <c r="I56" s="147">
        <f t="shared" si="4"/>
        <v>0</v>
      </c>
      <c r="J56" s="147">
        <f t="shared" si="4"/>
        <v>0</v>
      </c>
      <c r="K56" s="147">
        <f t="shared" si="4"/>
        <v>0</v>
      </c>
      <c r="L56" s="147">
        <f t="shared" si="4"/>
        <v>0</v>
      </c>
      <c r="M56" s="147">
        <f t="shared" si="4"/>
        <v>0</v>
      </c>
      <c r="N56" s="147">
        <f t="shared" si="4"/>
        <v>0</v>
      </c>
      <c r="O56" s="147">
        <f t="shared" si="4"/>
        <v>0</v>
      </c>
      <c r="P56" s="147">
        <f t="shared" si="4"/>
        <v>0</v>
      </c>
      <c r="Q56" s="147">
        <f t="shared" si="4"/>
        <v>0</v>
      </c>
      <c r="R56" s="147">
        <f t="shared" si="4"/>
        <v>0</v>
      </c>
      <c r="S56" s="147">
        <f t="shared" si="4"/>
        <v>0</v>
      </c>
      <c r="T56" s="147">
        <f t="shared" si="4"/>
        <v>0</v>
      </c>
      <c r="U56" s="147">
        <f t="shared" si="4"/>
        <v>0</v>
      </c>
      <c r="V56" s="147">
        <f t="shared" si="4"/>
        <v>0</v>
      </c>
      <c r="W56" s="147">
        <f t="shared" si="4"/>
        <v>0</v>
      </c>
      <c r="X56" s="147">
        <f t="shared" si="4"/>
        <v>0</v>
      </c>
      <c r="Y56" s="148">
        <f t="shared" si="4"/>
        <v>0</v>
      </c>
      <c r="Z56" s="149">
        <f t="shared" si="4"/>
        <v>0</v>
      </c>
      <c r="AA56" s="150">
        <f t="shared" si="4"/>
        <v>0</v>
      </c>
    </row>
    <row r="57" ht="4.5" customHeight="1"/>
    <row r="58" ht="8.25" customHeight="1"/>
    <row r="59" ht="14.25" customHeight="1" thickBot="1">
      <c r="A59" s="151" t="s">
        <v>187</v>
      </c>
    </row>
    <row r="60" spans="1:27" ht="15.75" customHeight="1">
      <c r="A60" s="152" t="s">
        <v>188</v>
      </c>
      <c r="B60" s="153" t="s">
        <v>176</v>
      </c>
      <c r="C60" s="113"/>
      <c r="D60" s="154"/>
      <c r="E60" s="154"/>
      <c r="F60" s="154"/>
      <c r="G60" s="154"/>
      <c r="H60" s="154"/>
      <c r="I60" s="154"/>
      <c r="J60" s="154"/>
      <c r="K60" s="154"/>
      <c r="L60" s="154"/>
      <c r="M60" s="154"/>
      <c r="N60" s="154"/>
      <c r="O60" s="154"/>
      <c r="P60" s="154"/>
      <c r="Q60" s="154"/>
      <c r="R60" s="154"/>
      <c r="S60" s="154"/>
      <c r="T60" s="154"/>
      <c r="U60" s="154"/>
      <c r="V60" s="154"/>
      <c r="W60" s="154"/>
      <c r="X60" s="154"/>
      <c r="Y60" s="155"/>
      <c r="Z60" s="156"/>
      <c r="AA60" s="117" t="e">
        <f>ROUND(AA61*1000/$D$6/AA42*12,0)</f>
        <v>#DIV/0!</v>
      </c>
    </row>
    <row r="61" spans="1:27" ht="15.75" customHeight="1" thickBot="1">
      <c r="A61" s="123" t="s">
        <v>177</v>
      </c>
      <c r="B61" s="124" t="s">
        <v>178</v>
      </c>
      <c r="C61" s="125" t="s">
        <v>179</v>
      </c>
      <c r="D61" s="126">
        <f aca="true" t="shared" si="5" ref="D61:R61">ROUND(D60/1000*D$42/12*$D$6,0)</f>
        <v>0</v>
      </c>
      <c r="E61" s="126">
        <f t="shared" si="5"/>
        <v>0</v>
      </c>
      <c r="F61" s="126">
        <f t="shared" si="5"/>
        <v>0</v>
      </c>
      <c r="G61" s="126">
        <f t="shared" si="5"/>
        <v>0</v>
      </c>
      <c r="H61" s="126">
        <f t="shared" si="5"/>
        <v>0</v>
      </c>
      <c r="I61" s="126">
        <f t="shared" si="5"/>
        <v>0</v>
      </c>
      <c r="J61" s="126">
        <f t="shared" si="5"/>
        <v>0</v>
      </c>
      <c r="K61" s="126">
        <f t="shared" si="5"/>
        <v>0</v>
      </c>
      <c r="L61" s="126">
        <f t="shared" si="5"/>
        <v>0</v>
      </c>
      <c r="M61" s="126">
        <f t="shared" si="5"/>
        <v>0</v>
      </c>
      <c r="N61" s="126">
        <f t="shared" si="5"/>
        <v>0</v>
      </c>
      <c r="O61" s="126">
        <f t="shared" si="5"/>
        <v>0</v>
      </c>
      <c r="P61" s="126">
        <f t="shared" si="5"/>
        <v>0</v>
      </c>
      <c r="Q61" s="126">
        <f t="shared" si="5"/>
        <v>0</v>
      </c>
      <c r="R61" s="126">
        <f t="shared" si="5"/>
        <v>0</v>
      </c>
      <c r="S61" s="126">
        <f aca="true" t="shared" si="6" ref="S61:Z61">ROUND(S60/1000*S$42/12*$D$6,0)</f>
        <v>0</v>
      </c>
      <c r="T61" s="126">
        <f t="shared" si="6"/>
        <v>0</v>
      </c>
      <c r="U61" s="126">
        <f t="shared" si="6"/>
        <v>0</v>
      </c>
      <c r="V61" s="126">
        <f t="shared" si="6"/>
        <v>0</v>
      </c>
      <c r="W61" s="126">
        <f t="shared" si="6"/>
        <v>0</v>
      </c>
      <c r="X61" s="126">
        <f t="shared" si="6"/>
        <v>0</v>
      </c>
      <c r="Y61" s="127">
        <f t="shared" si="6"/>
        <v>0</v>
      </c>
      <c r="Z61" s="128">
        <f t="shared" si="6"/>
        <v>0</v>
      </c>
      <c r="AA61" s="129">
        <f>SUM(D61:Z61)</f>
        <v>0</v>
      </c>
    </row>
    <row r="62" spans="1:27" s="9" customFormat="1" ht="15.75" customHeight="1">
      <c r="A62" s="157"/>
      <c r="B62" s="158"/>
      <c r="C62" s="159"/>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1"/>
    </row>
    <row r="63" spans="1:33" s="10" customFormat="1" ht="19.5" thickBot="1">
      <c r="A63" s="10" t="s">
        <v>189</v>
      </c>
      <c r="B63" s="11"/>
      <c r="C63" s="12"/>
      <c r="AG63" s="13"/>
    </row>
    <row r="64" spans="1:27" ht="15.75" customHeight="1">
      <c r="A64" s="14" t="s">
        <v>96</v>
      </c>
      <c r="B64" s="15" t="s">
        <v>97</v>
      </c>
      <c r="C64" s="162" t="s">
        <v>107</v>
      </c>
      <c r="D64" s="201">
        <v>25</v>
      </c>
      <c r="E64" s="201">
        <v>26</v>
      </c>
      <c r="F64" s="201">
        <v>27</v>
      </c>
      <c r="G64" s="201">
        <v>28</v>
      </c>
      <c r="H64" s="201">
        <v>29</v>
      </c>
      <c r="I64" s="201">
        <v>30</v>
      </c>
      <c r="J64" s="201">
        <v>31</v>
      </c>
      <c r="K64" s="201">
        <v>32</v>
      </c>
      <c r="L64" s="201">
        <v>33</v>
      </c>
      <c r="M64" s="201">
        <v>34</v>
      </c>
      <c r="N64" s="201">
        <v>35</v>
      </c>
      <c r="O64" s="201">
        <v>36</v>
      </c>
      <c r="P64" s="201">
        <v>37</v>
      </c>
      <c r="Q64" s="201">
        <v>38</v>
      </c>
      <c r="R64" s="201">
        <v>39</v>
      </c>
      <c r="S64" s="201">
        <v>40</v>
      </c>
      <c r="T64" s="201">
        <v>41</v>
      </c>
      <c r="U64" s="201">
        <v>42</v>
      </c>
      <c r="V64" s="201">
        <v>43</v>
      </c>
      <c r="W64" s="201">
        <v>44</v>
      </c>
      <c r="X64" s="201">
        <v>45</v>
      </c>
      <c r="Y64" s="202">
        <v>46</v>
      </c>
      <c r="Z64" s="203">
        <v>47</v>
      </c>
      <c r="AA64" s="163" t="s">
        <v>98</v>
      </c>
    </row>
    <row r="65" spans="1:27" ht="15.75" customHeight="1">
      <c r="A65" s="79" t="s">
        <v>190</v>
      </c>
      <c r="B65" s="80" t="s">
        <v>178</v>
      </c>
      <c r="C65" s="81"/>
      <c r="D65" s="130"/>
      <c r="E65" s="130"/>
      <c r="F65" s="130"/>
      <c r="G65" s="130"/>
      <c r="H65" s="130"/>
      <c r="I65" s="130"/>
      <c r="J65" s="130"/>
      <c r="K65" s="130"/>
      <c r="L65" s="130"/>
      <c r="M65" s="130"/>
      <c r="N65" s="130"/>
      <c r="O65" s="130"/>
      <c r="P65" s="130"/>
      <c r="Q65" s="130"/>
      <c r="R65" s="130"/>
      <c r="S65" s="130"/>
      <c r="T65" s="130"/>
      <c r="U65" s="130"/>
      <c r="V65" s="130"/>
      <c r="W65" s="130"/>
      <c r="X65" s="130"/>
      <c r="Y65" s="131"/>
      <c r="Z65" s="132"/>
      <c r="AA65" s="192">
        <f>SUM(D65:Z65)</f>
        <v>0</v>
      </c>
    </row>
    <row r="66" spans="1:27" ht="15.75" customHeight="1">
      <c r="A66" s="164"/>
      <c r="B66" s="165" t="s">
        <v>178</v>
      </c>
      <c r="C66" s="166"/>
      <c r="D66" s="167"/>
      <c r="E66" s="167"/>
      <c r="F66" s="167"/>
      <c r="G66" s="167"/>
      <c r="H66" s="167"/>
      <c r="I66" s="167"/>
      <c r="J66" s="167"/>
      <c r="K66" s="167"/>
      <c r="L66" s="167"/>
      <c r="M66" s="167"/>
      <c r="N66" s="167"/>
      <c r="O66" s="167"/>
      <c r="P66" s="167"/>
      <c r="Q66" s="167"/>
      <c r="R66" s="167"/>
      <c r="S66" s="167"/>
      <c r="T66" s="167"/>
      <c r="U66" s="167"/>
      <c r="V66" s="167"/>
      <c r="W66" s="167"/>
      <c r="X66" s="167"/>
      <c r="Y66" s="168"/>
      <c r="Z66" s="169"/>
      <c r="AA66" s="192">
        <f>SUM(D66:Z66)</f>
        <v>0</v>
      </c>
    </row>
    <row r="67" spans="1:27" ht="15.75" customHeight="1" thickBot="1">
      <c r="A67" s="83"/>
      <c r="B67" s="47" t="s">
        <v>178</v>
      </c>
      <c r="C67" s="48"/>
      <c r="D67" s="143"/>
      <c r="E67" s="143"/>
      <c r="F67" s="143"/>
      <c r="G67" s="143"/>
      <c r="H67" s="143"/>
      <c r="I67" s="143"/>
      <c r="J67" s="143"/>
      <c r="K67" s="143"/>
      <c r="L67" s="143"/>
      <c r="M67" s="143"/>
      <c r="N67" s="143"/>
      <c r="O67" s="143"/>
      <c r="P67" s="143"/>
      <c r="Q67" s="143"/>
      <c r="R67" s="143"/>
      <c r="S67" s="143"/>
      <c r="T67" s="143"/>
      <c r="U67" s="143"/>
      <c r="V67" s="143"/>
      <c r="W67" s="143"/>
      <c r="X67" s="143"/>
      <c r="Y67" s="144"/>
      <c r="Z67" s="145"/>
      <c r="AA67" s="194">
        <f>SUM(D67:Z67)</f>
        <v>0</v>
      </c>
    </row>
    <row r="68" spans="1:27" ht="15.75" customHeight="1" thickBot="1" thickTop="1">
      <c r="A68" s="146" t="s">
        <v>48</v>
      </c>
      <c r="B68" s="53" t="s">
        <v>178</v>
      </c>
      <c r="C68" s="170"/>
      <c r="D68" s="147">
        <f aca="true" t="shared" si="7" ref="D68:AA68">SUM(D65:D67)</f>
        <v>0</v>
      </c>
      <c r="E68" s="147">
        <f t="shared" si="7"/>
        <v>0</v>
      </c>
      <c r="F68" s="147">
        <f t="shared" si="7"/>
        <v>0</v>
      </c>
      <c r="G68" s="147">
        <f t="shared" si="7"/>
        <v>0</v>
      </c>
      <c r="H68" s="147">
        <f t="shared" si="7"/>
        <v>0</v>
      </c>
      <c r="I68" s="147">
        <f t="shared" si="7"/>
        <v>0</v>
      </c>
      <c r="J68" s="147">
        <f t="shared" si="7"/>
        <v>0</v>
      </c>
      <c r="K68" s="147">
        <f t="shared" si="7"/>
        <v>0</v>
      </c>
      <c r="L68" s="147">
        <f t="shared" si="7"/>
        <v>0</v>
      </c>
      <c r="M68" s="147">
        <f t="shared" si="7"/>
        <v>0</v>
      </c>
      <c r="N68" s="147">
        <f t="shared" si="7"/>
        <v>0</v>
      </c>
      <c r="O68" s="147">
        <f t="shared" si="7"/>
        <v>0</v>
      </c>
      <c r="P68" s="147">
        <f t="shared" si="7"/>
        <v>0</v>
      </c>
      <c r="Q68" s="147">
        <f t="shared" si="7"/>
        <v>0</v>
      </c>
      <c r="R68" s="147">
        <f t="shared" si="7"/>
        <v>0</v>
      </c>
      <c r="S68" s="147">
        <f t="shared" si="7"/>
        <v>0</v>
      </c>
      <c r="T68" s="147">
        <f t="shared" si="7"/>
        <v>0</v>
      </c>
      <c r="U68" s="147">
        <f t="shared" si="7"/>
        <v>0</v>
      </c>
      <c r="V68" s="147">
        <f t="shared" si="7"/>
        <v>0</v>
      </c>
      <c r="W68" s="147">
        <f t="shared" si="7"/>
        <v>0</v>
      </c>
      <c r="X68" s="147">
        <f t="shared" si="7"/>
        <v>0</v>
      </c>
      <c r="Y68" s="148">
        <f t="shared" si="7"/>
        <v>0</v>
      </c>
      <c r="Z68" s="149">
        <f t="shared" si="7"/>
        <v>0</v>
      </c>
      <c r="AA68" s="150">
        <f t="shared" si="7"/>
        <v>0</v>
      </c>
    </row>
    <row r="69" ht="15.75" customHeight="1"/>
    <row r="70" spans="1:33" s="10" customFormat="1" ht="19.5" thickBot="1">
      <c r="A70" s="10" t="s">
        <v>191</v>
      </c>
      <c r="B70" s="11"/>
      <c r="C70" s="12"/>
      <c r="AG70" s="13"/>
    </row>
    <row r="71" spans="1:27" ht="15.75" customHeight="1">
      <c r="A71" s="634"/>
      <c r="B71" s="635"/>
      <c r="C71" s="635"/>
      <c r="D71" s="201">
        <v>25</v>
      </c>
      <c r="E71" s="201">
        <v>26</v>
      </c>
      <c r="F71" s="201">
        <v>27</v>
      </c>
      <c r="G71" s="201">
        <v>28</v>
      </c>
      <c r="H71" s="201">
        <v>29</v>
      </c>
      <c r="I71" s="201">
        <v>30</v>
      </c>
      <c r="J71" s="201">
        <v>31</v>
      </c>
      <c r="K71" s="201">
        <v>32</v>
      </c>
      <c r="L71" s="201">
        <v>33</v>
      </c>
      <c r="M71" s="201">
        <v>34</v>
      </c>
      <c r="N71" s="201">
        <v>35</v>
      </c>
      <c r="O71" s="201">
        <v>36</v>
      </c>
      <c r="P71" s="201">
        <v>37</v>
      </c>
      <c r="Q71" s="201">
        <v>38</v>
      </c>
      <c r="R71" s="201">
        <v>39</v>
      </c>
      <c r="S71" s="201">
        <v>40</v>
      </c>
      <c r="T71" s="201">
        <v>41</v>
      </c>
      <c r="U71" s="201">
        <v>42</v>
      </c>
      <c r="V71" s="201">
        <v>43</v>
      </c>
      <c r="W71" s="201">
        <v>44</v>
      </c>
      <c r="X71" s="201">
        <v>45</v>
      </c>
      <c r="Y71" s="202">
        <v>46</v>
      </c>
      <c r="Z71" s="203">
        <v>47</v>
      </c>
      <c r="AA71" s="163" t="s">
        <v>98</v>
      </c>
    </row>
    <row r="72" spans="1:27" ht="15.75" customHeight="1" thickBot="1">
      <c r="A72" s="27" t="s">
        <v>192</v>
      </c>
      <c r="B72" s="28" t="s">
        <v>178</v>
      </c>
      <c r="C72" s="171" t="s">
        <v>193</v>
      </c>
      <c r="D72" s="147">
        <f aca="true" t="shared" si="8" ref="D72:Z72">D68-D56</f>
        <v>0</v>
      </c>
      <c r="E72" s="147">
        <f t="shared" si="8"/>
        <v>0</v>
      </c>
      <c r="F72" s="147">
        <f t="shared" si="8"/>
        <v>0</v>
      </c>
      <c r="G72" s="147">
        <f t="shared" si="8"/>
        <v>0</v>
      </c>
      <c r="H72" s="147">
        <f t="shared" si="8"/>
        <v>0</v>
      </c>
      <c r="I72" s="147">
        <f t="shared" si="8"/>
        <v>0</v>
      </c>
      <c r="J72" s="147">
        <f t="shared" si="8"/>
        <v>0</v>
      </c>
      <c r="K72" s="147">
        <f t="shared" si="8"/>
        <v>0</v>
      </c>
      <c r="L72" s="147">
        <f t="shared" si="8"/>
        <v>0</v>
      </c>
      <c r="M72" s="147">
        <f t="shared" si="8"/>
        <v>0</v>
      </c>
      <c r="N72" s="147">
        <f t="shared" si="8"/>
        <v>0</v>
      </c>
      <c r="O72" s="147">
        <f t="shared" si="8"/>
        <v>0</v>
      </c>
      <c r="P72" s="147">
        <f t="shared" si="8"/>
        <v>0</v>
      </c>
      <c r="Q72" s="147">
        <f t="shared" si="8"/>
        <v>0</v>
      </c>
      <c r="R72" s="147">
        <f t="shared" si="8"/>
        <v>0</v>
      </c>
      <c r="S72" s="147">
        <f t="shared" si="8"/>
        <v>0</v>
      </c>
      <c r="T72" s="147">
        <f t="shared" si="8"/>
        <v>0</v>
      </c>
      <c r="U72" s="147">
        <f t="shared" si="8"/>
        <v>0</v>
      </c>
      <c r="V72" s="147">
        <f t="shared" si="8"/>
        <v>0</v>
      </c>
      <c r="W72" s="147">
        <f t="shared" si="8"/>
        <v>0</v>
      </c>
      <c r="X72" s="147">
        <f t="shared" si="8"/>
        <v>0</v>
      </c>
      <c r="Y72" s="148">
        <f t="shared" si="8"/>
        <v>0</v>
      </c>
      <c r="Z72" s="149">
        <f t="shared" si="8"/>
        <v>0</v>
      </c>
      <c r="AA72" s="172">
        <f>SUM(D72:Z72)</f>
        <v>0</v>
      </c>
    </row>
    <row r="73" spans="1:27" ht="15.75" customHeight="1" thickBot="1">
      <c r="A73" s="27" t="s">
        <v>194</v>
      </c>
      <c r="B73" s="28" t="s">
        <v>178</v>
      </c>
      <c r="C73" s="171"/>
      <c r="D73" s="173">
        <f>D72</f>
        <v>0</v>
      </c>
      <c r="E73" s="173">
        <f>D73+E72</f>
        <v>0</v>
      </c>
      <c r="F73" s="173">
        <f>E73+F72</f>
        <v>0</v>
      </c>
      <c r="G73" s="173">
        <f aca="true" t="shared" si="9" ref="G73:Z73">F73+G72</f>
        <v>0</v>
      </c>
      <c r="H73" s="173">
        <f t="shared" si="9"/>
        <v>0</v>
      </c>
      <c r="I73" s="173">
        <f t="shared" si="9"/>
        <v>0</v>
      </c>
      <c r="J73" s="173">
        <f t="shared" si="9"/>
        <v>0</v>
      </c>
      <c r="K73" s="173">
        <f t="shared" si="9"/>
        <v>0</v>
      </c>
      <c r="L73" s="173">
        <f t="shared" si="9"/>
        <v>0</v>
      </c>
      <c r="M73" s="173">
        <f t="shared" si="9"/>
        <v>0</v>
      </c>
      <c r="N73" s="173">
        <f t="shared" si="9"/>
        <v>0</v>
      </c>
      <c r="O73" s="173">
        <f t="shared" si="9"/>
        <v>0</v>
      </c>
      <c r="P73" s="173">
        <f t="shared" si="9"/>
        <v>0</v>
      </c>
      <c r="Q73" s="173">
        <f t="shared" si="9"/>
        <v>0</v>
      </c>
      <c r="R73" s="173">
        <f t="shared" si="9"/>
        <v>0</v>
      </c>
      <c r="S73" s="173">
        <f>R73+S72</f>
        <v>0</v>
      </c>
      <c r="T73" s="173">
        <f t="shared" si="9"/>
        <v>0</v>
      </c>
      <c r="U73" s="173">
        <f t="shared" si="9"/>
        <v>0</v>
      </c>
      <c r="V73" s="173">
        <f t="shared" si="9"/>
        <v>0</v>
      </c>
      <c r="W73" s="173">
        <f t="shared" si="9"/>
        <v>0</v>
      </c>
      <c r="X73" s="173">
        <f t="shared" si="9"/>
        <v>0</v>
      </c>
      <c r="Y73" s="174">
        <f t="shared" si="9"/>
        <v>0</v>
      </c>
      <c r="Z73" s="29">
        <f t="shared" si="9"/>
        <v>0</v>
      </c>
      <c r="AA73" s="172">
        <f>Z73</f>
        <v>0</v>
      </c>
    </row>
    <row r="76" ht="14.25">
      <c r="A76" s="67" t="s">
        <v>195</v>
      </c>
    </row>
    <row r="77" ht="14.25">
      <c r="A77" s="67" t="s">
        <v>196</v>
      </c>
    </row>
  </sheetData>
  <sheetProtection formatRows="0" insertRows="0" selectLockedCells="1"/>
  <mergeCells count="16">
    <mergeCell ref="A71:C71"/>
    <mergeCell ref="F32:G32"/>
    <mergeCell ref="F33:G33"/>
    <mergeCell ref="F37:G37"/>
    <mergeCell ref="F30:J31"/>
    <mergeCell ref="F34:G34"/>
    <mergeCell ref="F35:G35"/>
    <mergeCell ref="F36:G36"/>
    <mergeCell ref="AR40:AW40"/>
    <mergeCell ref="U1:W1"/>
    <mergeCell ref="X1:AA1"/>
    <mergeCell ref="L20:P21"/>
    <mergeCell ref="AA40:AA41"/>
    <mergeCell ref="Y33:Z33"/>
    <mergeCell ref="L11:P12"/>
    <mergeCell ref="L29:P30"/>
  </mergeCells>
  <conditionalFormatting sqref="D60:AA61">
    <cfRule type="expression" priority="1" dxfId="2" stopIfTrue="1">
      <formula>$Y$33="固定制"</formula>
    </cfRule>
  </conditionalFormatting>
  <conditionalFormatting sqref="D42:AA42">
    <cfRule type="expression" priority="2" dxfId="3" stopIfTrue="1">
      <formula>OR($P$16="",$P$34="")</formula>
    </cfRule>
  </conditionalFormatting>
  <dataValidations count="4">
    <dataValidation type="list" allowBlank="1" showInputMessage="1" showErrorMessage="1" sqref="O14 O23">
      <formula1>$AC$27:$AE$27</formula1>
    </dataValidation>
    <dataValidation type="list" allowBlank="1" showInputMessage="1" showErrorMessage="1" sqref="P14 P32 P25 P23">
      <formula1>$AC$21:$AO$21</formula1>
    </dataValidation>
    <dataValidation type="list" allowBlank="1" showInputMessage="1" showErrorMessage="1" sqref="O25 O32">
      <formula1>$AC$24:$AG$24</formula1>
    </dataValidation>
    <dataValidation type="list" allowBlank="1" showInputMessage="1" showErrorMessage="1" sqref="Y33">
      <formula1>$AC$35:$AE$35</formula1>
    </dataValidation>
  </dataValidations>
  <printOptions horizontalCentered="1"/>
  <pageMargins left="0.9448818897637796" right="0.1968503937007874" top="0.4724409448818898" bottom="0.1968503937007874" header="0.3937007874015748" footer="0.1968503937007874"/>
  <pageSetup fitToWidth="2" fitToHeight="1" horizontalDpi="600" verticalDpi="600" orientation="landscape" paperSize="8" scale="68" r:id="rId3"/>
  <legacyDrawing r:id="rId2"/>
</worksheet>
</file>

<file path=xl/worksheets/sheet12.xml><?xml version="1.0" encoding="utf-8"?>
<worksheet xmlns="http://schemas.openxmlformats.org/spreadsheetml/2006/main" xmlns:r="http://schemas.openxmlformats.org/officeDocument/2006/relationships">
  <sheetPr codeName="Sheet5">
    <pageSetUpPr fitToPage="1"/>
  </sheetPr>
  <dimension ref="A1:AP43"/>
  <sheetViews>
    <sheetView showGridLines="0" zoomScale="115" zoomScaleNormal="115" zoomScalePageLayoutView="0" workbookViewId="0" topLeftCell="I1">
      <selection activeCell="AR19" sqref="AR19"/>
    </sheetView>
  </sheetViews>
  <sheetFormatPr defaultColWidth="9.33203125" defaultRowHeight="11.25"/>
  <cols>
    <col min="1" max="1" width="28.66015625" style="251" customWidth="1"/>
    <col min="2" max="2" width="5.66015625" style="274" customWidth="1"/>
    <col min="3" max="3" width="4.83203125" style="275" customWidth="1"/>
    <col min="4" max="4" width="4" style="276" bestFit="1" customWidth="1"/>
    <col min="5" max="5" width="5.66015625" style="275" customWidth="1"/>
    <col min="6" max="6" width="4.83203125" style="275" customWidth="1"/>
    <col min="7" max="7" width="0.82421875" style="277" customWidth="1"/>
    <col min="8" max="24" width="5.5" style="251" customWidth="1"/>
    <col min="25" max="25" width="25" style="251" customWidth="1"/>
    <col min="26" max="26" width="6.83203125" style="251" customWidth="1"/>
    <col min="27" max="41" width="9.33203125" style="251" hidden="1" customWidth="1"/>
    <col min="42" max="42" width="0" style="251" hidden="1" customWidth="1"/>
    <col min="43" max="16384" width="9.33203125" style="251" customWidth="1"/>
  </cols>
  <sheetData>
    <row r="1" spans="1:25" ht="15" thickBot="1">
      <c r="A1" s="273" t="s">
        <v>61</v>
      </c>
      <c r="V1" s="651" t="s">
        <v>251</v>
      </c>
      <c r="W1" s="652"/>
      <c r="X1" s="653"/>
      <c r="Y1" s="278"/>
    </row>
    <row r="2" spans="1:25" ht="23.25">
      <c r="A2" s="656" t="s">
        <v>62</v>
      </c>
      <c r="B2" s="656"/>
      <c r="C2" s="656"/>
      <c r="D2" s="656"/>
      <c r="E2" s="656"/>
      <c r="F2" s="656"/>
      <c r="G2" s="656"/>
      <c r="H2" s="656"/>
      <c r="I2" s="656"/>
      <c r="J2" s="656"/>
      <c r="K2" s="656"/>
      <c r="L2" s="656"/>
      <c r="M2" s="656"/>
      <c r="N2" s="656"/>
      <c r="O2" s="656"/>
      <c r="P2" s="656"/>
      <c r="Q2" s="656"/>
      <c r="R2" s="656"/>
      <c r="S2" s="656"/>
      <c r="T2" s="656"/>
      <c r="U2" s="656"/>
      <c r="V2" s="656"/>
      <c r="W2" s="656"/>
      <c r="X2" s="656"/>
      <c r="Y2" s="656"/>
    </row>
    <row r="3" spans="1:25" ht="12.75" customHeight="1">
      <c r="A3" s="279"/>
      <c r="B3" s="279"/>
      <c r="C3" s="279"/>
      <c r="D3" s="279"/>
      <c r="E3" s="279"/>
      <c r="F3" s="279"/>
      <c r="G3" s="280"/>
      <c r="H3" s="279"/>
      <c r="I3" s="279"/>
      <c r="J3" s="279"/>
      <c r="K3" s="279"/>
      <c r="L3" s="279"/>
      <c r="M3" s="279"/>
      <c r="N3" s="279"/>
      <c r="O3" s="279"/>
      <c r="P3" s="279"/>
      <c r="Q3" s="279"/>
      <c r="R3" s="279"/>
      <c r="S3" s="279"/>
      <c r="T3" s="279"/>
      <c r="U3" s="279"/>
      <c r="V3" s="279"/>
      <c r="W3" s="279"/>
      <c r="X3" s="279"/>
      <c r="Y3" s="279"/>
    </row>
    <row r="4" spans="1:30" ht="12.75">
      <c r="A4" s="281" t="s">
        <v>375</v>
      </c>
      <c r="AD4" s="251" t="s">
        <v>314</v>
      </c>
    </row>
    <row r="5" ht="6" customHeight="1" thickBot="1">
      <c r="A5" s="273"/>
    </row>
    <row r="6" spans="1:33" s="281" customFormat="1" ht="22.5" customHeight="1">
      <c r="A6" s="282"/>
      <c r="B6" s="283"/>
      <c r="C6" s="284"/>
      <c r="D6" s="284"/>
      <c r="E6" s="284"/>
      <c r="F6" s="285"/>
      <c r="G6" s="286"/>
      <c r="H6" s="657" t="s">
        <v>268</v>
      </c>
      <c r="I6" s="658"/>
      <c r="J6" s="658" t="s">
        <v>269</v>
      </c>
      <c r="K6" s="658"/>
      <c r="L6" s="658"/>
      <c r="M6" s="658"/>
      <c r="N6" s="658"/>
      <c r="O6" s="658"/>
      <c r="P6" s="658"/>
      <c r="Q6" s="658"/>
      <c r="R6" s="658"/>
      <c r="S6" s="658"/>
      <c r="T6" s="658"/>
      <c r="U6" s="658"/>
      <c r="V6" s="658" t="s">
        <v>270</v>
      </c>
      <c r="W6" s="658"/>
      <c r="X6" s="659"/>
      <c r="Y6" s="654" t="s">
        <v>63</v>
      </c>
      <c r="Z6" s="287"/>
      <c r="AD6" s="288">
        <v>24</v>
      </c>
      <c r="AE6" s="288">
        <v>25</v>
      </c>
      <c r="AF6" s="288">
        <v>26</v>
      </c>
      <c r="AG6" s="289"/>
    </row>
    <row r="7" spans="1:42" s="281" customFormat="1" ht="22.5" customHeight="1">
      <c r="A7" s="290" t="s">
        <v>64</v>
      </c>
      <c r="B7" s="660" t="s">
        <v>65</v>
      </c>
      <c r="C7" s="661"/>
      <c r="D7" s="291"/>
      <c r="E7" s="661" t="s">
        <v>66</v>
      </c>
      <c r="F7" s="662"/>
      <c r="G7" s="292"/>
      <c r="H7" s="293" t="s">
        <v>67</v>
      </c>
      <c r="I7" s="294" t="s">
        <v>68</v>
      </c>
      <c r="J7" s="294" t="s">
        <v>69</v>
      </c>
      <c r="K7" s="294" t="s">
        <v>70</v>
      </c>
      <c r="L7" s="294" t="s">
        <v>71</v>
      </c>
      <c r="M7" s="294" t="s">
        <v>72</v>
      </c>
      <c r="N7" s="294" t="s">
        <v>73</v>
      </c>
      <c r="O7" s="294" t="s">
        <v>74</v>
      </c>
      <c r="P7" s="294" t="s">
        <v>75</v>
      </c>
      <c r="Q7" s="294" t="s">
        <v>76</v>
      </c>
      <c r="R7" s="294" t="s">
        <v>77</v>
      </c>
      <c r="S7" s="294" t="s">
        <v>78</v>
      </c>
      <c r="T7" s="294" t="s">
        <v>79</v>
      </c>
      <c r="U7" s="294" t="s">
        <v>80</v>
      </c>
      <c r="V7" s="294" t="s">
        <v>81</v>
      </c>
      <c r="W7" s="294" t="s">
        <v>70</v>
      </c>
      <c r="X7" s="295" t="s">
        <v>71</v>
      </c>
      <c r="Y7" s="655"/>
      <c r="Z7" s="287"/>
      <c r="AD7" s="289">
        <v>1</v>
      </c>
      <c r="AE7" s="289">
        <v>2</v>
      </c>
      <c r="AF7" s="289">
        <v>3</v>
      </c>
      <c r="AG7" s="289">
        <v>4</v>
      </c>
      <c r="AH7" s="289">
        <v>5</v>
      </c>
      <c r="AI7" s="289">
        <v>6</v>
      </c>
      <c r="AJ7" s="289">
        <v>7</v>
      </c>
      <c r="AK7" s="289">
        <v>8</v>
      </c>
      <c r="AL7" s="289">
        <v>9</v>
      </c>
      <c r="AM7" s="289">
        <v>10</v>
      </c>
      <c r="AN7" s="289">
        <v>11</v>
      </c>
      <c r="AO7" s="289">
        <v>12</v>
      </c>
      <c r="AP7" s="289"/>
    </row>
    <row r="8" spans="1:25" ht="10.5" hidden="1">
      <c r="A8" s="296"/>
      <c r="B8" s="297"/>
      <c r="C8" s="298"/>
      <c r="D8" s="299"/>
      <c r="E8" s="298"/>
      <c r="F8" s="300"/>
      <c r="H8" s="301">
        <v>2411</v>
      </c>
      <c r="I8" s="302">
        <v>2412</v>
      </c>
      <c r="J8" s="302">
        <v>2501</v>
      </c>
      <c r="K8" s="302">
        <v>2502</v>
      </c>
      <c r="L8" s="302">
        <v>2503</v>
      </c>
      <c r="M8" s="302">
        <v>2504</v>
      </c>
      <c r="N8" s="302">
        <v>2505</v>
      </c>
      <c r="O8" s="302">
        <v>2506</v>
      </c>
      <c r="P8" s="302">
        <v>2507</v>
      </c>
      <c r="Q8" s="302">
        <v>2508</v>
      </c>
      <c r="R8" s="302">
        <v>2509</v>
      </c>
      <c r="S8" s="302">
        <v>2510</v>
      </c>
      <c r="T8" s="302">
        <v>2511</v>
      </c>
      <c r="U8" s="302">
        <v>2512</v>
      </c>
      <c r="V8" s="302">
        <v>2601</v>
      </c>
      <c r="W8" s="302">
        <v>2602</v>
      </c>
      <c r="X8" s="303">
        <v>2603</v>
      </c>
      <c r="Y8" s="304"/>
    </row>
    <row r="9" spans="1:25" ht="12" customHeight="1">
      <c r="A9" s="305"/>
      <c r="B9" s="645" t="s">
        <v>82</v>
      </c>
      <c r="C9" s="646"/>
      <c r="D9" s="646"/>
      <c r="E9" s="646"/>
      <c r="F9" s="647"/>
      <c r="H9" s="306"/>
      <c r="I9" s="307"/>
      <c r="J9" s="307"/>
      <c r="K9" s="307"/>
      <c r="L9" s="307"/>
      <c r="M9" s="307"/>
      <c r="N9" s="307"/>
      <c r="O9" s="307"/>
      <c r="P9" s="307"/>
      <c r="Q9" s="307"/>
      <c r="R9" s="307"/>
      <c r="S9" s="307"/>
      <c r="T9" s="307"/>
      <c r="U9" s="307"/>
      <c r="V9" s="307"/>
      <c r="W9" s="307"/>
      <c r="X9" s="308"/>
      <c r="Y9" s="309"/>
    </row>
    <row r="10" spans="1:28" ht="12" customHeight="1">
      <c r="A10" s="305"/>
      <c r="B10" s="648"/>
      <c r="C10" s="649"/>
      <c r="D10" s="649"/>
      <c r="E10" s="649"/>
      <c r="F10" s="650"/>
      <c r="G10" s="310"/>
      <c r="H10" s="306"/>
      <c r="I10" s="307"/>
      <c r="J10" s="307"/>
      <c r="K10" s="307"/>
      <c r="L10" s="307"/>
      <c r="M10" s="307"/>
      <c r="N10" s="307"/>
      <c r="O10" s="307"/>
      <c r="P10" s="307"/>
      <c r="Q10" s="307"/>
      <c r="R10" s="307"/>
      <c r="S10" s="307"/>
      <c r="T10" s="307"/>
      <c r="U10" s="307"/>
      <c r="V10" s="307"/>
      <c r="W10" s="307"/>
      <c r="X10" s="308"/>
      <c r="Y10" s="309"/>
      <c r="AA10" s="251" t="s">
        <v>65</v>
      </c>
      <c r="AB10" s="251" t="s">
        <v>66</v>
      </c>
    </row>
    <row r="11" spans="1:28" ht="12" customHeight="1">
      <c r="A11" s="311" t="s">
        <v>271</v>
      </c>
      <c r="B11" s="312"/>
      <c r="C11" s="313"/>
      <c r="D11" s="314">
        <f aca="true" t="shared" si="0" ref="D11:D42">IF(E11="","","～")</f>
      </c>
      <c r="E11" s="315"/>
      <c r="F11" s="316"/>
      <c r="G11" s="310"/>
      <c r="H11" s="317"/>
      <c r="I11" s="318"/>
      <c r="J11" s="318"/>
      <c r="K11" s="318"/>
      <c r="L11" s="318"/>
      <c r="M11" s="318"/>
      <c r="N11" s="318"/>
      <c r="O11" s="318"/>
      <c r="P11" s="318"/>
      <c r="Q11" s="318"/>
      <c r="R11" s="318"/>
      <c r="S11" s="318"/>
      <c r="T11" s="318"/>
      <c r="U11" s="318"/>
      <c r="V11" s="318"/>
      <c r="W11" s="318"/>
      <c r="X11" s="319"/>
      <c r="Y11" s="320"/>
      <c r="AA11" s="321">
        <f aca="true" t="shared" si="1" ref="AA11:AA42">B11*100+C11</f>
        <v>0</v>
      </c>
      <c r="AB11" s="321">
        <f aca="true" t="shared" si="2" ref="AB11:AB42">IF(OR(E11="",F11=""),AA11,E11*100+F11)</f>
        <v>0</v>
      </c>
    </row>
    <row r="12" spans="1:28" ht="12" customHeight="1">
      <c r="A12" s="311"/>
      <c r="B12" s="312"/>
      <c r="C12" s="313"/>
      <c r="D12" s="314">
        <f t="shared" si="0"/>
      </c>
      <c r="E12" s="315"/>
      <c r="F12" s="316"/>
      <c r="G12" s="310"/>
      <c r="H12" s="317"/>
      <c r="I12" s="318"/>
      <c r="J12" s="318"/>
      <c r="K12" s="318"/>
      <c r="L12" s="318"/>
      <c r="M12" s="318"/>
      <c r="N12" s="318"/>
      <c r="O12" s="318"/>
      <c r="P12" s="318"/>
      <c r="Q12" s="318"/>
      <c r="R12" s="318"/>
      <c r="S12" s="318"/>
      <c r="T12" s="318"/>
      <c r="U12" s="318"/>
      <c r="V12" s="318"/>
      <c r="W12" s="318"/>
      <c r="X12" s="319"/>
      <c r="Y12" s="320"/>
      <c r="AA12" s="321">
        <f t="shared" si="1"/>
        <v>0</v>
      </c>
      <c r="AB12" s="321">
        <f t="shared" si="2"/>
        <v>0</v>
      </c>
    </row>
    <row r="13" spans="1:28" ht="12" customHeight="1">
      <c r="A13" s="311" t="s">
        <v>273</v>
      </c>
      <c r="B13" s="312"/>
      <c r="C13" s="313"/>
      <c r="D13" s="314">
        <f t="shared" si="0"/>
      </c>
      <c r="E13" s="315"/>
      <c r="F13" s="316"/>
      <c r="G13" s="310"/>
      <c r="H13" s="317"/>
      <c r="I13" s="318"/>
      <c r="J13" s="318"/>
      <c r="K13" s="318"/>
      <c r="L13" s="318"/>
      <c r="M13" s="318"/>
      <c r="N13" s="318"/>
      <c r="O13" s="318"/>
      <c r="P13" s="318"/>
      <c r="Q13" s="318"/>
      <c r="R13" s="318"/>
      <c r="S13" s="318"/>
      <c r="T13" s="318"/>
      <c r="U13" s="318"/>
      <c r="V13" s="318"/>
      <c r="W13" s="318"/>
      <c r="X13" s="319"/>
      <c r="Y13" s="320"/>
      <c r="AA13" s="321">
        <f t="shared" si="1"/>
        <v>0</v>
      </c>
      <c r="AB13" s="321">
        <f t="shared" si="2"/>
        <v>0</v>
      </c>
    </row>
    <row r="14" spans="1:28" ht="12" customHeight="1">
      <c r="A14" s="311"/>
      <c r="B14" s="312"/>
      <c r="C14" s="313"/>
      <c r="D14" s="314">
        <f t="shared" si="0"/>
      </c>
      <c r="E14" s="315"/>
      <c r="F14" s="316"/>
      <c r="G14" s="310"/>
      <c r="H14" s="317"/>
      <c r="I14" s="318"/>
      <c r="J14" s="318"/>
      <c r="K14" s="318"/>
      <c r="L14" s="318"/>
      <c r="M14" s="318"/>
      <c r="N14" s="318"/>
      <c r="O14" s="318"/>
      <c r="P14" s="318"/>
      <c r="Q14" s="318"/>
      <c r="R14" s="318"/>
      <c r="S14" s="318"/>
      <c r="T14" s="318"/>
      <c r="U14" s="318"/>
      <c r="V14" s="318"/>
      <c r="W14" s="318"/>
      <c r="X14" s="319"/>
      <c r="Y14" s="320"/>
      <c r="AA14" s="321">
        <f t="shared" si="1"/>
        <v>0</v>
      </c>
      <c r="AB14" s="321">
        <f t="shared" si="2"/>
        <v>0</v>
      </c>
    </row>
    <row r="15" spans="1:28" ht="12" customHeight="1">
      <c r="A15" s="311" t="s">
        <v>83</v>
      </c>
      <c r="B15" s="312"/>
      <c r="C15" s="313"/>
      <c r="D15" s="314">
        <f t="shared" si="0"/>
      </c>
      <c r="E15" s="315"/>
      <c r="F15" s="316"/>
      <c r="G15" s="310"/>
      <c r="H15" s="317"/>
      <c r="I15" s="318"/>
      <c r="J15" s="318"/>
      <c r="K15" s="318"/>
      <c r="L15" s="318"/>
      <c r="M15" s="318"/>
      <c r="N15" s="318"/>
      <c r="O15" s="318"/>
      <c r="P15" s="318"/>
      <c r="Q15" s="318"/>
      <c r="R15" s="318"/>
      <c r="S15" s="318"/>
      <c r="T15" s="318"/>
      <c r="U15" s="318"/>
      <c r="V15" s="318"/>
      <c r="W15" s="318"/>
      <c r="X15" s="319"/>
      <c r="Y15" s="320"/>
      <c r="AA15" s="321">
        <f t="shared" si="1"/>
        <v>0</v>
      </c>
      <c r="AB15" s="321">
        <f t="shared" si="2"/>
        <v>0</v>
      </c>
    </row>
    <row r="16" spans="1:28" ht="12" customHeight="1">
      <c r="A16" s="311"/>
      <c r="B16" s="312"/>
      <c r="C16" s="313"/>
      <c r="D16" s="314">
        <f t="shared" si="0"/>
      </c>
      <c r="E16" s="315"/>
      <c r="F16" s="316"/>
      <c r="G16" s="310"/>
      <c r="H16" s="317"/>
      <c r="I16" s="318"/>
      <c r="J16" s="318"/>
      <c r="K16" s="318"/>
      <c r="L16" s="318"/>
      <c r="M16" s="318"/>
      <c r="N16" s="318"/>
      <c r="O16" s="318"/>
      <c r="P16" s="318"/>
      <c r="Q16" s="318"/>
      <c r="R16" s="318"/>
      <c r="S16" s="318"/>
      <c r="T16" s="318"/>
      <c r="U16" s="318"/>
      <c r="V16" s="318"/>
      <c r="W16" s="318"/>
      <c r="X16" s="319"/>
      <c r="Y16" s="320"/>
      <c r="AA16" s="321">
        <f t="shared" si="1"/>
        <v>0</v>
      </c>
      <c r="AB16" s="321">
        <f t="shared" si="2"/>
        <v>0</v>
      </c>
    </row>
    <row r="17" spans="1:28" ht="12" customHeight="1">
      <c r="A17" s="311" t="s">
        <v>272</v>
      </c>
      <c r="B17" s="312"/>
      <c r="C17" s="313"/>
      <c r="D17" s="314">
        <f t="shared" si="0"/>
      </c>
      <c r="E17" s="315"/>
      <c r="F17" s="316"/>
      <c r="G17" s="310"/>
      <c r="H17" s="317"/>
      <c r="I17" s="318"/>
      <c r="J17" s="318"/>
      <c r="K17" s="318"/>
      <c r="L17" s="318"/>
      <c r="M17" s="318"/>
      <c r="N17" s="318"/>
      <c r="O17" s="318"/>
      <c r="P17" s="318"/>
      <c r="Q17" s="318"/>
      <c r="R17" s="318"/>
      <c r="S17" s="318"/>
      <c r="T17" s="318"/>
      <c r="U17" s="318"/>
      <c r="V17" s="318"/>
      <c r="W17" s="318"/>
      <c r="X17" s="319"/>
      <c r="Y17" s="320"/>
      <c r="AA17" s="321">
        <f t="shared" si="1"/>
        <v>0</v>
      </c>
      <c r="AB17" s="321">
        <f t="shared" si="2"/>
        <v>0</v>
      </c>
    </row>
    <row r="18" spans="1:28" ht="12" customHeight="1">
      <c r="A18" s="311"/>
      <c r="B18" s="312"/>
      <c r="C18" s="313"/>
      <c r="D18" s="314">
        <f t="shared" si="0"/>
      </c>
      <c r="E18" s="315"/>
      <c r="F18" s="316"/>
      <c r="G18" s="310"/>
      <c r="H18" s="317"/>
      <c r="I18" s="318"/>
      <c r="J18" s="318"/>
      <c r="K18" s="318"/>
      <c r="L18" s="318"/>
      <c r="M18" s="318"/>
      <c r="N18" s="318"/>
      <c r="O18" s="318"/>
      <c r="P18" s="318"/>
      <c r="Q18" s="318"/>
      <c r="R18" s="318"/>
      <c r="S18" s="318"/>
      <c r="T18" s="318"/>
      <c r="U18" s="318"/>
      <c r="V18" s="318"/>
      <c r="W18" s="318"/>
      <c r="X18" s="319"/>
      <c r="Y18" s="320"/>
      <c r="AA18" s="321">
        <f t="shared" si="1"/>
        <v>0</v>
      </c>
      <c r="AB18" s="321">
        <f t="shared" si="2"/>
        <v>0</v>
      </c>
    </row>
    <row r="19" spans="1:28" ht="12" customHeight="1">
      <c r="A19" s="311" t="s">
        <v>84</v>
      </c>
      <c r="B19" s="312"/>
      <c r="C19" s="313"/>
      <c r="D19" s="314">
        <f t="shared" si="0"/>
      </c>
      <c r="E19" s="315"/>
      <c r="F19" s="316"/>
      <c r="G19" s="310"/>
      <c r="H19" s="317"/>
      <c r="I19" s="318"/>
      <c r="J19" s="318"/>
      <c r="K19" s="318"/>
      <c r="L19" s="318"/>
      <c r="M19" s="318"/>
      <c r="N19" s="318"/>
      <c r="O19" s="318"/>
      <c r="P19" s="318"/>
      <c r="Q19" s="318"/>
      <c r="R19" s="318"/>
      <c r="S19" s="318"/>
      <c r="T19" s="318"/>
      <c r="U19" s="318"/>
      <c r="V19" s="318"/>
      <c r="W19" s="318"/>
      <c r="X19" s="319"/>
      <c r="Y19" s="320"/>
      <c r="AA19" s="321">
        <f t="shared" si="1"/>
        <v>0</v>
      </c>
      <c r="AB19" s="321">
        <f t="shared" si="2"/>
        <v>0</v>
      </c>
    </row>
    <row r="20" spans="1:28" ht="12" customHeight="1">
      <c r="A20" s="311"/>
      <c r="B20" s="312"/>
      <c r="C20" s="313"/>
      <c r="D20" s="314">
        <f t="shared" si="0"/>
      </c>
      <c r="E20" s="315"/>
      <c r="F20" s="316"/>
      <c r="G20" s="310"/>
      <c r="H20" s="317"/>
      <c r="I20" s="318"/>
      <c r="J20" s="318"/>
      <c r="K20" s="318"/>
      <c r="L20" s="318"/>
      <c r="M20" s="318"/>
      <c r="N20" s="318"/>
      <c r="O20" s="318"/>
      <c r="P20" s="318"/>
      <c r="Q20" s="318"/>
      <c r="R20" s="318"/>
      <c r="S20" s="318"/>
      <c r="T20" s="318"/>
      <c r="U20" s="318"/>
      <c r="V20" s="318"/>
      <c r="W20" s="318"/>
      <c r="X20" s="319"/>
      <c r="Y20" s="320"/>
      <c r="AA20" s="321">
        <f t="shared" si="1"/>
        <v>0</v>
      </c>
      <c r="AB20" s="321">
        <f t="shared" si="2"/>
        <v>0</v>
      </c>
    </row>
    <row r="21" spans="1:28" ht="12" customHeight="1">
      <c r="A21" s="311" t="s">
        <v>85</v>
      </c>
      <c r="B21" s="312"/>
      <c r="C21" s="313"/>
      <c r="D21" s="314">
        <f t="shared" si="0"/>
      </c>
      <c r="E21" s="315"/>
      <c r="F21" s="316"/>
      <c r="G21" s="310"/>
      <c r="H21" s="317"/>
      <c r="I21" s="318"/>
      <c r="J21" s="318"/>
      <c r="K21" s="318"/>
      <c r="L21" s="318"/>
      <c r="M21" s="318"/>
      <c r="N21" s="318"/>
      <c r="O21" s="318"/>
      <c r="P21" s="318"/>
      <c r="Q21" s="318"/>
      <c r="R21" s="318"/>
      <c r="S21" s="318"/>
      <c r="T21" s="318"/>
      <c r="U21" s="318"/>
      <c r="V21" s="318"/>
      <c r="W21" s="318"/>
      <c r="X21" s="319"/>
      <c r="Y21" s="320"/>
      <c r="AA21" s="321">
        <f t="shared" si="1"/>
        <v>0</v>
      </c>
      <c r="AB21" s="321">
        <f t="shared" si="2"/>
        <v>0</v>
      </c>
    </row>
    <row r="22" spans="1:28" ht="12" customHeight="1">
      <c r="A22" s="311"/>
      <c r="B22" s="312"/>
      <c r="C22" s="313"/>
      <c r="D22" s="314">
        <f t="shared" si="0"/>
      </c>
      <c r="E22" s="315"/>
      <c r="F22" s="316"/>
      <c r="G22" s="310"/>
      <c r="H22" s="317"/>
      <c r="I22" s="318"/>
      <c r="J22" s="318"/>
      <c r="K22" s="318"/>
      <c r="L22" s="318"/>
      <c r="M22" s="318"/>
      <c r="N22" s="318"/>
      <c r="O22" s="318"/>
      <c r="P22" s="318"/>
      <c r="Q22" s="318"/>
      <c r="R22" s="318"/>
      <c r="S22" s="318"/>
      <c r="T22" s="318"/>
      <c r="U22" s="318"/>
      <c r="V22" s="318"/>
      <c r="W22" s="318"/>
      <c r="X22" s="319"/>
      <c r="Y22" s="320"/>
      <c r="AA22" s="321">
        <f t="shared" si="1"/>
        <v>0</v>
      </c>
      <c r="AB22" s="321">
        <f t="shared" si="2"/>
        <v>0</v>
      </c>
    </row>
    <row r="23" spans="1:28" ht="12" customHeight="1">
      <c r="A23" s="311" t="s">
        <v>86</v>
      </c>
      <c r="B23" s="312"/>
      <c r="C23" s="313"/>
      <c r="D23" s="314">
        <f t="shared" si="0"/>
      </c>
      <c r="E23" s="315"/>
      <c r="F23" s="316"/>
      <c r="G23" s="310"/>
      <c r="H23" s="317"/>
      <c r="I23" s="318"/>
      <c r="J23" s="318"/>
      <c r="K23" s="318"/>
      <c r="L23" s="318"/>
      <c r="M23" s="318"/>
      <c r="N23" s="318"/>
      <c r="O23" s="318"/>
      <c r="P23" s="318"/>
      <c r="Q23" s="318"/>
      <c r="R23" s="318"/>
      <c r="S23" s="318"/>
      <c r="T23" s="318"/>
      <c r="U23" s="318"/>
      <c r="V23" s="318"/>
      <c r="W23" s="318"/>
      <c r="X23" s="319"/>
      <c r="Y23" s="320"/>
      <c r="AA23" s="321">
        <f t="shared" si="1"/>
        <v>0</v>
      </c>
      <c r="AB23" s="321">
        <f t="shared" si="2"/>
        <v>0</v>
      </c>
    </row>
    <row r="24" spans="1:28" ht="12" customHeight="1">
      <c r="A24" s="311"/>
      <c r="B24" s="312"/>
      <c r="C24" s="313"/>
      <c r="D24" s="314">
        <f t="shared" si="0"/>
      </c>
      <c r="E24" s="315"/>
      <c r="F24" s="316"/>
      <c r="G24" s="310"/>
      <c r="H24" s="317"/>
      <c r="I24" s="318"/>
      <c r="J24" s="318"/>
      <c r="K24" s="318"/>
      <c r="L24" s="318"/>
      <c r="M24" s="318"/>
      <c r="N24" s="318"/>
      <c r="O24" s="318"/>
      <c r="P24" s="318"/>
      <c r="Q24" s="318"/>
      <c r="R24" s="318"/>
      <c r="S24" s="318"/>
      <c r="T24" s="318"/>
      <c r="U24" s="318"/>
      <c r="V24" s="318"/>
      <c r="W24" s="318"/>
      <c r="X24" s="319"/>
      <c r="Y24" s="320"/>
      <c r="AA24" s="321">
        <f t="shared" si="1"/>
        <v>0</v>
      </c>
      <c r="AB24" s="321">
        <f t="shared" si="2"/>
        <v>0</v>
      </c>
    </row>
    <row r="25" spans="1:28" ht="12" customHeight="1">
      <c r="A25" s="311" t="s">
        <v>87</v>
      </c>
      <c r="B25" s="312"/>
      <c r="C25" s="313"/>
      <c r="D25" s="314">
        <f t="shared" si="0"/>
      </c>
      <c r="E25" s="315"/>
      <c r="F25" s="316"/>
      <c r="G25" s="310"/>
      <c r="H25" s="317"/>
      <c r="I25" s="318"/>
      <c r="J25" s="318"/>
      <c r="K25" s="318"/>
      <c r="L25" s="318"/>
      <c r="M25" s="318"/>
      <c r="N25" s="318"/>
      <c r="O25" s="318"/>
      <c r="P25" s="318"/>
      <c r="Q25" s="318"/>
      <c r="R25" s="318"/>
      <c r="S25" s="318"/>
      <c r="T25" s="318"/>
      <c r="U25" s="318"/>
      <c r="V25" s="318"/>
      <c r="W25" s="318"/>
      <c r="X25" s="319"/>
      <c r="Y25" s="320"/>
      <c r="AA25" s="321">
        <f t="shared" si="1"/>
        <v>0</v>
      </c>
      <c r="AB25" s="321">
        <f t="shared" si="2"/>
        <v>0</v>
      </c>
    </row>
    <row r="26" spans="1:28" ht="12" customHeight="1">
      <c r="A26" s="311"/>
      <c r="B26" s="312"/>
      <c r="C26" s="313"/>
      <c r="D26" s="314">
        <f t="shared" si="0"/>
      </c>
      <c r="E26" s="315"/>
      <c r="F26" s="316"/>
      <c r="G26" s="310"/>
      <c r="H26" s="317"/>
      <c r="I26" s="318"/>
      <c r="J26" s="318"/>
      <c r="K26" s="318"/>
      <c r="L26" s="318"/>
      <c r="M26" s="318"/>
      <c r="N26" s="318"/>
      <c r="O26" s="318"/>
      <c r="P26" s="318"/>
      <c r="Q26" s="318"/>
      <c r="R26" s="318"/>
      <c r="S26" s="318"/>
      <c r="T26" s="318"/>
      <c r="U26" s="318"/>
      <c r="V26" s="318"/>
      <c r="W26" s="318"/>
      <c r="X26" s="319"/>
      <c r="Y26" s="320"/>
      <c r="AA26" s="321">
        <f t="shared" si="1"/>
        <v>0</v>
      </c>
      <c r="AB26" s="321">
        <f t="shared" si="2"/>
        <v>0</v>
      </c>
    </row>
    <row r="27" spans="1:28" ht="12" customHeight="1">
      <c r="A27" s="311" t="s">
        <v>88</v>
      </c>
      <c r="B27" s="312"/>
      <c r="C27" s="313"/>
      <c r="D27" s="314">
        <f t="shared" si="0"/>
      </c>
      <c r="E27" s="315"/>
      <c r="F27" s="316"/>
      <c r="G27" s="310"/>
      <c r="H27" s="317"/>
      <c r="I27" s="318"/>
      <c r="J27" s="318"/>
      <c r="K27" s="318"/>
      <c r="L27" s="318"/>
      <c r="M27" s="318"/>
      <c r="N27" s="318"/>
      <c r="O27" s="318"/>
      <c r="P27" s="318"/>
      <c r="Q27" s="318"/>
      <c r="R27" s="318"/>
      <c r="S27" s="318"/>
      <c r="T27" s="318"/>
      <c r="U27" s="318"/>
      <c r="V27" s="318"/>
      <c r="W27" s="318"/>
      <c r="X27" s="319"/>
      <c r="Y27" s="320"/>
      <c r="AA27" s="321">
        <f t="shared" si="1"/>
        <v>0</v>
      </c>
      <c r="AB27" s="321">
        <f t="shared" si="2"/>
        <v>0</v>
      </c>
    </row>
    <row r="28" spans="1:28" ht="12" customHeight="1">
      <c r="A28" s="311"/>
      <c r="B28" s="312"/>
      <c r="C28" s="313"/>
      <c r="D28" s="314">
        <f t="shared" si="0"/>
      </c>
      <c r="E28" s="315"/>
      <c r="F28" s="316"/>
      <c r="G28" s="310"/>
      <c r="H28" s="317"/>
      <c r="I28" s="318"/>
      <c r="J28" s="318"/>
      <c r="K28" s="318"/>
      <c r="L28" s="318"/>
      <c r="M28" s="318"/>
      <c r="N28" s="318"/>
      <c r="O28" s="318"/>
      <c r="P28" s="318"/>
      <c r="Q28" s="318"/>
      <c r="R28" s="318"/>
      <c r="S28" s="318"/>
      <c r="T28" s="318"/>
      <c r="U28" s="318"/>
      <c r="V28" s="318"/>
      <c r="W28" s="318"/>
      <c r="X28" s="319"/>
      <c r="Y28" s="320"/>
      <c r="AA28" s="321">
        <f t="shared" si="1"/>
        <v>0</v>
      </c>
      <c r="AB28" s="321">
        <f t="shared" si="2"/>
        <v>0</v>
      </c>
    </row>
    <row r="29" spans="1:28" ht="12" customHeight="1">
      <c r="A29" s="311" t="s">
        <v>89</v>
      </c>
      <c r="B29" s="312"/>
      <c r="C29" s="313"/>
      <c r="D29" s="314">
        <f t="shared" si="0"/>
      </c>
      <c r="E29" s="315"/>
      <c r="F29" s="316"/>
      <c r="G29" s="310"/>
      <c r="H29" s="317"/>
      <c r="I29" s="318"/>
      <c r="J29" s="318"/>
      <c r="K29" s="318"/>
      <c r="L29" s="318"/>
      <c r="M29" s="318"/>
      <c r="N29" s="318"/>
      <c r="O29" s="318"/>
      <c r="P29" s="318"/>
      <c r="Q29" s="318"/>
      <c r="R29" s="318"/>
      <c r="S29" s="318"/>
      <c r="T29" s="318"/>
      <c r="U29" s="318"/>
      <c r="V29" s="318"/>
      <c r="W29" s="318"/>
      <c r="X29" s="319"/>
      <c r="Y29" s="320"/>
      <c r="AA29" s="321">
        <f t="shared" si="1"/>
        <v>0</v>
      </c>
      <c r="AB29" s="321">
        <f t="shared" si="2"/>
        <v>0</v>
      </c>
    </row>
    <row r="30" spans="1:28" ht="12" customHeight="1">
      <c r="A30" s="311"/>
      <c r="B30" s="312"/>
      <c r="C30" s="313"/>
      <c r="D30" s="314">
        <f t="shared" si="0"/>
      </c>
      <c r="E30" s="315"/>
      <c r="F30" s="316"/>
      <c r="G30" s="310"/>
      <c r="H30" s="317"/>
      <c r="I30" s="318"/>
      <c r="J30" s="318"/>
      <c r="K30" s="318"/>
      <c r="L30" s="318"/>
      <c r="M30" s="318"/>
      <c r="N30" s="318"/>
      <c r="O30" s="318"/>
      <c r="P30" s="318"/>
      <c r="Q30" s="318"/>
      <c r="R30" s="318"/>
      <c r="S30" s="318"/>
      <c r="T30" s="318"/>
      <c r="U30" s="318"/>
      <c r="V30" s="318"/>
      <c r="W30" s="318"/>
      <c r="X30" s="319"/>
      <c r="Y30" s="320"/>
      <c r="AA30" s="321">
        <f t="shared" si="1"/>
        <v>0</v>
      </c>
      <c r="AB30" s="321">
        <f t="shared" si="2"/>
        <v>0</v>
      </c>
    </row>
    <row r="31" spans="1:28" ht="12" customHeight="1">
      <c r="A31" s="311" t="s">
        <v>90</v>
      </c>
      <c r="B31" s="312"/>
      <c r="C31" s="313"/>
      <c r="D31" s="314">
        <f t="shared" si="0"/>
      </c>
      <c r="E31" s="315"/>
      <c r="F31" s="316"/>
      <c r="G31" s="310"/>
      <c r="H31" s="317"/>
      <c r="I31" s="318"/>
      <c r="J31" s="318"/>
      <c r="K31" s="318"/>
      <c r="L31" s="318"/>
      <c r="M31" s="318"/>
      <c r="N31" s="318"/>
      <c r="O31" s="318"/>
      <c r="P31" s="318"/>
      <c r="Q31" s="318"/>
      <c r="R31" s="318"/>
      <c r="S31" s="318"/>
      <c r="T31" s="318"/>
      <c r="U31" s="318"/>
      <c r="V31" s="318"/>
      <c r="W31" s="318"/>
      <c r="X31" s="319"/>
      <c r="Y31" s="320"/>
      <c r="AA31" s="321">
        <f t="shared" si="1"/>
        <v>0</v>
      </c>
      <c r="AB31" s="321">
        <f t="shared" si="2"/>
        <v>0</v>
      </c>
    </row>
    <row r="32" spans="1:28" ht="12" customHeight="1">
      <c r="A32" s="311"/>
      <c r="B32" s="312"/>
      <c r="C32" s="313"/>
      <c r="D32" s="314">
        <f t="shared" si="0"/>
      </c>
      <c r="E32" s="315"/>
      <c r="F32" s="316"/>
      <c r="G32" s="310"/>
      <c r="H32" s="317"/>
      <c r="I32" s="318"/>
      <c r="J32" s="318"/>
      <c r="K32" s="318"/>
      <c r="L32" s="318"/>
      <c r="M32" s="318"/>
      <c r="N32" s="318"/>
      <c r="O32" s="318"/>
      <c r="P32" s="318"/>
      <c r="Q32" s="318"/>
      <c r="R32" s="318"/>
      <c r="S32" s="318"/>
      <c r="T32" s="318"/>
      <c r="U32" s="318"/>
      <c r="V32" s="318"/>
      <c r="W32" s="318"/>
      <c r="X32" s="319"/>
      <c r="Y32" s="320"/>
      <c r="AA32" s="321">
        <f t="shared" si="1"/>
        <v>0</v>
      </c>
      <c r="AB32" s="321">
        <f t="shared" si="2"/>
        <v>0</v>
      </c>
    </row>
    <row r="33" spans="1:28" ht="12" customHeight="1">
      <c r="A33" s="311" t="s">
        <v>91</v>
      </c>
      <c r="B33" s="312"/>
      <c r="C33" s="313"/>
      <c r="D33" s="314">
        <f t="shared" si="0"/>
      </c>
      <c r="E33" s="315"/>
      <c r="F33" s="316"/>
      <c r="G33" s="310"/>
      <c r="H33" s="317"/>
      <c r="I33" s="318"/>
      <c r="J33" s="318"/>
      <c r="K33" s="318"/>
      <c r="L33" s="318"/>
      <c r="M33" s="318"/>
      <c r="N33" s="318"/>
      <c r="O33" s="318"/>
      <c r="P33" s="318"/>
      <c r="Q33" s="318"/>
      <c r="R33" s="318"/>
      <c r="S33" s="318"/>
      <c r="T33" s="318"/>
      <c r="U33" s="318"/>
      <c r="V33" s="318"/>
      <c r="W33" s="318"/>
      <c r="X33" s="319"/>
      <c r="Y33" s="320"/>
      <c r="AA33" s="321">
        <f t="shared" si="1"/>
        <v>0</v>
      </c>
      <c r="AB33" s="321">
        <f t="shared" si="2"/>
        <v>0</v>
      </c>
    </row>
    <row r="34" spans="1:28" ht="12" customHeight="1">
      <c r="A34" s="311"/>
      <c r="B34" s="312"/>
      <c r="C34" s="313"/>
      <c r="D34" s="314">
        <f t="shared" si="0"/>
      </c>
      <c r="E34" s="315"/>
      <c r="F34" s="316"/>
      <c r="G34" s="310"/>
      <c r="H34" s="317"/>
      <c r="I34" s="318"/>
      <c r="J34" s="318"/>
      <c r="K34" s="318"/>
      <c r="L34" s="318"/>
      <c r="M34" s="318"/>
      <c r="N34" s="318"/>
      <c r="O34" s="318"/>
      <c r="P34" s="318"/>
      <c r="Q34" s="318"/>
      <c r="R34" s="318"/>
      <c r="S34" s="318"/>
      <c r="T34" s="318"/>
      <c r="U34" s="318"/>
      <c r="V34" s="318"/>
      <c r="W34" s="318"/>
      <c r="X34" s="319"/>
      <c r="Y34" s="320"/>
      <c r="AA34" s="321">
        <f t="shared" si="1"/>
        <v>0</v>
      </c>
      <c r="AB34" s="321">
        <f t="shared" si="2"/>
        <v>0</v>
      </c>
    </row>
    <row r="35" spans="1:28" ht="12" customHeight="1">
      <c r="A35" s="311"/>
      <c r="B35" s="312"/>
      <c r="C35" s="313"/>
      <c r="D35" s="314">
        <f t="shared" si="0"/>
      </c>
      <c r="E35" s="315"/>
      <c r="F35" s="316"/>
      <c r="G35" s="310"/>
      <c r="H35" s="317"/>
      <c r="I35" s="318"/>
      <c r="J35" s="318"/>
      <c r="K35" s="318"/>
      <c r="L35" s="318"/>
      <c r="M35" s="318"/>
      <c r="N35" s="318"/>
      <c r="O35" s="318"/>
      <c r="P35" s="318"/>
      <c r="Q35" s="318"/>
      <c r="R35" s="318"/>
      <c r="S35" s="318"/>
      <c r="T35" s="318"/>
      <c r="U35" s="318"/>
      <c r="V35" s="318"/>
      <c r="W35" s="318"/>
      <c r="X35" s="319"/>
      <c r="Y35" s="320"/>
      <c r="AA35" s="321">
        <f t="shared" si="1"/>
        <v>0</v>
      </c>
      <c r="AB35" s="321">
        <f t="shared" si="2"/>
        <v>0</v>
      </c>
    </row>
    <row r="36" spans="1:28" ht="12" customHeight="1">
      <c r="A36" s="311"/>
      <c r="B36" s="312"/>
      <c r="C36" s="313"/>
      <c r="D36" s="314">
        <f t="shared" si="0"/>
      </c>
      <c r="E36" s="315"/>
      <c r="F36" s="316"/>
      <c r="G36" s="310"/>
      <c r="H36" s="317"/>
      <c r="I36" s="318"/>
      <c r="J36" s="318"/>
      <c r="K36" s="318"/>
      <c r="L36" s="318"/>
      <c r="M36" s="318"/>
      <c r="N36" s="318"/>
      <c r="O36" s="318"/>
      <c r="P36" s="318"/>
      <c r="Q36" s="318"/>
      <c r="R36" s="318"/>
      <c r="S36" s="318"/>
      <c r="T36" s="318"/>
      <c r="U36" s="318"/>
      <c r="V36" s="318"/>
      <c r="W36" s="318"/>
      <c r="X36" s="319"/>
      <c r="Y36" s="320"/>
      <c r="AA36" s="321">
        <f t="shared" si="1"/>
        <v>0</v>
      </c>
      <c r="AB36" s="321">
        <f t="shared" si="2"/>
        <v>0</v>
      </c>
    </row>
    <row r="37" spans="1:28" ht="12" customHeight="1">
      <c r="A37" s="311"/>
      <c r="B37" s="312"/>
      <c r="C37" s="313"/>
      <c r="D37" s="314">
        <f t="shared" si="0"/>
      </c>
      <c r="E37" s="315"/>
      <c r="F37" s="316"/>
      <c r="G37" s="310"/>
      <c r="H37" s="317"/>
      <c r="I37" s="318"/>
      <c r="J37" s="318"/>
      <c r="K37" s="318"/>
      <c r="L37" s="318"/>
      <c r="M37" s="318"/>
      <c r="N37" s="318"/>
      <c r="O37" s="318"/>
      <c r="P37" s="318"/>
      <c r="Q37" s="318"/>
      <c r="R37" s="318"/>
      <c r="S37" s="318"/>
      <c r="T37" s="318"/>
      <c r="U37" s="318"/>
      <c r="V37" s="318"/>
      <c r="W37" s="318"/>
      <c r="X37" s="319"/>
      <c r="Y37" s="320"/>
      <c r="AA37" s="321">
        <f t="shared" si="1"/>
        <v>0</v>
      </c>
      <c r="AB37" s="321">
        <f t="shared" si="2"/>
        <v>0</v>
      </c>
    </row>
    <row r="38" spans="1:28" ht="12" customHeight="1">
      <c r="A38" s="311"/>
      <c r="B38" s="312"/>
      <c r="C38" s="313"/>
      <c r="D38" s="314">
        <f t="shared" si="0"/>
      </c>
      <c r="E38" s="315"/>
      <c r="F38" s="316"/>
      <c r="G38" s="310"/>
      <c r="H38" s="317"/>
      <c r="I38" s="318"/>
      <c r="J38" s="318"/>
      <c r="K38" s="318"/>
      <c r="L38" s="318"/>
      <c r="M38" s="318"/>
      <c r="N38" s="318"/>
      <c r="O38" s="318"/>
      <c r="P38" s="318"/>
      <c r="Q38" s="318"/>
      <c r="R38" s="318"/>
      <c r="S38" s="318"/>
      <c r="T38" s="318"/>
      <c r="U38" s="318"/>
      <c r="V38" s="318"/>
      <c r="W38" s="318"/>
      <c r="X38" s="319"/>
      <c r="Y38" s="320"/>
      <c r="AA38" s="321">
        <f t="shared" si="1"/>
        <v>0</v>
      </c>
      <c r="AB38" s="321">
        <f t="shared" si="2"/>
        <v>0</v>
      </c>
    </row>
    <row r="39" spans="1:28" ht="12" customHeight="1">
      <c r="A39" s="311"/>
      <c r="B39" s="312"/>
      <c r="C39" s="313"/>
      <c r="D39" s="314">
        <f t="shared" si="0"/>
      </c>
      <c r="E39" s="315"/>
      <c r="F39" s="316"/>
      <c r="G39" s="310"/>
      <c r="H39" s="317"/>
      <c r="I39" s="318"/>
      <c r="J39" s="318"/>
      <c r="K39" s="318"/>
      <c r="L39" s="318"/>
      <c r="M39" s="318"/>
      <c r="N39" s="318"/>
      <c r="O39" s="318"/>
      <c r="P39" s="318"/>
      <c r="Q39" s="318"/>
      <c r="R39" s="318"/>
      <c r="S39" s="318"/>
      <c r="T39" s="318"/>
      <c r="U39" s="318"/>
      <c r="V39" s="318"/>
      <c r="W39" s="318"/>
      <c r="X39" s="319"/>
      <c r="Y39" s="320"/>
      <c r="AA39" s="321">
        <f t="shared" si="1"/>
        <v>0</v>
      </c>
      <c r="AB39" s="321">
        <f t="shared" si="2"/>
        <v>0</v>
      </c>
    </row>
    <row r="40" spans="1:28" ht="12" customHeight="1">
      <c r="A40" s="311"/>
      <c r="B40" s="312"/>
      <c r="C40" s="313"/>
      <c r="D40" s="314">
        <f t="shared" si="0"/>
      </c>
      <c r="E40" s="315"/>
      <c r="F40" s="316"/>
      <c r="G40" s="310"/>
      <c r="H40" s="317"/>
      <c r="I40" s="318"/>
      <c r="J40" s="318"/>
      <c r="K40" s="318"/>
      <c r="L40" s="318"/>
      <c r="M40" s="318"/>
      <c r="N40" s="318"/>
      <c r="O40" s="318"/>
      <c r="P40" s="318"/>
      <c r="Q40" s="318"/>
      <c r="R40" s="318"/>
      <c r="S40" s="318"/>
      <c r="T40" s="318"/>
      <c r="U40" s="318"/>
      <c r="V40" s="318"/>
      <c r="W40" s="318"/>
      <c r="X40" s="319"/>
      <c r="Y40" s="320"/>
      <c r="AA40" s="321">
        <f t="shared" si="1"/>
        <v>0</v>
      </c>
      <c r="AB40" s="321">
        <f t="shared" si="2"/>
        <v>0</v>
      </c>
    </row>
    <row r="41" spans="1:28" ht="12" customHeight="1">
      <c r="A41" s="311"/>
      <c r="B41" s="312"/>
      <c r="C41" s="313"/>
      <c r="D41" s="314">
        <f t="shared" si="0"/>
      </c>
      <c r="E41" s="315"/>
      <c r="F41" s="316"/>
      <c r="G41" s="310"/>
      <c r="H41" s="317"/>
      <c r="I41" s="318"/>
      <c r="J41" s="318"/>
      <c r="K41" s="318"/>
      <c r="L41" s="318"/>
      <c r="M41" s="318"/>
      <c r="N41" s="318"/>
      <c r="O41" s="318"/>
      <c r="P41" s="318"/>
      <c r="Q41" s="318"/>
      <c r="R41" s="318"/>
      <c r="S41" s="318"/>
      <c r="T41" s="318"/>
      <c r="U41" s="318"/>
      <c r="V41" s="318"/>
      <c r="W41" s="318"/>
      <c r="X41" s="319"/>
      <c r="Y41" s="320"/>
      <c r="AA41" s="321">
        <f t="shared" si="1"/>
        <v>0</v>
      </c>
      <c r="AB41" s="321">
        <f t="shared" si="2"/>
        <v>0</v>
      </c>
    </row>
    <row r="42" spans="1:28" ht="12" customHeight="1" thickBot="1">
      <c r="A42" s="322"/>
      <c r="B42" s="323"/>
      <c r="C42" s="324"/>
      <c r="D42" s="325">
        <f t="shared" si="0"/>
      </c>
      <c r="E42" s="326"/>
      <c r="F42" s="327"/>
      <c r="G42" s="310"/>
      <c r="H42" s="328"/>
      <c r="I42" s="329"/>
      <c r="J42" s="329"/>
      <c r="K42" s="329"/>
      <c r="L42" s="329"/>
      <c r="M42" s="329"/>
      <c r="N42" s="329"/>
      <c r="O42" s="329"/>
      <c r="P42" s="329"/>
      <c r="Q42" s="329"/>
      <c r="R42" s="329"/>
      <c r="S42" s="329"/>
      <c r="T42" s="329"/>
      <c r="U42" s="329"/>
      <c r="V42" s="329"/>
      <c r="W42" s="329"/>
      <c r="X42" s="330"/>
      <c r="Y42" s="331"/>
      <c r="AA42" s="321">
        <f t="shared" si="1"/>
        <v>0</v>
      </c>
      <c r="AB42" s="321">
        <f t="shared" si="2"/>
        <v>0</v>
      </c>
    </row>
    <row r="43" ht="12" customHeight="1">
      <c r="A43" s="251" t="s">
        <v>92</v>
      </c>
    </row>
  </sheetData>
  <sheetProtection/>
  <mergeCells count="9">
    <mergeCell ref="B9:F10"/>
    <mergeCell ref="V1:X1"/>
    <mergeCell ref="Y6:Y7"/>
    <mergeCell ref="A2:Y2"/>
    <mergeCell ref="H6:I6"/>
    <mergeCell ref="J6:U6"/>
    <mergeCell ref="V6:X6"/>
    <mergeCell ref="B7:C7"/>
    <mergeCell ref="E7:F7"/>
  </mergeCells>
  <conditionalFormatting sqref="H10:X42">
    <cfRule type="expression" priority="1" dxfId="0" stopIfTrue="1">
      <formula>AND(H$8&gt;=$AA10,H$8&lt;=$AB10)</formula>
    </cfRule>
  </conditionalFormatting>
  <dataValidations count="3">
    <dataValidation type="list" allowBlank="1" showInputMessage="1" showErrorMessage="1" sqref="E11:E42 B11:B42">
      <formula1>$AD$6:$AG$6</formula1>
    </dataValidation>
    <dataValidation type="list" allowBlank="1" showInputMessage="1" showErrorMessage="1" sqref="G11:G42">
      <formula1>"1,2,3,4,5,6,7,8,9,10,11,12"</formula1>
    </dataValidation>
    <dataValidation type="list" allowBlank="1" showInputMessage="1" showErrorMessage="1" sqref="F11:F42 C11:C42">
      <formula1>$AD$7:$AP$7</formula1>
    </dataValidation>
  </dataValidations>
  <printOptions/>
  <pageMargins left="0.51" right="0.26" top="0.85" bottom="0.64" header="0.512" footer="0.512"/>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codeName="Sheet9"/>
  <dimension ref="A1:AA57"/>
  <sheetViews>
    <sheetView showGridLines="0" tabSelected="1" zoomScalePageLayoutView="0" workbookViewId="0" topLeftCell="A39">
      <selection activeCell="AH52" sqref="AH52"/>
    </sheetView>
  </sheetViews>
  <sheetFormatPr defaultColWidth="4.16015625" defaultRowHeight="15" customHeight="1"/>
  <cols>
    <col min="1" max="1" width="3.33203125" style="205" customWidth="1"/>
    <col min="2" max="25" width="4.16015625" style="205" customWidth="1"/>
    <col min="26" max="26" width="3.33203125" style="205" customWidth="1"/>
    <col min="27" max="27" width="4.16015625" style="205" customWidth="1"/>
    <col min="28" max="28" width="2.5" style="205" customWidth="1"/>
    <col min="29" max="16384" width="4.16015625" style="205" customWidth="1"/>
  </cols>
  <sheetData>
    <row r="1" spans="1:25" ht="18" customHeight="1" thickBot="1">
      <c r="A1" s="205" t="s">
        <v>223</v>
      </c>
      <c r="R1" s="371" t="s">
        <v>251</v>
      </c>
      <c r="S1" s="372"/>
      <c r="T1" s="372"/>
      <c r="U1" s="373"/>
      <c r="V1" s="615"/>
      <c r="W1" s="616"/>
      <c r="X1" s="616"/>
      <c r="Y1" s="617"/>
    </row>
    <row r="3" spans="2:27" ht="23.25">
      <c r="B3" s="369" t="s">
        <v>224</v>
      </c>
      <c r="C3" s="369"/>
      <c r="D3" s="369"/>
      <c r="E3" s="369"/>
      <c r="F3" s="369"/>
      <c r="G3" s="369"/>
      <c r="H3" s="369"/>
      <c r="I3" s="369"/>
      <c r="J3" s="369"/>
      <c r="K3" s="369"/>
      <c r="L3" s="369"/>
      <c r="M3" s="369"/>
      <c r="N3" s="369"/>
      <c r="O3" s="369"/>
      <c r="P3" s="369"/>
      <c r="Q3" s="369"/>
      <c r="R3" s="369"/>
      <c r="S3" s="369"/>
      <c r="T3" s="369"/>
      <c r="U3" s="369"/>
      <c r="V3" s="369"/>
      <c r="W3" s="369"/>
      <c r="X3" s="369"/>
      <c r="Y3" s="369"/>
      <c r="Z3" s="208"/>
      <c r="AA3" s="208"/>
    </row>
    <row r="4" spans="2:27" ht="15" customHeight="1" thickBot="1">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row>
    <row r="5" spans="2:25" ht="15" customHeight="1">
      <c r="B5" s="471" t="s">
        <v>60</v>
      </c>
      <c r="C5" s="472"/>
      <c r="D5" s="472"/>
      <c r="E5" s="472"/>
      <c r="F5" s="472"/>
      <c r="G5" s="472" t="s">
        <v>225</v>
      </c>
      <c r="H5" s="472"/>
      <c r="I5" s="472"/>
      <c r="J5" s="472"/>
      <c r="K5" s="472"/>
      <c r="L5" s="671" t="s">
        <v>227</v>
      </c>
      <c r="M5" s="672"/>
      <c r="N5" s="675" t="s">
        <v>226</v>
      </c>
      <c r="O5" s="676"/>
      <c r="P5" s="676"/>
      <c r="Q5" s="676"/>
      <c r="R5" s="676"/>
      <c r="S5" s="676"/>
      <c r="T5" s="676"/>
      <c r="U5" s="676"/>
      <c r="V5" s="676"/>
      <c r="W5" s="676"/>
      <c r="X5" s="676"/>
      <c r="Y5" s="677"/>
    </row>
    <row r="6" spans="2:25" ht="15" customHeight="1">
      <c r="B6" s="473"/>
      <c r="C6" s="474"/>
      <c r="D6" s="474"/>
      <c r="E6" s="474"/>
      <c r="F6" s="474"/>
      <c r="G6" s="474"/>
      <c r="H6" s="474"/>
      <c r="I6" s="474"/>
      <c r="J6" s="474"/>
      <c r="K6" s="474"/>
      <c r="L6" s="673"/>
      <c r="M6" s="674"/>
      <c r="N6" s="678"/>
      <c r="O6" s="679"/>
      <c r="P6" s="679"/>
      <c r="Q6" s="679"/>
      <c r="R6" s="679"/>
      <c r="S6" s="679"/>
      <c r="T6" s="679"/>
      <c r="U6" s="679"/>
      <c r="V6" s="679"/>
      <c r="W6" s="679"/>
      <c r="X6" s="679"/>
      <c r="Y6" s="680"/>
    </row>
    <row r="7" spans="2:25" ht="7.5" customHeight="1">
      <c r="B7" s="220"/>
      <c r="C7" s="223"/>
      <c r="D7" s="223"/>
      <c r="E7" s="223"/>
      <c r="F7" s="332"/>
      <c r="G7" s="268"/>
      <c r="H7" s="223"/>
      <c r="I7" s="223"/>
      <c r="J7" s="223"/>
      <c r="K7" s="332"/>
      <c r="L7" s="268"/>
      <c r="M7" s="332"/>
      <c r="N7" s="268"/>
      <c r="O7" s="223"/>
      <c r="P7" s="223"/>
      <c r="Q7" s="223"/>
      <c r="R7" s="223"/>
      <c r="S7" s="223"/>
      <c r="T7" s="223"/>
      <c r="U7" s="223"/>
      <c r="V7" s="223"/>
      <c r="W7" s="223"/>
      <c r="X7" s="223"/>
      <c r="Y7" s="269"/>
    </row>
    <row r="8" spans="2:25" ht="15" customHeight="1">
      <c r="B8" s="596" t="s">
        <v>228</v>
      </c>
      <c r="C8" s="597"/>
      <c r="D8" s="597"/>
      <c r="E8" s="597"/>
      <c r="F8" s="663"/>
      <c r="G8" s="665"/>
      <c r="H8" s="597"/>
      <c r="I8" s="597"/>
      <c r="J8" s="597"/>
      <c r="K8" s="663"/>
      <c r="L8" s="667"/>
      <c r="M8" s="668"/>
      <c r="N8" s="665"/>
      <c r="O8" s="597"/>
      <c r="P8" s="597"/>
      <c r="Q8" s="597"/>
      <c r="R8" s="597"/>
      <c r="S8" s="597"/>
      <c r="T8" s="597"/>
      <c r="U8" s="597"/>
      <c r="V8" s="597"/>
      <c r="W8" s="597"/>
      <c r="X8" s="597"/>
      <c r="Y8" s="598"/>
    </row>
    <row r="9" spans="2:25" ht="15" customHeight="1">
      <c r="B9" s="596"/>
      <c r="C9" s="597"/>
      <c r="D9" s="597"/>
      <c r="E9" s="597"/>
      <c r="F9" s="663"/>
      <c r="G9" s="665"/>
      <c r="H9" s="597"/>
      <c r="I9" s="597"/>
      <c r="J9" s="597"/>
      <c r="K9" s="663"/>
      <c r="L9" s="667"/>
      <c r="M9" s="668"/>
      <c r="N9" s="665"/>
      <c r="O9" s="597"/>
      <c r="P9" s="597"/>
      <c r="Q9" s="597"/>
      <c r="R9" s="597"/>
      <c r="S9" s="597"/>
      <c r="T9" s="597"/>
      <c r="U9" s="597"/>
      <c r="V9" s="597"/>
      <c r="W9" s="597"/>
      <c r="X9" s="597"/>
      <c r="Y9" s="598"/>
    </row>
    <row r="10" spans="2:25" ht="7.5" customHeight="1">
      <c r="B10" s="333"/>
      <c r="C10" s="334"/>
      <c r="D10" s="334"/>
      <c r="E10" s="334"/>
      <c r="F10" s="335"/>
      <c r="G10" s="336"/>
      <c r="H10" s="334"/>
      <c r="I10" s="334"/>
      <c r="J10" s="334"/>
      <c r="K10" s="335"/>
      <c r="L10" s="336"/>
      <c r="M10" s="335"/>
      <c r="N10" s="336"/>
      <c r="O10" s="334"/>
      <c r="P10" s="334"/>
      <c r="Q10" s="334"/>
      <c r="R10" s="334"/>
      <c r="S10" s="334"/>
      <c r="T10" s="334"/>
      <c r="U10" s="334"/>
      <c r="V10" s="334"/>
      <c r="W10" s="334"/>
      <c r="X10" s="334"/>
      <c r="Y10" s="337"/>
    </row>
    <row r="11" spans="2:25" ht="15" customHeight="1">
      <c r="B11" s="596" t="s">
        <v>228</v>
      </c>
      <c r="C11" s="597"/>
      <c r="D11" s="597"/>
      <c r="E11" s="597"/>
      <c r="F11" s="663"/>
      <c r="G11" s="665"/>
      <c r="H11" s="597"/>
      <c r="I11" s="597"/>
      <c r="J11" s="597"/>
      <c r="K11" s="663"/>
      <c r="L11" s="667"/>
      <c r="M11" s="668"/>
      <c r="N11" s="665"/>
      <c r="O11" s="597"/>
      <c r="P11" s="597"/>
      <c r="Q11" s="597"/>
      <c r="R11" s="597"/>
      <c r="S11" s="597"/>
      <c r="T11" s="597"/>
      <c r="U11" s="597"/>
      <c r="V11" s="597"/>
      <c r="W11" s="597"/>
      <c r="X11" s="597"/>
      <c r="Y11" s="598"/>
    </row>
    <row r="12" spans="2:25" ht="15" customHeight="1">
      <c r="B12" s="596"/>
      <c r="C12" s="597"/>
      <c r="D12" s="597"/>
      <c r="E12" s="597"/>
      <c r="F12" s="663"/>
      <c r="G12" s="665"/>
      <c r="H12" s="597"/>
      <c r="I12" s="597"/>
      <c r="J12" s="597"/>
      <c r="K12" s="663"/>
      <c r="L12" s="667"/>
      <c r="M12" s="668"/>
      <c r="N12" s="665"/>
      <c r="O12" s="597"/>
      <c r="P12" s="597"/>
      <c r="Q12" s="597"/>
      <c r="R12" s="597"/>
      <c r="S12" s="597"/>
      <c r="T12" s="597"/>
      <c r="U12" s="597"/>
      <c r="V12" s="597"/>
      <c r="W12" s="597"/>
      <c r="X12" s="597"/>
      <c r="Y12" s="598"/>
    </row>
    <row r="13" spans="2:25" ht="7.5" customHeight="1">
      <c r="B13" s="333"/>
      <c r="C13" s="334"/>
      <c r="D13" s="334"/>
      <c r="E13" s="334"/>
      <c r="F13" s="335"/>
      <c r="G13" s="336"/>
      <c r="H13" s="334"/>
      <c r="I13" s="334"/>
      <c r="J13" s="334"/>
      <c r="K13" s="335"/>
      <c r="L13" s="336"/>
      <c r="M13" s="335"/>
      <c r="N13" s="336"/>
      <c r="O13" s="334"/>
      <c r="P13" s="334"/>
      <c r="Q13" s="334"/>
      <c r="R13" s="334"/>
      <c r="S13" s="334"/>
      <c r="T13" s="334"/>
      <c r="U13" s="334"/>
      <c r="V13" s="334"/>
      <c r="W13" s="334"/>
      <c r="X13" s="334"/>
      <c r="Y13" s="337"/>
    </row>
    <row r="14" spans="2:25" ht="15" customHeight="1">
      <c r="B14" s="596" t="s">
        <v>229</v>
      </c>
      <c r="C14" s="597"/>
      <c r="D14" s="597"/>
      <c r="E14" s="597"/>
      <c r="F14" s="663"/>
      <c r="G14" s="665"/>
      <c r="H14" s="597"/>
      <c r="I14" s="597"/>
      <c r="J14" s="597"/>
      <c r="K14" s="663"/>
      <c r="L14" s="667"/>
      <c r="M14" s="668"/>
      <c r="N14" s="665"/>
      <c r="O14" s="597"/>
      <c r="P14" s="597"/>
      <c r="Q14" s="597"/>
      <c r="R14" s="597"/>
      <c r="S14" s="597"/>
      <c r="T14" s="597"/>
      <c r="U14" s="597"/>
      <c r="V14" s="597"/>
      <c r="W14" s="597"/>
      <c r="X14" s="597"/>
      <c r="Y14" s="598"/>
    </row>
    <row r="15" spans="2:25" ht="15" customHeight="1">
      <c r="B15" s="596"/>
      <c r="C15" s="597"/>
      <c r="D15" s="597"/>
      <c r="E15" s="597"/>
      <c r="F15" s="663"/>
      <c r="G15" s="665"/>
      <c r="H15" s="597"/>
      <c r="I15" s="597"/>
      <c r="J15" s="597"/>
      <c r="K15" s="663"/>
      <c r="L15" s="667"/>
      <c r="M15" s="668"/>
      <c r="N15" s="665"/>
      <c r="O15" s="597"/>
      <c r="P15" s="597"/>
      <c r="Q15" s="597"/>
      <c r="R15" s="597"/>
      <c r="S15" s="597"/>
      <c r="T15" s="597"/>
      <c r="U15" s="597"/>
      <c r="V15" s="597"/>
      <c r="W15" s="597"/>
      <c r="X15" s="597"/>
      <c r="Y15" s="598"/>
    </row>
    <row r="16" spans="2:25" ht="7.5" customHeight="1">
      <c r="B16" s="333"/>
      <c r="C16" s="334"/>
      <c r="D16" s="334"/>
      <c r="E16" s="334"/>
      <c r="F16" s="335"/>
      <c r="G16" s="336"/>
      <c r="H16" s="334"/>
      <c r="I16" s="334"/>
      <c r="J16" s="334"/>
      <c r="K16" s="335"/>
      <c r="L16" s="336"/>
      <c r="M16" s="335"/>
      <c r="N16" s="336"/>
      <c r="O16" s="334"/>
      <c r="P16" s="334"/>
      <c r="Q16" s="334"/>
      <c r="R16" s="334"/>
      <c r="S16" s="334"/>
      <c r="T16" s="334"/>
      <c r="U16" s="334"/>
      <c r="V16" s="334"/>
      <c r="W16" s="334"/>
      <c r="X16" s="334"/>
      <c r="Y16" s="337"/>
    </row>
    <row r="17" spans="2:25" ht="15" customHeight="1">
      <c r="B17" s="596"/>
      <c r="C17" s="597"/>
      <c r="D17" s="597"/>
      <c r="E17" s="597"/>
      <c r="F17" s="663"/>
      <c r="G17" s="665"/>
      <c r="H17" s="597"/>
      <c r="I17" s="597"/>
      <c r="J17" s="597"/>
      <c r="K17" s="663"/>
      <c r="L17" s="667"/>
      <c r="M17" s="668"/>
      <c r="N17" s="665"/>
      <c r="O17" s="597"/>
      <c r="P17" s="597"/>
      <c r="Q17" s="597"/>
      <c r="R17" s="597"/>
      <c r="S17" s="597"/>
      <c r="T17" s="597"/>
      <c r="U17" s="597"/>
      <c r="V17" s="597"/>
      <c r="W17" s="597"/>
      <c r="X17" s="597"/>
      <c r="Y17" s="598"/>
    </row>
    <row r="18" spans="2:25" ht="15" customHeight="1">
      <c r="B18" s="596"/>
      <c r="C18" s="597"/>
      <c r="D18" s="597"/>
      <c r="E18" s="597"/>
      <c r="F18" s="663"/>
      <c r="G18" s="665"/>
      <c r="H18" s="597"/>
      <c r="I18" s="597"/>
      <c r="J18" s="597"/>
      <c r="K18" s="663"/>
      <c r="L18" s="667"/>
      <c r="M18" s="668"/>
      <c r="N18" s="665"/>
      <c r="O18" s="597"/>
      <c r="P18" s="597"/>
      <c r="Q18" s="597"/>
      <c r="R18" s="597"/>
      <c r="S18" s="597"/>
      <c r="T18" s="597"/>
      <c r="U18" s="597"/>
      <c r="V18" s="597"/>
      <c r="W18" s="597"/>
      <c r="X18" s="597"/>
      <c r="Y18" s="598"/>
    </row>
    <row r="19" spans="2:25" ht="7.5" customHeight="1">
      <c r="B19" s="333"/>
      <c r="C19" s="334"/>
      <c r="D19" s="334"/>
      <c r="E19" s="334"/>
      <c r="F19" s="335"/>
      <c r="G19" s="336"/>
      <c r="H19" s="334"/>
      <c r="I19" s="334"/>
      <c r="J19" s="334"/>
      <c r="K19" s="335"/>
      <c r="L19" s="336"/>
      <c r="M19" s="335"/>
      <c r="N19" s="336"/>
      <c r="O19" s="334"/>
      <c r="P19" s="334"/>
      <c r="Q19" s="334"/>
      <c r="R19" s="334"/>
      <c r="S19" s="334"/>
      <c r="T19" s="334"/>
      <c r="U19" s="334"/>
      <c r="V19" s="334"/>
      <c r="W19" s="334"/>
      <c r="X19" s="334"/>
      <c r="Y19" s="337"/>
    </row>
    <row r="20" spans="2:25" ht="15" customHeight="1">
      <c r="B20" s="596"/>
      <c r="C20" s="597"/>
      <c r="D20" s="597"/>
      <c r="E20" s="597"/>
      <c r="F20" s="663"/>
      <c r="G20" s="665"/>
      <c r="H20" s="597"/>
      <c r="I20" s="597"/>
      <c r="J20" s="597"/>
      <c r="K20" s="663"/>
      <c r="L20" s="667"/>
      <c r="M20" s="668"/>
      <c r="N20" s="665"/>
      <c r="O20" s="597"/>
      <c r="P20" s="597"/>
      <c r="Q20" s="597"/>
      <c r="R20" s="597"/>
      <c r="S20" s="597"/>
      <c r="T20" s="597"/>
      <c r="U20" s="597"/>
      <c r="V20" s="597"/>
      <c r="W20" s="597"/>
      <c r="X20" s="597"/>
      <c r="Y20" s="598"/>
    </row>
    <row r="21" spans="2:25" ht="15" customHeight="1">
      <c r="B21" s="596"/>
      <c r="C21" s="597"/>
      <c r="D21" s="597"/>
      <c r="E21" s="597"/>
      <c r="F21" s="663"/>
      <c r="G21" s="665"/>
      <c r="H21" s="597"/>
      <c r="I21" s="597"/>
      <c r="J21" s="597"/>
      <c r="K21" s="663"/>
      <c r="L21" s="667"/>
      <c r="M21" s="668"/>
      <c r="N21" s="665"/>
      <c r="O21" s="597"/>
      <c r="P21" s="597"/>
      <c r="Q21" s="597"/>
      <c r="R21" s="597"/>
      <c r="S21" s="597"/>
      <c r="T21" s="597"/>
      <c r="U21" s="597"/>
      <c r="V21" s="597"/>
      <c r="W21" s="597"/>
      <c r="X21" s="597"/>
      <c r="Y21" s="598"/>
    </row>
    <row r="22" spans="2:25" ht="7.5" customHeight="1">
      <c r="B22" s="333"/>
      <c r="C22" s="334"/>
      <c r="D22" s="334"/>
      <c r="E22" s="334"/>
      <c r="F22" s="335"/>
      <c r="G22" s="336"/>
      <c r="H22" s="334"/>
      <c r="I22" s="334"/>
      <c r="J22" s="334"/>
      <c r="K22" s="335"/>
      <c r="L22" s="336"/>
      <c r="M22" s="335"/>
      <c r="N22" s="336"/>
      <c r="O22" s="334"/>
      <c r="P22" s="334"/>
      <c r="Q22" s="334"/>
      <c r="R22" s="334"/>
      <c r="S22" s="334"/>
      <c r="T22" s="334"/>
      <c r="U22" s="334"/>
      <c r="V22" s="334"/>
      <c r="W22" s="334"/>
      <c r="X22" s="334"/>
      <c r="Y22" s="337"/>
    </row>
    <row r="23" spans="2:25" ht="15" customHeight="1">
      <c r="B23" s="596"/>
      <c r="C23" s="597"/>
      <c r="D23" s="597"/>
      <c r="E23" s="597"/>
      <c r="F23" s="663"/>
      <c r="G23" s="665"/>
      <c r="H23" s="597"/>
      <c r="I23" s="597"/>
      <c r="J23" s="597"/>
      <c r="K23" s="663"/>
      <c r="L23" s="667"/>
      <c r="M23" s="668"/>
      <c r="N23" s="665"/>
      <c r="O23" s="597"/>
      <c r="P23" s="597"/>
      <c r="Q23" s="597"/>
      <c r="R23" s="597"/>
      <c r="S23" s="597"/>
      <c r="T23" s="597"/>
      <c r="U23" s="597"/>
      <c r="V23" s="597"/>
      <c r="W23" s="597"/>
      <c r="X23" s="597"/>
      <c r="Y23" s="598"/>
    </row>
    <row r="24" spans="2:25" ht="15" customHeight="1">
      <c r="B24" s="596"/>
      <c r="C24" s="597"/>
      <c r="D24" s="597"/>
      <c r="E24" s="597"/>
      <c r="F24" s="663"/>
      <c r="G24" s="665"/>
      <c r="H24" s="597"/>
      <c r="I24" s="597"/>
      <c r="J24" s="597"/>
      <c r="K24" s="663"/>
      <c r="L24" s="667"/>
      <c r="M24" s="668"/>
      <c r="N24" s="665"/>
      <c r="O24" s="597"/>
      <c r="P24" s="597"/>
      <c r="Q24" s="597"/>
      <c r="R24" s="597"/>
      <c r="S24" s="597"/>
      <c r="T24" s="597"/>
      <c r="U24" s="597"/>
      <c r="V24" s="597"/>
      <c r="W24" s="597"/>
      <c r="X24" s="597"/>
      <c r="Y24" s="598"/>
    </row>
    <row r="25" spans="2:25" ht="7.5" customHeight="1">
      <c r="B25" s="333"/>
      <c r="C25" s="334"/>
      <c r="D25" s="334"/>
      <c r="E25" s="334"/>
      <c r="F25" s="335"/>
      <c r="G25" s="336"/>
      <c r="H25" s="334"/>
      <c r="I25" s="334"/>
      <c r="J25" s="334"/>
      <c r="K25" s="335"/>
      <c r="L25" s="336"/>
      <c r="M25" s="335"/>
      <c r="N25" s="336"/>
      <c r="O25" s="334"/>
      <c r="P25" s="334"/>
      <c r="Q25" s="334"/>
      <c r="R25" s="334"/>
      <c r="S25" s="334"/>
      <c r="T25" s="334"/>
      <c r="U25" s="334"/>
      <c r="V25" s="334"/>
      <c r="W25" s="334"/>
      <c r="X25" s="334"/>
      <c r="Y25" s="337"/>
    </row>
    <row r="26" spans="2:25" ht="15" customHeight="1">
      <c r="B26" s="596"/>
      <c r="C26" s="597"/>
      <c r="D26" s="597"/>
      <c r="E26" s="597"/>
      <c r="F26" s="663"/>
      <c r="G26" s="665"/>
      <c r="H26" s="597"/>
      <c r="I26" s="597"/>
      <c r="J26" s="597"/>
      <c r="K26" s="663"/>
      <c r="L26" s="667"/>
      <c r="M26" s="668"/>
      <c r="N26" s="665"/>
      <c r="O26" s="597"/>
      <c r="P26" s="597"/>
      <c r="Q26" s="597"/>
      <c r="R26" s="597"/>
      <c r="S26" s="597"/>
      <c r="T26" s="597"/>
      <c r="U26" s="597"/>
      <c r="V26" s="597"/>
      <c r="W26" s="597"/>
      <c r="X26" s="597"/>
      <c r="Y26" s="598"/>
    </row>
    <row r="27" spans="2:25" ht="15" customHeight="1">
      <c r="B27" s="596"/>
      <c r="C27" s="597"/>
      <c r="D27" s="597"/>
      <c r="E27" s="597"/>
      <c r="F27" s="663"/>
      <c r="G27" s="665"/>
      <c r="H27" s="597"/>
      <c r="I27" s="597"/>
      <c r="J27" s="597"/>
      <c r="K27" s="663"/>
      <c r="L27" s="667"/>
      <c r="M27" s="668"/>
      <c r="N27" s="665"/>
      <c r="O27" s="597"/>
      <c r="P27" s="597"/>
      <c r="Q27" s="597"/>
      <c r="R27" s="597"/>
      <c r="S27" s="597"/>
      <c r="T27" s="597"/>
      <c r="U27" s="597"/>
      <c r="V27" s="597"/>
      <c r="W27" s="597"/>
      <c r="X27" s="597"/>
      <c r="Y27" s="598"/>
    </row>
    <row r="28" spans="2:25" ht="7.5" customHeight="1">
      <c r="B28" s="333"/>
      <c r="C28" s="334"/>
      <c r="D28" s="334"/>
      <c r="E28" s="334"/>
      <c r="F28" s="335"/>
      <c r="G28" s="336"/>
      <c r="H28" s="334"/>
      <c r="I28" s="334"/>
      <c r="J28" s="334"/>
      <c r="K28" s="335"/>
      <c r="L28" s="336"/>
      <c r="M28" s="335"/>
      <c r="N28" s="336"/>
      <c r="O28" s="334"/>
      <c r="P28" s="334"/>
      <c r="Q28" s="334"/>
      <c r="R28" s="334"/>
      <c r="S28" s="334"/>
      <c r="T28" s="334"/>
      <c r="U28" s="334"/>
      <c r="V28" s="334"/>
      <c r="W28" s="334"/>
      <c r="X28" s="334"/>
      <c r="Y28" s="337"/>
    </row>
    <row r="29" spans="2:25" ht="15" customHeight="1">
      <c r="B29" s="596"/>
      <c r="C29" s="597"/>
      <c r="D29" s="597"/>
      <c r="E29" s="597"/>
      <c r="F29" s="663"/>
      <c r="G29" s="665"/>
      <c r="H29" s="597"/>
      <c r="I29" s="597"/>
      <c r="J29" s="597"/>
      <c r="K29" s="663"/>
      <c r="L29" s="667"/>
      <c r="M29" s="668"/>
      <c r="N29" s="665"/>
      <c r="O29" s="597"/>
      <c r="P29" s="597"/>
      <c r="Q29" s="597"/>
      <c r="R29" s="597"/>
      <c r="S29" s="597"/>
      <c r="T29" s="597"/>
      <c r="U29" s="597"/>
      <c r="V29" s="597"/>
      <c r="W29" s="597"/>
      <c r="X29" s="597"/>
      <c r="Y29" s="598"/>
    </row>
    <row r="30" spans="2:25" ht="15" customHeight="1">
      <c r="B30" s="596"/>
      <c r="C30" s="597"/>
      <c r="D30" s="597"/>
      <c r="E30" s="597"/>
      <c r="F30" s="663"/>
      <c r="G30" s="665"/>
      <c r="H30" s="597"/>
      <c r="I30" s="597"/>
      <c r="J30" s="597"/>
      <c r="K30" s="663"/>
      <c r="L30" s="667"/>
      <c r="M30" s="668"/>
      <c r="N30" s="665"/>
      <c r="O30" s="597"/>
      <c r="P30" s="597"/>
      <c r="Q30" s="597"/>
      <c r="R30" s="597"/>
      <c r="S30" s="597"/>
      <c r="T30" s="597"/>
      <c r="U30" s="597"/>
      <c r="V30" s="597"/>
      <c r="W30" s="597"/>
      <c r="X30" s="597"/>
      <c r="Y30" s="598"/>
    </row>
    <row r="31" spans="2:25" ht="7.5" customHeight="1">
      <c r="B31" s="333"/>
      <c r="C31" s="334"/>
      <c r="D31" s="334"/>
      <c r="E31" s="334"/>
      <c r="F31" s="335"/>
      <c r="G31" s="336"/>
      <c r="H31" s="334"/>
      <c r="I31" s="334"/>
      <c r="J31" s="334"/>
      <c r="K31" s="335"/>
      <c r="L31" s="336"/>
      <c r="M31" s="335"/>
      <c r="N31" s="336"/>
      <c r="O31" s="334"/>
      <c r="P31" s="334"/>
      <c r="Q31" s="334"/>
      <c r="R31" s="334"/>
      <c r="S31" s="334"/>
      <c r="T31" s="334"/>
      <c r="U31" s="334"/>
      <c r="V31" s="334"/>
      <c r="W31" s="334"/>
      <c r="X31" s="334"/>
      <c r="Y31" s="337"/>
    </row>
    <row r="32" spans="2:25" ht="15" customHeight="1">
      <c r="B32" s="596"/>
      <c r="C32" s="597"/>
      <c r="D32" s="597"/>
      <c r="E32" s="597"/>
      <c r="F32" s="663"/>
      <c r="G32" s="665"/>
      <c r="H32" s="597"/>
      <c r="I32" s="597"/>
      <c r="J32" s="597"/>
      <c r="K32" s="663"/>
      <c r="L32" s="667"/>
      <c r="M32" s="668"/>
      <c r="N32" s="665"/>
      <c r="O32" s="597"/>
      <c r="P32" s="597"/>
      <c r="Q32" s="597"/>
      <c r="R32" s="597"/>
      <c r="S32" s="597"/>
      <c r="T32" s="597"/>
      <c r="U32" s="597"/>
      <c r="V32" s="597"/>
      <c r="W32" s="597"/>
      <c r="X32" s="597"/>
      <c r="Y32" s="598"/>
    </row>
    <row r="33" spans="2:25" ht="15" customHeight="1">
      <c r="B33" s="596"/>
      <c r="C33" s="597"/>
      <c r="D33" s="597"/>
      <c r="E33" s="597"/>
      <c r="F33" s="663"/>
      <c r="G33" s="665"/>
      <c r="H33" s="597"/>
      <c r="I33" s="597"/>
      <c r="J33" s="597"/>
      <c r="K33" s="663"/>
      <c r="L33" s="667"/>
      <c r="M33" s="668"/>
      <c r="N33" s="665"/>
      <c r="O33" s="597"/>
      <c r="P33" s="597"/>
      <c r="Q33" s="597"/>
      <c r="R33" s="597"/>
      <c r="S33" s="597"/>
      <c r="T33" s="597"/>
      <c r="U33" s="597"/>
      <c r="V33" s="597"/>
      <c r="W33" s="597"/>
      <c r="X33" s="597"/>
      <c r="Y33" s="598"/>
    </row>
    <row r="34" spans="2:25" ht="7.5" customHeight="1">
      <c r="B34" s="333"/>
      <c r="C34" s="334"/>
      <c r="D34" s="334"/>
      <c r="E34" s="334"/>
      <c r="F34" s="335"/>
      <c r="G34" s="336"/>
      <c r="H34" s="334"/>
      <c r="I34" s="334"/>
      <c r="J34" s="334"/>
      <c r="K34" s="335"/>
      <c r="L34" s="336"/>
      <c r="M34" s="335"/>
      <c r="N34" s="336"/>
      <c r="O34" s="334"/>
      <c r="P34" s="334"/>
      <c r="Q34" s="334"/>
      <c r="R34" s="334"/>
      <c r="S34" s="334"/>
      <c r="T34" s="334"/>
      <c r="U34" s="334"/>
      <c r="V34" s="334"/>
      <c r="W34" s="334"/>
      <c r="X34" s="334"/>
      <c r="Y34" s="337"/>
    </row>
    <row r="35" spans="2:25" ht="15" customHeight="1">
      <c r="B35" s="596"/>
      <c r="C35" s="597"/>
      <c r="D35" s="597"/>
      <c r="E35" s="597"/>
      <c r="F35" s="663"/>
      <c r="G35" s="665"/>
      <c r="H35" s="597"/>
      <c r="I35" s="597"/>
      <c r="J35" s="597"/>
      <c r="K35" s="663"/>
      <c r="L35" s="667"/>
      <c r="M35" s="668"/>
      <c r="N35" s="665"/>
      <c r="O35" s="597"/>
      <c r="P35" s="597"/>
      <c r="Q35" s="597"/>
      <c r="R35" s="597"/>
      <c r="S35" s="597"/>
      <c r="T35" s="597"/>
      <c r="U35" s="597"/>
      <c r="V35" s="597"/>
      <c r="W35" s="597"/>
      <c r="X35" s="597"/>
      <c r="Y35" s="598"/>
    </row>
    <row r="36" spans="2:25" ht="15" customHeight="1">
      <c r="B36" s="596"/>
      <c r="C36" s="597"/>
      <c r="D36" s="597"/>
      <c r="E36" s="597"/>
      <c r="F36" s="663"/>
      <c r="G36" s="665"/>
      <c r="H36" s="597"/>
      <c r="I36" s="597"/>
      <c r="J36" s="597"/>
      <c r="K36" s="663"/>
      <c r="L36" s="667"/>
      <c r="M36" s="668"/>
      <c r="N36" s="665"/>
      <c r="O36" s="597"/>
      <c r="P36" s="597"/>
      <c r="Q36" s="597"/>
      <c r="R36" s="597"/>
      <c r="S36" s="597"/>
      <c r="T36" s="597"/>
      <c r="U36" s="597"/>
      <c r="V36" s="597"/>
      <c r="W36" s="597"/>
      <c r="X36" s="597"/>
      <c r="Y36" s="598"/>
    </row>
    <row r="37" spans="2:25" ht="7.5" customHeight="1">
      <c r="B37" s="333"/>
      <c r="C37" s="334"/>
      <c r="D37" s="334"/>
      <c r="E37" s="334"/>
      <c r="F37" s="335"/>
      <c r="G37" s="336"/>
      <c r="H37" s="334"/>
      <c r="I37" s="334"/>
      <c r="J37" s="334"/>
      <c r="K37" s="335"/>
      <c r="L37" s="336"/>
      <c r="M37" s="335"/>
      <c r="N37" s="336"/>
      <c r="O37" s="334"/>
      <c r="P37" s="334"/>
      <c r="Q37" s="334"/>
      <c r="R37" s="334"/>
      <c r="S37" s="334"/>
      <c r="T37" s="334"/>
      <c r="U37" s="334"/>
      <c r="V37" s="334"/>
      <c r="W37" s="334"/>
      <c r="X37" s="334"/>
      <c r="Y37" s="337"/>
    </row>
    <row r="38" spans="2:25" ht="15" customHeight="1">
      <c r="B38" s="596"/>
      <c r="C38" s="597"/>
      <c r="D38" s="597"/>
      <c r="E38" s="597"/>
      <c r="F38" s="663"/>
      <c r="G38" s="665"/>
      <c r="H38" s="597"/>
      <c r="I38" s="597"/>
      <c r="J38" s="597"/>
      <c r="K38" s="663"/>
      <c r="L38" s="667"/>
      <c r="M38" s="668"/>
      <c r="N38" s="665"/>
      <c r="O38" s="597"/>
      <c r="P38" s="597"/>
      <c r="Q38" s="597"/>
      <c r="R38" s="597"/>
      <c r="S38" s="597"/>
      <c r="T38" s="597"/>
      <c r="U38" s="597"/>
      <c r="V38" s="597"/>
      <c r="W38" s="597"/>
      <c r="X38" s="597"/>
      <c r="Y38" s="598"/>
    </row>
    <row r="39" spans="2:25" ht="15" customHeight="1">
      <c r="B39" s="596"/>
      <c r="C39" s="597"/>
      <c r="D39" s="597"/>
      <c r="E39" s="597"/>
      <c r="F39" s="663"/>
      <c r="G39" s="665"/>
      <c r="H39" s="597"/>
      <c r="I39" s="597"/>
      <c r="J39" s="597"/>
      <c r="K39" s="663"/>
      <c r="L39" s="667"/>
      <c r="M39" s="668"/>
      <c r="N39" s="665"/>
      <c r="O39" s="597"/>
      <c r="P39" s="597"/>
      <c r="Q39" s="597"/>
      <c r="R39" s="597"/>
      <c r="S39" s="597"/>
      <c r="T39" s="597"/>
      <c r="U39" s="597"/>
      <c r="V39" s="597"/>
      <c r="W39" s="597"/>
      <c r="X39" s="597"/>
      <c r="Y39" s="598"/>
    </row>
    <row r="40" spans="2:25" ht="7.5" customHeight="1">
      <c r="B40" s="333"/>
      <c r="C40" s="334"/>
      <c r="D40" s="334"/>
      <c r="E40" s="334"/>
      <c r="F40" s="335"/>
      <c r="G40" s="336"/>
      <c r="H40" s="334"/>
      <c r="I40" s="334"/>
      <c r="J40" s="334"/>
      <c r="K40" s="335"/>
      <c r="L40" s="336"/>
      <c r="M40" s="335"/>
      <c r="N40" s="336"/>
      <c r="O40" s="334"/>
      <c r="P40" s="334"/>
      <c r="Q40" s="334"/>
      <c r="R40" s="334"/>
      <c r="S40" s="334"/>
      <c r="T40" s="334"/>
      <c r="U40" s="334"/>
      <c r="V40" s="334"/>
      <c r="W40" s="334"/>
      <c r="X40" s="334"/>
      <c r="Y40" s="337"/>
    </row>
    <row r="41" spans="2:25" ht="15" customHeight="1">
      <c r="B41" s="596"/>
      <c r="C41" s="597"/>
      <c r="D41" s="597"/>
      <c r="E41" s="597"/>
      <c r="F41" s="663"/>
      <c r="G41" s="665"/>
      <c r="H41" s="597"/>
      <c r="I41" s="597"/>
      <c r="J41" s="597"/>
      <c r="K41" s="663"/>
      <c r="L41" s="667"/>
      <c r="M41" s="668"/>
      <c r="N41" s="665"/>
      <c r="O41" s="597"/>
      <c r="P41" s="597"/>
      <c r="Q41" s="597"/>
      <c r="R41" s="597"/>
      <c r="S41" s="597"/>
      <c r="T41" s="597"/>
      <c r="U41" s="597"/>
      <c r="V41" s="597"/>
      <c r="W41" s="597"/>
      <c r="X41" s="597"/>
      <c r="Y41" s="598"/>
    </row>
    <row r="42" spans="2:25" ht="15" customHeight="1">
      <c r="B42" s="596"/>
      <c r="C42" s="597"/>
      <c r="D42" s="597"/>
      <c r="E42" s="597"/>
      <c r="F42" s="663"/>
      <c r="G42" s="665"/>
      <c r="H42" s="597"/>
      <c r="I42" s="597"/>
      <c r="J42" s="597"/>
      <c r="K42" s="663"/>
      <c r="L42" s="667"/>
      <c r="M42" s="668"/>
      <c r="N42" s="665"/>
      <c r="O42" s="597"/>
      <c r="P42" s="597"/>
      <c r="Q42" s="597"/>
      <c r="R42" s="597"/>
      <c r="S42" s="597"/>
      <c r="T42" s="597"/>
      <c r="U42" s="597"/>
      <c r="V42" s="597"/>
      <c r="W42" s="597"/>
      <c r="X42" s="597"/>
      <c r="Y42" s="598"/>
    </row>
    <row r="43" spans="2:25" ht="7.5" customHeight="1">
      <c r="B43" s="333"/>
      <c r="C43" s="334"/>
      <c r="D43" s="334"/>
      <c r="E43" s="334"/>
      <c r="F43" s="335"/>
      <c r="G43" s="336"/>
      <c r="H43" s="334"/>
      <c r="I43" s="334"/>
      <c r="J43" s="334"/>
      <c r="K43" s="335"/>
      <c r="L43" s="336"/>
      <c r="M43" s="335"/>
      <c r="N43" s="336"/>
      <c r="O43" s="334"/>
      <c r="P43" s="334"/>
      <c r="Q43" s="334"/>
      <c r="R43" s="334"/>
      <c r="S43" s="334"/>
      <c r="T43" s="334"/>
      <c r="U43" s="334"/>
      <c r="V43" s="334"/>
      <c r="W43" s="334"/>
      <c r="X43" s="334"/>
      <c r="Y43" s="337"/>
    </row>
    <row r="44" spans="2:25" ht="15" customHeight="1">
      <c r="B44" s="596"/>
      <c r="C44" s="597"/>
      <c r="D44" s="597"/>
      <c r="E44" s="597"/>
      <c r="F44" s="663"/>
      <c r="G44" s="665"/>
      <c r="H44" s="597"/>
      <c r="I44" s="597"/>
      <c r="J44" s="597"/>
      <c r="K44" s="663"/>
      <c r="L44" s="667"/>
      <c r="M44" s="668"/>
      <c r="N44" s="665"/>
      <c r="O44" s="597"/>
      <c r="P44" s="597"/>
      <c r="Q44" s="597"/>
      <c r="R44" s="597"/>
      <c r="S44" s="597"/>
      <c r="T44" s="597"/>
      <c r="U44" s="597"/>
      <c r="V44" s="597"/>
      <c r="W44" s="597"/>
      <c r="X44" s="597"/>
      <c r="Y44" s="598"/>
    </row>
    <row r="45" spans="2:25" ht="15" customHeight="1">
      <c r="B45" s="596"/>
      <c r="C45" s="597"/>
      <c r="D45" s="597"/>
      <c r="E45" s="597"/>
      <c r="F45" s="663"/>
      <c r="G45" s="665"/>
      <c r="H45" s="597"/>
      <c r="I45" s="597"/>
      <c r="J45" s="597"/>
      <c r="K45" s="663"/>
      <c r="L45" s="667"/>
      <c r="M45" s="668"/>
      <c r="N45" s="665"/>
      <c r="O45" s="597"/>
      <c r="P45" s="597"/>
      <c r="Q45" s="597"/>
      <c r="R45" s="597"/>
      <c r="S45" s="597"/>
      <c r="T45" s="597"/>
      <c r="U45" s="597"/>
      <c r="V45" s="597"/>
      <c r="W45" s="597"/>
      <c r="X45" s="597"/>
      <c r="Y45" s="598"/>
    </row>
    <row r="46" spans="2:25" ht="7.5" customHeight="1">
      <c r="B46" s="333"/>
      <c r="C46" s="334"/>
      <c r="D46" s="334"/>
      <c r="E46" s="334"/>
      <c r="F46" s="335"/>
      <c r="G46" s="336"/>
      <c r="H46" s="334"/>
      <c r="I46" s="334"/>
      <c r="J46" s="334"/>
      <c r="K46" s="335"/>
      <c r="L46" s="336"/>
      <c r="M46" s="335"/>
      <c r="N46" s="336"/>
      <c r="O46" s="334"/>
      <c r="P46" s="334"/>
      <c r="Q46" s="334"/>
      <c r="R46" s="334"/>
      <c r="S46" s="334"/>
      <c r="T46" s="334"/>
      <c r="U46" s="334"/>
      <c r="V46" s="334"/>
      <c r="W46" s="334"/>
      <c r="X46" s="334"/>
      <c r="Y46" s="337"/>
    </row>
    <row r="47" spans="2:25" ht="15" customHeight="1">
      <c r="B47" s="596"/>
      <c r="C47" s="597"/>
      <c r="D47" s="597"/>
      <c r="E47" s="597"/>
      <c r="F47" s="663"/>
      <c r="G47" s="665"/>
      <c r="H47" s="597"/>
      <c r="I47" s="597"/>
      <c r="J47" s="597"/>
      <c r="K47" s="663"/>
      <c r="L47" s="667"/>
      <c r="M47" s="668"/>
      <c r="N47" s="665"/>
      <c r="O47" s="597"/>
      <c r="P47" s="597"/>
      <c r="Q47" s="597"/>
      <c r="R47" s="597"/>
      <c r="S47" s="597"/>
      <c r="T47" s="597"/>
      <c r="U47" s="597"/>
      <c r="V47" s="597"/>
      <c r="W47" s="597"/>
      <c r="X47" s="597"/>
      <c r="Y47" s="598"/>
    </row>
    <row r="48" spans="2:25" ht="15" customHeight="1">
      <c r="B48" s="596"/>
      <c r="C48" s="597"/>
      <c r="D48" s="597"/>
      <c r="E48" s="597"/>
      <c r="F48" s="663"/>
      <c r="G48" s="665"/>
      <c r="H48" s="597"/>
      <c r="I48" s="597"/>
      <c r="J48" s="597"/>
      <c r="K48" s="663"/>
      <c r="L48" s="667"/>
      <c r="M48" s="668"/>
      <c r="N48" s="665"/>
      <c r="O48" s="597"/>
      <c r="P48" s="597"/>
      <c r="Q48" s="597"/>
      <c r="R48" s="597"/>
      <c r="S48" s="597"/>
      <c r="T48" s="597"/>
      <c r="U48" s="597"/>
      <c r="V48" s="597"/>
      <c r="W48" s="597"/>
      <c r="X48" s="597"/>
      <c r="Y48" s="598"/>
    </row>
    <row r="49" spans="2:25" ht="7.5" customHeight="1">
      <c r="B49" s="333"/>
      <c r="C49" s="334"/>
      <c r="D49" s="334"/>
      <c r="E49" s="334"/>
      <c r="F49" s="335"/>
      <c r="G49" s="336"/>
      <c r="H49" s="334"/>
      <c r="I49" s="334"/>
      <c r="J49" s="334"/>
      <c r="K49" s="335"/>
      <c r="L49" s="336"/>
      <c r="M49" s="335"/>
      <c r="N49" s="336"/>
      <c r="O49" s="334"/>
      <c r="P49" s="334"/>
      <c r="Q49" s="334"/>
      <c r="R49" s="334"/>
      <c r="S49" s="334"/>
      <c r="T49" s="334"/>
      <c r="U49" s="334"/>
      <c r="V49" s="334"/>
      <c r="W49" s="334"/>
      <c r="X49" s="334"/>
      <c r="Y49" s="337"/>
    </row>
    <row r="50" spans="2:25" ht="15" customHeight="1">
      <c r="B50" s="596"/>
      <c r="C50" s="597"/>
      <c r="D50" s="597"/>
      <c r="E50" s="597"/>
      <c r="F50" s="663"/>
      <c r="G50" s="665"/>
      <c r="H50" s="597"/>
      <c r="I50" s="597"/>
      <c r="J50" s="597"/>
      <c r="K50" s="663"/>
      <c r="L50" s="667"/>
      <c r="M50" s="668"/>
      <c r="N50" s="665"/>
      <c r="O50" s="597"/>
      <c r="P50" s="597"/>
      <c r="Q50" s="597"/>
      <c r="R50" s="597"/>
      <c r="S50" s="597"/>
      <c r="T50" s="597"/>
      <c r="U50" s="597"/>
      <c r="V50" s="597"/>
      <c r="W50" s="597"/>
      <c r="X50" s="597"/>
      <c r="Y50" s="598"/>
    </row>
    <row r="51" spans="2:25" ht="15" customHeight="1">
      <c r="B51" s="596"/>
      <c r="C51" s="597"/>
      <c r="D51" s="597"/>
      <c r="E51" s="597"/>
      <c r="F51" s="663"/>
      <c r="G51" s="665"/>
      <c r="H51" s="597"/>
      <c r="I51" s="597"/>
      <c r="J51" s="597"/>
      <c r="K51" s="663"/>
      <c r="L51" s="667"/>
      <c r="M51" s="668"/>
      <c r="N51" s="665"/>
      <c r="O51" s="597"/>
      <c r="P51" s="597"/>
      <c r="Q51" s="597"/>
      <c r="R51" s="597"/>
      <c r="S51" s="597"/>
      <c r="T51" s="597"/>
      <c r="U51" s="597"/>
      <c r="V51" s="597"/>
      <c r="W51" s="597"/>
      <c r="X51" s="597"/>
      <c r="Y51" s="598"/>
    </row>
    <row r="52" spans="2:25" ht="7.5" customHeight="1">
      <c r="B52" s="333"/>
      <c r="C52" s="334"/>
      <c r="D52" s="334"/>
      <c r="E52" s="334"/>
      <c r="F52" s="335"/>
      <c r="G52" s="336"/>
      <c r="H52" s="334"/>
      <c r="I52" s="334"/>
      <c r="J52" s="334"/>
      <c r="K52" s="335"/>
      <c r="L52" s="336"/>
      <c r="M52" s="335"/>
      <c r="N52" s="336"/>
      <c r="O52" s="334"/>
      <c r="P52" s="334"/>
      <c r="Q52" s="334"/>
      <c r="R52" s="334"/>
      <c r="S52" s="334"/>
      <c r="T52" s="334"/>
      <c r="U52" s="334"/>
      <c r="V52" s="334"/>
      <c r="W52" s="334"/>
      <c r="X52" s="334"/>
      <c r="Y52" s="337"/>
    </row>
    <row r="53" spans="2:25" ht="15" customHeight="1">
      <c r="B53" s="596"/>
      <c r="C53" s="597"/>
      <c r="D53" s="597"/>
      <c r="E53" s="597"/>
      <c r="F53" s="663"/>
      <c r="G53" s="665"/>
      <c r="H53" s="597"/>
      <c r="I53" s="597"/>
      <c r="J53" s="597"/>
      <c r="K53" s="663"/>
      <c r="L53" s="667"/>
      <c r="M53" s="668"/>
      <c r="N53" s="665"/>
      <c r="O53" s="597"/>
      <c r="P53" s="597"/>
      <c r="Q53" s="597"/>
      <c r="R53" s="597"/>
      <c r="S53" s="597"/>
      <c r="T53" s="597"/>
      <c r="U53" s="597"/>
      <c r="V53" s="597"/>
      <c r="W53" s="597"/>
      <c r="X53" s="597"/>
      <c r="Y53" s="598"/>
    </row>
    <row r="54" spans="2:25" ht="15" customHeight="1">
      <c r="B54" s="596"/>
      <c r="C54" s="597"/>
      <c r="D54" s="597"/>
      <c r="E54" s="597"/>
      <c r="F54" s="663"/>
      <c r="G54" s="665"/>
      <c r="H54" s="597"/>
      <c r="I54" s="597"/>
      <c r="J54" s="597"/>
      <c r="K54" s="663"/>
      <c r="L54" s="667"/>
      <c r="M54" s="668"/>
      <c r="N54" s="665"/>
      <c r="O54" s="597"/>
      <c r="P54" s="597"/>
      <c r="Q54" s="597"/>
      <c r="R54" s="597"/>
      <c r="S54" s="597"/>
      <c r="T54" s="597"/>
      <c r="U54" s="597"/>
      <c r="V54" s="597"/>
      <c r="W54" s="597"/>
      <c r="X54" s="597"/>
      <c r="Y54" s="598"/>
    </row>
    <row r="55" spans="2:25" ht="7.5" customHeight="1">
      <c r="B55" s="333"/>
      <c r="C55" s="334"/>
      <c r="D55" s="334"/>
      <c r="E55" s="334"/>
      <c r="F55" s="335"/>
      <c r="G55" s="336"/>
      <c r="H55" s="334"/>
      <c r="I55" s="334"/>
      <c r="J55" s="334"/>
      <c r="K55" s="335"/>
      <c r="L55" s="336"/>
      <c r="M55" s="335"/>
      <c r="N55" s="336"/>
      <c r="O55" s="334"/>
      <c r="P55" s="334"/>
      <c r="Q55" s="334"/>
      <c r="R55" s="334"/>
      <c r="S55" s="334"/>
      <c r="T55" s="334"/>
      <c r="U55" s="334"/>
      <c r="V55" s="334"/>
      <c r="W55" s="334"/>
      <c r="X55" s="334"/>
      <c r="Y55" s="337"/>
    </row>
    <row r="56" spans="2:25" ht="15" customHeight="1">
      <c r="B56" s="596"/>
      <c r="C56" s="597"/>
      <c r="D56" s="597"/>
      <c r="E56" s="597"/>
      <c r="F56" s="663"/>
      <c r="G56" s="665"/>
      <c r="H56" s="597"/>
      <c r="I56" s="597"/>
      <c r="J56" s="597"/>
      <c r="K56" s="663"/>
      <c r="L56" s="667"/>
      <c r="M56" s="668"/>
      <c r="N56" s="665"/>
      <c r="O56" s="597"/>
      <c r="P56" s="597"/>
      <c r="Q56" s="597"/>
      <c r="R56" s="597"/>
      <c r="S56" s="597"/>
      <c r="T56" s="597"/>
      <c r="U56" s="597"/>
      <c r="V56" s="597"/>
      <c r="W56" s="597"/>
      <c r="X56" s="597"/>
      <c r="Y56" s="598"/>
    </row>
    <row r="57" spans="2:25" ht="15" customHeight="1" thickBot="1">
      <c r="B57" s="599"/>
      <c r="C57" s="600"/>
      <c r="D57" s="600"/>
      <c r="E57" s="600"/>
      <c r="F57" s="664"/>
      <c r="G57" s="666"/>
      <c r="H57" s="600"/>
      <c r="I57" s="600"/>
      <c r="J57" s="600"/>
      <c r="K57" s="664"/>
      <c r="L57" s="669"/>
      <c r="M57" s="670"/>
      <c r="N57" s="666"/>
      <c r="O57" s="600"/>
      <c r="P57" s="600"/>
      <c r="Q57" s="600"/>
      <c r="R57" s="600"/>
      <c r="S57" s="600"/>
      <c r="T57" s="600"/>
      <c r="U57" s="600"/>
      <c r="V57" s="600"/>
      <c r="W57" s="600"/>
      <c r="X57" s="600"/>
      <c r="Y57" s="601"/>
    </row>
  </sheetData>
  <sheetProtection/>
  <mergeCells count="75">
    <mergeCell ref="V1:Y1"/>
    <mergeCell ref="B3:Y3"/>
    <mergeCell ref="B14:F15"/>
    <mergeCell ref="G14:K15"/>
    <mergeCell ref="L14:M15"/>
    <mergeCell ref="N14:Y15"/>
    <mergeCell ref="L5:M6"/>
    <mergeCell ref="N5:Y6"/>
    <mergeCell ref="B5:F6"/>
    <mergeCell ref="G5:K6"/>
    <mergeCell ref="L8:M9"/>
    <mergeCell ref="N8:Y9"/>
    <mergeCell ref="B11:F12"/>
    <mergeCell ref="G11:K12"/>
    <mergeCell ref="L11:M12"/>
    <mergeCell ref="N11:Y12"/>
    <mergeCell ref="B8:F9"/>
    <mergeCell ref="G8:K9"/>
    <mergeCell ref="L17:M18"/>
    <mergeCell ref="N17:Y18"/>
    <mergeCell ref="B20:F21"/>
    <mergeCell ref="G20:K21"/>
    <mergeCell ref="L20:M21"/>
    <mergeCell ref="N20:Y21"/>
    <mergeCell ref="B17:F18"/>
    <mergeCell ref="G17:K18"/>
    <mergeCell ref="B26:F27"/>
    <mergeCell ref="G26:K27"/>
    <mergeCell ref="L26:M27"/>
    <mergeCell ref="N26:Y27"/>
    <mergeCell ref="B23:F24"/>
    <mergeCell ref="G23:K24"/>
    <mergeCell ref="L23:M24"/>
    <mergeCell ref="N23:Y24"/>
    <mergeCell ref="B32:F33"/>
    <mergeCell ref="G32:K33"/>
    <mergeCell ref="L32:M33"/>
    <mergeCell ref="N32:Y33"/>
    <mergeCell ref="B29:F30"/>
    <mergeCell ref="G29:K30"/>
    <mergeCell ref="L29:M30"/>
    <mergeCell ref="N29:Y30"/>
    <mergeCell ref="B38:F39"/>
    <mergeCell ref="G38:K39"/>
    <mergeCell ref="L38:M39"/>
    <mergeCell ref="N38:Y39"/>
    <mergeCell ref="B35:F36"/>
    <mergeCell ref="G35:K36"/>
    <mergeCell ref="L35:M36"/>
    <mergeCell ref="N35:Y36"/>
    <mergeCell ref="B44:F45"/>
    <mergeCell ref="G44:K45"/>
    <mergeCell ref="L44:M45"/>
    <mergeCell ref="N44:Y45"/>
    <mergeCell ref="B41:F42"/>
    <mergeCell ref="G41:K42"/>
    <mergeCell ref="L41:M42"/>
    <mergeCell ref="N41:Y42"/>
    <mergeCell ref="G50:K51"/>
    <mergeCell ref="L50:M51"/>
    <mergeCell ref="N50:Y51"/>
    <mergeCell ref="B47:F48"/>
    <mergeCell ref="G47:K48"/>
    <mergeCell ref="L47:M48"/>
    <mergeCell ref="N47:Y48"/>
    <mergeCell ref="R1:U1"/>
    <mergeCell ref="B56:F57"/>
    <mergeCell ref="G56:K57"/>
    <mergeCell ref="L56:M57"/>
    <mergeCell ref="N56:Y57"/>
    <mergeCell ref="B53:F54"/>
    <mergeCell ref="G53:K54"/>
    <mergeCell ref="L53:M54"/>
    <mergeCell ref="N53:Y54"/>
    <mergeCell ref="B50:F51"/>
  </mergeCells>
  <printOptions/>
  <pageMargins left="0.75" right="0.75" top="1" bottom="0.7"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0"/>
  <dimension ref="A1:AA31"/>
  <sheetViews>
    <sheetView zoomScalePageLayoutView="0" workbookViewId="0" topLeftCell="A7">
      <selection activeCell="AC8" sqref="AC8"/>
    </sheetView>
  </sheetViews>
  <sheetFormatPr defaultColWidth="4.16015625" defaultRowHeight="15" customHeight="1"/>
  <cols>
    <col min="1" max="1" width="3.33203125" style="205" customWidth="1"/>
    <col min="2" max="7" width="4.16015625" style="205" customWidth="1"/>
    <col min="8" max="8" width="2" style="205" customWidth="1"/>
    <col min="9" max="25" width="4.16015625" style="205" customWidth="1"/>
    <col min="26" max="26" width="3.33203125" style="205" customWidth="1"/>
    <col min="27" max="27" width="4.16015625" style="205" customWidth="1"/>
    <col min="28" max="28" width="2.5" style="205" customWidth="1"/>
    <col min="29" max="29" width="32.5" style="205" bestFit="1" customWidth="1"/>
    <col min="30" max="30" width="47" style="205" bestFit="1" customWidth="1"/>
    <col min="31" max="31" width="56.16015625" style="205" bestFit="1" customWidth="1"/>
    <col min="32" max="16384" width="4.16015625" style="205" customWidth="1"/>
  </cols>
  <sheetData>
    <row r="1" spans="1:25" ht="18" customHeight="1" thickBot="1">
      <c r="A1" s="205" t="s">
        <v>233</v>
      </c>
      <c r="R1" s="371" t="s">
        <v>251</v>
      </c>
      <c r="S1" s="372"/>
      <c r="T1" s="372"/>
      <c r="U1" s="373"/>
      <c r="V1" s="366"/>
      <c r="W1" s="367"/>
      <c r="X1" s="367"/>
      <c r="Y1" s="368"/>
    </row>
    <row r="3" spans="2:27" ht="23.25">
      <c r="B3" s="369" t="s">
        <v>232</v>
      </c>
      <c r="C3" s="369"/>
      <c r="D3" s="369"/>
      <c r="E3" s="369"/>
      <c r="F3" s="369"/>
      <c r="G3" s="369"/>
      <c r="H3" s="369"/>
      <c r="I3" s="369"/>
      <c r="J3" s="369"/>
      <c r="K3" s="369"/>
      <c r="L3" s="369"/>
      <c r="M3" s="369"/>
      <c r="N3" s="369"/>
      <c r="O3" s="369"/>
      <c r="P3" s="369"/>
      <c r="Q3" s="369"/>
      <c r="R3" s="369"/>
      <c r="S3" s="369"/>
      <c r="T3" s="369"/>
      <c r="U3" s="369"/>
      <c r="V3" s="369"/>
      <c r="W3" s="369"/>
      <c r="X3" s="369"/>
      <c r="Y3" s="369"/>
      <c r="Z3" s="208"/>
      <c r="AA3" s="208"/>
    </row>
    <row r="4" spans="2:27" ht="15" customHeight="1" thickBot="1">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row>
    <row r="5" spans="2:25" ht="24" customHeight="1">
      <c r="B5" s="384" t="s">
        <v>323</v>
      </c>
      <c r="C5" s="384"/>
      <c r="D5" s="385"/>
      <c r="E5" s="397" t="s">
        <v>1</v>
      </c>
      <c r="F5" s="398"/>
      <c r="G5" s="398"/>
      <c r="H5" s="398"/>
      <c r="I5" s="398"/>
      <c r="J5" s="398"/>
      <c r="K5" s="399"/>
      <c r="L5" s="399"/>
      <c r="M5" s="399"/>
      <c r="N5" s="399"/>
      <c r="O5" s="399"/>
      <c r="P5" s="399"/>
      <c r="Q5" s="399"/>
      <c r="R5" s="399"/>
      <c r="S5" s="399"/>
      <c r="T5" s="399"/>
      <c r="U5" s="399"/>
      <c r="V5" s="399"/>
      <c r="W5" s="399"/>
      <c r="X5" s="399"/>
      <c r="Y5" s="400"/>
    </row>
    <row r="6" spans="5:25" ht="24" customHeight="1">
      <c r="E6" s="388" t="s">
        <v>2</v>
      </c>
      <c r="F6" s="389"/>
      <c r="G6" s="389"/>
      <c r="H6" s="389"/>
      <c r="I6" s="389"/>
      <c r="J6" s="389"/>
      <c r="K6" s="386"/>
      <c r="L6" s="386"/>
      <c r="M6" s="386"/>
      <c r="N6" s="386"/>
      <c r="O6" s="386"/>
      <c r="P6" s="386"/>
      <c r="Q6" s="386"/>
      <c r="R6" s="386"/>
      <c r="S6" s="386"/>
      <c r="T6" s="386"/>
      <c r="U6" s="386"/>
      <c r="V6" s="386"/>
      <c r="W6" s="386"/>
      <c r="X6" s="386"/>
      <c r="Y6" s="387"/>
    </row>
    <row r="7" spans="5:25" ht="24" customHeight="1">
      <c r="E7" s="388" t="s">
        <v>237</v>
      </c>
      <c r="F7" s="389"/>
      <c r="G7" s="389"/>
      <c r="H7" s="389"/>
      <c r="I7" s="389"/>
      <c r="J7" s="389"/>
      <c r="K7" s="386"/>
      <c r="L7" s="386"/>
      <c r="M7" s="386"/>
      <c r="N7" s="386"/>
      <c r="O7" s="386"/>
      <c r="P7" s="386"/>
      <c r="Q7" s="386"/>
      <c r="R7" s="386"/>
      <c r="S7" s="386"/>
      <c r="T7" s="386"/>
      <c r="U7" s="386"/>
      <c r="V7" s="386"/>
      <c r="W7" s="386"/>
      <c r="X7" s="386"/>
      <c r="Y7" s="387"/>
    </row>
    <row r="8" spans="5:25" ht="33" customHeight="1">
      <c r="E8" s="390" t="s">
        <v>238</v>
      </c>
      <c r="F8" s="389"/>
      <c r="G8" s="389"/>
      <c r="H8" s="389"/>
      <c r="I8" s="389"/>
      <c r="J8" s="389"/>
      <c r="K8" s="393"/>
      <c r="L8" s="393"/>
      <c r="M8" s="393"/>
      <c r="N8" s="393"/>
      <c r="O8" s="393"/>
      <c r="P8" s="393"/>
      <c r="Q8" s="393"/>
      <c r="R8" s="393"/>
      <c r="S8" s="393"/>
      <c r="T8" s="393"/>
      <c r="U8" s="393"/>
      <c r="V8" s="393"/>
      <c r="W8" s="393"/>
      <c r="X8" s="393"/>
      <c r="Y8" s="394"/>
    </row>
    <row r="9" spans="5:25" ht="33" customHeight="1" thickBot="1">
      <c r="E9" s="391"/>
      <c r="F9" s="392"/>
      <c r="G9" s="392"/>
      <c r="H9" s="392"/>
      <c r="I9" s="392"/>
      <c r="J9" s="392"/>
      <c r="K9" s="395"/>
      <c r="L9" s="395"/>
      <c r="M9" s="395"/>
      <c r="N9" s="395"/>
      <c r="O9" s="395"/>
      <c r="P9" s="395"/>
      <c r="Q9" s="395"/>
      <c r="R9" s="395"/>
      <c r="S9" s="395"/>
      <c r="T9" s="395"/>
      <c r="U9" s="395"/>
      <c r="V9" s="395"/>
      <c r="W9" s="395"/>
      <c r="X9" s="395"/>
      <c r="Y9" s="396"/>
    </row>
    <row r="10" spans="5:10" ht="18" customHeight="1" thickBot="1">
      <c r="E10" s="232"/>
      <c r="F10" s="232"/>
      <c r="G10" s="232"/>
      <c r="H10" s="232"/>
      <c r="I10" s="232"/>
      <c r="J10" s="232"/>
    </row>
    <row r="11" spans="2:25" ht="24" customHeight="1">
      <c r="B11" s="384" t="s">
        <v>234</v>
      </c>
      <c r="C11" s="384"/>
      <c r="D11" s="385"/>
      <c r="E11" s="397" t="s">
        <v>1</v>
      </c>
      <c r="F11" s="398"/>
      <c r="G11" s="398"/>
      <c r="H11" s="398"/>
      <c r="I11" s="398"/>
      <c r="J11" s="398"/>
      <c r="K11" s="399"/>
      <c r="L11" s="399"/>
      <c r="M11" s="399"/>
      <c r="N11" s="399"/>
      <c r="O11" s="399"/>
      <c r="P11" s="399"/>
      <c r="Q11" s="399"/>
      <c r="R11" s="399"/>
      <c r="S11" s="399"/>
      <c r="T11" s="399"/>
      <c r="U11" s="399"/>
      <c r="V11" s="399"/>
      <c r="W11" s="399"/>
      <c r="X11" s="399"/>
      <c r="Y11" s="400"/>
    </row>
    <row r="12" spans="5:25" ht="24" customHeight="1">
      <c r="E12" s="388" t="s">
        <v>2</v>
      </c>
      <c r="F12" s="389"/>
      <c r="G12" s="389"/>
      <c r="H12" s="389"/>
      <c r="I12" s="389"/>
      <c r="J12" s="389"/>
      <c r="K12" s="386"/>
      <c r="L12" s="386"/>
      <c r="M12" s="386"/>
      <c r="N12" s="386"/>
      <c r="O12" s="386"/>
      <c r="P12" s="386"/>
      <c r="Q12" s="386"/>
      <c r="R12" s="386"/>
      <c r="S12" s="386"/>
      <c r="T12" s="386"/>
      <c r="U12" s="386"/>
      <c r="V12" s="386"/>
      <c r="W12" s="386"/>
      <c r="X12" s="386"/>
      <c r="Y12" s="387"/>
    </row>
    <row r="13" spans="5:25" ht="24" customHeight="1">
      <c r="E13" s="388" t="s">
        <v>237</v>
      </c>
      <c r="F13" s="389"/>
      <c r="G13" s="389"/>
      <c r="H13" s="389"/>
      <c r="I13" s="389"/>
      <c r="J13" s="389"/>
      <c r="K13" s="386"/>
      <c r="L13" s="386"/>
      <c r="M13" s="386"/>
      <c r="N13" s="386"/>
      <c r="O13" s="386"/>
      <c r="P13" s="386"/>
      <c r="Q13" s="386"/>
      <c r="R13" s="386"/>
      <c r="S13" s="386"/>
      <c r="T13" s="386"/>
      <c r="U13" s="386"/>
      <c r="V13" s="386"/>
      <c r="W13" s="386"/>
      <c r="X13" s="386"/>
      <c r="Y13" s="387"/>
    </row>
    <row r="14" spans="5:25" ht="33" customHeight="1">
      <c r="E14" s="390" t="s">
        <v>238</v>
      </c>
      <c r="F14" s="389"/>
      <c r="G14" s="389"/>
      <c r="H14" s="389"/>
      <c r="I14" s="389"/>
      <c r="J14" s="389"/>
      <c r="K14" s="393"/>
      <c r="L14" s="393"/>
      <c r="M14" s="393"/>
      <c r="N14" s="393"/>
      <c r="O14" s="393"/>
      <c r="P14" s="393"/>
      <c r="Q14" s="393"/>
      <c r="R14" s="393"/>
      <c r="S14" s="393"/>
      <c r="T14" s="393"/>
      <c r="U14" s="393"/>
      <c r="V14" s="393"/>
      <c r="W14" s="393"/>
      <c r="X14" s="393"/>
      <c r="Y14" s="394"/>
    </row>
    <row r="15" spans="5:25" ht="33" customHeight="1" thickBot="1">
      <c r="E15" s="391"/>
      <c r="F15" s="392"/>
      <c r="G15" s="392"/>
      <c r="H15" s="392"/>
      <c r="I15" s="392"/>
      <c r="J15" s="392"/>
      <c r="K15" s="395"/>
      <c r="L15" s="395"/>
      <c r="M15" s="395"/>
      <c r="N15" s="395"/>
      <c r="O15" s="395"/>
      <c r="P15" s="395"/>
      <c r="Q15" s="395"/>
      <c r="R15" s="395"/>
      <c r="S15" s="395"/>
      <c r="T15" s="395"/>
      <c r="U15" s="395"/>
      <c r="V15" s="395"/>
      <c r="W15" s="395"/>
      <c r="X15" s="395"/>
      <c r="Y15" s="396"/>
    </row>
    <row r="16" ht="18" customHeight="1" thickBot="1"/>
    <row r="17" spans="2:25" ht="24" customHeight="1">
      <c r="B17" s="384" t="s">
        <v>235</v>
      </c>
      <c r="C17" s="384"/>
      <c r="D17" s="385"/>
      <c r="E17" s="397" t="s">
        <v>1</v>
      </c>
      <c r="F17" s="398"/>
      <c r="G17" s="398"/>
      <c r="H17" s="398"/>
      <c r="I17" s="398"/>
      <c r="J17" s="398"/>
      <c r="K17" s="399"/>
      <c r="L17" s="399"/>
      <c r="M17" s="399"/>
      <c r="N17" s="399"/>
      <c r="O17" s="399"/>
      <c r="P17" s="399"/>
      <c r="Q17" s="399"/>
      <c r="R17" s="399"/>
      <c r="S17" s="399"/>
      <c r="T17" s="399"/>
      <c r="U17" s="399"/>
      <c r="V17" s="399"/>
      <c r="W17" s="399"/>
      <c r="X17" s="399"/>
      <c r="Y17" s="400"/>
    </row>
    <row r="18" spans="5:25" ht="24" customHeight="1">
      <c r="E18" s="388" t="s">
        <v>2</v>
      </c>
      <c r="F18" s="389"/>
      <c r="G18" s="389"/>
      <c r="H18" s="389"/>
      <c r="I18" s="389"/>
      <c r="J18" s="389"/>
      <c r="K18" s="386"/>
      <c r="L18" s="386"/>
      <c r="M18" s="386"/>
      <c r="N18" s="386"/>
      <c r="O18" s="386"/>
      <c r="P18" s="386"/>
      <c r="Q18" s="386"/>
      <c r="R18" s="386"/>
      <c r="S18" s="386"/>
      <c r="T18" s="386"/>
      <c r="U18" s="386"/>
      <c r="V18" s="386"/>
      <c r="W18" s="386"/>
      <c r="X18" s="386"/>
      <c r="Y18" s="387"/>
    </row>
    <row r="19" spans="5:25" ht="24" customHeight="1">
      <c r="E19" s="388" t="s">
        <v>237</v>
      </c>
      <c r="F19" s="389"/>
      <c r="G19" s="389"/>
      <c r="H19" s="389"/>
      <c r="I19" s="389"/>
      <c r="J19" s="389"/>
      <c r="K19" s="386"/>
      <c r="L19" s="386"/>
      <c r="M19" s="386"/>
      <c r="N19" s="386"/>
      <c r="O19" s="386"/>
      <c r="P19" s="386"/>
      <c r="Q19" s="386"/>
      <c r="R19" s="386"/>
      <c r="S19" s="386"/>
      <c r="T19" s="386"/>
      <c r="U19" s="386"/>
      <c r="V19" s="386"/>
      <c r="W19" s="386"/>
      <c r="X19" s="386"/>
      <c r="Y19" s="387"/>
    </row>
    <row r="20" spans="5:25" ht="30.75" customHeight="1">
      <c r="E20" s="390" t="s">
        <v>238</v>
      </c>
      <c r="F20" s="389"/>
      <c r="G20" s="389"/>
      <c r="H20" s="389"/>
      <c r="I20" s="389"/>
      <c r="J20" s="389"/>
      <c r="K20" s="393"/>
      <c r="L20" s="393"/>
      <c r="M20" s="393"/>
      <c r="N20" s="393"/>
      <c r="O20" s="393"/>
      <c r="P20" s="393"/>
      <c r="Q20" s="393"/>
      <c r="R20" s="393"/>
      <c r="S20" s="393"/>
      <c r="T20" s="393"/>
      <c r="U20" s="393"/>
      <c r="V20" s="393"/>
      <c r="W20" s="393"/>
      <c r="X20" s="393"/>
      <c r="Y20" s="394"/>
    </row>
    <row r="21" spans="5:25" ht="30.75" customHeight="1" thickBot="1">
      <c r="E21" s="391"/>
      <c r="F21" s="392"/>
      <c r="G21" s="392"/>
      <c r="H21" s="392"/>
      <c r="I21" s="392"/>
      <c r="J21" s="392"/>
      <c r="K21" s="395"/>
      <c r="L21" s="395"/>
      <c r="M21" s="395"/>
      <c r="N21" s="395"/>
      <c r="O21" s="395"/>
      <c r="P21" s="395"/>
      <c r="Q21" s="395"/>
      <c r="R21" s="395"/>
      <c r="S21" s="395"/>
      <c r="T21" s="395"/>
      <c r="U21" s="395"/>
      <c r="V21" s="395"/>
      <c r="W21" s="395"/>
      <c r="X21" s="395"/>
      <c r="Y21" s="396"/>
    </row>
    <row r="22" ht="24" customHeight="1" thickBot="1"/>
    <row r="23" spans="2:25" ht="24" customHeight="1">
      <c r="B23" s="384" t="s">
        <v>236</v>
      </c>
      <c r="C23" s="384"/>
      <c r="D23" s="385"/>
      <c r="E23" s="397" t="s">
        <v>1</v>
      </c>
      <c r="F23" s="398"/>
      <c r="G23" s="398"/>
      <c r="H23" s="398"/>
      <c r="I23" s="398"/>
      <c r="J23" s="398"/>
      <c r="K23" s="399"/>
      <c r="L23" s="399"/>
      <c r="M23" s="399"/>
      <c r="N23" s="399"/>
      <c r="O23" s="399"/>
      <c r="P23" s="399"/>
      <c r="Q23" s="399"/>
      <c r="R23" s="399"/>
      <c r="S23" s="399"/>
      <c r="T23" s="399"/>
      <c r="U23" s="399"/>
      <c r="V23" s="399"/>
      <c r="W23" s="399"/>
      <c r="X23" s="399"/>
      <c r="Y23" s="400"/>
    </row>
    <row r="24" spans="5:25" ht="24" customHeight="1">
      <c r="E24" s="388" t="s">
        <v>2</v>
      </c>
      <c r="F24" s="389"/>
      <c r="G24" s="389"/>
      <c r="H24" s="389"/>
      <c r="I24" s="389"/>
      <c r="J24" s="389"/>
      <c r="K24" s="386"/>
      <c r="L24" s="386"/>
      <c r="M24" s="386"/>
      <c r="N24" s="386"/>
      <c r="O24" s="386"/>
      <c r="P24" s="386"/>
      <c r="Q24" s="386"/>
      <c r="R24" s="386"/>
      <c r="S24" s="386"/>
      <c r="T24" s="386"/>
      <c r="U24" s="386"/>
      <c r="V24" s="386"/>
      <c r="W24" s="386"/>
      <c r="X24" s="386"/>
      <c r="Y24" s="387"/>
    </row>
    <row r="25" spans="5:25" ht="24" customHeight="1">
      <c r="E25" s="388" t="s">
        <v>237</v>
      </c>
      <c r="F25" s="389"/>
      <c r="G25" s="389"/>
      <c r="H25" s="389"/>
      <c r="I25" s="389"/>
      <c r="J25" s="389"/>
      <c r="K25" s="386"/>
      <c r="L25" s="386"/>
      <c r="M25" s="386"/>
      <c r="N25" s="386"/>
      <c r="O25" s="386"/>
      <c r="P25" s="386"/>
      <c r="Q25" s="386"/>
      <c r="R25" s="386"/>
      <c r="S25" s="386"/>
      <c r="T25" s="386"/>
      <c r="U25" s="386"/>
      <c r="V25" s="386"/>
      <c r="W25" s="386"/>
      <c r="X25" s="386"/>
      <c r="Y25" s="387"/>
    </row>
    <row r="26" spans="5:25" ht="33" customHeight="1">
      <c r="E26" s="390" t="s">
        <v>238</v>
      </c>
      <c r="F26" s="389"/>
      <c r="G26" s="389"/>
      <c r="H26" s="389"/>
      <c r="I26" s="389"/>
      <c r="J26" s="389"/>
      <c r="K26" s="393"/>
      <c r="L26" s="393"/>
      <c r="M26" s="393"/>
      <c r="N26" s="393"/>
      <c r="O26" s="393"/>
      <c r="P26" s="393"/>
      <c r="Q26" s="393"/>
      <c r="R26" s="393"/>
      <c r="S26" s="393"/>
      <c r="T26" s="393"/>
      <c r="U26" s="393"/>
      <c r="V26" s="393"/>
      <c r="W26" s="393"/>
      <c r="X26" s="393"/>
      <c r="Y26" s="394"/>
    </row>
    <row r="27" spans="5:25" ht="33" customHeight="1" thickBot="1">
      <c r="E27" s="391"/>
      <c r="F27" s="392"/>
      <c r="G27" s="392"/>
      <c r="H27" s="392"/>
      <c r="I27" s="392"/>
      <c r="J27" s="392"/>
      <c r="K27" s="395"/>
      <c r="L27" s="395"/>
      <c r="M27" s="395"/>
      <c r="N27" s="395"/>
      <c r="O27" s="395"/>
      <c r="P27" s="395"/>
      <c r="Q27" s="395"/>
      <c r="R27" s="395"/>
      <c r="S27" s="395"/>
      <c r="T27" s="395"/>
      <c r="U27" s="395"/>
      <c r="V27" s="395"/>
      <c r="W27" s="395"/>
      <c r="X27" s="395"/>
      <c r="Y27" s="396"/>
    </row>
    <row r="28" ht="9" customHeight="1"/>
    <row r="29" spans="2:25" ht="15" customHeight="1">
      <c r="B29" s="205" t="s">
        <v>242</v>
      </c>
      <c r="E29" s="233"/>
      <c r="F29" s="233"/>
      <c r="G29" s="233"/>
      <c r="H29" s="233"/>
      <c r="I29" s="233"/>
      <c r="J29" s="233"/>
      <c r="K29" s="227"/>
      <c r="L29" s="227"/>
      <c r="M29" s="227"/>
      <c r="N29" s="227"/>
      <c r="O29" s="227"/>
      <c r="P29" s="227"/>
      <c r="Q29" s="227"/>
      <c r="R29" s="227"/>
      <c r="S29" s="227"/>
      <c r="T29" s="227"/>
      <c r="U29" s="227"/>
      <c r="V29" s="227"/>
      <c r="W29" s="227"/>
      <c r="X29" s="227"/>
      <c r="Y29" s="227"/>
    </row>
    <row r="30" ht="9" customHeight="1" thickBot="1"/>
    <row r="31" spans="2:25" ht="21.75" customHeight="1" thickBot="1">
      <c r="B31" s="381" t="s">
        <v>239</v>
      </c>
      <c r="C31" s="382"/>
      <c r="D31" s="382"/>
      <c r="E31" s="382"/>
      <c r="F31" s="382"/>
      <c r="G31" s="382"/>
      <c r="H31" s="382"/>
      <c r="I31" s="382"/>
      <c r="J31" s="382"/>
      <c r="K31" s="382"/>
      <c r="L31" s="382"/>
      <c r="M31" s="382"/>
      <c r="N31" s="382"/>
      <c r="O31" s="382"/>
      <c r="P31" s="382"/>
      <c r="Q31" s="382"/>
      <c r="R31" s="382"/>
      <c r="S31" s="382"/>
      <c r="T31" s="382"/>
      <c r="U31" s="382"/>
      <c r="V31" s="382"/>
      <c r="W31" s="382"/>
      <c r="X31" s="382"/>
      <c r="Y31" s="383"/>
    </row>
  </sheetData>
  <sheetProtection selectLockedCells="1"/>
  <mergeCells count="40">
    <mergeCell ref="E7:J7"/>
    <mergeCell ref="V1:Y1"/>
    <mergeCell ref="B3:Y3"/>
    <mergeCell ref="K8:Y9"/>
    <mergeCell ref="E8:J9"/>
    <mergeCell ref="R1:U1"/>
    <mergeCell ref="E5:J5"/>
    <mergeCell ref="E6:J6"/>
    <mergeCell ref="K5:Y5"/>
    <mergeCell ref="K6:Y6"/>
    <mergeCell ref="K7:Y7"/>
    <mergeCell ref="K23:Y23"/>
    <mergeCell ref="K19:Y19"/>
    <mergeCell ref="K11:Y11"/>
    <mergeCell ref="E12:J12"/>
    <mergeCell ref="E19:J19"/>
    <mergeCell ref="E14:J15"/>
    <mergeCell ref="K14:Y15"/>
    <mergeCell ref="E11:J11"/>
    <mergeCell ref="K12:Y12"/>
    <mergeCell ref="K13:Y13"/>
    <mergeCell ref="E13:J13"/>
    <mergeCell ref="E24:J24"/>
    <mergeCell ref="K18:Y18"/>
    <mergeCell ref="E17:J17"/>
    <mergeCell ref="K17:Y17"/>
    <mergeCell ref="E18:J18"/>
    <mergeCell ref="E20:J21"/>
    <mergeCell ref="K20:Y21"/>
    <mergeCell ref="E23:J23"/>
    <mergeCell ref="B31:Y31"/>
    <mergeCell ref="B5:D5"/>
    <mergeCell ref="B11:D11"/>
    <mergeCell ref="B17:D17"/>
    <mergeCell ref="B23:D23"/>
    <mergeCell ref="K24:Y24"/>
    <mergeCell ref="E25:J25"/>
    <mergeCell ref="K25:Y25"/>
    <mergeCell ref="E26:J27"/>
    <mergeCell ref="K26:Y27"/>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3"/>
  <dimension ref="A1:AC62"/>
  <sheetViews>
    <sheetView showGridLines="0" zoomScalePageLayoutView="0" workbookViewId="0" topLeftCell="A50">
      <selection activeCell="AM64" sqref="AM64"/>
    </sheetView>
  </sheetViews>
  <sheetFormatPr defaultColWidth="4.16015625" defaultRowHeight="15" customHeight="1"/>
  <cols>
    <col min="1" max="1" width="3.33203125" style="205" customWidth="1"/>
    <col min="2" max="25" width="4.16015625" style="205" customWidth="1"/>
    <col min="26" max="26" width="3.33203125" style="205" customWidth="1"/>
    <col min="27" max="27" width="4.16015625" style="205" customWidth="1"/>
    <col min="28" max="28" width="2.5" style="205" customWidth="1"/>
    <col min="29" max="16384" width="4.16015625" style="205" customWidth="1"/>
  </cols>
  <sheetData>
    <row r="1" spans="1:25" ht="18" customHeight="1" thickBot="1">
      <c r="A1" s="205" t="s">
        <v>324</v>
      </c>
      <c r="R1" s="371" t="s">
        <v>251</v>
      </c>
      <c r="S1" s="372"/>
      <c r="T1" s="372"/>
      <c r="U1" s="373"/>
      <c r="V1" s="366"/>
      <c r="W1" s="367"/>
      <c r="X1" s="367"/>
      <c r="Y1" s="368"/>
    </row>
    <row r="3" spans="2:27" ht="18.75">
      <c r="B3" s="369" t="s">
        <v>250</v>
      </c>
      <c r="C3" s="369"/>
      <c r="D3" s="369"/>
      <c r="E3" s="369"/>
      <c r="F3" s="369"/>
      <c r="G3" s="369"/>
      <c r="H3" s="369"/>
      <c r="I3" s="369"/>
      <c r="J3" s="369"/>
      <c r="K3" s="369"/>
      <c r="L3" s="369"/>
      <c r="M3" s="369"/>
      <c r="N3" s="369"/>
      <c r="O3" s="369"/>
      <c r="P3" s="369"/>
      <c r="Q3" s="369"/>
      <c r="R3" s="369"/>
      <c r="S3" s="369"/>
      <c r="T3" s="369"/>
      <c r="U3" s="369"/>
      <c r="V3" s="369"/>
      <c r="W3" s="369"/>
      <c r="X3" s="369"/>
      <c r="Y3" s="369"/>
      <c r="Z3" s="207"/>
      <c r="AA3" s="207"/>
    </row>
    <row r="4" spans="2:27" ht="33" customHeight="1">
      <c r="B4" s="370" t="s">
        <v>325</v>
      </c>
      <c r="C4" s="370"/>
      <c r="D4" s="370"/>
      <c r="E4" s="370"/>
      <c r="F4" s="370"/>
      <c r="G4" s="370"/>
      <c r="H4" s="370"/>
      <c r="I4" s="370"/>
      <c r="J4" s="370"/>
      <c r="K4" s="370"/>
      <c r="L4" s="370"/>
      <c r="M4" s="370"/>
      <c r="N4" s="370"/>
      <c r="O4" s="370"/>
      <c r="P4" s="370"/>
      <c r="Q4" s="370"/>
      <c r="R4" s="370"/>
      <c r="S4" s="370"/>
      <c r="T4" s="370"/>
      <c r="U4" s="370"/>
      <c r="V4" s="370"/>
      <c r="W4" s="370"/>
      <c r="X4" s="370"/>
      <c r="Y4" s="370"/>
      <c r="Z4" s="208"/>
      <c r="AA4" s="208"/>
    </row>
    <row r="5" spans="2:27" ht="12" customHeight="1">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row>
    <row r="6" ht="15" customHeight="1">
      <c r="B6" s="205" t="s">
        <v>328</v>
      </c>
    </row>
    <row r="8" spans="4:25" ht="14.25" customHeight="1">
      <c r="D8" s="379" t="s">
        <v>1</v>
      </c>
      <c r="E8" s="379"/>
      <c r="F8" s="379"/>
      <c r="G8" s="379"/>
      <c r="H8" s="379"/>
      <c r="I8" s="379"/>
      <c r="J8" s="379"/>
      <c r="K8" s="377"/>
      <c r="L8" s="377"/>
      <c r="M8" s="377"/>
      <c r="N8" s="377"/>
      <c r="O8" s="377"/>
      <c r="P8" s="377"/>
      <c r="Q8" s="377"/>
      <c r="R8" s="377"/>
      <c r="S8" s="377"/>
      <c r="T8" s="377"/>
      <c r="U8" s="377"/>
      <c r="V8" s="377"/>
      <c r="W8" s="377"/>
      <c r="X8" s="377"/>
      <c r="Y8" s="377"/>
    </row>
    <row r="9" spans="4:25" ht="10.5" customHeight="1">
      <c r="D9" s="403" t="s">
        <v>330</v>
      </c>
      <c r="E9" s="403"/>
      <c r="F9" s="403"/>
      <c r="G9" s="403"/>
      <c r="H9" s="403"/>
      <c r="I9" s="403"/>
      <c r="J9" s="403"/>
      <c r="K9" s="378"/>
      <c r="L9" s="378"/>
      <c r="M9" s="378"/>
      <c r="N9" s="378"/>
      <c r="O9" s="378"/>
      <c r="P9" s="378"/>
      <c r="Q9" s="378"/>
      <c r="R9" s="378"/>
      <c r="S9" s="378"/>
      <c r="T9" s="378"/>
      <c r="U9" s="378"/>
      <c r="V9" s="378"/>
      <c r="W9" s="378"/>
      <c r="X9" s="378"/>
      <c r="Y9" s="378"/>
    </row>
    <row r="11" spans="4:25" ht="14.25" customHeight="1">
      <c r="D11" s="379" t="s">
        <v>2</v>
      </c>
      <c r="E11" s="379"/>
      <c r="F11" s="379"/>
      <c r="G11" s="379"/>
      <c r="H11" s="379"/>
      <c r="I11" s="379"/>
      <c r="J11" s="379"/>
      <c r="K11" s="377"/>
      <c r="L11" s="377"/>
      <c r="M11" s="377"/>
      <c r="N11" s="377"/>
      <c r="O11" s="377"/>
      <c r="P11" s="377"/>
      <c r="Q11" s="377"/>
      <c r="R11" s="377"/>
      <c r="S11" s="377"/>
      <c r="T11" s="377"/>
      <c r="U11" s="377"/>
      <c r="V11" s="377"/>
      <c r="W11" s="377"/>
      <c r="X11" s="377"/>
      <c r="Y11" s="377"/>
    </row>
    <row r="12" spans="4:25" ht="10.5" customHeight="1">
      <c r="D12" s="379"/>
      <c r="E12" s="379"/>
      <c r="F12" s="379"/>
      <c r="G12" s="379"/>
      <c r="H12" s="379"/>
      <c r="I12" s="379"/>
      <c r="J12" s="379"/>
      <c r="K12" s="378"/>
      <c r="L12" s="378"/>
      <c r="M12" s="378"/>
      <c r="N12" s="378"/>
      <c r="O12" s="378"/>
      <c r="P12" s="378"/>
      <c r="Q12" s="378"/>
      <c r="R12" s="378"/>
      <c r="S12" s="378"/>
      <c r="T12" s="378"/>
      <c r="U12" s="378"/>
      <c r="V12" s="378"/>
      <c r="W12" s="378"/>
      <c r="X12" s="378"/>
      <c r="Y12" s="378"/>
    </row>
    <row r="14" spans="4:25" ht="14.25" customHeight="1">
      <c r="D14" s="379" t="s">
        <v>3</v>
      </c>
      <c r="E14" s="379"/>
      <c r="F14" s="379"/>
      <c r="G14" s="379"/>
      <c r="H14" s="379"/>
      <c r="I14" s="379"/>
      <c r="J14" s="379"/>
      <c r="K14" s="377"/>
      <c r="L14" s="377"/>
      <c r="M14" s="377"/>
      <c r="N14" s="377"/>
      <c r="O14" s="377"/>
      <c r="P14" s="377"/>
      <c r="Q14" s="377"/>
      <c r="R14" s="377"/>
      <c r="S14" s="377"/>
      <c r="T14" s="377"/>
      <c r="U14" s="377"/>
      <c r="V14" s="377"/>
      <c r="W14" s="377"/>
      <c r="X14" s="377"/>
      <c r="Y14" s="377"/>
    </row>
    <row r="15" spans="4:25" ht="10.5" customHeight="1">
      <c r="D15" s="379"/>
      <c r="E15" s="379"/>
      <c r="F15" s="379"/>
      <c r="G15" s="379"/>
      <c r="H15" s="379"/>
      <c r="I15" s="379"/>
      <c r="J15" s="379"/>
      <c r="K15" s="378"/>
      <c r="L15" s="378"/>
      <c r="M15" s="378"/>
      <c r="N15" s="378"/>
      <c r="O15" s="378"/>
      <c r="P15" s="378"/>
      <c r="Q15" s="378"/>
      <c r="R15" s="378"/>
      <c r="S15" s="378"/>
      <c r="T15" s="378"/>
      <c r="U15" s="378"/>
      <c r="V15" s="378"/>
      <c r="W15" s="378"/>
      <c r="X15" s="378"/>
      <c r="Y15" s="378"/>
    </row>
    <row r="16" spans="4:26" s="209" customFormat="1" ht="12.75">
      <c r="D16" s="210"/>
      <c r="E16" s="210"/>
      <c r="F16" s="210"/>
      <c r="G16" s="210"/>
      <c r="H16" s="210"/>
      <c r="I16" s="210"/>
      <c r="J16" s="210"/>
      <c r="K16" s="211"/>
      <c r="L16" s="211"/>
      <c r="M16" s="211"/>
      <c r="N16" s="211"/>
      <c r="O16" s="211"/>
      <c r="P16" s="211"/>
      <c r="Q16" s="211"/>
      <c r="R16" s="211"/>
      <c r="S16" s="211"/>
      <c r="T16" s="211"/>
      <c r="U16" s="211"/>
      <c r="V16" s="211"/>
      <c r="W16" s="211"/>
      <c r="X16" s="211"/>
      <c r="Y16" s="211"/>
      <c r="Z16" s="211"/>
    </row>
    <row r="17" spans="1:29" ht="15" customHeight="1">
      <c r="A17" s="216" t="s">
        <v>329</v>
      </c>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row>
    <row r="19" ht="15" customHeight="1">
      <c r="B19" s="205" t="s">
        <v>4</v>
      </c>
    </row>
    <row r="20" ht="4.5" customHeight="1"/>
    <row r="21" ht="16.5" customHeight="1">
      <c r="B21" s="205" t="s">
        <v>327</v>
      </c>
    </row>
    <row r="22" ht="15" customHeight="1">
      <c r="B22" s="205" t="s">
        <v>4</v>
      </c>
    </row>
    <row r="23" ht="4.5" customHeight="1"/>
    <row r="24" spans="3:26" ht="15" customHeight="1">
      <c r="C24" s="212" t="s">
        <v>282</v>
      </c>
      <c r="D24" s="213" t="s">
        <v>232</v>
      </c>
      <c r="E24" s="213"/>
      <c r="F24" s="213"/>
      <c r="G24" s="213"/>
      <c r="H24" s="213" t="s">
        <v>241</v>
      </c>
      <c r="I24" s="213"/>
      <c r="J24" s="213"/>
      <c r="K24" s="213"/>
      <c r="L24" s="213"/>
      <c r="M24" s="213"/>
      <c r="N24" s="213"/>
      <c r="O24" s="213"/>
      <c r="P24" s="214" t="s">
        <v>283</v>
      </c>
      <c r="Q24" s="213"/>
      <c r="R24" s="213"/>
      <c r="S24" s="213"/>
      <c r="T24" s="213"/>
      <c r="U24" s="213"/>
      <c r="V24" s="213"/>
      <c r="W24" s="213" t="s">
        <v>240</v>
      </c>
      <c r="X24" s="213"/>
      <c r="Y24" s="213"/>
      <c r="Z24" s="213"/>
    </row>
    <row r="25" ht="6.75" customHeight="1">
      <c r="C25" s="215"/>
    </row>
    <row r="26" spans="3:23" ht="15" customHeight="1">
      <c r="C26" s="215" t="s">
        <v>284</v>
      </c>
      <c r="D26" s="205" t="s">
        <v>5</v>
      </c>
      <c r="K26" s="205" t="s">
        <v>285</v>
      </c>
      <c r="W26" s="205" t="s">
        <v>21</v>
      </c>
    </row>
    <row r="27" ht="6.75" customHeight="1">
      <c r="C27" s="215"/>
    </row>
    <row r="28" spans="3:23" ht="15" customHeight="1">
      <c r="C28" s="215" t="s">
        <v>284</v>
      </c>
      <c r="D28" s="205" t="s">
        <v>315</v>
      </c>
      <c r="K28" s="205" t="s">
        <v>339</v>
      </c>
      <c r="W28" s="205" t="s">
        <v>22</v>
      </c>
    </row>
    <row r="29" spans="3:8" ht="15" customHeight="1">
      <c r="C29" s="215"/>
      <c r="D29" s="205" t="s">
        <v>6</v>
      </c>
      <c r="H29" s="205" t="s">
        <v>11</v>
      </c>
    </row>
    <row r="30" spans="3:6" ht="15" customHeight="1">
      <c r="C30" s="215"/>
      <c r="E30" s="215" t="s">
        <v>286</v>
      </c>
      <c r="F30" s="205" t="s">
        <v>7</v>
      </c>
    </row>
    <row r="31" spans="3:6" ht="15" customHeight="1">
      <c r="C31" s="215"/>
      <c r="E31" s="215" t="s">
        <v>287</v>
      </c>
      <c r="F31" s="205" t="s">
        <v>8</v>
      </c>
    </row>
    <row r="32" spans="3:6" ht="15" customHeight="1">
      <c r="C32" s="215"/>
      <c r="E32" s="215" t="s">
        <v>288</v>
      </c>
      <c r="F32" s="205" t="s">
        <v>9</v>
      </c>
    </row>
    <row r="33" spans="3:6" ht="15" customHeight="1">
      <c r="C33" s="215"/>
      <c r="E33" s="215" t="s">
        <v>388</v>
      </c>
      <c r="F33" s="205" t="s">
        <v>389</v>
      </c>
    </row>
    <row r="34" spans="3:23" ht="15" customHeight="1">
      <c r="C34" s="215"/>
      <c r="E34" s="215" t="s">
        <v>289</v>
      </c>
      <c r="F34" s="205" t="s">
        <v>10</v>
      </c>
      <c r="K34" s="216" t="s">
        <v>290</v>
      </c>
      <c r="W34" s="205" t="s">
        <v>23</v>
      </c>
    </row>
    <row r="35" spans="3:5" ht="6.75" customHeight="1">
      <c r="C35" s="215"/>
      <c r="E35" s="215"/>
    </row>
    <row r="36" spans="3:23" ht="15" customHeight="1">
      <c r="C36" s="215" t="s">
        <v>284</v>
      </c>
      <c r="D36" s="205" t="s">
        <v>12</v>
      </c>
      <c r="K36" s="216" t="s">
        <v>291</v>
      </c>
      <c r="W36" s="205" t="s">
        <v>24</v>
      </c>
    </row>
    <row r="37" spans="3:4" ht="15" customHeight="1">
      <c r="C37" s="215"/>
      <c r="D37" s="205" t="s">
        <v>6</v>
      </c>
    </row>
    <row r="38" spans="3:6" ht="15" customHeight="1">
      <c r="C38" s="215"/>
      <c r="E38" s="215" t="s">
        <v>292</v>
      </c>
      <c r="F38" s="205" t="s">
        <v>13</v>
      </c>
    </row>
    <row r="39" spans="3:23" ht="15" customHeight="1">
      <c r="C39" s="215"/>
      <c r="E39" s="215" t="s">
        <v>293</v>
      </c>
      <c r="F39" s="376" t="s">
        <v>14</v>
      </c>
      <c r="G39" s="376"/>
      <c r="H39" s="376"/>
      <c r="I39" s="376"/>
      <c r="J39" s="376"/>
      <c r="K39" s="205" t="s">
        <v>294</v>
      </c>
      <c r="W39" s="205" t="s">
        <v>27</v>
      </c>
    </row>
    <row r="40" spans="3:23" ht="15" customHeight="1">
      <c r="C40" s="215"/>
      <c r="E40" s="215" t="s">
        <v>295</v>
      </c>
      <c r="F40" s="376" t="s">
        <v>15</v>
      </c>
      <c r="G40" s="376"/>
      <c r="H40" s="376"/>
      <c r="I40" s="376"/>
      <c r="J40" s="376"/>
      <c r="K40" s="216" t="s">
        <v>294</v>
      </c>
      <c r="W40" s="205" t="s">
        <v>28</v>
      </c>
    </row>
    <row r="41" spans="3:23" ht="15" customHeight="1">
      <c r="C41" s="215"/>
      <c r="E41" s="215" t="s">
        <v>295</v>
      </c>
      <c r="F41" s="205" t="s">
        <v>16</v>
      </c>
      <c r="N41" s="216"/>
      <c r="O41" s="216" t="s">
        <v>296</v>
      </c>
      <c r="W41" s="205" t="s">
        <v>25</v>
      </c>
    </row>
    <row r="42" spans="3:5" ht="6.75" customHeight="1">
      <c r="C42" s="215"/>
      <c r="E42" s="215"/>
    </row>
    <row r="43" spans="3:4" ht="15" customHeight="1">
      <c r="C43" s="215" t="s">
        <v>297</v>
      </c>
      <c r="D43" s="205" t="s">
        <v>255</v>
      </c>
    </row>
    <row r="44" spans="3:23" ht="15" customHeight="1">
      <c r="C44" s="215"/>
      <c r="H44" s="205" t="s">
        <v>274</v>
      </c>
      <c r="R44" s="216" t="s">
        <v>298</v>
      </c>
      <c r="W44" s="205" t="s">
        <v>299</v>
      </c>
    </row>
    <row r="45" spans="3:18" ht="6.75" customHeight="1">
      <c r="C45" s="215"/>
      <c r="R45" s="216"/>
    </row>
    <row r="46" spans="3:23" ht="15" customHeight="1">
      <c r="C46" s="215" t="s">
        <v>300</v>
      </c>
      <c r="D46" s="205" t="s">
        <v>253</v>
      </c>
      <c r="R46" s="205" t="s">
        <v>301</v>
      </c>
      <c r="W46" s="205" t="s">
        <v>26</v>
      </c>
    </row>
    <row r="47" ht="6.75" customHeight="1">
      <c r="C47" s="215"/>
    </row>
    <row r="48" spans="3:23" ht="15" customHeight="1">
      <c r="C48" s="215" t="s">
        <v>284</v>
      </c>
      <c r="D48" s="205" t="s">
        <v>317</v>
      </c>
      <c r="M48" s="215"/>
      <c r="N48" s="216" t="s">
        <v>302</v>
      </c>
      <c r="W48" s="205" t="s">
        <v>254</v>
      </c>
    </row>
    <row r="49" ht="12" customHeight="1" thickBot="1"/>
    <row r="50" spans="2:26" ht="5.25" customHeight="1">
      <c r="B50" s="339"/>
      <c r="C50" s="340"/>
      <c r="D50" s="340"/>
      <c r="E50" s="340"/>
      <c r="F50" s="340"/>
      <c r="G50" s="340"/>
      <c r="H50" s="340"/>
      <c r="I50" s="340"/>
      <c r="J50" s="340"/>
      <c r="K50" s="340"/>
      <c r="L50" s="340"/>
      <c r="M50" s="340"/>
      <c r="N50" s="340"/>
      <c r="O50" s="340"/>
      <c r="P50" s="340"/>
      <c r="Q50" s="340"/>
      <c r="R50" s="340"/>
      <c r="S50" s="340"/>
      <c r="T50" s="340"/>
      <c r="U50" s="340"/>
      <c r="V50" s="340"/>
      <c r="W50" s="340"/>
      <c r="X50" s="340"/>
      <c r="Y50" s="340"/>
      <c r="Z50" s="341"/>
    </row>
    <row r="51" spans="2:26" ht="15" customHeight="1">
      <c r="B51" s="342"/>
      <c r="C51" s="404" t="s">
        <v>321</v>
      </c>
      <c r="D51" s="404"/>
      <c r="E51" s="404"/>
      <c r="F51" s="404"/>
      <c r="G51" s="404"/>
      <c r="H51" s="402" t="s">
        <v>318</v>
      </c>
      <c r="I51" s="402"/>
      <c r="J51" s="402"/>
      <c r="K51" s="402"/>
      <c r="L51" s="402"/>
      <c r="M51" s="402"/>
      <c r="N51" s="344"/>
      <c r="O51" s="401"/>
      <c r="P51" s="401"/>
      <c r="Q51" s="401"/>
      <c r="R51" s="401"/>
      <c r="S51" s="401"/>
      <c r="T51" s="401"/>
      <c r="U51" s="401"/>
      <c r="V51" s="401"/>
      <c r="W51" s="401"/>
      <c r="X51" s="401"/>
      <c r="Y51" s="401"/>
      <c r="Z51" s="345"/>
    </row>
    <row r="52" spans="2:26" ht="5.25" customHeight="1">
      <c r="B52" s="346"/>
      <c r="C52" s="347"/>
      <c r="D52" s="347"/>
      <c r="E52" s="347"/>
      <c r="F52" s="347"/>
      <c r="G52" s="348"/>
      <c r="H52" s="349"/>
      <c r="I52" s="349"/>
      <c r="J52" s="349"/>
      <c r="K52" s="349"/>
      <c r="L52" s="349"/>
      <c r="M52" s="349"/>
      <c r="N52" s="350"/>
      <c r="O52" s="350"/>
      <c r="P52" s="350"/>
      <c r="Q52" s="350"/>
      <c r="R52" s="350"/>
      <c r="S52" s="350"/>
      <c r="T52" s="350"/>
      <c r="U52" s="350"/>
      <c r="V52" s="350"/>
      <c r="W52" s="350"/>
      <c r="X52" s="350"/>
      <c r="Y52" s="350"/>
      <c r="Z52" s="351"/>
    </row>
    <row r="53" spans="2:26" ht="15" customHeight="1">
      <c r="B53" s="342"/>
      <c r="C53" s="352"/>
      <c r="D53" s="352"/>
      <c r="E53" s="352"/>
      <c r="F53" s="352"/>
      <c r="G53" s="352"/>
      <c r="H53" s="402" t="s">
        <v>319</v>
      </c>
      <c r="I53" s="402"/>
      <c r="J53" s="402"/>
      <c r="K53" s="402"/>
      <c r="L53" s="402"/>
      <c r="M53" s="402"/>
      <c r="N53" s="344"/>
      <c r="O53" s="401"/>
      <c r="P53" s="401"/>
      <c r="Q53" s="401"/>
      <c r="R53" s="401"/>
      <c r="S53" s="401"/>
      <c r="T53" s="401"/>
      <c r="U53" s="401"/>
      <c r="V53" s="401"/>
      <c r="W53" s="401"/>
      <c r="X53" s="401"/>
      <c r="Y53" s="401"/>
      <c r="Z53" s="345"/>
    </row>
    <row r="54" spans="2:26" ht="5.25" customHeight="1">
      <c r="B54" s="346"/>
      <c r="C54" s="347"/>
      <c r="D54" s="347"/>
      <c r="E54" s="347"/>
      <c r="F54" s="347"/>
      <c r="G54" s="348"/>
      <c r="H54" s="349"/>
      <c r="I54" s="349"/>
      <c r="J54" s="349"/>
      <c r="K54" s="349"/>
      <c r="L54" s="349"/>
      <c r="M54" s="349"/>
      <c r="N54" s="350"/>
      <c r="O54" s="350"/>
      <c r="P54" s="350"/>
      <c r="Q54" s="350"/>
      <c r="R54" s="350"/>
      <c r="S54" s="350"/>
      <c r="T54" s="350"/>
      <c r="U54" s="350"/>
      <c r="V54" s="350"/>
      <c r="W54" s="350"/>
      <c r="X54" s="350"/>
      <c r="Y54" s="350"/>
      <c r="Z54" s="351"/>
    </row>
    <row r="55" spans="2:26" ht="15" customHeight="1">
      <c r="B55" s="342"/>
      <c r="C55" s="352"/>
      <c r="D55" s="352"/>
      <c r="E55" s="352"/>
      <c r="F55" s="352"/>
      <c r="G55" s="352"/>
      <c r="H55" s="402" t="s">
        <v>320</v>
      </c>
      <c r="I55" s="402"/>
      <c r="J55" s="402"/>
      <c r="K55" s="402"/>
      <c r="L55" s="402"/>
      <c r="M55" s="402"/>
      <c r="N55" s="343"/>
      <c r="O55" s="401"/>
      <c r="P55" s="401"/>
      <c r="Q55" s="401"/>
      <c r="R55" s="401"/>
      <c r="S55" s="401"/>
      <c r="T55" s="401"/>
      <c r="U55" s="401"/>
      <c r="V55" s="401"/>
      <c r="W55" s="401"/>
      <c r="X55" s="401"/>
      <c r="Y55" s="401"/>
      <c r="Z55" s="345"/>
    </row>
    <row r="56" spans="2:26" ht="5.25" customHeight="1">
      <c r="B56" s="346"/>
      <c r="C56" s="347"/>
      <c r="D56" s="347"/>
      <c r="E56" s="347"/>
      <c r="F56" s="347"/>
      <c r="G56" s="348"/>
      <c r="H56" s="349"/>
      <c r="I56" s="349"/>
      <c r="J56" s="349"/>
      <c r="K56" s="349"/>
      <c r="L56" s="349"/>
      <c r="M56" s="349"/>
      <c r="N56" s="350"/>
      <c r="O56" s="350"/>
      <c r="P56" s="350"/>
      <c r="Q56" s="350"/>
      <c r="R56" s="350"/>
      <c r="S56" s="350"/>
      <c r="T56" s="350"/>
      <c r="U56" s="350"/>
      <c r="V56" s="350"/>
      <c r="W56" s="350"/>
      <c r="X56" s="350"/>
      <c r="Y56" s="350"/>
      <c r="Z56" s="351"/>
    </row>
    <row r="57" spans="2:26" ht="15" customHeight="1">
      <c r="B57" s="342"/>
      <c r="C57" s="352"/>
      <c r="D57" s="352"/>
      <c r="E57" s="352"/>
      <c r="F57" s="352"/>
      <c r="G57" s="352"/>
      <c r="H57" s="402" t="s">
        <v>18</v>
      </c>
      <c r="I57" s="402"/>
      <c r="J57" s="402"/>
      <c r="K57" s="402"/>
      <c r="L57" s="402"/>
      <c r="M57" s="402"/>
      <c r="N57" s="353"/>
      <c r="O57" s="401"/>
      <c r="P57" s="401"/>
      <c r="Q57" s="401"/>
      <c r="R57" s="401"/>
      <c r="S57" s="401"/>
      <c r="T57" s="401"/>
      <c r="U57" s="401"/>
      <c r="V57" s="401"/>
      <c r="W57" s="401"/>
      <c r="X57" s="401"/>
      <c r="Y57" s="401"/>
      <c r="Z57" s="345"/>
    </row>
    <row r="58" spans="2:26" ht="5.25" customHeight="1">
      <c r="B58" s="346"/>
      <c r="C58" s="347"/>
      <c r="D58" s="347"/>
      <c r="E58" s="347"/>
      <c r="F58" s="347"/>
      <c r="G58" s="348"/>
      <c r="H58" s="349"/>
      <c r="I58" s="349"/>
      <c r="J58" s="349"/>
      <c r="K58" s="349"/>
      <c r="L58" s="349"/>
      <c r="M58" s="349"/>
      <c r="N58" s="350"/>
      <c r="O58" s="350"/>
      <c r="P58" s="350"/>
      <c r="Q58" s="350"/>
      <c r="R58" s="350"/>
      <c r="S58" s="350"/>
      <c r="T58" s="350"/>
      <c r="U58" s="350"/>
      <c r="V58" s="350"/>
      <c r="W58" s="350"/>
      <c r="X58" s="350"/>
      <c r="Y58" s="350"/>
      <c r="Z58" s="351"/>
    </row>
    <row r="59" spans="2:26" ht="15" customHeight="1">
      <c r="B59" s="342"/>
      <c r="C59" s="352"/>
      <c r="D59" s="352"/>
      <c r="E59" s="352"/>
      <c r="F59" s="352"/>
      <c r="G59" s="352"/>
      <c r="H59" s="402" t="s">
        <v>19</v>
      </c>
      <c r="I59" s="402"/>
      <c r="J59" s="402"/>
      <c r="K59" s="402"/>
      <c r="L59" s="402"/>
      <c r="M59" s="402"/>
      <c r="N59" s="343"/>
      <c r="O59" s="401"/>
      <c r="P59" s="401"/>
      <c r="Q59" s="401"/>
      <c r="R59" s="401"/>
      <c r="S59" s="401"/>
      <c r="T59" s="401"/>
      <c r="U59" s="401"/>
      <c r="V59" s="401"/>
      <c r="W59" s="401"/>
      <c r="X59" s="401"/>
      <c r="Y59" s="401"/>
      <c r="Z59" s="345"/>
    </row>
    <row r="60" spans="2:26" ht="5.25" customHeight="1">
      <c r="B60" s="346"/>
      <c r="C60" s="347"/>
      <c r="D60" s="347"/>
      <c r="E60" s="347"/>
      <c r="F60" s="347"/>
      <c r="G60" s="348"/>
      <c r="H60" s="349"/>
      <c r="I60" s="349"/>
      <c r="J60" s="349"/>
      <c r="K60" s="349"/>
      <c r="L60" s="349"/>
      <c r="M60" s="349"/>
      <c r="N60" s="350"/>
      <c r="O60" s="350"/>
      <c r="P60" s="350"/>
      <c r="Q60" s="350"/>
      <c r="R60" s="350"/>
      <c r="S60" s="350"/>
      <c r="T60" s="350"/>
      <c r="U60" s="350"/>
      <c r="V60" s="350"/>
      <c r="W60" s="350"/>
      <c r="X60" s="350"/>
      <c r="Y60" s="350"/>
      <c r="Z60" s="351"/>
    </row>
    <row r="61" spans="2:26" ht="15" customHeight="1">
      <c r="B61" s="342"/>
      <c r="C61" s="352"/>
      <c r="D61" s="352"/>
      <c r="E61" s="352"/>
      <c r="F61" s="352"/>
      <c r="G61" s="352"/>
      <c r="H61" s="402" t="s">
        <v>303</v>
      </c>
      <c r="I61" s="402"/>
      <c r="J61" s="402"/>
      <c r="K61" s="402"/>
      <c r="L61" s="402"/>
      <c r="M61" s="402"/>
      <c r="N61" s="343"/>
      <c r="O61" s="401"/>
      <c r="P61" s="401"/>
      <c r="Q61" s="401"/>
      <c r="R61" s="401"/>
      <c r="S61" s="401"/>
      <c r="T61" s="401"/>
      <c r="U61" s="401"/>
      <c r="V61" s="401"/>
      <c r="W61" s="401"/>
      <c r="X61" s="401"/>
      <c r="Y61" s="401"/>
      <c r="Z61" s="345"/>
    </row>
    <row r="62" spans="2:26" ht="5.25" customHeight="1" thickBot="1">
      <c r="B62" s="354"/>
      <c r="C62" s="355"/>
      <c r="D62" s="355"/>
      <c r="E62" s="355"/>
      <c r="F62" s="355"/>
      <c r="G62" s="355"/>
      <c r="H62" s="355"/>
      <c r="I62" s="355"/>
      <c r="J62" s="355"/>
      <c r="K62" s="355"/>
      <c r="L62" s="355"/>
      <c r="M62" s="355"/>
      <c r="N62" s="355"/>
      <c r="O62" s="355"/>
      <c r="P62" s="355"/>
      <c r="Q62" s="355"/>
      <c r="R62" s="355"/>
      <c r="S62" s="355"/>
      <c r="T62" s="355"/>
      <c r="U62" s="355"/>
      <c r="V62" s="355"/>
      <c r="W62" s="355"/>
      <c r="X62" s="355"/>
      <c r="Y62" s="355"/>
      <c r="Z62" s="356"/>
    </row>
  </sheetData>
  <sheetProtection selectLockedCells="1"/>
  <mergeCells count="28">
    <mergeCell ref="H59:M59"/>
    <mergeCell ref="R1:U1"/>
    <mergeCell ref="V1:Y1"/>
    <mergeCell ref="B3:Y3"/>
    <mergeCell ref="B4:Y4"/>
    <mergeCell ref="H61:M61"/>
    <mergeCell ref="O61:Y61"/>
    <mergeCell ref="C51:G51"/>
    <mergeCell ref="H51:M51"/>
    <mergeCell ref="O51:Y51"/>
    <mergeCell ref="H53:M53"/>
    <mergeCell ref="D8:J8"/>
    <mergeCell ref="K8:Y9"/>
    <mergeCell ref="D9:J9"/>
    <mergeCell ref="O55:Y55"/>
    <mergeCell ref="F39:J39"/>
    <mergeCell ref="F40:J40"/>
    <mergeCell ref="O53:Y53"/>
    <mergeCell ref="O59:Y59"/>
    <mergeCell ref="D11:J11"/>
    <mergeCell ref="K11:Y12"/>
    <mergeCell ref="D12:J12"/>
    <mergeCell ref="D14:J14"/>
    <mergeCell ref="K14:Y15"/>
    <mergeCell ref="D15:J15"/>
    <mergeCell ref="H55:M55"/>
    <mergeCell ref="H57:M57"/>
    <mergeCell ref="O57:Y57"/>
  </mergeCells>
  <dataValidations count="2">
    <dataValidation allowBlank="1" showInputMessage="1" showErrorMessage="1" imeMode="hiragana" sqref="O55:Y55 O53:Y53 O51:Y51"/>
    <dataValidation allowBlank="1" showInputMessage="1" showErrorMessage="1" imeMode="halfAlpha" sqref="O57:Y57 O61:Y61 O59:Y59"/>
  </dataValidations>
  <printOptions horizontalCentered="1" verticalCentered="1"/>
  <pageMargins left="0.7874015748031497" right="0.28" top="0.7480314960629921" bottom="0.48" header="0.5118110236220472" footer="0.5118110236220472"/>
  <pageSetup blackAndWhite="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3"/>
  <dimension ref="A1:AB49"/>
  <sheetViews>
    <sheetView showGridLines="0" zoomScalePageLayoutView="0" workbookViewId="0" topLeftCell="A19">
      <selection activeCell="E59" sqref="E59"/>
    </sheetView>
  </sheetViews>
  <sheetFormatPr defaultColWidth="4.16015625" defaultRowHeight="15" customHeight="1"/>
  <cols>
    <col min="1" max="1" width="3.33203125" style="205" customWidth="1"/>
    <col min="2" max="25" width="4.16015625" style="205" customWidth="1"/>
    <col min="26" max="26" width="5.66015625" style="205" customWidth="1"/>
    <col min="27" max="27" width="3.33203125" style="205" customWidth="1"/>
    <col min="28" max="28" width="4.16015625" style="205" customWidth="1"/>
    <col min="29" max="29" width="2.5" style="205" customWidth="1"/>
    <col min="30" max="30" width="32.5" style="205" bestFit="1" customWidth="1"/>
    <col min="31" max="31" width="47" style="205" bestFit="1" customWidth="1"/>
    <col min="32" max="32" width="56.16015625" style="205" bestFit="1" customWidth="1"/>
    <col min="33" max="16384" width="4.16015625" style="205" customWidth="1"/>
  </cols>
  <sheetData>
    <row r="1" spans="1:26" ht="18" customHeight="1" thickBot="1">
      <c r="A1" s="205" t="s">
        <v>29</v>
      </c>
      <c r="S1" s="371" t="s">
        <v>251</v>
      </c>
      <c r="T1" s="372"/>
      <c r="U1" s="372"/>
      <c r="V1" s="373"/>
      <c r="W1" s="366"/>
      <c r="X1" s="367"/>
      <c r="Y1" s="367"/>
      <c r="Z1" s="368"/>
    </row>
    <row r="2" ht="12.75" customHeight="1"/>
    <row r="3" spans="2:28" ht="23.25">
      <c r="B3" s="369" t="s">
        <v>5</v>
      </c>
      <c r="C3" s="369"/>
      <c r="D3" s="369"/>
      <c r="E3" s="369"/>
      <c r="F3" s="369"/>
      <c r="G3" s="369"/>
      <c r="H3" s="369"/>
      <c r="I3" s="369"/>
      <c r="J3" s="369"/>
      <c r="K3" s="369"/>
      <c r="L3" s="369"/>
      <c r="M3" s="369"/>
      <c r="N3" s="369"/>
      <c r="O3" s="369"/>
      <c r="P3" s="369"/>
      <c r="Q3" s="369"/>
      <c r="R3" s="369"/>
      <c r="S3" s="369"/>
      <c r="T3" s="369"/>
      <c r="U3" s="369"/>
      <c r="V3" s="369"/>
      <c r="W3" s="369"/>
      <c r="X3" s="369"/>
      <c r="Y3" s="369"/>
      <c r="Z3" s="369"/>
      <c r="AA3" s="208"/>
      <c r="AB3" s="208"/>
    </row>
    <row r="4" spans="2:28" ht="9" customHeight="1">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row>
    <row r="5" spans="2:15" ht="15" thickBot="1">
      <c r="B5" s="234" t="s">
        <v>331</v>
      </c>
      <c r="L5" s="235" t="s">
        <v>394</v>
      </c>
      <c r="O5" s="235"/>
    </row>
    <row r="6" spans="2:26" ht="21" customHeight="1">
      <c r="B6" s="397" t="s">
        <v>1</v>
      </c>
      <c r="C6" s="398"/>
      <c r="D6" s="398"/>
      <c r="E6" s="398"/>
      <c r="F6" s="398"/>
      <c r="G6" s="398"/>
      <c r="H6" s="398"/>
      <c r="I6" s="398"/>
      <c r="J6" s="398"/>
      <c r="K6" s="416"/>
      <c r="L6" s="417"/>
      <c r="M6" s="417"/>
      <c r="N6" s="417"/>
      <c r="O6" s="417"/>
      <c r="P6" s="417"/>
      <c r="Q6" s="417"/>
      <c r="R6" s="417"/>
      <c r="S6" s="417"/>
      <c r="T6" s="417"/>
      <c r="U6" s="417"/>
      <c r="V6" s="417"/>
      <c r="W6" s="417"/>
      <c r="X6" s="417"/>
      <c r="Y6" s="417"/>
      <c r="Z6" s="418"/>
    </row>
    <row r="7" spans="2:26" ht="30" customHeight="1">
      <c r="B7" s="436" t="s">
        <v>30</v>
      </c>
      <c r="C7" s="437"/>
      <c r="D7" s="437"/>
      <c r="E7" s="437"/>
      <c r="F7" s="437"/>
      <c r="G7" s="437"/>
      <c r="H7" s="437"/>
      <c r="I7" s="437"/>
      <c r="J7" s="437"/>
      <c r="K7" s="419"/>
      <c r="L7" s="420"/>
      <c r="M7" s="420"/>
      <c r="N7" s="420"/>
      <c r="O7" s="420"/>
      <c r="P7" s="420"/>
      <c r="Q7" s="420"/>
      <c r="R7" s="420"/>
      <c r="S7" s="420"/>
      <c r="T7" s="420"/>
      <c r="U7" s="420"/>
      <c r="V7" s="420"/>
      <c r="W7" s="420"/>
      <c r="X7" s="420"/>
      <c r="Y7" s="420"/>
      <c r="Z7" s="421"/>
    </row>
    <row r="8" spans="2:26" ht="30" customHeight="1">
      <c r="B8" s="388" t="s">
        <v>31</v>
      </c>
      <c r="C8" s="389"/>
      <c r="D8" s="389"/>
      <c r="E8" s="389"/>
      <c r="F8" s="389"/>
      <c r="G8" s="389"/>
      <c r="H8" s="389"/>
      <c r="I8" s="389"/>
      <c r="J8" s="389"/>
      <c r="K8" s="419"/>
      <c r="L8" s="420"/>
      <c r="M8" s="420"/>
      <c r="N8" s="420"/>
      <c r="O8" s="420"/>
      <c r="P8" s="420"/>
      <c r="Q8" s="420"/>
      <c r="R8" s="420"/>
      <c r="S8" s="420"/>
      <c r="T8" s="420"/>
      <c r="U8" s="420"/>
      <c r="V8" s="420"/>
      <c r="W8" s="420"/>
      <c r="X8" s="420"/>
      <c r="Y8" s="420"/>
      <c r="Z8" s="421"/>
    </row>
    <row r="9" spans="2:26" ht="30" customHeight="1" thickBot="1">
      <c r="B9" s="391" t="s">
        <v>32</v>
      </c>
      <c r="C9" s="392"/>
      <c r="D9" s="392"/>
      <c r="E9" s="392"/>
      <c r="F9" s="392"/>
      <c r="G9" s="392"/>
      <c r="H9" s="392"/>
      <c r="I9" s="392"/>
      <c r="J9" s="392"/>
      <c r="K9" s="422"/>
      <c r="L9" s="423"/>
      <c r="M9" s="423"/>
      <c r="N9" s="423"/>
      <c r="O9" s="423"/>
      <c r="P9" s="423"/>
      <c r="Q9" s="423"/>
      <c r="R9" s="423"/>
      <c r="S9" s="423"/>
      <c r="T9" s="423"/>
      <c r="U9" s="423"/>
      <c r="V9" s="423"/>
      <c r="W9" s="423"/>
      <c r="X9" s="423"/>
      <c r="Y9" s="423"/>
      <c r="Z9" s="424"/>
    </row>
    <row r="10" ht="10.5" customHeight="1"/>
    <row r="11" spans="2:15" ht="15" thickBot="1">
      <c r="B11" s="234" t="s">
        <v>33</v>
      </c>
      <c r="L11" s="235" t="s">
        <v>395</v>
      </c>
      <c r="O11" s="235"/>
    </row>
    <row r="12" spans="2:26" ht="34.5" customHeight="1">
      <c r="B12" s="397" t="s">
        <v>34</v>
      </c>
      <c r="C12" s="398"/>
      <c r="D12" s="398"/>
      <c r="E12" s="398"/>
      <c r="F12" s="398"/>
      <c r="G12" s="398"/>
      <c r="H12" s="398"/>
      <c r="I12" s="398"/>
      <c r="J12" s="398"/>
      <c r="K12" s="425"/>
      <c r="L12" s="426"/>
      <c r="M12" s="426"/>
      <c r="N12" s="426"/>
      <c r="O12" s="426"/>
      <c r="P12" s="426"/>
      <c r="Q12" s="426"/>
      <c r="R12" s="426"/>
      <c r="S12" s="426"/>
      <c r="T12" s="426"/>
      <c r="U12" s="426"/>
      <c r="V12" s="426"/>
      <c r="W12" s="426"/>
      <c r="X12" s="426"/>
      <c r="Y12" s="426"/>
      <c r="Z12" s="427"/>
    </row>
    <row r="13" spans="2:26" ht="21" customHeight="1">
      <c r="B13" s="428" t="s">
        <v>258</v>
      </c>
      <c r="C13" s="429"/>
      <c r="D13" s="429"/>
      <c r="E13" s="429"/>
      <c r="F13" s="429"/>
      <c r="G13" s="429"/>
      <c r="H13" s="429"/>
      <c r="I13" s="429"/>
      <c r="J13" s="430"/>
      <c r="K13" s="405"/>
      <c r="L13" s="406"/>
      <c r="M13" s="406"/>
      <c r="N13" s="406"/>
      <c r="O13" s="406"/>
      <c r="P13" s="406"/>
      <c r="Q13" s="406"/>
      <c r="R13" s="406"/>
      <c r="S13" s="406"/>
      <c r="T13" s="406"/>
      <c r="U13" s="406"/>
      <c r="V13" s="406"/>
      <c r="W13" s="236" t="s">
        <v>333</v>
      </c>
      <c r="X13" s="236"/>
      <c r="Y13" s="236"/>
      <c r="Z13" s="237"/>
    </row>
    <row r="14" spans="2:26" ht="21" customHeight="1">
      <c r="B14" s="388" t="s">
        <v>35</v>
      </c>
      <c r="C14" s="389"/>
      <c r="D14" s="389"/>
      <c r="E14" s="389"/>
      <c r="F14" s="389"/>
      <c r="G14" s="389"/>
      <c r="H14" s="389"/>
      <c r="I14" s="389"/>
      <c r="J14" s="389"/>
      <c r="K14" s="433"/>
      <c r="L14" s="434"/>
      <c r="M14" s="434"/>
      <c r="N14" s="434"/>
      <c r="O14" s="434"/>
      <c r="P14" s="434"/>
      <c r="Q14" s="434"/>
      <c r="R14" s="434"/>
      <c r="S14" s="434"/>
      <c r="T14" s="434"/>
      <c r="U14" s="434"/>
      <c r="V14" s="434"/>
      <c r="W14" s="435" t="s">
        <v>334</v>
      </c>
      <c r="X14" s="435"/>
      <c r="Y14" s="435"/>
      <c r="Z14" s="237"/>
    </row>
    <row r="15" spans="2:26" ht="21" customHeight="1">
      <c r="B15" s="388" t="s">
        <v>36</v>
      </c>
      <c r="C15" s="389"/>
      <c r="D15" s="389"/>
      <c r="E15" s="389"/>
      <c r="F15" s="389"/>
      <c r="G15" s="389"/>
      <c r="H15" s="389"/>
      <c r="I15" s="389"/>
      <c r="J15" s="389"/>
      <c r="K15" s="433"/>
      <c r="L15" s="434"/>
      <c r="M15" s="434"/>
      <c r="N15" s="434"/>
      <c r="O15" s="434"/>
      <c r="P15" s="434"/>
      <c r="Q15" s="434"/>
      <c r="R15" s="434"/>
      <c r="S15" s="434"/>
      <c r="T15" s="434"/>
      <c r="U15" s="434"/>
      <c r="V15" s="434"/>
      <c r="W15" s="435" t="s">
        <v>50</v>
      </c>
      <c r="X15" s="435"/>
      <c r="Y15" s="435"/>
      <c r="Z15" s="237"/>
    </row>
    <row r="16" spans="2:26" ht="21" customHeight="1">
      <c r="B16" s="388" t="s">
        <v>278</v>
      </c>
      <c r="C16" s="389"/>
      <c r="D16" s="389"/>
      <c r="E16" s="389"/>
      <c r="F16" s="389"/>
      <c r="G16" s="389"/>
      <c r="H16" s="389"/>
      <c r="I16" s="389"/>
      <c r="J16" s="389"/>
      <c r="K16" s="433"/>
      <c r="L16" s="434"/>
      <c r="M16" s="434"/>
      <c r="N16" s="434"/>
      <c r="O16" s="434"/>
      <c r="P16" s="434"/>
      <c r="Q16" s="434"/>
      <c r="R16" s="434"/>
      <c r="S16" s="434"/>
      <c r="T16" s="434"/>
      <c r="U16" s="434"/>
      <c r="V16" s="434"/>
      <c r="W16" s="238" t="s">
        <v>57</v>
      </c>
      <c r="X16" s="238"/>
      <c r="Y16" s="238"/>
      <c r="Z16" s="237"/>
    </row>
    <row r="17" spans="2:26" ht="21" customHeight="1">
      <c r="B17" s="388" t="s">
        <v>279</v>
      </c>
      <c r="C17" s="389"/>
      <c r="D17" s="389"/>
      <c r="E17" s="389"/>
      <c r="F17" s="389"/>
      <c r="G17" s="389"/>
      <c r="H17" s="389"/>
      <c r="I17" s="389"/>
      <c r="J17" s="389"/>
      <c r="K17" s="433"/>
      <c r="L17" s="434"/>
      <c r="M17" s="434"/>
      <c r="N17" s="434"/>
      <c r="O17" s="434"/>
      <c r="P17" s="434"/>
      <c r="Q17" s="434"/>
      <c r="R17" s="434"/>
      <c r="S17" s="434"/>
      <c r="T17" s="434"/>
      <c r="U17" s="434"/>
      <c r="V17" s="434"/>
      <c r="W17" s="435" t="s">
        <v>57</v>
      </c>
      <c r="X17" s="435"/>
      <c r="Y17" s="435"/>
      <c r="Z17" s="237"/>
    </row>
    <row r="18" spans="2:26" ht="21" customHeight="1" thickBot="1">
      <c r="B18" s="391" t="s">
        <v>37</v>
      </c>
      <c r="C18" s="392"/>
      <c r="D18" s="392"/>
      <c r="E18" s="392"/>
      <c r="F18" s="392"/>
      <c r="G18" s="392"/>
      <c r="H18" s="392"/>
      <c r="I18" s="392"/>
      <c r="J18" s="392"/>
      <c r="K18" s="431"/>
      <c r="L18" s="431"/>
      <c r="M18" s="431"/>
      <c r="N18" s="431"/>
      <c r="O18" s="431"/>
      <c r="P18" s="431"/>
      <c r="Q18" s="431"/>
      <c r="R18" s="431"/>
      <c r="S18" s="431"/>
      <c r="T18" s="431"/>
      <c r="U18" s="431"/>
      <c r="V18" s="431"/>
      <c r="W18" s="431"/>
      <c r="X18" s="431"/>
      <c r="Y18" s="431"/>
      <c r="Z18" s="432"/>
    </row>
    <row r="19" ht="10.5" customHeight="1"/>
    <row r="20" ht="14.25">
      <c r="B20" s="234" t="s">
        <v>275</v>
      </c>
    </row>
    <row r="21" spans="12:15" ht="15" customHeight="1" thickBot="1">
      <c r="L21" s="235" t="s">
        <v>396</v>
      </c>
      <c r="O21" s="235"/>
    </row>
    <row r="22" spans="2:26" ht="15" customHeight="1">
      <c r="B22" s="407"/>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9"/>
    </row>
    <row r="23" spans="2:26" ht="15" customHeight="1">
      <c r="B23" s="410"/>
      <c r="C23" s="411"/>
      <c r="D23" s="411"/>
      <c r="E23" s="411"/>
      <c r="F23" s="411"/>
      <c r="G23" s="411"/>
      <c r="H23" s="411"/>
      <c r="I23" s="411"/>
      <c r="J23" s="411"/>
      <c r="K23" s="411"/>
      <c r="L23" s="411"/>
      <c r="M23" s="411"/>
      <c r="N23" s="411"/>
      <c r="O23" s="411"/>
      <c r="P23" s="411"/>
      <c r="Q23" s="411"/>
      <c r="R23" s="411"/>
      <c r="S23" s="411"/>
      <c r="T23" s="411"/>
      <c r="U23" s="411"/>
      <c r="V23" s="411"/>
      <c r="W23" s="411"/>
      <c r="X23" s="411"/>
      <c r="Y23" s="411"/>
      <c r="Z23" s="412"/>
    </row>
    <row r="24" spans="2:26" ht="15" customHeight="1">
      <c r="B24" s="410"/>
      <c r="C24" s="411"/>
      <c r="D24" s="411"/>
      <c r="E24" s="411"/>
      <c r="F24" s="411"/>
      <c r="G24" s="411"/>
      <c r="H24" s="411"/>
      <c r="I24" s="411"/>
      <c r="J24" s="411"/>
      <c r="K24" s="411"/>
      <c r="L24" s="411"/>
      <c r="M24" s="411"/>
      <c r="N24" s="411"/>
      <c r="O24" s="411"/>
      <c r="P24" s="411"/>
      <c r="Q24" s="411"/>
      <c r="R24" s="411"/>
      <c r="S24" s="411"/>
      <c r="T24" s="411"/>
      <c r="U24" s="411"/>
      <c r="V24" s="411"/>
      <c r="W24" s="411"/>
      <c r="X24" s="411"/>
      <c r="Y24" s="411"/>
      <c r="Z24" s="412"/>
    </row>
    <row r="25" spans="2:26" ht="15" customHeight="1">
      <c r="B25" s="410"/>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2"/>
    </row>
    <row r="26" spans="2:26" ht="15" customHeight="1" thickBot="1">
      <c r="B26" s="413"/>
      <c r="C26" s="414"/>
      <c r="D26" s="414"/>
      <c r="E26" s="414"/>
      <c r="F26" s="414"/>
      <c r="G26" s="414"/>
      <c r="H26" s="414"/>
      <c r="I26" s="414"/>
      <c r="J26" s="414"/>
      <c r="K26" s="414"/>
      <c r="L26" s="414"/>
      <c r="M26" s="414"/>
      <c r="N26" s="414"/>
      <c r="O26" s="414"/>
      <c r="P26" s="414"/>
      <c r="Q26" s="414"/>
      <c r="R26" s="414"/>
      <c r="S26" s="414"/>
      <c r="T26" s="414"/>
      <c r="U26" s="414"/>
      <c r="V26" s="414"/>
      <c r="W26" s="414"/>
      <c r="X26" s="414"/>
      <c r="Y26" s="414"/>
      <c r="Z26" s="415"/>
    </row>
    <row r="27" ht="10.5" customHeight="1"/>
    <row r="28" spans="2:15" ht="14.25">
      <c r="B28" s="234" t="s">
        <v>256</v>
      </c>
      <c r="O28" s="235"/>
    </row>
    <row r="29" spans="2:15" ht="15" thickBot="1">
      <c r="B29" s="234"/>
      <c r="L29" s="235" t="s">
        <v>397</v>
      </c>
      <c r="O29" s="235"/>
    </row>
    <row r="30" spans="2:26" ht="15" customHeight="1">
      <c r="B30" s="407"/>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9"/>
    </row>
    <row r="31" spans="2:26" ht="15" customHeight="1">
      <c r="B31" s="410"/>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412"/>
    </row>
    <row r="32" spans="2:26" ht="15" customHeight="1">
      <c r="B32" s="410"/>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2"/>
    </row>
    <row r="33" spans="2:26" ht="15" customHeight="1">
      <c r="B33" s="410"/>
      <c r="C33" s="411"/>
      <c r="D33" s="411"/>
      <c r="E33" s="411"/>
      <c r="F33" s="411"/>
      <c r="G33" s="411"/>
      <c r="H33" s="411"/>
      <c r="I33" s="411"/>
      <c r="J33" s="411"/>
      <c r="K33" s="411"/>
      <c r="L33" s="411"/>
      <c r="M33" s="411"/>
      <c r="N33" s="411"/>
      <c r="O33" s="411"/>
      <c r="P33" s="411"/>
      <c r="Q33" s="411"/>
      <c r="R33" s="411"/>
      <c r="S33" s="411"/>
      <c r="T33" s="411"/>
      <c r="U33" s="411"/>
      <c r="V33" s="411"/>
      <c r="W33" s="411"/>
      <c r="X33" s="411"/>
      <c r="Y33" s="411"/>
      <c r="Z33" s="412"/>
    </row>
    <row r="34" spans="2:26" ht="15" customHeight="1" thickBot="1">
      <c r="B34" s="413"/>
      <c r="C34" s="414"/>
      <c r="D34" s="414"/>
      <c r="E34" s="414"/>
      <c r="F34" s="414"/>
      <c r="G34" s="414"/>
      <c r="H34" s="414"/>
      <c r="I34" s="414"/>
      <c r="J34" s="414"/>
      <c r="K34" s="414"/>
      <c r="L34" s="414"/>
      <c r="M34" s="414"/>
      <c r="N34" s="414"/>
      <c r="O34" s="414"/>
      <c r="P34" s="414"/>
      <c r="Q34" s="414"/>
      <c r="R34" s="414"/>
      <c r="S34" s="414"/>
      <c r="T34" s="414"/>
      <c r="U34" s="414"/>
      <c r="V34" s="414"/>
      <c r="W34" s="414"/>
      <c r="X34" s="414"/>
      <c r="Y34" s="414"/>
      <c r="Z34" s="415"/>
    </row>
    <row r="35" ht="10.5" customHeight="1"/>
    <row r="36" spans="2:15" ht="15" thickBot="1">
      <c r="B36" s="234" t="s">
        <v>332</v>
      </c>
      <c r="L36" s="235" t="s">
        <v>398</v>
      </c>
      <c r="O36" s="235"/>
    </row>
    <row r="37" spans="2:26" ht="15" customHeight="1">
      <c r="B37" s="407"/>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9"/>
    </row>
    <row r="38" spans="2:26" ht="15" customHeight="1">
      <c r="B38" s="410"/>
      <c r="C38" s="411"/>
      <c r="D38" s="411"/>
      <c r="E38" s="411"/>
      <c r="F38" s="411"/>
      <c r="G38" s="411"/>
      <c r="H38" s="411"/>
      <c r="I38" s="411"/>
      <c r="J38" s="411"/>
      <c r="K38" s="411"/>
      <c r="L38" s="411"/>
      <c r="M38" s="411"/>
      <c r="N38" s="411"/>
      <c r="O38" s="411"/>
      <c r="P38" s="411"/>
      <c r="Q38" s="411"/>
      <c r="R38" s="411"/>
      <c r="S38" s="411"/>
      <c r="T38" s="411"/>
      <c r="U38" s="411"/>
      <c r="V38" s="411"/>
      <c r="W38" s="411"/>
      <c r="X38" s="411"/>
      <c r="Y38" s="411"/>
      <c r="Z38" s="412"/>
    </row>
    <row r="39" spans="2:26" ht="15" customHeight="1">
      <c r="B39" s="410"/>
      <c r="C39" s="411"/>
      <c r="D39" s="411"/>
      <c r="E39" s="411"/>
      <c r="F39" s="411"/>
      <c r="G39" s="411"/>
      <c r="H39" s="411"/>
      <c r="I39" s="411"/>
      <c r="J39" s="411"/>
      <c r="K39" s="411"/>
      <c r="L39" s="411"/>
      <c r="M39" s="411"/>
      <c r="N39" s="411"/>
      <c r="O39" s="411"/>
      <c r="P39" s="411"/>
      <c r="Q39" s="411"/>
      <c r="R39" s="411"/>
      <c r="S39" s="411"/>
      <c r="T39" s="411"/>
      <c r="U39" s="411"/>
      <c r="V39" s="411"/>
      <c r="W39" s="411"/>
      <c r="X39" s="411"/>
      <c r="Y39" s="411"/>
      <c r="Z39" s="412"/>
    </row>
    <row r="40" spans="2:26" ht="15" customHeight="1">
      <c r="B40" s="410"/>
      <c r="C40" s="411"/>
      <c r="D40" s="411"/>
      <c r="E40" s="411"/>
      <c r="F40" s="411"/>
      <c r="G40" s="411"/>
      <c r="H40" s="411"/>
      <c r="I40" s="411"/>
      <c r="J40" s="411"/>
      <c r="K40" s="411"/>
      <c r="L40" s="411"/>
      <c r="M40" s="411"/>
      <c r="N40" s="411"/>
      <c r="O40" s="411"/>
      <c r="P40" s="411"/>
      <c r="Q40" s="411"/>
      <c r="R40" s="411"/>
      <c r="S40" s="411"/>
      <c r="T40" s="411"/>
      <c r="U40" s="411"/>
      <c r="V40" s="411"/>
      <c r="W40" s="411"/>
      <c r="X40" s="411"/>
      <c r="Y40" s="411"/>
      <c r="Z40" s="412"/>
    </row>
    <row r="41" spans="2:26" ht="15" customHeight="1" thickBot="1">
      <c r="B41" s="413"/>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5"/>
    </row>
    <row r="42" ht="10.5" customHeight="1"/>
    <row r="43" ht="15" thickBot="1">
      <c r="B43" s="234" t="s">
        <v>257</v>
      </c>
    </row>
    <row r="44" spans="2:26" ht="15" customHeight="1">
      <c r="B44" s="407"/>
      <c r="C44" s="408"/>
      <c r="D44" s="408"/>
      <c r="E44" s="408"/>
      <c r="F44" s="408"/>
      <c r="G44" s="408"/>
      <c r="H44" s="408"/>
      <c r="I44" s="408"/>
      <c r="J44" s="408"/>
      <c r="K44" s="408"/>
      <c r="L44" s="408"/>
      <c r="M44" s="408"/>
      <c r="N44" s="408"/>
      <c r="O44" s="408"/>
      <c r="P44" s="408"/>
      <c r="Q44" s="408"/>
      <c r="R44" s="408"/>
      <c r="S44" s="408"/>
      <c r="T44" s="408"/>
      <c r="U44" s="408"/>
      <c r="V44" s="408"/>
      <c r="W44" s="408"/>
      <c r="X44" s="408"/>
      <c r="Y44" s="408"/>
      <c r="Z44" s="409"/>
    </row>
    <row r="45" spans="2:26" ht="15" customHeight="1">
      <c r="B45" s="410"/>
      <c r="C45" s="411"/>
      <c r="D45" s="411"/>
      <c r="E45" s="411"/>
      <c r="F45" s="411"/>
      <c r="G45" s="411"/>
      <c r="H45" s="411"/>
      <c r="I45" s="411"/>
      <c r="J45" s="411"/>
      <c r="K45" s="411"/>
      <c r="L45" s="411"/>
      <c r="M45" s="411"/>
      <c r="N45" s="411"/>
      <c r="O45" s="411"/>
      <c r="P45" s="411"/>
      <c r="Q45" s="411"/>
      <c r="R45" s="411"/>
      <c r="S45" s="411"/>
      <c r="T45" s="411"/>
      <c r="U45" s="411"/>
      <c r="V45" s="411"/>
      <c r="W45" s="411"/>
      <c r="X45" s="411"/>
      <c r="Y45" s="411"/>
      <c r="Z45" s="412"/>
    </row>
    <row r="46" spans="2:26" ht="15" customHeight="1">
      <c r="B46" s="410"/>
      <c r="C46" s="411"/>
      <c r="D46" s="411"/>
      <c r="E46" s="411"/>
      <c r="F46" s="411"/>
      <c r="G46" s="411"/>
      <c r="H46" s="411"/>
      <c r="I46" s="411"/>
      <c r="J46" s="411"/>
      <c r="K46" s="411"/>
      <c r="L46" s="411"/>
      <c r="M46" s="411"/>
      <c r="N46" s="411"/>
      <c r="O46" s="411"/>
      <c r="P46" s="411"/>
      <c r="Q46" s="411"/>
      <c r="R46" s="411"/>
      <c r="S46" s="411"/>
      <c r="T46" s="411"/>
      <c r="U46" s="411"/>
      <c r="V46" s="411"/>
      <c r="W46" s="411"/>
      <c r="X46" s="411"/>
      <c r="Y46" s="411"/>
      <c r="Z46" s="412"/>
    </row>
    <row r="47" spans="2:26" ht="15" customHeight="1">
      <c r="B47" s="410"/>
      <c r="C47" s="411"/>
      <c r="D47" s="411"/>
      <c r="E47" s="411"/>
      <c r="F47" s="411"/>
      <c r="G47" s="411"/>
      <c r="H47" s="411"/>
      <c r="I47" s="411"/>
      <c r="J47" s="411"/>
      <c r="K47" s="411"/>
      <c r="L47" s="411"/>
      <c r="M47" s="411"/>
      <c r="N47" s="411"/>
      <c r="O47" s="411"/>
      <c r="P47" s="411"/>
      <c r="Q47" s="411"/>
      <c r="R47" s="411"/>
      <c r="S47" s="411"/>
      <c r="T47" s="411"/>
      <c r="U47" s="411"/>
      <c r="V47" s="411"/>
      <c r="W47" s="411"/>
      <c r="X47" s="411"/>
      <c r="Y47" s="411"/>
      <c r="Z47" s="412"/>
    </row>
    <row r="48" spans="2:26" ht="15" customHeight="1" thickBot="1">
      <c r="B48" s="413"/>
      <c r="C48" s="414"/>
      <c r="D48" s="414"/>
      <c r="E48" s="414"/>
      <c r="F48" s="414"/>
      <c r="G48" s="414"/>
      <c r="H48" s="414"/>
      <c r="I48" s="414"/>
      <c r="J48" s="414"/>
      <c r="K48" s="414"/>
      <c r="L48" s="414"/>
      <c r="M48" s="414"/>
      <c r="N48" s="414"/>
      <c r="O48" s="414"/>
      <c r="P48" s="414"/>
      <c r="Q48" s="414"/>
      <c r="R48" s="414"/>
      <c r="S48" s="414"/>
      <c r="T48" s="414"/>
      <c r="U48" s="414"/>
      <c r="V48" s="414"/>
      <c r="W48" s="414"/>
      <c r="X48" s="414"/>
      <c r="Y48" s="414"/>
      <c r="Z48" s="415"/>
    </row>
    <row r="49" ht="15" customHeight="1">
      <c r="B49" s="205" t="s">
        <v>38</v>
      </c>
    </row>
  </sheetData>
  <sheetProtection selectLockedCells="1"/>
  <mergeCells count="32">
    <mergeCell ref="K16:V16"/>
    <mergeCell ref="K14:V14"/>
    <mergeCell ref="W15:Y15"/>
    <mergeCell ref="K15:V15"/>
    <mergeCell ref="B15:J15"/>
    <mergeCell ref="W14:Y14"/>
    <mergeCell ref="W1:Z1"/>
    <mergeCell ref="B3:Z3"/>
    <mergeCell ref="B12:J12"/>
    <mergeCell ref="B6:J6"/>
    <mergeCell ref="B7:J7"/>
    <mergeCell ref="B8:J8"/>
    <mergeCell ref="B9:J9"/>
    <mergeCell ref="S1:V1"/>
    <mergeCell ref="B44:Z48"/>
    <mergeCell ref="B37:Z41"/>
    <mergeCell ref="B22:Z26"/>
    <mergeCell ref="B17:J17"/>
    <mergeCell ref="B18:J18"/>
    <mergeCell ref="K18:Z18"/>
    <mergeCell ref="K17:V17"/>
    <mergeCell ref="W17:Y17"/>
    <mergeCell ref="K13:V13"/>
    <mergeCell ref="B30:Z34"/>
    <mergeCell ref="K6:Z6"/>
    <mergeCell ref="K7:Z7"/>
    <mergeCell ref="K8:Z8"/>
    <mergeCell ref="K9:Z9"/>
    <mergeCell ref="K12:Z12"/>
    <mergeCell ref="B13:J13"/>
    <mergeCell ref="B16:J16"/>
    <mergeCell ref="B14:J14"/>
  </mergeCells>
  <printOptions/>
  <pageMargins left="0.7874015748031497" right="0.46" top="0.55" bottom="0.23" header="0.5118110236220472" footer="0.21"/>
  <pageSetup errors="dash"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1:AB56"/>
  <sheetViews>
    <sheetView showGridLines="0" zoomScalePageLayoutView="0" workbookViewId="0" topLeftCell="A44">
      <selection activeCell="Z62" sqref="Z62"/>
    </sheetView>
  </sheetViews>
  <sheetFormatPr defaultColWidth="4.16015625" defaultRowHeight="15" customHeight="1"/>
  <cols>
    <col min="1" max="1" width="3.33203125" style="205" customWidth="1"/>
    <col min="2" max="26" width="4.16015625" style="205" customWidth="1"/>
    <col min="27" max="27" width="3.33203125" style="205" customWidth="1"/>
    <col min="28" max="28" width="4.16015625" style="205" customWidth="1"/>
    <col min="29" max="29" width="2.5" style="205" customWidth="1"/>
    <col min="30" max="16384" width="4.16015625" style="205" customWidth="1"/>
  </cols>
  <sheetData>
    <row r="1" spans="1:26" ht="18" customHeight="1" thickBot="1">
      <c r="A1" s="205" t="s">
        <v>39</v>
      </c>
      <c r="S1" s="371" t="s">
        <v>251</v>
      </c>
      <c r="T1" s="372"/>
      <c r="U1" s="372"/>
      <c r="V1" s="373"/>
      <c r="W1" s="366"/>
      <c r="X1" s="367"/>
      <c r="Y1" s="367"/>
      <c r="Z1" s="368"/>
    </row>
    <row r="3" spans="2:28" ht="23.25">
      <c r="B3" s="369" t="s">
        <v>315</v>
      </c>
      <c r="C3" s="369"/>
      <c r="D3" s="369"/>
      <c r="E3" s="369"/>
      <c r="F3" s="369"/>
      <c r="G3" s="369"/>
      <c r="H3" s="369"/>
      <c r="I3" s="369"/>
      <c r="J3" s="369"/>
      <c r="K3" s="369"/>
      <c r="L3" s="369"/>
      <c r="M3" s="369"/>
      <c r="N3" s="369"/>
      <c r="O3" s="369"/>
      <c r="P3" s="369"/>
      <c r="Q3" s="369"/>
      <c r="R3" s="369"/>
      <c r="S3" s="369"/>
      <c r="T3" s="369"/>
      <c r="U3" s="369"/>
      <c r="V3" s="369"/>
      <c r="W3" s="369"/>
      <c r="X3" s="369"/>
      <c r="Y3" s="369"/>
      <c r="Z3" s="369"/>
      <c r="AA3" s="208"/>
      <c r="AB3" s="208"/>
    </row>
    <row r="4" spans="2:28" ht="12" customHeight="1">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row>
    <row r="5" ht="15" customHeight="1" thickBot="1">
      <c r="B5" s="205" t="s">
        <v>335</v>
      </c>
    </row>
    <row r="6" spans="2:26" ht="18.75" customHeight="1" thickBot="1">
      <c r="B6" s="447"/>
      <c r="C6" s="448"/>
      <c r="D6" s="448"/>
      <c r="E6" s="448"/>
      <c r="F6" s="448"/>
      <c r="G6" s="448"/>
      <c r="H6" s="448"/>
      <c r="I6" s="448"/>
      <c r="J6" s="448"/>
      <c r="K6" s="448"/>
      <c r="L6" s="448"/>
      <c r="M6" s="448"/>
      <c r="N6" s="448"/>
      <c r="O6" s="448"/>
      <c r="P6" s="448"/>
      <c r="Q6" s="448"/>
      <c r="R6" s="448"/>
      <c r="S6" s="448"/>
      <c r="T6" s="448"/>
      <c r="U6" s="448"/>
      <c r="V6" s="448"/>
      <c r="W6" s="448"/>
      <c r="X6" s="448"/>
      <c r="Y6" s="448"/>
      <c r="Z6" s="449"/>
    </row>
    <row r="7" spans="2:28" ht="13.5" customHeight="1">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row>
    <row r="8" spans="3:28" ht="15" customHeight="1" thickBot="1">
      <c r="C8" s="205" t="s">
        <v>44</v>
      </c>
      <c r="D8" s="206"/>
      <c r="E8" s="206"/>
      <c r="F8" s="206"/>
      <c r="G8" s="206"/>
      <c r="H8" s="206"/>
      <c r="I8" s="206"/>
      <c r="J8" s="206"/>
      <c r="K8" s="206"/>
      <c r="L8" s="206"/>
      <c r="M8" s="206"/>
      <c r="N8" s="206"/>
      <c r="O8" s="206"/>
      <c r="P8" s="206"/>
      <c r="Q8" s="206"/>
      <c r="R8" s="206"/>
      <c r="S8" s="206"/>
      <c r="T8" s="206"/>
      <c r="U8" s="206"/>
      <c r="V8" s="206"/>
      <c r="W8" s="206"/>
      <c r="X8" s="206"/>
      <c r="Y8" s="206"/>
      <c r="Z8" s="206"/>
      <c r="AA8" s="206"/>
      <c r="AB8" s="206"/>
    </row>
    <row r="9" spans="3:26" ht="18.75" customHeight="1" thickBot="1">
      <c r="C9" s="447"/>
      <c r="D9" s="448"/>
      <c r="E9" s="448"/>
      <c r="F9" s="448"/>
      <c r="G9" s="448"/>
      <c r="H9" s="448"/>
      <c r="I9" s="448"/>
      <c r="J9" s="448"/>
      <c r="K9" s="448"/>
      <c r="L9" s="448"/>
      <c r="M9" s="448"/>
      <c r="N9" s="448"/>
      <c r="O9" s="448"/>
      <c r="P9" s="448"/>
      <c r="Q9" s="448"/>
      <c r="R9" s="448"/>
      <c r="S9" s="448"/>
      <c r="T9" s="448"/>
      <c r="U9" s="448"/>
      <c r="V9" s="448"/>
      <c r="W9" s="448"/>
      <c r="X9" s="448"/>
      <c r="Y9" s="448"/>
      <c r="Z9" s="449"/>
    </row>
    <row r="10" spans="2:28" ht="13.5" customHeight="1">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row>
    <row r="11" spans="3:28" ht="15" customHeight="1" thickBot="1">
      <c r="C11" s="205" t="s">
        <v>45</v>
      </c>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row>
    <row r="12" spans="3:26" ht="15" customHeight="1">
      <c r="C12" s="407"/>
      <c r="D12" s="408"/>
      <c r="E12" s="408"/>
      <c r="F12" s="408"/>
      <c r="G12" s="408"/>
      <c r="H12" s="408"/>
      <c r="I12" s="408"/>
      <c r="J12" s="408"/>
      <c r="K12" s="408"/>
      <c r="L12" s="408"/>
      <c r="M12" s="408"/>
      <c r="N12" s="408"/>
      <c r="O12" s="408"/>
      <c r="P12" s="408"/>
      <c r="Q12" s="408"/>
      <c r="R12" s="408"/>
      <c r="S12" s="408"/>
      <c r="T12" s="408"/>
      <c r="U12" s="408"/>
      <c r="V12" s="408"/>
      <c r="W12" s="408"/>
      <c r="X12" s="408"/>
      <c r="Y12" s="408"/>
      <c r="Z12" s="409"/>
    </row>
    <row r="13" spans="3:28" ht="15" customHeight="1">
      <c r="C13" s="410"/>
      <c r="D13" s="411"/>
      <c r="E13" s="411"/>
      <c r="F13" s="411"/>
      <c r="G13" s="411"/>
      <c r="H13" s="411"/>
      <c r="I13" s="411"/>
      <c r="J13" s="411"/>
      <c r="K13" s="411"/>
      <c r="L13" s="411"/>
      <c r="M13" s="411"/>
      <c r="N13" s="411"/>
      <c r="O13" s="411"/>
      <c r="P13" s="411"/>
      <c r="Q13" s="411"/>
      <c r="R13" s="411"/>
      <c r="S13" s="411"/>
      <c r="T13" s="411"/>
      <c r="U13" s="411"/>
      <c r="V13" s="411"/>
      <c r="W13" s="411"/>
      <c r="X13" s="411"/>
      <c r="Y13" s="411"/>
      <c r="Z13" s="412"/>
      <c r="AA13" s="206"/>
      <c r="AB13" s="206"/>
    </row>
    <row r="14" spans="3:28" ht="15" customHeight="1" thickBot="1">
      <c r="C14" s="413"/>
      <c r="D14" s="414"/>
      <c r="E14" s="414"/>
      <c r="F14" s="414"/>
      <c r="G14" s="414"/>
      <c r="H14" s="414"/>
      <c r="I14" s="414"/>
      <c r="J14" s="414"/>
      <c r="K14" s="414"/>
      <c r="L14" s="414"/>
      <c r="M14" s="414"/>
      <c r="N14" s="414"/>
      <c r="O14" s="414"/>
      <c r="P14" s="414"/>
      <c r="Q14" s="414"/>
      <c r="R14" s="414"/>
      <c r="S14" s="414"/>
      <c r="T14" s="414"/>
      <c r="U14" s="414"/>
      <c r="V14" s="414"/>
      <c r="W14" s="414"/>
      <c r="X14" s="414"/>
      <c r="Y14" s="414"/>
      <c r="Z14" s="415"/>
      <c r="AA14" s="206"/>
      <c r="AB14" s="206"/>
    </row>
    <row r="15" spans="2:28" ht="13.5" customHeight="1">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row>
    <row r="16" spans="2:26" s="239" customFormat="1" ht="15" customHeight="1" thickBot="1">
      <c r="B16" s="240" t="s">
        <v>336</v>
      </c>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row>
    <row r="17" spans="2:26" s="239" customFormat="1" ht="15" customHeight="1">
      <c r="B17" s="407"/>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9"/>
    </row>
    <row r="18" spans="2:26" s="239" customFormat="1" ht="15" customHeight="1">
      <c r="B18" s="410"/>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2"/>
    </row>
    <row r="19" spans="2:26" s="239" customFormat="1" ht="15" customHeight="1">
      <c r="B19" s="410"/>
      <c r="C19" s="411"/>
      <c r="D19" s="411"/>
      <c r="E19" s="411"/>
      <c r="F19" s="411"/>
      <c r="G19" s="411"/>
      <c r="H19" s="411"/>
      <c r="I19" s="411"/>
      <c r="J19" s="411"/>
      <c r="K19" s="411"/>
      <c r="L19" s="411"/>
      <c r="M19" s="411"/>
      <c r="N19" s="411"/>
      <c r="O19" s="411"/>
      <c r="P19" s="411"/>
      <c r="Q19" s="411"/>
      <c r="R19" s="411"/>
      <c r="S19" s="411"/>
      <c r="T19" s="411"/>
      <c r="U19" s="411"/>
      <c r="V19" s="411"/>
      <c r="W19" s="411"/>
      <c r="X19" s="411"/>
      <c r="Y19" s="411"/>
      <c r="Z19" s="412"/>
    </row>
    <row r="20" spans="2:26" s="239" customFormat="1" ht="15" customHeight="1" thickBot="1">
      <c r="B20" s="413"/>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5"/>
    </row>
    <row r="21" ht="13.5" customHeight="1"/>
    <row r="22" ht="15" customHeight="1">
      <c r="B22" s="205" t="s">
        <v>338</v>
      </c>
    </row>
    <row r="23" ht="15" customHeight="1" thickBot="1">
      <c r="C23" s="205" t="s">
        <v>337</v>
      </c>
    </row>
    <row r="24" spans="2:26" ht="14.25" customHeight="1">
      <c r="B24" s="407"/>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9"/>
    </row>
    <row r="25" spans="2:26" ht="14.25" customHeight="1">
      <c r="B25" s="410"/>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2"/>
    </row>
    <row r="26" spans="2:26" ht="14.25" customHeight="1">
      <c r="B26" s="410"/>
      <c r="C26" s="411"/>
      <c r="D26" s="411"/>
      <c r="E26" s="411"/>
      <c r="F26" s="411"/>
      <c r="G26" s="411"/>
      <c r="H26" s="411"/>
      <c r="I26" s="411"/>
      <c r="J26" s="411"/>
      <c r="K26" s="411"/>
      <c r="L26" s="411"/>
      <c r="M26" s="411"/>
      <c r="N26" s="411"/>
      <c r="O26" s="411"/>
      <c r="P26" s="411"/>
      <c r="Q26" s="411"/>
      <c r="R26" s="411"/>
      <c r="S26" s="411"/>
      <c r="T26" s="411"/>
      <c r="U26" s="411"/>
      <c r="V26" s="411"/>
      <c r="W26" s="411"/>
      <c r="X26" s="411"/>
      <c r="Y26" s="411"/>
      <c r="Z26" s="412"/>
    </row>
    <row r="27" spans="2:26" ht="14.25" customHeight="1">
      <c r="B27" s="410"/>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2"/>
    </row>
    <row r="28" spans="2:26" ht="14.25" customHeight="1">
      <c r="B28" s="410"/>
      <c r="C28" s="411"/>
      <c r="D28" s="411"/>
      <c r="E28" s="411"/>
      <c r="F28" s="411"/>
      <c r="G28" s="411"/>
      <c r="H28" s="411"/>
      <c r="I28" s="411"/>
      <c r="J28" s="411"/>
      <c r="K28" s="411"/>
      <c r="L28" s="411"/>
      <c r="M28" s="411"/>
      <c r="N28" s="411"/>
      <c r="O28" s="411"/>
      <c r="P28" s="411"/>
      <c r="Q28" s="411"/>
      <c r="R28" s="411"/>
      <c r="S28" s="411"/>
      <c r="T28" s="411"/>
      <c r="U28" s="411"/>
      <c r="V28" s="411"/>
      <c r="W28" s="411"/>
      <c r="X28" s="411"/>
      <c r="Y28" s="411"/>
      <c r="Z28" s="412"/>
    </row>
    <row r="29" spans="2:26" ht="14.25" customHeight="1">
      <c r="B29" s="410"/>
      <c r="C29" s="411"/>
      <c r="D29" s="411"/>
      <c r="E29" s="411"/>
      <c r="F29" s="411"/>
      <c r="G29" s="411"/>
      <c r="H29" s="411"/>
      <c r="I29" s="411"/>
      <c r="J29" s="411"/>
      <c r="K29" s="411"/>
      <c r="L29" s="411"/>
      <c r="M29" s="411"/>
      <c r="N29" s="411"/>
      <c r="O29" s="411"/>
      <c r="P29" s="411"/>
      <c r="Q29" s="411"/>
      <c r="R29" s="411"/>
      <c r="S29" s="411"/>
      <c r="T29" s="411"/>
      <c r="U29" s="411"/>
      <c r="V29" s="411"/>
      <c r="W29" s="411"/>
      <c r="X29" s="411"/>
      <c r="Y29" s="411"/>
      <c r="Z29" s="412"/>
    </row>
    <row r="30" spans="2:26" ht="14.25" customHeight="1" thickBot="1">
      <c r="B30" s="413"/>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5"/>
    </row>
    <row r="31" ht="13.5" customHeight="1"/>
    <row r="32" ht="15" customHeight="1" thickBot="1">
      <c r="B32" s="205" t="s">
        <v>40</v>
      </c>
    </row>
    <row r="33" spans="2:26" ht="14.25" customHeight="1">
      <c r="B33" s="407"/>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9"/>
    </row>
    <row r="34" spans="2:26" ht="14.25" customHeight="1">
      <c r="B34" s="410"/>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2"/>
    </row>
    <row r="35" spans="2:26" ht="14.25" customHeight="1">
      <c r="B35" s="410"/>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412"/>
    </row>
    <row r="36" spans="2:26" ht="14.25" customHeight="1">
      <c r="B36" s="410"/>
      <c r="C36" s="411"/>
      <c r="D36" s="411"/>
      <c r="E36" s="411"/>
      <c r="F36" s="411"/>
      <c r="G36" s="411"/>
      <c r="H36" s="411"/>
      <c r="I36" s="411"/>
      <c r="J36" s="411"/>
      <c r="K36" s="411"/>
      <c r="L36" s="411"/>
      <c r="M36" s="411"/>
      <c r="N36" s="411"/>
      <c r="O36" s="411"/>
      <c r="P36" s="411"/>
      <c r="Q36" s="411"/>
      <c r="R36" s="411"/>
      <c r="S36" s="411"/>
      <c r="T36" s="411"/>
      <c r="U36" s="411"/>
      <c r="V36" s="411"/>
      <c r="W36" s="411"/>
      <c r="X36" s="411"/>
      <c r="Y36" s="411"/>
      <c r="Z36" s="412"/>
    </row>
    <row r="37" spans="2:26" ht="14.25" customHeight="1">
      <c r="B37" s="410"/>
      <c r="C37" s="411"/>
      <c r="D37" s="411"/>
      <c r="E37" s="411"/>
      <c r="F37" s="411"/>
      <c r="G37" s="411"/>
      <c r="H37" s="411"/>
      <c r="I37" s="411"/>
      <c r="J37" s="411"/>
      <c r="K37" s="411"/>
      <c r="L37" s="411"/>
      <c r="M37" s="411"/>
      <c r="N37" s="411"/>
      <c r="O37" s="411"/>
      <c r="P37" s="411"/>
      <c r="Q37" s="411"/>
      <c r="R37" s="411"/>
      <c r="S37" s="411"/>
      <c r="T37" s="411"/>
      <c r="U37" s="411"/>
      <c r="V37" s="411"/>
      <c r="W37" s="411"/>
      <c r="X37" s="411"/>
      <c r="Y37" s="411"/>
      <c r="Z37" s="412"/>
    </row>
    <row r="38" spans="2:26" ht="14.25" customHeight="1" thickBot="1">
      <c r="B38" s="413"/>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5"/>
    </row>
    <row r="39" ht="13.5" customHeight="1"/>
    <row r="40" ht="15" customHeight="1" thickBot="1">
      <c r="B40" s="205" t="s">
        <v>41</v>
      </c>
    </row>
    <row r="41" spans="2:26" ht="14.25" customHeight="1">
      <c r="B41" s="438"/>
      <c r="C41" s="439"/>
      <c r="D41" s="439"/>
      <c r="E41" s="439"/>
      <c r="F41" s="439"/>
      <c r="G41" s="439"/>
      <c r="H41" s="439"/>
      <c r="I41" s="439"/>
      <c r="J41" s="439"/>
      <c r="K41" s="439"/>
      <c r="L41" s="439"/>
      <c r="M41" s="439"/>
      <c r="N41" s="439"/>
      <c r="O41" s="439"/>
      <c r="P41" s="439"/>
      <c r="Q41" s="439"/>
      <c r="R41" s="439"/>
      <c r="S41" s="439"/>
      <c r="T41" s="439"/>
      <c r="U41" s="439"/>
      <c r="V41" s="439"/>
      <c r="W41" s="439"/>
      <c r="X41" s="439"/>
      <c r="Y41" s="439"/>
      <c r="Z41" s="440"/>
    </row>
    <row r="42" spans="2:26" ht="14.25" customHeight="1">
      <c r="B42" s="441"/>
      <c r="C42" s="442"/>
      <c r="D42" s="442"/>
      <c r="E42" s="442"/>
      <c r="F42" s="442"/>
      <c r="G42" s="442"/>
      <c r="H42" s="442"/>
      <c r="I42" s="442"/>
      <c r="J42" s="442"/>
      <c r="K42" s="442"/>
      <c r="L42" s="442"/>
      <c r="M42" s="442"/>
      <c r="N42" s="442"/>
      <c r="O42" s="442"/>
      <c r="P42" s="442"/>
      <c r="Q42" s="442"/>
      <c r="R42" s="442"/>
      <c r="S42" s="442"/>
      <c r="T42" s="442"/>
      <c r="U42" s="442"/>
      <c r="V42" s="442"/>
      <c r="W42" s="442"/>
      <c r="X42" s="442"/>
      <c r="Y42" s="442"/>
      <c r="Z42" s="443"/>
    </row>
    <row r="43" spans="2:26" ht="14.25" customHeight="1">
      <c r="B43" s="441"/>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3"/>
    </row>
    <row r="44" spans="2:26" ht="14.25" customHeight="1">
      <c r="B44" s="441"/>
      <c r="C44" s="442"/>
      <c r="D44" s="442"/>
      <c r="E44" s="442"/>
      <c r="F44" s="442"/>
      <c r="G44" s="442"/>
      <c r="H44" s="442"/>
      <c r="I44" s="442"/>
      <c r="J44" s="442"/>
      <c r="K44" s="442"/>
      <c r="L44" s="442"/>
      <c r="M44" s="442"/>
      <c r="N44" s="442"/>
      <c r="O44" s="442"/>
      <c r="P44" s="442"/>
      <c r="Q44" s="442"/>
      <c r="R44" s="442"/>
      <c r="S44" s="442"/>
      <c r="T44" s="442"/>
      <c r="U44" s="442"/>
      <c r="V44" s="442"/>
      <c r="W44" s="442"/>
      <c r="X44" s="442"/>
      <c r="Y44" s="442"/>
      <c r="Z44" s="443"/>
    </row>
    <row r="45" spans="2:26" ht="14.25" customHeight="1">
      <c r="B45" s="441"/>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3"/>
    </row>
    <row r="46" spans="2:26" ht="14.25" customHeight="1" thickBot="1">
      <c r="B46" s="444"/>
      <c r="C46" s="445"/>
      <c r="D46" s="445"/>
      <c r="E46" s="445"/>
      <c r="F46" s="445"/>
      <c r="G46" s="445"/>
      <c r="H46" s="445"/>
      <c r="I46" s="445"/>
      <c r="J46" s="445"/>
      <c r="K46" s="445"/>
      <c r="L46" s="445"/>
      <c r="M46" s="445"/>
      <c r="N46" s="445"/>
      <c r="O46" s="445"/>
      <c r="P46" s="445"/>
      <c r="Q46" s="445"/>
      <c r="R46" s="445"/>
      <c r="S46" s="445"/>
      <c r="T46" s="445"/>
      <c r="U46" s="445"/>
      <c r="V46" s="445"/>
      <c r="W46" s="445"/>
      <c r="X46" s="445"/>
      <c r="Y46" s="445"/>
      <c r="Z46" s="446"/>
    </row>
    <row r="47" ht="10.5" customHeight="1"/>
    <row r="48" ht="12.75" customHeight="1">
      <c r="B48" s="205" t="s">
        <v>42</v>
      </c>
    </row>
    <row r="49" spans="3:4" ht="12.75" customHeight="1">
      <c r="C49" s="231" t="s">
        <v>304</v>
      </c>
      <c r="D49" s="205" t="s">
        <v>7</v>
      </c>
    </row>
    <row r="50" spans="3:4" ht="12.75" customHeight="1">
      <c r="C50" s="231" t="s">
        <v>305</v>
      </c>
      <c r="D50" s="205" t="s">
        <v>8</v>
      </c>
    </row>
    <row r="51" spans="3:4" ht="12.75" customHeight="1">
      <c r="C51" s="231" t="s">
        <v>306</v>
      </c>
      <c r="D51" s="205" t="s">
        <v>9</v>
      </c>
    </row>
    <row r="52" spans="3:4" ht="12.75" customHeight="1">
      <c r="C52" s="231" t="s">
        <v>390</v>
      </c>
      <c r="D52" s="205" t="s">
        <v>391</v>
      </c>
    </row>
    <row r="53" spans="3:7" ht="12.75" customHeight="1">
      <c r="C53" s="231" t="s">
        <v>392</v>
      </c>
      <c r="D53" s="205" t="s">
        <v>10</v>
      </c>
      <c r="G53" s="205" t="s">
        <v>23</v>
      </c>
    </row>
    <row r="54" spans="3:4" ht="12.75" customHeight="1">
      <c r="C54" s="231" t="s">
        <v>393</v>
      </c>
      <c r="D54" s="205" t="s">
        <v>43</v>
      </c>
    </row>
    <row r="55" ht="12" customHeight="1" thickBot="1"/>
    <row r="56" spans="1:26" ht="23.25" customHeight="1" thickBot="1">
      <c r="A56" s="381" t="s">
        <v>46</v>
      </c>
      <c r="B56" s="382"/>
      <c r="C56" s="382"/>
      <c r="D56" s="382"/>
      <c r="E56" s="382"/>
      <c r="F56" s="382"/>
      <c r="G56" s="382"/>
      <c r="H56" s="382"/>
      <c r="I56" s="382"/>
      <c r="J56" s="382"/>
      <c r="K56" s="382"/>
      <c r="L56" s="382"/>
      <c r="M56" s="382"/>
      <c r="N56" s="382"/>
      <c r="O56" s="382"/>
      <c r="P56" s="382"/>
      <c r="Q56" s="382"/>
      <c r="R56" s="382"/>
      <c r="S56" s="382"/>
      <c r="T56" s="382"/>
      <c r="U56" s="382"/>
      <c r="V56" s="382"/>
      <c r="W56" s="382"/>
      <c r="X56" s="382"/>
      <c r="Y56" s="382"/>
      <c r="Z56" s="383"/>
    </row>
  </sheetData>
  <sheetProtection formatRows="0" selectLockedCells="1"/>
  <mergeCells count="11">
    <mergeCell ref="W1:Z1"/>
    <mergeCell ref="B3:Z3"/>
    <mergeCell ref="S1:V1"/>
    <mergeCell ref="A56:Z56"/>
    <mergeCell ref="B41:Z46"/>
    <mergeCell ref="B33:Z38"/>
    <mergeCell ref="B6:Z6"/>
    <mergeCell ref="B17:Z20"/>
    <mergeCell ref="B24:Z30"/>
    <mergeCell ref="C9:Z9"/>
    <mergeCell ref="C12:Z14"/>
  </mergeCells>
  <printOptions/>
  <pageMargins left="0.7874015748031497" right="0.42" top="0.55" bottom="0.56" header="0.5118110236220472" footer="0.5118110236220472"/>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codeName="Sheet11"/>
  <dimension ref="A1:AJ39"/>
  <sheetViews>
    <sheetView showGridLines="0" workbookViewId="0" topLeftCell="A16">
      <selection activeCell="I42" sqref="I42"/>
    </sheetView>
  </sheetViews>
  <sheetFormatPr defaultColWidth="4.16015625" defaultRowHeight="15" customHeight="1" outlineLevelCol="1"/>
  <cols>
    <col min="1" max="1" width="3.33203125" style="205" customWidth="1"/>
    <col min="2" max="25" width="4.16015625" style="205" customWidth="1"/>
    <col min="26" max="26" width="3.33203125" style="205" customWidth="1"/>
    <col min="27" max="27" width="4.16015625" style="205" customWidth="1"/>
    <col min="28" max="28" width="2.5" style="205" customWidth="1"/>
    <col min="29" max="29" width="1.5" style="205" customWidth="1" outlineLevel="1"/>
    <col min="30" max="32" width="7" style="205" hidden="1" customWidth="1" outlineLevel="1"/>
    <col min="33" max="33" width="4.16015625" style="205" hidden="1" customWidth="1" outlineLevel="1"/>
    <col min="34" max="35" width="4.5" style="205" hidden="1" customWidth="1" outlineLevel="1"/>
    <col min="36" max="36" width="4.16015625" style="205" hidden="1" customWidth="1" outlineLevel="1"/>
    <col min="37" max="37" width="4.16015625" style="205" customWidth="1" collapsed="1"/>
    <col min="38" max="16384" width="4.16015625" style="205" customWidth="1"/>
  </cols>
  <sheetData>
    <row r="1" spans="2:36" s="209" customFormat="1" ht="15" customHeight="1" thickBot="1">
      <c r="B1" s="204"/>
      <c r="F1" s="227"/>
      <c r="G1" s="227"/>
      <c r="H1" s="227"/>
      <c r="I1" s="239"/>
      <c r="J1" s="241"/>
      <c r="K1" s="241"/>
      <c r="L1" s="239"/>
      <c r="M1" s="242"/>
      <c r="N1" s="227"/>
      <c r="O1" s="242"/>
      <c r="P1" s="239"/>
      <c r="Q1" s="242"/>
      <c r="R1" s="239"/>
      <c r="S1" s="239"/>
      <c r="T1" s="227"/>
      <c r="U1" s="227"/>
      <c r="V1" s="239"/>
      <c r="W1" s="242"/>
      <c r="X1" s="239"/>
      <c r="AC1" s="239"/>
      <c r="AD1" s="239"/>
      <c r="AE1" s="239"/>
      <c r="AF1" s="239"/>
      <c r="AG1" s="239"/>
      <c r="AH1" s="239"/>
      <c r="AI1" s="239"/>
      <c r="AJ1" s="239"/>
    </row>
    <row r="2" spans="1:26" ht="18" customHeight="1" thickBot="1">
      <c r="A2" s="205" t="s">
        <v>243</v>
      </c>
      <c r="S2" s="371" t="s">
        <v>251</v>
      </c>
      <c r="T2" s="372"/>
      <c r="U2" s="372"/>
      <c r="V2" s="373"/>
      <c r="W2" s="366"/>
      <c r="X2" s="367"/>
      <c r="Y2" s="367"/>
      <c r="Z2" s="368"/>
    </row>
    <row r="4" spans="2:27" ht="24" customHeight="1">
      <c r="B4" s="369" t="s">
        <v>244</v>
      </c>
      <c r="C4" s="369"/>
      <c r="D4" s="369"/>
      <c r="E4" s="369"/>
      <c r="F4" s="369"/>
      <c r="G4" s="369"/>
      <c r="H4" s="369"/>
      <c r="I4" s="369"/>
      <c r="J4" s="369"/>
      <c r="K4" s="369"/>
      <c r="L4" s="369"/>
      <c r="M4" s="369"/>
      <c r="N4" s="369"/>
      <c r="O4" s="369"/>
      <c r="P4" s="369"/>
      <c r="Q4" s="369"/>
      <c r="R4" s="369"/>
      <c r="S4" s="369"/>
      <c r="T4" s="369"/>
      <c r="U4" s="369"/>
      <c r="V4" s="369"/>
      <c r="W4" s="369"/>
      <c r="X4" s="369"/>
      <c r="Y4" s="369"/>
      <c r="Z4" s="369"/>
      <c r="AA4" s="369"/>
    </row>
    <row r="5" spans="2:27" ht="15" customHeight="1">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row>
    <row r="6" ht="24" customHeight="1">
      <c r="B6" s="357" t="s">
        <v>326</v>
      </c>
    </row>
    <row r="7" ht="15" customHeight="1">
      <c r="B7" s="184"/>
    </row>
    <row r="8" ht="15" customHeight="1">
      <c r="B8" s="184"/>
    </row>
    <row r="9" spans="2:28" ht="72.75" customHeight="1">
      <c r="B9" s="457" t="s">
        <v>340</v>
      </c>
      <c r="C9" s="457"/>
      <c r="D9" s="457"/>
      <c r="E9" s="457"/>
      <c r="F9" s="457"/>
      <c r="G9" s="457"/>
      <c r="H9" s="457"/>
      <c r="I9" s="457"/>
      <c r="J9" s="457"/>
      <c r="K9" s="457"/>
      <c r="L9" s="457"/>
      <c r="M9" s="457"/>
      <c r="N9" s="457"/>
      <c r="O9" s="457"/>
      <c r="P9" s="457"/>
      <c r="Q9" s="457"/>
      <c r="R9" s="457"/>
      <c r="S9" s="457"/>
      <c r="T9" s="457"/>
      <c r="U9" s="457"/>
      <c r="V9" s="457"/>
      <c r="W9" s="457"/>
      <c r="X9" s="457"/>
      <c r="Y9" s="457"/>
      <c r="Z9" s="457"/>
      <c r="AA9" s="457"/>
      <c r="AB9" s="457"/>
    </row>
    <row r="10" spans="2:25" ht="15" customHeight="1">
      <c r="B10" s="453" t="s">
        <v>245</v>
      </c>
      <c r="C10" s="453"/>
      <c r="D10" s="453"/>
      <c r="E10" s="453"/>
      <c r="F10" s="453"/>
      <c r="G10" s="453"/>
      <c r="H10" s="453"/>
      <c r="I10" s="453"/>
      <c r="J10" s="453"/>
      <c r="K10" s="453"/>
      <c r="L10" s="453"/>
      <c r="M10" s="453"/>
      <c r="N10" s="453"/>
      <c r="O10" s="453"/>
      <c r="P10" s="453"/>
      <c r="Q10" s="453"/>
      <c r="R10" s="453"/>
      <c r="S10" s="453"/>
      <c r="T10" s="453"/>
      <c r="U10" s="453"/>
      <c r="V10" s="453"/>
      <c r="W10" s="453"/>
      <c r="X10" s="453"/>
      <c r="Y10" s="453"/>
    </row>
    <row r="11" ht="15" customHeight="1">
      <c r="B11" s="184"/>
    </row>
    <row r="12" spans="2:27" ht="15" customHeight="1">
      <c r="B12" s="450" t="s">
        <v>354</v>
      </c>
      <c r="C12" s="458" t="s">
        <v>341</v>
      </c>
      <c r="D12" s="458"/>
      <c r="E12" s="458"/>
      <c r="F12" s="458"/>
      <c r="G12" s="458"/>
      <c r="H12" s="458"/>
      <c r="I12" s="458"/>
      <c r="J12" s="458"/>
      <c r="K12" s="458"/>
      <c r="L12" s="458"/>
      <c r="M12" s="458"/>
      <c r="N12" s="458"/>
      <c r="O12" s="458"/>
      <c r="P12" s="458"/>
      <c r="Q12" s="458"/>
      <c r="R12" s="458"/>
      <c r="S12" s="458"/>
      <c r="T12" s="458"/>
      <c r="U12" s="458"/>
      <c r="V12" s="458"/>
      <c r="W12" s="458"/>
      <c r="X12" s="458"/>
      <c r="Y12" s="458"/>
      <c r="Z12" s="458"/>
      <c r="AA12" s="458"/>
    </row>
    <row r="13" spans="2:27" ht="15" customHeight="1">
      <c r="B13" s="450"/>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row>
    <row r="14" spans="2:27" s="358" customFormat="1" ht="27.75" customHeight="1">
      <c r="B14" s="451" t="s">
        <v>342</v>
      </c>
      <c r="C14" s="451"/>
      <c r="D14" s="452" t="s">
        <v>343</v>
      </c>
      <c r="E14" s="452"/>
      <c r="F14" s="452"/>
      <c r="G14" s="452"/>
      <c r="H14" s="452"/>
      <c r="I14" s="452"/>
      <c r="J14" s="452"/>
      <c r="K14" s="452"/>
      <c r="L14" s="452"/>
      <c r="M14" s="452"/>
      <c r="N14" s="452"/>
      <c r="O14" s="452"/>
      <c r="P14" s="452"/>
      <c r="Q14" s="452"/>
      <c r="R14" s="452"/>
      <c r="S14" s="452"/>
      <c r="T14" s="452"/>
      <c r="U14" s="452"/>
      <c r="V14" s="452"/>
      <c r="W14" s="452"/>
      <c r="X14" s="452"/>
      <c r="Y14" s="452"/>
      <c r="Z14" s="452"/>
      <c r="AA14" s="452"/>
    </row>
    <row r="15" spans="2:24" s="358" customFormat="1" ht="15" customHeight="1">
      <c r="B15" s="451" t="s">
        <v>344</v>
      </c>
      <c r="C15" s="451"/>
      <c r="D15" s="452" t="s">
        <v>345</v>
      </c>
      <c r="E15" s="452"/>
      <c r="F15" s="452"/>
      <c r="G15" s="452"/>
      <c r="H15" s="452"/>
      <c r="I15" s="452"/>
      <c r="J15" s="452"/>
      <c r="K15" s="452"/>
      <c r="L15" s="452"/>
      <c r="M15" s="452"/>
      <c r="N15" s="452"/>
      <c r="O15" s="452"/>
      <c r="P15" s="452"/>
      <c r="Q15" s="452"/>
      <c r="R15" s="452"/>
      <c r="S15" s="452"/>
      <c r="T15" s="452"/>
      <c r="U15" s="452"/>
      <c r="V15" s="452"/>
      <c r="W15" s="452"/>
      <c r="X15" s="452"/>
    </row>
    <row r="16" spans="2:27" s="358" customFormat="1" ht="27.75" customHeight="1">
      <c r="B16" s="451" t="s">
        <v>346</v>
      </c>
      <c r="C16" s="451"/>
      <c r="D16" s="452" t="s">
        <v>347</v>
      </c>
      <c r="E16" s="452"/>
      <c r="F16" s="452"/>
      <c r="G16" s="452"/>
      <c r="H16" s="452"/>
      <c r="I16" s="452"/>
      <c r="J16" s="452"/>
      <c r="K16" s="452"/>
      <c r="L16" s="452"/>
      <c r="M16" s="452"/>
      <c r="N16" s="452"/>
      <c r="O16" s="452"/>
      <c r="P16" s="452"/>
      <c r="Q16" s="452"/>
      <c r="R16" s="452"/>
      <c r="S16" s="452"/>
      <c r="T16" s="452"/>
      <c r="U16" s="452"/>
      <c r="V16" s="452"/>
      <c r="W16" s="452"/>
      <c r="X16" s="452"/>
      <c r="Y16" s="452"/>
      <c r="Z16" s="452"/>
      <c r="AA16" s="452"/>
    </row>
    <row r="17" spans="2:27" s="358" customFormat="1" ht="27.75" customHeight="1">
      <c r="B17" s="451" t="s">
        <v>348</v>
      </c>
      <c r="C17" s="451"/>
      <c r="D17" s="452" t="s">
        <v>356</v>
      </c>
      <c r="E17" s="452"/>
      <c r="F17" s="452"/>
      <c r="G17" s="452"/>
      <c r="H17" s="452"/>
      <c r="I17" s="452"/>
      <c r="J17" s="452"/>
      <c r="K17" s="452"/>
      <c r="L17" s="452"/>
      <c r="M17" s="452"/>
      <c r="N17" s="452"/>
      <c r="O17" s="452"/>
      <c r="P17" s="452"/>
      <c r="Q17" s="452"/>
      <c r="R17" s="452"/>
      <c r="S17" s="452"/>
      <c r="T17" s="452"/>
      <c r="U17" s="452"/>
      <c r="V17" s="452"/>
      <c r="W17" s="452"/>
      <c r="X17" s="452"/>
      <c r="Y17" s="452"/>
      <c r="Z17" s="452"/>
      <c r="AA17" s="452"/>
    </row>
    <row r="18" spans="2:24" s="358" customFormat="1" ht="15" customHeight="1">
      <c r="B18" s="451" t="s">
        <v>349</v>
      </c>
      <c r="C18" s="451"/>
      <c r="D18" s="452" t="s">
        <v>350</v>
      </c>
      <c r="E18" s="452"/>
      <c r="F18" s="452"/>
      <c r="G18" s="452"/>
      <c r="H18" s="452"/>
      <c r="I18" s="452"/>
      <c r="J18" s="452"/>
      <c r="K18" s="452"/>
      <c r="L18" s="452"/>
      <c r="M18" s="452"/>
      <c r="N18" s="452"/>
      <c r="O18" s="452"/>
      <c r="P18" s="452"/>
      <c r="Q18" s="452"/>
      <c r="R18" s="452"/>
      <c r="S18" s="452"/>
      <c r="T18" s="452"/>
      <c r="U18" s="452"/>
      <c r="V18" s="452"/>
      <c r="W18" s="452"/>
      <c r="X18" s="452"/>
    </row>
    <row r="19" spans="2:27" s="358" customFormat="1" ht="27.75" customHeight="1">
      <c r="B19" s="451" t="s">
        <v>351</v>
      </c>
      <c r="C19" s="451"/>
      <c r="D19" s="452" t="s">
        <v>352</v>
      </c>
      <c r="E19" s="452"/>
      <c r="F19" s="452"/>
      <c r="G19" s="452"/>
      <c r="H19" s="452"/>
      <c r="I19" s="452"/>
      <c r="J19" s="452"/>
      <c r="K19" s="452"/>
      <c r="L19" s="452"/>
      <c r="M19" s="452"/>
      <c r="N19" s="452"/>
      <c r="O19" s="452"/>
      <c r="P19" s="452"/>
      <c r="Q19" s="452"/>
      <c r="R19" s="452"/>
      <c r="S19" s="452"/>
      <c r="T19" s="452"/>
      <c r="U19" s="452"/>
      <c r="V19" s="452"/>
      <c r="W19" s="452"/>
      <c r="X19" s="452"/>
      <c r="Y19" s="452"/>
      <c r="Z19" s="452"/>
      <c r="AA19" s="452"/>
    </row>
    <row r="20" ht="15" customHeight="1">
      <c r="B20" s="184"/>
    </row>
    <row r="21" spans="2:28" ht="15" customHeight="1">
      <c r="B21" s="450" t="s">
        <v>355</v>
      </c>
      <c r="C21" s="456" t="s">
        <v>357</v>
      </c>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row>
    <row r="22" spans="2:28" ht="15" customHeight="1">
      <c r="B22" s="450"/>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row>
    <row r="23" ht="15" customHeight="1">
      <c r="B23" s="184"/>
    </row>
    <row r="24" spans="2:22" ht="15" customHeight="1">
      <c r="B24" s="184"/>
      <c r="O24" s="205" t="s">
        <v>207</v>
      </c>
      <c r="Q24" s="243"/>
      <c r="R24" s="205" t="s">
        <v>208</v>
      </c>
      <c r="S24" s="243"/>
      <c r="T24" s="205" t="s">
        <v>209</v>
      </c>
      <c r="U24" s="243"/>
      <c r="V24" s="205" t="s">
        <v>248</v>
      </c>
    </row>
    <row r="25" ht="15" customHeight="1">
      <c r="B25" s="184"/>
    </row>
    <row r="26" ht="15" customHeight="1">
      <c r="B26" s="185" t="s">
        <v>280</v>
      </c>
    </row>
    <row r="27" ht="15" customHeight="1">
      <c r="B27" s="184"/>
    </row>
    <row r="28" spans="2:24" ht="15" customHeight="1">
      <c r="B28" s="184"/>
      <c r="F28" s="454" t="s">
        <v>359</v>
      </c>
      <c r="G28" s="454"/>
      <c r="H28" s="454"/>
      <c r="J28" s="461"/>
      <c r="K28" s="461"/>
      <c r="L28" s="461"/>
      <c r="M28" s="461"/>
      <c r="N28" s="461"/>
      <c r="O28" s="461"/>
      <c r="P28" s="461"/>
      <c r="Q28" s="461"/>
      <c r="R28" s="461"/>
      <c r="S28" s="461"/>
      <c r="T28" s="461"/>
      <c r="U28" s="461"/>
      <c r="V28" s="461"/>
      <c r="W28" s="461"/>
      <c r="X28" s="461"/>
    </row>
    <row r="29" spans="2:24" ht="15" customHeight="1">
      <c r="B29" s="184"/>
      <c r="E29" s="205" t="s">
        <v>307</v>
      </c>
      <c r="F29" s="454"/>
      <c r="G29" s="454"/>
      <c r="H29" s="454"/>
      <c r="I29" s="244"/>
      <c r="J29" s="455"/>
      <c r="K29" s="455"/>
      <c r="L29" s="455"/>
      <c r="M29" s="455"/>
      <c r="N29" s="455"/>
      <c r="O29" s="455"/>
      <c r="P29" s="455"/>
      <c r="Q29" s="455"/>
      <c r="R29" s="455"/>
      <c r="S29" s="455"/>
      <c r="T29" s="455"/>
      <c r="U29" s="455"/>
      <c r="V29" s="455"/>
      <c r="W29" s="455"/>
      <c r="X29" s="455"/>
    </row>
    <row r="30" spans="2:24" ht="15" customHeight="1">
      <c r="B30" s="184"/>
      <c r="F30" s="223"/>
      <c r="G30" s="223"/>
      <c r="H30" s="223"/>
      <c r="I30" s="223"/>
      <c r="J30" s="240"/>
      <c r="K30" s="240"/>
      <c r="L30" s="240"/>
      <c r="M30" s="240"/>
      <c r="N30" s="240"/>
      <c r="O30" s="240"/>
      <c r="P30" s="240"/>
      <c r="Q30" s="240"/>
      <c r="R30" s="240"/>
      <c r="S30" s="240"/>
      <c r="T30" s="240"/>
      <c r="U30" s="240"/>
      <c r="V30" s="240"/>
      <c r="W30" s="240"/>
      <c r="X30" s="240"/>
    </row>
    <row r="31" ht="15" customHeight="1">
      <c r="B31" s="185" t="s">
        <v>353</v>
      </c>
    </row>
    <row r="32" ht="15" customHeight="1">
      <c r="B32" s="186" t="s">
        <v>246</v>
      </c>
    </row>
    <row r="33" ht="15" customHeight="1">
      <c r="B33" s="186"/>
    </row>
    <row r="34" ht="15" customHeight="1">
      <c r="B34" s="184"/>
    </row>
    <row r="35" spans="2:24" ht="15" customHeight="1">
      <c r="B35" s="184"/>
      <c r="E35" s="205" t="s">
        <v>307</v>
      </c>
      <c r="F35" s="454" t="s">
        <v>358</v>
      </c>
      <c r="G35" s="454"/>
      <c r="H35" s="454"/>
      <c r="I35" s="244"/>
      <c r="J35" s="455"/>
      <c r="K35" s="455"/>
      <c r="L35" s="455"/>
      <c r="M35" s="455"/>
      <c r="N35" s="455"/>
      <c r="O35" s="455"/>
      <c r="P35" s="455"/>
      <c r="Q35" s="455"/>
      <c r="R35" s="455"/>
      <c r="S35" s="455"/>
      <c r="T35" s="455"/>
      <c r="U35" s="455"/>
      <c r="V35" s="455"/>
      <c r="W35" s="455"/>
      <c r="X35" s="455"/>
    </row>
    <row r="36" spans="2:24" ht="15" customHeight="1">
      <c r="B36" s="184"/>
      <c r="F36" s="223"/>
      <c r="G36" s="223"/>
      <c r="H36" s="223"/>
      <c r="I36" s="223"/>
      <c r="J36" s="240"/>
      <c r="K36" s="240"/>
      <c r="L36" s="240"/>
      <c r="M36" s="240"/>
      <c r="N36" s="240"/>
      <c r="O36" s="240"/>
      <c r="P36" s="240"/>
      <c r="Q36" s="240"/>
      <c r="R36" s="240"/>
      <c r="S36" s="240"/>
      <c r="T36" s="240"/>
      <c r="U36" s="240"/>
      <c r="V36" s="240"/>
      <c r="W36" s="240"/>
      <c r="X36" s="240"/>
    </row>
    <row r="37" ht="15" customHeight="1">
      <c r="B37" s="185" t="s">
        <v>247</v>
      </c>
    </row>
    <row r="38" ht="15" customHeight="1">
      <c r="B38" s="184"/>
    </row>
    <row r="39" spans="2:24" ht="15" customHeight="1">
      <c r="B39" s="187"/>
      <c r="F39" s="454" t="s">
        <v>308</v>
      </c>
      <c r="G39" s="454"/>
      <c r="H39" s="454"/>
      <c r="I39" s="244"/>
      <c r="J39" s="459"/>
      <c r="K39" s="459"/>
      <c r="L39" s="244"/>
      <c r="M39" s="245"/>
      <c r="N39" s="246" t="s">
        <v>208</v>
      </c>
      <c r="O39" s="245"/>
      <c r="P39" s="247" t="s">
        <v>209</v>
      </c>
      <c r="Q39" s="245"/>
      <c r="R39" s="247" t="s">
        <v>248</v>
      </c>
      <c r="S39" s="247"/>
      <c r="T39" s="460" t="s">
        <v>249</v>
      </c>
      <c r="U39" s="460"/>
      <c r="V39" s="247"/>
      <c r="W39" s="245"/>
      <c r="X39" s="247"/>
    </row>
  </sheetData>
  <sheetProtection formatRows="0" selectLockedCells="1"/>
  <mergeCells count="29">
    <mergeCell ref="F39:H39"/>
    <mergeCell ref="J39:K39"/>
    <mergeCell ref="T39:U39"/>
    <mergeCell ref="F28:H29"/>
    <mergeCell ref="J28:X28"/>
    <mergeCell ref="J29:X29"/>
    <mergeCell ref="D14:AA14"/>
    <mergeCell ref="D16:AA16"/>
    <mergeCell ref="B9:AB9"/>
    <mergeCell ref="C12:AA13"/>
    <mergeCell ref="B12:B13"/>
    <mergeCell ref="B16:C16"/>
    <mergeCell ref="D18:X18"/>
    <mergeCell ref="B19:C19"/>
    <mergeCell ref="D19:AA19"/>
    <mergeCell ref="F35:H35"/>
    <mergeCell ref="J35:X35"/>
    <mergeCell ref="C21:AB22"/>
    <mergeCell ref="B18:C18"/>
    <mergeCell ref="B4:AA4"/>
    <mergeCell ref="S2:V2"/>
    <mergeCell ref="B21:B22"/>
    <mergeCell ref="W2:Z2"/>
    <mergeCell ref="B17:C17"/>
    <mergeCell ref="D17:AA17"/>
    <mergeCell ref="B10:Y10"/>
    <mergeCell ref="B14:C14"/>
    <mergeCell ref="B15:C15"/>
    <mergeCell ref="D15:X15"/>
  </mergeCells>
  <dataValidations count="3">
    <dataValidation type="list" allowBlank="1" showInputMessage="1" showErrorMessage="1" sqref="W39">
      <formula1>$AH$38:$AJ$38</formula1>
    </dataValidation>
    <dataValidation type="list" allowBlank="1" showInputMessage="1" showErrorMessage="1" sqref="J39:K39">
      <formula1>$AC$38:$AG$38</formula1>
    </dataValidation>
    <dataValidation type="list" allowBlank="1" showInputMessage="1" showErrorMessage="1" sqref="J1:K1 W1">
      <formula1>#REF!</formula1>
    </dataValidation>
  </dataValidations>
  <printOptions horizontalCentered="1"/>
  <pageMargins left="0.55" right="0.4" top="0.984251968503937"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1"/>
  <dimension ref="A1:AE49"/>
  <sheetViews>
    <sheetView showGridLines="0" zoomScalePageLayoutView="0" workbookViewId="0" topLeftCell="D36">
      <selection activeCell="F51" sqref="F51"/>
    </sheetView>
  </sheetViews>
  <sheetFormatPr defaultColWidth="4.16015625" defaultRowHeight="15" customHeight="1"/>
  <cols>
    <col min="1" max="1" width="3.33203125" style="205" customWidth="1"/>
    <col min="2" max="26" width="4.16015625" style="205" customWidth="1"/>
    <col min="27" max="27" width="3.33203125" style="205" customWidth="1"/>
    <col min="28" max="28" width="4.16015625" style="205" customWidth="1"/>
    <col min="29" max="29" width="2.5" style="205" customWidth="1"/>
    <col min="30" max="16384" width="4.16015625" style="205" customWidth="1"/>
  </cols>
  <sheetData>
    <row r="1" spans="1:26" ht="18" customHeight="1" thickBot="1">
      <c r="A1" s="205" t="s">
        <v>47</v>
      </c>
      <c r="S1" s="371" t="s">
        <v>251</v>
      </c>
      <c r="T1" s="372"/>
      <c r="U1" s="372"/>
      <c r="V1" s="373"/>
      <c r="W1" s="366"/>
      <c r="X1" s="367"/>
      <c r="Y1" s="367"/>
      <c r="Z1" s="368"/>
    </row>
    <row r="3" spans="2:28" ht="23.25">
      <c r="B3" s="369" t="s">
        <v>12</v>
      </c>
      <c r="C3" s="369"/>
      <c r="D3" s="369"/>
      <c r="E3" s="369"/>
      <c r="F3" s="369"/>
      <c r="G3" s="369"/>
      <c r="H3" s="369"/>
      <c r="I3" s="369"/>
      <c r="J3" s="369"/>
      <c r="K3" s="369"/>
      <c r="L3" s="369"/>
      <c r="M3" s="369"/>
      <c r="N3" s="369"/>
      <c r="O3" s="369"/>
      <c r="P3" s="369"/>
      <c r="Q3" s="369"/>
      <c r="R3" s="369"/>
      <c r="S3" s="369"/>
      <c r="T3" s="369"/>
      <c r="U3" s="369"/>
      <c r="V3" s="369"/>
      <c r="W3" s="369"/>
      <c r="X3" s="369"/>
      <c r="Y3" s="369"/>
      <c r="Z3" s="369"/>
      <c r="AA3" s="208"/>
      <c r="AB3" s="208"/>
    </row>
    <row r="4" spans="2:28" ht="15" customHeight="1" thickBot="1">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row>
    <row r="5" spans="2:26" ht="22.5" customHeight="1">
      <c r="B5" s="471" t="s">
        <v>212</v>
      </c>
      <c r="C5" s="472"/>
      <c r="D5" s="472"/>
      <c r="E5" s="472"/>
      <c r="F5" s="462" t="s">
        <v>34</v>
      </c>
      <c r="G5" s="463"/>
      <c r="H5" s="463"/>
      <c r="I5" s="463"/>
      <c r="J5" s="464"/>
      <c r="K5" s="248"/>
      <c r="L5" s="249"/>
      <c r="M5" s="249"/>
      <c r="N5" s="249"/>
      <c r="O5" s="249"/>
      <c r="P5" s="249"/>
      <c r="Q5" s="249"/>
      <c r="R5" s="249"/>
      <c r="S5" s="249"/>
      <c r="T5" s="249"/>
      <c r="U5" s="249"/>
      <c r="V5" s="249"/>
      <c r="W5" s="249"/>
      <c r="X5" s="249"/>
      <c r="Y5" s="249"/>
      <c r="Z5" s="250"/>
    </row>
    <row r="6" spans="2:26" ht="18" customHeight="1">
      <c r="B6" s="473"/>
      <c r="C6" s="474"/>
      <c r="D6" s="474"/>
      <c r="E6" s="474"/>
      <c r="F6" s="465"/>
      <c r="G6" s="466"/>
      <c r="H6" s="466"/>
      <c r="I6" s="466"/>
      <c r="J6" s="467"/>
      <c r="K6" s="252"/>
      <c r="L6" s="253"/>
      <c r="M6" s="253"/>
      <c r="N6" s="254" t="s">
        <v>370</v>
      </c>
      <c r="O6" s="455"/>
      <c r="P6" s="455"/>
      <c r="Q6" s="455"/>
      <c r="R6" s="455"/>
      <c r="S6" s="455"/>
      <c r="T6" s="455"/>
      <c r="U6" s="455"/>
      <c r="V6" s="455"/>
      <c r="W6" s="455"/>
      <c r="X6" s="253" t="s">
        <v>371</v>
      </c>
      <c r="Y6" s="253"/>
      <c r="Z6" s="255"/>
    </row>
    <row r="7" spans="2:26" ht="14.25" customHeight="1">
      <c r="B7" s="473"/>
      <c r="C7" s="474"/>
      <c r="D7" s="474"/>
      <c r="E7" s="474"/>
      <c r="F7" s="465"/>
      <c r="G7" s="466"/>
      <c r="H7" s="466"/>
      <c r="I7" s="466"/>
      <c r="J7" s="467"/>
      <c r="K7" s="256" t="s">
        <v>231</v>
      </c>
      <c r="L7" s="257"/>
      <c r="M7" s="257"/>
      <c r="N7" s="257"/>
      <c r="O7" s="257"/>
      <c r="P7" s="257"/>
      <c r="Q7" s="257"/>
      <c r="R7" s="257"/>
      <c r="S7" s="257"/>
      <c r="T7" s="257"/>
      <c r="U7" s="257"/>
      <c r="V7" s="257"/>
      <c r="W7" s="257"/>
      <c r="X7" s="257"/>
      <c r="Y7" s="257"/>
      <c r="Z7" s="258"/>
    </row>
    <row r="8" spans="2:26" ht="14.25" customHeight="1">
      <c r="B8" s="473"/>
      <c r="C8" s="474"/>
      <c r="D8" s="474"/>
      <c r="E8" s="474"/>
      <c r="F8" s="465"/>
      <c r="G8" s="466"/>
      <c r="H8" s="466"/>
      <c r="I8" s="466"/>
      <c r="J8" s="467"/>
      <c r="K8" s="489"/>
      <c r="L8" s="490"/>
      <c r="M8" s="490"/>
      <c r="N8" s="490"/>
      <c r="O8" s="490"/>
      <c r="P8" s="490"/>
      <c r="Q8" s="490"/>
      <c r="R8" s="490"/>
      <c r="S8" s="490"/>
      <c r="T8" s="490"/>
      <c r="U8" s="490"/>
      <c r="V8" s="490"/>
      <c r="W8" s="490"/>
      <c r="X8" s="490"/>
      <c r="Y8" s="490"/>
      <c r="Z8" s="491"/>
    </row>
    <row r="9" spans="2:26" ht="14.25" customHeight="1">
      <c r="B9" s="475"/>
      <c r="C9" s="476"/>
      <c r="D9" s="476"/>
      <c r="E9" s="476"/>
      <c r="F9" s="465"/>
      <c r="G9" s="466"/>
      <c r="H9" s="466"/>
      <c r="I9" s="466"/>
      <c r="J9" s="467"/>
      <c r="K9" s="489"/>
      <c r="L9" s="490"/>
      <c r="M9" s="490"/>
      <c r="N9" s="490"/>
      <c r="O9" s="490"/>
      <c r="P9" s="490"/>
      <c r="Q9" s="490"/>
      <c r="R9" s="490"/>
      <c r="S9" s="490"/>
      <c r="T9" s="490"/>
      <c r="U9" s="490"/>
      <c r="V9" s="490"/>
      <c r="W9" s="490"/>
      <c r="X9" s="490"/>
      <c r="Y9" s="490"/>
      <c r="Z9" s="491"/>
    </row>
    <row r="10" spans="2:26" ht="14.25" customHeight="1" thickBot="1">
      <c r="B10" s="477"/>
      <c r="C10" s="478"/>
      <c r="D10" s="478"/>
      <c r="E10" s="478"/>
      <c r="F10" s="468"/>
      <c r="G10" s="469"/>
      <c r="H10" s="469"/>
      <c r="I10" s="469"/>
      <c r="J10" s="470"/>
      <c r="K10" s="422"/>
      <c r="L10" s="423"/>
      <c r="M10" s="423"/>
      <c r="N10" s="423"/>
      <c r="O10" s="423"/>
      <c r="P10" s="423"/>
      <c r="Q10" s="423"/>
      <c r="R10" s="423"/>
      <c r="S10" s="423"/>
      <c r="T10" s="423"/>
      <c r="U10" s="423"/>
      <c r="V10" s="423"/>
      <c r="W10" s="423"/>
      <c r="X10" s="423"/>
      <c r="Y10" s="423"/>
      <c r="Z10" s="424"/>
    </row>
    <row r="11" spans="2:26" s="223" customFormat="1" ht="9.75" customHeight="1" thickBot="1">
      <c r="B11" s="228"/>
      <c r="C11" s="228"/>
      <c r="D11" s="228"/>
      <c r="E11" s="228"/>
      <c r="F11" s="259"/>
      <c r="G11" s="259"/>
      <c r="H11" s="259"/>
      <c r="I11" s="259"/>
      <c r="J11" s="259"/>
      <c r="K11" s="228"/>
      <c r="L11" s="228"/>
      <c r="M11" s="228"/>
      <c r="N11" s="228"/>
      <c r="O11" s="228"/>
      <c r="P11" s="228"/>
      <c r="Q11" s="228"/>
      <c r="R11" s="228"/>
      <c r="S11" s="228"/>
      <c r="T11" s="228"/>
      <c r="U11" s="228"/>
      <c r="V11" s="228"/>
      <c r="W11" s="228"/>
      <c r="X11" s="228"/>
      <c r="Y11" s="228"/>
      <c r="Z11" s="228"/>
    </row>
    <row r="12" spans="2:26" ht="18" customHeight="1">
      <c r="B12" s="492" t="s">
        <v>55</v>
      </c>
      <c r="C12" s="493"/>
      <c r="D12" s="493"/>
      <c r="E12" s="493"/>
      <c r="F12" s="507" t="s">
        <v>259</v>
      </c>
      <c r="G12" s="507"/>
      <c r="H12" s="507"/>
      <c r="I12" s="507"/>
      <c r="J12" s="507"/>
      <c r="K12" s="526"/>
      <c r="L12" s="527"/>
      <c r="M12" s="527"/>
      <c r="N12" s="527"/>
      <c r="O12" s="527"/>
      <c r="P12" s="527"/>
      <c r="Q12" s="527"/>
      <c r="R12" s="527"/>
      <c r="S12" s="527"/>
      <c r="T12" s="527"/>
      <c r="U12" s="527"/>
      <c r="V12" s="527"/>
      <c r="W12" s="532" t="s">
        <v>372</v>
      </c>
      <c r="X12" s="532"/>
      <c r="Y12" s="532"/>
      <c r="Z12" s="533"/>
    </row>
    <row r="13" spans="2:26" ht="18" customHeight="1">
      <c r="B13" s="494"/>
      <c r="C13" s="495"/>
      <c r="D13" s="495"/>
      <c r="E13" s="495"/>
      <c r="F13" s="483"/>
      <c r="G13" s="483"/>
      <c r="H13" s="483"/>
      <c r="I13" s="483"/>
      <c r="J13" s="483"/>
      <c r="K13" s="528"/>
      <c r="L13" s="529"/>
      <c r="M13" s="529"/>
      <c r="N13" s="529"/>
      <c r="O13" s="529"/>
      <c r="P13" s="529"/>
      <c r="Q13" s="529"/>
      <c r="R13" s="529"/>
      <c r="S13" s="529"/>
      <c r="T13" s="529"/>
      <c r="U13" s="529"/>
      <c r="V13" s="529"/>
      <c r="W13" s="534"/>
      <c r="X13" s="534"/>
      <c r="Y13" s="534"/>
      <c r="Z13" s="535"/>
    </row>
    <row r="14" spans="2:26" ht="18" customHeight="1">
      <c r="B14" s="494"/>
      <c r="C14" s="495"/>
      <c r="D14" s="495"/>
      <c r="E14" s="495"/>
      <c r="F14" s="483" t="s">
        <v>35</v>
      </c>
      <c r="G14" s="483"/>
      <c r="H14" s="483"/>
      <c r="I14" s="483"/>
      <c r="J14" s="483"/>
      <c r="K14" s="530"/>
      <c r="L14" s="531"/>
      <c r="M14" s="531"/>
      <c r="N14" s="531"/>
      <c r="O14" s="531"/>
      <c r="P14" s="531"/>
      <c r="Q14" s="531"/>
      <c r="R14" s="531"/>
      <c r="S14" s="531"/>
      <c r="T14" s="531"/>
      <c r="U14" s="531"/>
      <c r="V14" s="531"/>
      <c r="W14" s="487" t="s">
        <v>373</v>
      </c>
      <c r="X14" s="487"/>
      <c r="Y14" s="487"/>
      <c r="Z14" s="536"/>
    </row>
    <row r="15" spans="2:26" ht="18" customHeight="1">
      <c r="B15" s="494"/>
      <c r="C15" s="495"/>
      <c r="D15" s="495"/>
      <c r="E15" s="495"/>
      <c r="F15" s="483"/>
      <c r="G15" s="483"/>
      <c r="H15" s="483"/>
      <c r="I15" s="483"/>
      <c r="J15" s="483"/>
      <c r="K15" s="528"/>
      <c r="L15" s="529"/>
      <c r="M15" s="529"/>
      <c r="N15" s="529"/>
      <c r="O15" s="529"/>
      <c r="P15" s="529"/>
      <c r="Q15" s="529"/>
      <c r="R15" s="529"/>
      <c r="S15" s="529"/>
      <c r="T15" s="529"/>
      <c r="U15" s="529"/>
      <c r="V15" s="529"/>
      <c r="W15" s="537"/>
      <c r="X15" s="537"/>
      <c r="Y15" s="537"/>
      <c r="Z15" s="538"/>
    </row>
    <row r="16" spans="2:26" ht="18" customHeight="1">
      <c r="B16" s="494"/>
      <c r="C16" s="495"/>
      <c r="D16" s="495"/>
      <c r="E16" s="495"/>
      <c r="F16" s="498" t="s">
        <v>49</v>
      </c>
      <c r="G16" s="499"/>
      <c r="H16" s="499"/>
      <c r="I16" s="499"/>
      <c r="J16" s="500"/>
      <c r="K16" s="530"/>
      <c r="L16" s="531"/>
      <c r="M16" s="531"/>
      <c r="N16" s="531"/>
      <c r="O16" s="531"/>
      <c r="P16" s="531"/>
      <c r="Q16" s="531"/>
      <c r="R16" s="531"/>
      <c r="S16" s="531"/>
      <c r="T16" s="531"/>
      <c r="U16" s="531"/>
      <c r="V16" s="531"/>
      <c r="W16" s="487" t="s">
        <v>50</v>
      </c>
      <c r="X16" s="487"/>
      <c r="Y16" s="487"/>
      <c r="Z16" s="536"/>
    </row>
    <row r="17" spans="2:26" ht="18" customHeight="1">
      <c r="B17" s="494"/>
      <c r="C17" s="495"/>
      <c r="D17" s="495"/>
      <c r="E17" s="495"/>
      <c r="F17" s="501"/>
      <c r="G17" s="502"/>
      <c r="H17" s="502"/>
      <c r="I17" s="502"/>
      <c r="J17" s="503"/>
      <c r="K17" s="528"/>
      <c r="L17" s="529"/>
      <c r="M17" s="529"/>
      <c r="N17" s="529"/>
      <c r="O17" s="529"/>
      <c r="P17" s="529"/>
      <c r="Q17" s="529"/>
      <c r="R17" s="529"/>
      <c r="S17" s="529"/>
      <c r="T17" s="529"/>
      <c r="U17" s="529"/>
      <c r="V17" s="529"/>
      <c r="W17" s="537"/>
      <c r="X17" s="537"/>
      <c r="Y17" s="537"/>
      <c r="Z17" s="538"/>
    </row>
    <row r="18" spans="2:26" ht="18" customHeight="1">
      <c r="B18" s="494"/>
      <c r="C18" s="495"/>
      <c r="D18" s="495"/>
      <c r="E18" s="495"/>
      <c r="F18" s="517" t="s">
        <v>360</v>
      </c>
      <c r="G18" s="518"/>
      <c r="H18" s="518"/>
      <c r="I18" s="518"/>
      <c r="J18" s="519"/>
      <c r="K18" s="523"/>
      <c r="L18" s="524"/>
      <c r="M18" s="524"/>
      <c r="N18" s="524"/>
      <c r="O18" s="524"/>
      <c r="P18" s="524"/>
      <c r="Q18" s="524"/>
      <c r="R18" s="524"/>
      <c r="S18" s="524"/>
      <c r="T18" s="524"/>
      <c r="U18" s="524"/>
      <c r="V18" s="524"/>
      <c r="W18" s="524"/>
      <c r="X18" s="524"/>
      <c r="Y18" s="524"/>
      <c r="Z18" s="525"/>
    </row>
    <row r="19" spans="2:26" ht="18" customHeight="1">
      <c r="B19" s="494"/>
      <c r="C19" s="495"/>
      <c r="D19" s="495"/>
      <c r="E19" s="495"/>
      <c r="F19" s="520"/>
      <c r="G19" s="521"/>
      <c r="H19" s="521"/>
      <c r="I19" s="521"/>
      <c r="J19" s="522"/>
      <c r="K19" s="489"/>
      <c r="L19" s="490"/>
      <c r="M19" s="490"/>
      <c r="N19" s="490"/>
      <c r="O19" s="490"/>
      <c r="P19" s="490"/>
      <c r="Q19" s="490"/>
      <c r="R19" s="490"/>
      <c r="S19" s="490"/>
      <c r="T19" s="490"/>
      <c r="U19" s="490"/>
      <c r="V19" s="490"/>
      <c r="W19" s="490"/>
      <c r="X19" s="490"/>
      <c r="Y19" s="490"/>
      <c r="Z19" s="491"/>
    </row>
    <row r="20" spans="2:26" ht="18" customHeight="1">
      <c r="B20" s="494"/>
      <c r="C20" s="495"/>
      <c r="D20" s="495"/>
      <c r="E20" s="495"/>
      <c r="F20" s="498" t="s">
        <v>51</v>
      </c>
      <c r="G20" s="499"/>
      <c r="H20" s="499"/>
      <c r="I20" s="499"/>
      <c r="J20" s="500"/>
      <c r="K20" s="508" t="s">
        <v>52</v>
      </c>
      <c r="L20" s="509"/>
      <c r="M20" s="509"/>
      <c r="N20" s="509"/>
      <c r="O20" s="509"/>
      <c r="P20" s="509"/>
      <c r="Q20" s="509"/>
      <c r="R20" s="509"/>
      <c r="S20" s="509"/>
      <c r="T20" s="509"/>
      <c r="U20" s="509"/>
      <c r="V20" s="509"/>
      <c r="W20" s="509"/>
      <c r="X20" s="509"/>
      <c r="Y20" s="509"/>
      <c r="Z20" s="510"/>
    </row>
    <row r="21" spans="2:26" ht="18" customHeight="1">
      <c r="B21" s="494"/>
      <c r="C21" s="495"/>
      <c r="D21" s="495"/>
      <c r="E21" s="495"/>
      <c r="F21" s="504"/>
      <c r="G21" s="505"/>
      <c r="H21" s="505"/>
      <c r="I21" s="505"/>
      <c r="J21" s="506"/>
      <c r="K21" s="511"/>
      <c r="L21" s="512"/>
      <c r="M21" s="512"/>
      <c r="N21" s="512"/>
      <c r="O21" s="512"/>
      <c r="P21" s="512"/>
      <c r="Q21" s="512"/>
      <c r="R21" s="512"/>
      <c r="S21" s="512"/>
      <c r="T21" s="512"/>
      <c r="U21" s="512"/>
      <c r="V21" s="512"/>
      <c r="W21" s="512"/>
      <c r="X21" s="512"/>
      <c r="Y21" s="512"/>
      <c r="Z21" s="513"/>
    </row>
    <row r="22" spans="2:26" ht="18" customHeight="1">
      <c r="B22" s="494"/>
      <c r="C22" s="495"/>
      <c r="D22" s="495"/>
      <c r="E22" s="495"/>
      <c r="F22" s="501" t="s">
        <v>53</v>
      </c>
      <c r="G22" s="502"/>
      <c r="H22" s="502"/>
      <c r="I22" s="502"/>
      <c r="J22" s="503"/>
      <c r="K22" s="539"/>
      <c r="L22" s="540"/>
      <c r="M22" s="540"/>
      <c r="N22" s="540"/>
      <c r="O22" s="540"/>
      <c r="P22" s="540"/>
      <c r="Q22" s="540"/>
      <c r="R22" s="540"/>
      <c r="S22" s="540"/>
      <c r="T22" s="540"/>
      <c r="U22" s="540"/>
      <c r="V22" s="540"/>
      <c r="W22" s="540"/>
      <c r="X22" s="540"/>
      <c r="Y22" s="540"/>
      <c r="Z22" s="541"/>
    </row>
    <row r="23" spans="2:26" ht="18" customHeight="1">
      <c r="B23" s="494"/>
      <c r="C23" s="495"/>
      <c r="D23" s="495"/>
      <c r="E23" s="495"/>
      <c r="F23" s="501"/>
      <c r="G23" s="502"/>
      <c r="H23" s="502"/>
      <c r="I23" s="502"/>
      <c r="J23" s="503"/>
      <c r="K23" s="542"/>
      <c r="L23" s="543"/>
      <c r="M23" s="543"/>
      <c r="N23" s="543"/>
      <c r="O23" s="543"/>
      <c r="P23" s="543"/>
      <c r="Q23" s="543"/>
      <c r="R23" s="543"/>
      <c r="S23" s="543"/>
      <c r="T23" s="543"/>
      <c r="U23" s="543"/>
      <c r="V23" s="543"/>
      <c r="W23" s="543"/>
      <c r="X23" s="543"/>
      <c r="Y23" s="543"/>
      <c r="Z23" s="544"/>
    </row>
    <row r="24" spans="2:26" ht="18" customHeight="1">
      <c r="B24" s="494"/>
      <c r="C24" s="495"/>
      <c r="D24" s="495"/>
      <c r="E24" s="495"/>
      <c r="F24" s="498" t="s">
        <v>54</v>
      </c>
      <c r="G24" s="499"/>
      <c r="H24" s="499"/>
      <c r="I24" s="499"/>
      <c r="J24" s="500"/>
      <c r="K24" s="523"/>
      <c r="L24" s="524"/>
      <c r="M24" s="524"/>
      <c r="N24" s="524"/>
      <c r="O24" s="524"/>
      <c r="P24" s="524"/>
      <c r="Q24" s="524"/>
      <c r="R24" s="524"/>
      <c r="S24" s="524"/>
      <c r="T24" s="524"/>
      <c r="U24" s="524"/>
      <c r="V24" s="524"/>
      <c r="W24" s="524"/>
      <c r="X24" s="524"/>
      <c r="Y24" s="524"/>
      <c r="Z24" s="525"/>
    </row>
    <row r="25" spans="2:26" ht="18" customHeight="1" thickBot="1">
      <c r="B25" s="496"/>
      <c r="C25" s="497"/>
      <c r="D25" s="497"/>
      <c r="E25" s="497"/>
      <c r="F25" s="514"/>
      <c r="G25" s="515"/>
      <c r="H25" s="515"/>
      <c r="I25" s="515"/>
      <c r="J25" s="516"/>
      <c r="K25" s="422"/>
      <c r="L25" s="423"/>
      <c r="M25" s="423"/>
      <c r="N25" s="423"/>
      <c r="O25" s="423"/>
      <c r="P25" s="423"/>
      <c r="Q25" s="423"/>
      <c r="R25" s="423"/>
      <c r="S25" s="423"/>
      <c r="T25" s="423"/>
      <c r="U25" s="423"/>
      <c r="V25" s="423"/>
      <c r="W25" s="423"/>
      <c r="X25" s="423"/>
      <c r="Y25" s="423"/>
      <c r="Z25" s="424"/>
    </row>
    <row r="26" spans="4:10" ht="12.75">
      <c r="D26" s="262" t="s">
        <v>260</v>
      </c>
      <c r="G26" s="263"/>
      <c r="H26" s="263"/>
      <c r="I26" s="263"/>
      <c r="J26" s="263"/>
    </row>
    <row r="27" spans="6:10" ht="9.75" customHeight="1" thickBot="1">
      <c r="F27" s="263"/>
      <c r="G27" s="263"/>
      <c r="H27" s="263"/>
      <c r="I27" s="263"/>
      <c r="J27" s="263"/>
    </row>
    <row r="28" spans="1:26" ht="16.5" customHeight="1">
      <c r="A28" s="223"/>
      <c r="B28" s="492" t="s">
        <v>58</v>
      </c>
      <c r="C28" s="578"/>
      <c r="D28" s="578"/>
      <c r="E28" s="579"/>
      <c r="F28" s="545" t="s">
        <v>361</v>
      </c>
      <c r="G28" s="545"/>
      <c r="H28" s="545"/>
      <c r="I28" s="545"/>
      <c r="J28" s="545"/>
      <c r="K28" s="264"/>
      <c r="L28" s="219"/>
      <c r="M28" s="219"/>
      <c r="N28" s="219"/>
      <c r="O28" s="219"/>
      <c r="P28" s="219"/>
      <c r="Q28" s="547"/>
      <c r="R28" s="547"/>
      <c r="S28" s="547"/>
      <c r="T28" s="547"/>
      <c r="U28" s="547"/>
      <c r="V28" s="547"/>
      <c r="W28" s="548" t="s">
        <v>56</v>
      </c>
      <c r="X28" s="548"/>
      <c r="Y28" s="219"/>
      <c r="Z28" s="479" t="s">
        <v>309</v>
      </c>
    </row>
    <row r="29" spans="1:26" ht="16.5" customHeight="1">
      <c r="A29" s="223"/>
      <c r="B29" s="580"/>
      <c r="C29" s="581"/>
      <c r="D29" s="581"/>
      <c r="E29" s="582"/>
      <c r="F29" s="546"/>
      <c r="G29" s="546"/>
      <c r="H29" s="546"/>
      <c r="I29" s="546"/>
      <c r="J29" s="546"/>
      <c r="K29" s="265"/>
      <c r="L29" s="244"/>
      <c r="M29" s="244"/>
      <c r="N29" s="244"/>
      <c r="O29" s="244"/>
      <c r="P29" s="244"/>
      <c r="Q29" s="486"/>
      <c r="R29" s="486"/>
      <c r="S29" s="486"/>
      <c r="T29" s="486"/>
      <c r="U29" s="486"/>
      <c r="V29" s="486"/>
      <c r="W29" s="488"/>
      <c r="X29" s="488"/>
      <c r="Y29" s="244"/>
      <c r="Z29" s="480"/>
    </row>
    <row r="30" spans="1:26" ht="16.5" customHeight="1">
      <c r="A30" s="223"/>
      <c r="B30" s="580"/>
      <c r="C30" s="581"/>
      <c r="D30" s="581"/>
      <c r="E30" s="582"/>
      <c r="F30" s="482" t="s">
        <v>362</v>
      </c>
      <c r="G30" s="483"/>
      <c r="H30" s="483"/>
      <c r="I30" s="483"/>
      <c r="J30" s="483"/>
      <c r="K30" s="268"/>
      <c r="L30" s="223"/>
      <c r="M30" s="223"/>
      <c r="N30" s="223"/>
      <c r="O30" s="223"/>
      <c r="P30" s="223"/>
      <c r="Q30" s="485"/>
      <c r="R30" s="485"/>
      <c r="S30" s="485"/>
      <c r="T30" s="485"/>
      <c r="U30" s="485"/>
      <c r="V30" s="485"/>
      <c r="W30" s="487" t="s">
        <v>56</v>
      </c>
      <c r="X30" s="487"/>
      <c r="Y30" s="487"/>
      <c r="Z30" s="481" t="s">
        <v>309</v>
      </c>
    </row>
    <row r="31" spans="1:26" ht="16.5" customHeight="1">
      <c r="A31" s="223"/>
      <c r="B31" s="580"/>
      <c r="C31" s="581"/>
      <c r="D31" s="581"/>
      <c r="E31" s="582"/>
      <c r="F31" s="484"/>
      <c r="G31" s="483"/>
      <c r="H31" s="483"/>
      <c r="I31" s="483"/>
      <c r="J31" s="483"/>
      <c r="K31" s="268"/>
      <c r="L31" s="223"/>
      <c r="M31" s="223"/>
      <c r="N31" s="223"/>
      <c r="O31" s="223"/>
      <c r="P31" s="223"/>
      <c r="Q31" s="486"/>
      <c r="R31" s="486"/>
      <c r="S31" s="486"/>
      <c r="T31" s="486"/>
      <c r="U31" s="486"/>
      <c r="V31" s="486"/>
      <c r="W31" s="488"/>
      <c r="X31" s="488"/>
      <c r="Y31" s="488"/>
      <c r="Z31" s="480"/>
    </row>
    <row r="32" spans="1:26" ht="16.5" customHeight="1">
      <c r="A32" s="223"/>
      <c r="B32" s="580"/>
      <c r="C32" s="581"/>
      <c r="D32" s="581"/>
      <c r="E32" s="582"/>
      <c r="F32" s="482" t="s">
        <v>363</v>
      </c>
      <c r="G32" s="483"/>
      <c r="H32" s="483"/>
      <c r="I32" s="483"/>
      <c r="J32" s="483"/>
      <c r="K32" s="266"/>
      <c r="L32" s="267"/>
      <c r="M32" s="267"/>
      <c r="N32" s="267"/>
      <c r="O32" s="267"/>
      <c r="P32" s="267"/>
      <c r="Q32" s="485"/>
      <c r="R32" s="485"/>
      <c r="S32" s="485"/>
      <c r="T32" s="485"/>
      <c r="U32" s="485"/>
      <c r="V32" s="485"/>
      <c r="W32" s="487" t="s">
        <v>56</v>
      </c>
      <c r="X32" s="487"/>
      <c r="Y32" s="487"/>
      <c r="Z32" s="481" t="s">
        <v>309</v>
      </c>
    </row>
    <row r="33" spans="1:26" ht="16.5" customHeight="1">
      <c r="A33" s="223"/>
      <c r="B33" s="580"/>
      <c r="C33" s="581"/>
      <c r="D33" s="581"/>
      <c r="E33" s="582"/>
      <c r="F33" s="484"/>
      <c r="G33" s="483"/>
      <c r="H33" s="483"/>
      <c r="I33" s="483"/>
      <c r="J33" s="483"/>
      <c r="K33" s="265"/>
      <c r="L33" s="244"/>
      <c r="M33" s="244"/>
      <c r="N33" s="244"/>
      <c r="O33" s="244"/>
      <c r="P33" s="244"/>
      <c r="Q33" s="486"/>
      <c r="R33" s="486"/>
      <c r="S33" s="486"/>
      <c r="T33" s="486"/>
      <c r="U33" s="486"/>
      <c r="V33" s="486"/>
      <c r="W33" s="488"/>
      <c r="X33" s="488"/>
      <c r="Y33" s="488"/>
      <c r="Z33" s="480"/>
    </row>
    <row r="34" spans="1:26" ht="16.5" customHeight="1">
      <c r="A34" s="223"/>
      <c r="B34" s="580"/>
      <c r="C34" s="581"/>
      <c r="D34" s="581"/>
      <c r="E34" s="582"/>
      <c r="F34" s="482" t="s">
        <v>364</v>
      </c>
      <c r="G34" s="483"/>
      <c r="H34" s="483"/>
      <c r="I34" s="483"/>
      <c r="J34" s="483"/>
      <c r="K34" s="268"/>
      <c r="L34" s="223"/>
      <c r="M34" s="223"/>
      <c r="N34" s="223"/>
      <c r="O34" s="223"/>
      <c r="P34" s="223"/>
      <c r="Q34" s="485"/>
      <c r="R34" s="485"/>
      <c r="S34" s="485"/>
      <c r="T34" s="485"/>
      <c r="U34" s="485"/>
      <c r="V34" s="485"/>
      <c r="W34" s="487" t="s">
        <v>56</v>
      </c>
      <c r="X34" s="487"/>
      <c r="Y34" s="487"/>
      <c r="Z34" s="481" t="s">
        <v>309</v>
      </c>
    </row>
    <row r="35" spans="1:26" ht="16.5" customHeight="1">
      <c r="A35" s="223"/>
      <c r="B35" s="580"/>
      <c r="C35" s="581"/>
      <c r="D35" s="581"/>
      <c r="E35" s="582"/>
      <c r="F35" s="484"/>
      <c r="G35" s="483"/>
      <c r="H35" s="483"/>
      <c r="I35" s="483"/>
      <c r="J35" s="483"/>
      <c r="K35" s="268"/>
      <c r="L35" s="223"/>
      <c r="M35" s="223"/>
      <c r="N35" s="223"/>
      <c r="O35" s="223"/>
      <c r="P35" s="223"/>
      <c r="Q35" s="549"/>
      <c r="R35" s="549"/>
      <c r="S35" s="549"/>
      <c r="T35" s="549"/>
      <c r="U35" s="549"/>
      <c r="V35" s="549"/>
      <c r="W35" s="537"/>
      <c r="X35" s="537"/>
      <c r="Y35" s="537"/>
      <c r="Z35" s="385"/>
    </row>
    <row r="36" spans="1:26" ht="16.5" customHeight="1">
      <c r="A36" s="223"/>
      <c r="B36" s="580"/>
      <c r="C36" s="581"/>
      <c r="D36" s="581"/>
      <c r="E36" s="582"/>
      <c r="F36" s="550" t="s">
        <v>368</v>
      </c>
      <c r="G36" s="551"/>
      <c r="H36" s="551"/>
      <c r="I36" s="551"/>
      <c r="J36" s="552"/>
      <c r="K36" s="569" t="s">
        <v>59</v>
      </c>
      <c r="L36" s="570"/>
      <c r="M36" s="570"/>
      <c r="N36" s="570"/>
      <c r="O36" s="570"/>
      <c r="P36" s="570"/>
      <c r="Q36" s="559"/>
      <c r="R36" s="559"/>
      <c r="S36" s="559"/>
      <c r="T36" s="559"/>
      <c r="U36" s="559"/>
      <c r="V36" s="559"/>
      <c r="W36" s="267" t="s">
        <v>57</v>
      </c>
      <c r="X36" s="267"/>
      <c r="Y36" s="267"/>
      <c r="Z36" s="260" t="s">
        <v>310</v>
      </c>
    </row>
    <row r="37" spans="1:26" ht="16.5" customHeight="1">
      <c r="A37" s="223"/>
      <c r="B37" s="580"/>
      <c r="C37" s="581"/>
      <c r="D37" s="581"/>
      <c r="E37" s="582"/>
      <c r="F37" s="553"/>
      <c r="G37" s="554"/>
      <c r="H37" s="554"/>
      <c r="I37" s="554"/>
      <c r="J37" s="555"/>
      <c r="K37" s="571" t="s">
        <v>376</v>
      </c>
      <c r="L37" s="572"/>
      <c r="M37" s="572"/>
      <c r="N37" s="572"/>
      <c r="O37" s="572"/>
      <c r="P37" s="572"/>
      <c r="Q37" s="560"/>
      <c r="R37" s="560"/>
      <c r="S37" s="560"/>
      <c r="T37" s="560"/>
      <c r="U37" s="560"/>
      <c r="V37" s="560"/>
      <c r="W37" s="223" t="s">
        <v>57</v>
      </c>
      <c r="X37" s="223"/>
      <c r="Y37" s="223"/>
      <c r="Z37" s="218" t="s">
        <v>310</v>
      </c>
    </row>
    <row r="38" spans="1:31" ht="16.5" customHeight="1">
      <c r="A38" s="223"/>
      <c r="B38" s="580"/>
      <c r="C38" s="581"/>
      <c r="D38" s="581"/>
      <c r="E38" s="582"/>
      <c r="F38" s="553"/>
      <c r="G38" s="554"/>
      <c r="H38" s="554"/>
      <c r="I38" s="554"/>
      <c r="J38" s="555"/>
      <c r="K38" s="567" t="s">
        <v>365</v>
      </c>
      <c r="L38" s="568"/>
      <c r="M38" s="568"/>
      <c r="N38" s="568"/>
      <c r="O38" s="568"/>
      <c r="P38" s="568"/>
      <c r="Q38" s="561"/>
      <c r="R38" s="459"/>
      <c r="S38" s="459"/>
      <c r="T38" s="459"/>
      <c r="U38" s="459"/>
      <c r="V38" s="459"/>
      <c r="W38" s="244" t="s">
        <v>366</v>
      </c>
      <c r="X38" s="244"/>
      <c r="Y38" s="244"/>
      <c r="Z38" s="261" t="s">
        <v>310</v>
      </c>
      <c r="AE38" s="223"/>
    </row>
    <row r="39" spans="1:31" ht="16.5" customHeight="1">
      <c r="A39" s="223"/>
      <c r="B39" s="580"/>
      <c r="C39" s="581"/>
      <c r="D39" s="581"/>
      <c r="E39" s="582"/>
      <c r="F39" s="553"/>
      <c r="G39" s="554"/>
      <c r="H39" s="554"/>
      <c r="I39" s="554"/>
      <c r="J39" s="555"/>
      <c r="K39" s="359" t="s">
        <v>367</v>
      </c>
      <c r="L39" s="360"/>
      <c r="M39" s="360"/>
      <c r="N39" s="361"/>
      <c r="O39" s="361"/>
      <c r="P39" s="361"/>
      <c r="Q39" s="361"/>
      <c r="R39" s="361"/>
      <c r="S39" s="361"/>
      <c r="T39" s="361"/>
      <c r="U39" s="361"/>
      <c r="V39" s="361"/>
      <c r="W39" s="361"/>
      <c r="X39" s="361"/>
      <c r="Y39" s="361"/>
      <c r="Z39" s="362"/>
      <c r="AE39" s="223"/>
    </row>
    <row r="40" spans="1:26" ht="16.5" customHeight="1">
      <c r="A40" s="223"/>
      <c r="B40" s="580"/>
      <c r="C40" s="581"/>
      <c r="D40" s="581"/>
      <c r="E40" s="582"/>
      <c r="F40" s="553"/>
      <c r="G40" s="554"/>
      <c r="H40" s="554"/>
      <c r="I40" s="554"/>
      <c r="J40" s="555"/>
      <c r="K40" s="363"/>
      <c r="L40" s="364"/>
      <c r="M40" s="562"/>
      <c r="N40" s="562"/>
      <c r="O40" s="562"/>
      <c r="P40" s="562"/>
      <c r="Q40" s="562"/>
      <c r="R40" s="562"/>
      <c r="S40" s="562"/>
      <c r="T40" s="562"/>
      <c r="U40" s="562"/>
      <c r="V40" s="562"/>
      <c r="W40" s="562"/>
      <c r="X40" s="562"/>
      <c r="Y40" s="562"/>
      <c r="Z40" s="563"/>
    </row>
    <row r="41" spans="1:26" ht="16.5" customHeight="1" thickBot="1">
      <c r="A41" s="223"/>
      <c r="B41" s="583"/>
      <c r="C41" s="584"/>
      <c r="D41" s="584"/>
      <c r="E41" s="585"/>
      <c r="F41" s="556"/>
      <c r="G41" s="557"/>
      <c r="H41" s="557"/>
      <c r="I41" s="557"/>
      <c r="J41" s="558"/>
      <c r="K41" s="564"/>
      <c r="L41" s="565"/>
      <c r="M41" s="565"/>
      <c r="N41" s="565"/>
      <c r="O41" s="565"/>
      <c r="P41" s="565"/>
      <c r="Q41" s="565"/>
      <c r="R41" s="565"/>
      <c r="S41" s="565"/>
      <c r="T41" s="565"/>
      <c r="U41" s="565"/>
      <c r="V41" s="565"/>
      <c r="W41" s="565"/>
      <c r="X41" s="565"/>
      <c r="Y41" s="565"/>
      <c r="Z41" s="566"/>
    </row>
    <row r="42" spans="2:26" s="209" customFormat="1" ht="16.5" customHeight="1" thickBot="1">
      <c r="B42" s="227"/>
      <c r="C42" s="227"/>
      <c r="D42" s="227"/>
      <c r="E42" s="227"/>
      <c r="F42" s="225"/>
      <c r="G42" s="225"/>
      <c r="H42" s="225"/>
      <c r="I42" s="225"/>
      <c r="J42" s="225"/>
      <c r="K42" s="239"/>
      <c r="L42" s="239"/>
      <c r="M42" s="239"/>
      <c r="N42" s="239"/>
      <c r="O42" s="239"/>
      <c r="P42" s="239"/>
      <c r="Q42" s="227"/>
      <c r="R42" s="227"/>
      <c r="S42" s="240"/>
      <c r="U42" s="227"/>
      <c r="V42" s="227"/>
      <c r="W42" s="239"/>
      <c r="X42" s="239"/>
      <c r="Y42" s="239"/>
      <c r="Z42" s="239"/>
    </row>
    <row r="43" spans="2:26" ht="16.5" customHeight="1">
      <c r="B43" s="471" t="s">
        <v>369</v>
      </c>
      <c r="C43" s="472"/>
      <c r="D43" s="472"/>
      <c r="E43" s="472"/>
      <c r="F43" s="507" t="s">
        <v>37</v>
      </c>
      <c r="G43" s="507"/>
      <c r="H43" s="507"/>
      <c r="I43" s="507"/>
      <c r="J43" s="507"/>
      <c r="K43" s="573" t="s">
        <v>207</v>
      </c>
      <c r="L43" s="574"/>
      <c r="M43" s="576"/>
      <c r="N43" s="574" t="s">
        <v>208</v>
      </c>
      <c r="O43" s="547"/>
      <c r="P43" s="574" t="s">
        <v>209</v>
      </c>
      <c r="Q43" s="574" t="s">
        <v>311</v>
      </c>
      <c r="R43" s="574" t="s">
        <v>207</v>
      </c>
      <c r="S43" s="574"/>
      <c r="T43" s="576"/>
      <c r="U43" s="574" t="s">
        <v>208</v>
      </c>
      <c r="V43" s="547"/>
      <c r="W43" s="574" t="s">
        <v>209</v>
      </c>
      <c r="X43" s="574" t="s">
        <v>312</v>
      </c>
      <c r="Y43" s="574"/>
      <c r="Z43" s="479" t="s">
        <v>313</v>
      </c>
    </row>
    <row r="44" spans="2:26" ht="16.5" customHeight="1">
      <c r="B44" s="473"/>
      <c r="C44" s="474"/>
      <c r="D44" s="474"/>
      <c r="E44" s="474"/>
      <c r="F44" s="483"/>
      <c r="G44" s="483"/>
      <c r="H44" s="483"/>
      <c r="I44" s="483"/>
      <c r="J44" s="483"/>
      <c r="K44" s="575"/>
      <c r="L44" s="454"/>
      <c r="M44" s="577"/>
      <c r="N44" s="454"/>
      <c r="O44" s="486"/>
      <c r="P44" s="454"/>
      <c r="Q44" s="454"/>
      <c r="R44" s="454"/>
      <c r="S44" s="454"/>
      <c r="T44" s="577"/>
      <c r="U44" s="454"/>
      <c r="V44" s="486"/>
      <c r="W44" s="454"/>
      <c r="X44" s="454"/>
      <c r="Y44" s="454"/>
      <c r="Z44" s="480"/>
    </row>
    <row r="45" spans="2:26" ht="16.5" customHeight="1">
      <c r="B45" s="473"/>
      <c r="C45" s="474"/>
      <c r="D45" s="474"/>
      <c r="E45" s="474"/>
      <c r="F45" s="483" t="s">
        <v>210</v>
      </c>
      <c r="G45" s="483"/>
      <c r="H45" s="483"/>
      <c r="I45" s="483"/>
      <c r="J45" s="483"/>
      <c r="K45" s="586" t="s">
        <v>207</v>
      </c>
      <c r="L45" s="586"/>
      <c r="M45" s="587"/>
      <c r="N45" s="586" t="s">
        <v>208</v>
      </c>
      <c r="O45" s="485"/>
      <c r="P45" s="586" t="s">
        <v>209</v>
      </c>
      <c r="Q45" s="586" t="s">
        <v>311</v>
      </c>
      <c r="R45" s="586" t="s">
        <v>207</v>
      </c>
      <c r="S45" s="586"/>
      <c r="T45" s="587"/>
      <c r="U45" s="586" t="s">
        <v>208</v>
      </c>
      <c r="V45" s="485"/>
      <c r="W45" s="586" t="s">
        <v>209</v>
      </c>
      <c r="X45" s="586" t="s">
        <v>312</v>
      </c>
      <c r="Y45" s="586"/>
      <c r="Z45" s="481" t="s">
        <v>313</v>
      </c>
    </row>
    <row r="46" spans="2:26" ht="16.5" customHeight="1">
      <c r="B46" s="473"/>
      <c r="C46" s="474"/>
      <c r="D46" s="474"/>
      <c r="E46" s="474"/>
      <c r="F46" s="483"/>
      <c r="G46" s="483"/>
      <c r="H46" s="483"/>
      <c r="I46" s="483"/>
      <c r="J46" s="483"/>
      <c r="K46" s="454"/>
      <c r="L46" s="454"/>
      <c r="M46" s="577"/>
      <c r="N46" s="454"/>
      <c r="O46" s="486"/>
      <c r="P46" s="454"/>
      <c r="Q46" s="454"/>
      <c r="R46" s="454"/>
      <c r="S46" s="454"/>
      <c r="T46" s="577"/>
      <c r="U46" s="454"/>
      <c r="V46" s="486"/>
      <c r="W46" s="454"/>
      <c r="X46" s="454"/>
      <c r="Y46" s="454"/>
      <c r="Z46" s="480"/>
    </row>
    <row r="47" spans="2:26" ht="16.5" customHeight="1">
      <c r="B47" s="473"/>
      <c r="C47" s="474"/>
      <c r="D47" s="474"/>
      <c r="E47" s="474"/>
      <c r="F47" s="483" t="s">
        <v>60</v>
      </c>
      <c r="G47" s="483"/>
      <c r="H47" s="483"/>
      <c r="I47" s="483"/>
      <c r="J47" s="483"/>
      <c r="K47" s="589" t="s">
        <v>211</v>
      </c>
      <c r="L47" s="589"/>
      <c r="M47" s="589"/>
      <c r="N47" s="589"/>
      <c r="O47" s="589"/>
      <c r="P47" s="589"/>
      <c r="Q47" s="589"/>
      <c r="R47" s="589"/>
      <c r="S47" s="589"/>
      <c r="T47" s="589"/>
      <c r="U47" s="589"/>
      <c r="V47" s="589"/>
      <c r="W47" s="589"/>
      <c r="X47" s="589"/>
      <c r="Y47" s="589"/>
      <c r="Z47" s="590"/>
    </row>
    <row r="48" spans="2:26" ht="16.5" customHeight="1" thickBot="1">
      <c r="B48" s="477"/>
      <c r="C48" s="478"/>
      <c r="D48" s="478"/>
      <c r="E48" s="478"/>
      <c r="F48" s="588" t="s">
        <v>60</v>
      </c>
      <c r="G48" s="588"/>
      <c r="H48" s="588"/>
      <c r="I48" s="588"/>
      <c r="J48" s="588"/>
      <c r="K48" s="591"/>
      <c r="L48" s="591"/>
      <c r="M48" s="591"/>
      <c r="N48" s="591"/>
      <c r="O48" s="591"/>
      <c r="P48" s="591"/>
      <c r="Q48" s="591"/>
      <c r="R48" s="591"/>
      <c r="S48" s="591"/>
      <c r="T48" s="591"/>
      <c r="U48" s="591"/>
      <c r="V48" s="591"/>
      <c r="W48" s="591"/>
      <c r="X48" s="591"/>
      <c r="Y48" s="591"/>
      <c r="Z48" s="592"/>
    </row>
    <row r="49" ht="16.5" customHeight="1">
      <c r="Q49" s="240" t="s">
        <v>213</v>
      </c>
    </row>
  </sheetData>
  <sheetProtection formatRows="0" selectLockedCells="1"/>
  <mergeCells count="82">
    <mergeCell ref="Q45:Q46"/>
    <mergeCell ref="W45:W46"/>
    <mergeCell ref="X45:Y46"/>
    <mergeCell ref="Z45:Z46"/>
    <mergeCell ref="F47:J48"/>
    <mergeCell ref="K47:Z48"/>
    <mergeCell ref="R45:S46"/>
    <mergeCell ref="T45:T46"/>
    <mergeCell ref="U45:U46"/>
    <mergeCell ref="V45:V46"/>
    <mergeCell ref="V43:V44"/>
    <mergeCell ref="W43:W44"/>
    <mergeCell ref="X43:Y44"/>
    <mergeCell ref="Z43:Z44"/>
    <mergeCell ref="F45:J46"/>
    <mergeCell ref="K45:L46"/>
    <mergeCell ref="M45:M46"/>
    <mergeCell ref="N45:N46"/>
    <mergeCell ref="O45:O46"/>
    <mergeCell ref="P45:P46"/>
    <mergeCell ref="P43:P44"/>
    <mergeCell ref="B28:E41"/>
    <mergeCell ref="Q43:Q44"/>
    <mergeCell ref="R43:S44"/>
    <mergeCell ref="T43:T44"/>
    <mergeCell ref="U43:U44"/>
    <mergeCell ref="B43:E48"/>
    <mergeCell ref="F43:J44"/>
    <mergeCell ref="K43:L44"/>
    <mergeCell ref="M43:M44"/>
    <mergeCell ref="N43:N44"/>
    <mergeCell ref="O43:O44"/>
    <mergeCell ref="F36:J41"/>
    <mergeCell ref="Q36:V36"/>
    <mergeCell ref="Q37:V37"/>
    <mergeCell ref="Q38:V38"/>
    <mergeCell ref="M40:Z40"/>
    <mergeCell ref="K41:Z41"/>
    <mergeCell ref="K38:P38"/>
    <mergeCell ref="K36:P36"/>
    <mergeCell ref="K37:P37"/>
    <mergeCell ref="K18:Z19"/>
    <mergeCell ref="K22:Z23"/>
    <mergeCell ref="F28:J29"/>
    <mergeCell ref="Q28:V29"/>
    <mergeCell ref="W28:X29"/>
    <mergeCell ref="F30:J31"/>
    <mergeCell ref="Q30:V31"/>
    <mergeCell ref="W30:Y31"/>
    <mergeCell ref="K12:V13"/>
    <mergeCell ref="K14:V15"/>
    <mergeCell ref="W12:Z13"/>
    <mergeCell ref="W14:Z15"/>
    <mergeCell ref="W16:Z17"/>
    <mergeCell ref="K16:V17"/>
    <mergeCell ref="B12:E25"/>
    <mergeCell ref="F16:J17"/>
    <mergeCell ref="F14:J15"/>
    <mergeCell ref="F20:J21"/>
    <mergeCell ref="F12:J13"/>
    <mergeCell ref="K20:Z21"/>
    <mergeCell ref="F24:J25"/>
    <mergeCell ref="F22:J23"/>
    <mergeCell ref="F18:J19"/>
    <mergeCell ref="K24:Z25"/>
    <mergeCell ref="Z28:Z29"/>
    <mergeCell ref="Z30:Z31"/>
    <mergeCell ref="Z32:Z33"/>
    <mergeCell ref="Z34:Z35"/>
    <mergeCell ref="F32:J33"/>
    <mergeCell ref="Q32:V33"/>
    <mergeCell ref="W32:Y33"/>
    <mergeCell ref="F34:J35"/>
    <mergeCell ref="Q34:V35"/>
    <mergeCell ref="W34:Y35"/>
    <mergeCell ref="W1:Z1"/>
    <mergeCell ref="B3:Z3"/>
    <mergeCell ref="O6:W6"/>
    <mergeCell ref="F5:J10"/>
    <mergeCell ref="B5:E10"/>
    <mergeCell ref="S1:V1"/>
    <mergeCell ref="K8:Z10"/>
  </mergeCells>
  <printOptions/>
  <pageMargins left="0.7874015748031497" right="0.5905511811023623" top="0.55" bottom="0.28" header="0.5118110236220472" footer="0.23"/>
  <pageSetup errors="dash"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7"/>
  <dimension ref="A1:AA48"/>
  <sheetViews>
    <sheetView showGridLines="0" zoomScalePageLayoutView="0" workbookViewId="0" topLeftCell="D1">
      <selection activeCell="AG36" sqref="AG36"/>
    </sheetView>
  </sheetViews>
  <sheetFormatPr defaultColWidth="4.16015625" defaultRowHeight="15" customHeight="1"/>
  <cols>
    <col min="1" max="1" width="3.33203125" style="205" customWidth="1"/>
    <col min="2" max="25" width="4.16015625" style="205" customWidth="1"/>
    <col min="26" max="26" width="3.33203125" style="205" customWidth="1"/>
    <col min="27" max="27" width="4.16015625" style="205" customWidth="1"/>
    <col min="28" max="28" width="2.5" style="205" customWidth="1"/>
    <col min="29" max="16384" width="4.16015625" style="205" customWidth="1"/>
  </cols>
  <sheetData>
    <row r="1" spans="1:25" ht="18" customHeight="1" thickBot="1">
      <c r="A1" s="205" t="s">
        <v>215</v>
      </c>
      <c r="R1" s="371" t="s">
        <v>251</v>
      </c>
      <c r="S1" s="372"/>
      <c r="T1" s="372"/>
      <c r="U1" s="373"/>
      <c r="V1" s="366"/>
      <c r="W1" s="367"/>
      <c r="X1" s="367"/>
      <c r="Y1" s="368"/>
    </row>
    <row r="3" spans="2:27" ht="23.25">
      <c r="B3" s="602" t="s">
        <v>276</v>
      </c>
      <c r="C3" s="602"/>
      <c r="D3" s="602"/>
      <c r="E3" s="602"/>
      <c r="F3" s="602"/>
      <c r="G3" s="602"/>
      <c r="H3" s="602"/>
      <c r="I3" s="602"/>
      <c r="J3" s="602"/>
      <c r="K3" s="602"/>
      <c r="L3" s="602"/>
      <c r="M3" s="602"/>
      <c r="N3" s="602"/>
      <c r="O3" s="602"/>
      <c r="P3" s="602"/>
      <c r="Q3" s="602"/>
      <c r="R3" s="602"/>
      <c r="S3" s="602"/>
      <c r="T3" s="602"/>
      <c r="U3" s="602"/>
      <c r="V3" s="602"/>
      <c r="W3" s="602"/>
      <c r="X3" s="602"/>
      <c r="Y3" s="602"/>
      <c r="Z3" s="208"/>
      <c r="AA3" s="208"/>
    </row>
    <row r="4" spans="2:27" ht="15" customHeight="1" thickBot="1">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row>
    <row r="5" spans="2:25" ht="18.75" customHeight="1">
      <c r="B5" s="603" t="s">
        <v>377</v>
      </c>
      <c r="C5" s="604"/>
      <c r="D5" s="604"/>
      <c r="E5" s="604"/>
      <c r="F5" s="604"/>
      <c r="G5" s="604"/>
      <c r="H5" s="604"/>
      <c r="I5" s="604"/>
      <c r="J5" s="604"/>
      <c r="K5" s="604"/>
      <c r="L5" s="604"/>
      <c r="M5" s="604"/>
      <c r="N5" s="604"/>
      <c r="O5" s="604"/>
      <c r="P5" s="604"/>
      <c r="Q5" s="604"/>
      <c r="R5" s="604"/>
      <c r="S5" s="604"/>
      <c r="T5" s="604"/>
      <c r="U5" s="604"/>
      <c r="V5" s="604"/>
      <c r="W5" s="604"/>
      <c r="X5" s="604"/>
      <c r="Y5" s="605"/>
    </row>
    <row r="6" spans="2:25" ht="13.5" customHeight="1">
      <c r="B6" s="606"/>
      <c r="C6" s="607"/>
      <c r="D6" s="607"/>
      <c r="E6" s="607"/>
      <c r="F6" s="607"/>
      <c r="G6" s="607"/>
      <c r="H6" s="607"/>
      <c r="I6" s="607"/>
      <c r="J6" s="607"/>
      <c r="K6" s="607"/>
      <c r="L6" s="607"/>
      <c r="M6" s="607"/>
      <c r="N6" s="607"/>
      <c r="O6" s="607"/>
      <c r="P6" s="607"/>
      <c r="Q6" s="607"/>
      <c r="R6" s="607"/>
      <c r="S6" s="607"/>
      <c r="T6" s="607"/>
      <c r="U6" s="607"/>
      <c r="V6" s="607"/>
      <c r="W6" s="607"/>
      <c r="X6" s="607"/>
      <c r="Y6" s="608"/>
    </row>
    <row r="7" spans="2:25" ht="15" customHeight="1">
      <c r="B7" s="606"/>
      <c r="C7" s="607"/>
      <c r="D7" s="607"/>
      <c r="E7" s="607"/>
      <c r="F7" s="607"/>
      <c r="G7" s="607"/>
      <c r="H7" s="607"/>
      <c r="I7" s="607"/>
      <c r="J7" s="607"/>
      <c r="K7" s="607"/>
      <c r="L7" s="607"/>
      <c r="M7" s="607"/>
      <c r="N7" s="607"/>
      <c r="O7" s="607"/>
      <c r="P7" s="607"/>
      <c r="Q7" s="607"/>
      <c r="R7" s="607"/>
      <c r="S7" s="607"/>
      <c r="T7" s="607"/>
      <c r="U7" s="607"/>
      <c r="V7" s="607"/>
      <c r="W7" s="607"/>
      <c r="X7" s="607"/>
      <c r="Y7" s="608"/>
    </row>
    <row r="8" spans="2:25" ht="15" customHeight="1" thickBot="1">
      <c r="B8" s="609"/>
      <c r="C8" s="610"/>
      <c r="D8" s="610"/>
      <c r="E8" s="610"/>
      <c r="F8" s="610"/>
      <c r="G8" s="610"/>
      <c r="H8" s="610"/>
      <c r="I8" s="610"/>
      <c r="J8" s="610"/>
      <c r="K8" s="610"/>
      <c r="L8" s="610"/>
      <c r="M8" s="610"/>
      <c r="N8" s="610"/>
      <c r="O8" s="610"/>
      <c r="P8" s="610"/>
      <c r="Q8" s="610"/>
      <c r="R8" s="610"/>
      <c r="S8" s="610"/>
      <c r="T8" s="610"/>
      <c r="U8" s="610"/>
      <c r="V8" s="610"/>
      <c r="W8" s="610"/>
      <c r="X8" s="610"/>
      <c r="Y8" s="611"/>
    </row>
    <row r="9" ht="15" customHeight="1" thickBot="1"/>
    <row r="10" spans="2:25" ht="15" customHeight="1">
      <c r="B10" s="270" t="s">
        <v>216</v>
      </c>
      <c r="C10" s="271"/>
      <c r="D10" s="271"/>
      <c r="E10" s="271"/>
      <c r="F10" s="271"/>
      <c r="G10" s="271"/>
      <c r="H10" s="271"/>
      <c r="I10" s="271"/>
      <c r="J10" s="271"/>
      <c r="K10" s="271"/>
      <c r="L10" s="271"/>
      <c r="M10" s="271"/>
      <c r="N10" s="271"/>
      <c r="O10" s="271"/>
      <c r="P10" s="271"/>
      <c r="Q10" s="271"/>
      <c r="R10" s="271"/>
      <c r="S10" s="271"/>
      <c r="T10" s="271"/>
      <c r="U10" s="271"/>
      <c r="V10" s="271"/>
      <c r="W10" s="271"/>
      <c r="X10" s="271"/>
      <c r="Y10" s="272"/>
    </row>
    <row r="11" spans="2:25" ht="15" customHeight="1">
      <c r="B11" s="593"/>
      <c r="C11" s="594"/>
      <c r="D11" s="594"/>
      <c r="E11" s="594"/>
      <c r="F11" s="594"/>
      <c r="G11" s="594"/>
      <c r="H11" s="594"/>
      <c r="I11" s="594"/>
      <c r="J11" s="594"/>
      <c r="K11" s="594"/>
      <c r="L11" s="594"/>
      <c r="M11" s="594"/>
      <c r="N11" s="594"/>
      <c r="O11" s="594"/>
      <c r="P11" s="594"/>
      <c r="Q11" s="594"/>
      <c r="R11" s="594"/>
      <c r="S11" s="594"/>
      <c r="T11" s="594"/>
      <c r="U11" s="594"/>
      <c r="V11" s="594"/>
      <c r="W11" s="594"/>
      <c r="X11" s="594"/>
      <c r="Y11" s="595"/>
    </row>
    <row r="12" spans="2:25" ht="15" customHeight="1">
      <c r="B12" s="596"/>
      <c r="C12" s="597"/>
      <c r="D12" s="597"/>
      <c r="E12" s="597"/>
      <c r="F12" s="597"/>
      <c r="G12" s="597"/>
      <c r="H12" s="597"/>
      <c r="I12" s="597"/>
      <c r="J12" s="597"/>
      <c r="K12" s="597"/>
      <c r="L12" s="597"/>
      <c r="M12" s="597"/>
      <c r="N12" s="597"/>
      <c r="O12" s="597"/>
      <c r="P12" s="597"/>
      <c r="Q12" s="597"/>
      <c r="R12" s="597"/>
      <c r="S12" s="597"/>
      <c r="T12" s="597"/>
      <c r="U12" s="597"/>
      <c r="V12" s="597"/>
      <c r="W12" s="597"/>
      <c r="X12" s="597"/>
      <c r="Y12" s="598"/>
    </row>
    <row r="13" spans="2:25" ht="15" customHeight="1">
      <c r="B13" s="596"/>
      <c r="C13" s="597"/>
      <c r="D13" s="597"/>
      <c r="E13" s="597"/>
      <c r="F13" s="597"/>
      <c r="G13" s="597"/>
      <c r="H13" s="597"/>
      <c r="I13" s="597"/>
      <c r="J13" s="597"/>
      <c r="K13" s="597"/>
      <c r="L13" s="597"/>
      <c r="M13" s="597"/>
      <c r="N13" s="597"/>
      <c r="O13" s="597"/>
      <c r="P13" s="597"/>
      <c r="Q13" s="597"/>
      <c r="R13" s="597"/>
      <c r="S13" s="597"/>
      <c r="T13" s="597"/>
      <c r="U13" s="597"/>
      <c r="V13" s="597"/>
      <c r="W13" s="597"/>
      <c r="X13" s="597"/>
      <c r="Y13" s="598"/>
    </row>
    <row r="14" spans="2:25" ht="15" customHeight="1">
      <c r="B14" s="596"/>
      <c r="C14" s="597"/>
      <c r="D14" s="597"/>
      <c r="E14" s="597"/>
      <c r="F14" s="597"/>
      <c r="G14" s="597"/>
      <c r="H14" s="597"/>
      <c r="I14" s="597"/>
      <c r="J14" s="597"/>
      <c r="K14" s="597"/>
      <c r="L14" s="597"/>
      <c r="M14" s="597"/>
      <c r="N14" s="597"/>
      <c r="O14" s="597"/>
      <c r="P14" s="597"/>
      <c r="Q14" s="597"/>
      <c r="R14" s="597"/>
      <c r="S14" s="597"/>
      <c r="T14" s="597"/>
      <c r="U14" s="597"/>
      <c r="V14" s="597"/>
      <c r="W14" s="597"/>
      <c r="X14" s="597"/>
      <c r="Y14" s="598"/>
    </row>
    <row r="15" spans="2:25" ht="15" customHeight="1" thickBot="1">
      <c r="B15" s="599"/>
      <c r="C15" s="600"/>
      <c r="D15" s="600"/>
      <c r="E15" s="600"/>
      <c r="F15" s="600"/>
      <c r="G15" s="600"/>
      <c r="H15" s="600"/>
      <c r="I15" s="600"/>
      <c r="J15" s="600"/>
      <c r="K15" s="600"/>
      <c r="L15" s="600"/>
      <c r="M15" s="600"/>
      <c r="N15" s="600"/>
      <c r="O15" s="600"/>
      <c r="P15" s="600"/>
      <c r="Q15" s="600"/>
      <c r="R15" s="600"/>
      <c r="S15" s="600"/>
      <c r="T15" s="600"/>
      <c r="U15" s="600"/>
      <c r="V15" s="600"/>
      <c r="W15" s="600"/>
      <c r="X15" s="600"/>
      <c r="Y15" s="601"/>
    </row>
    <row r="16" ht="15" customHeight="1" thickBot="1"/>
    <row r="17" spans="2:25" ht="15" customHeight="1">
      <c r="B17" s="270" t="s">
        <v>217</v>
      </c>
      <c r="C17" s="271"/>
      <c r="D17" s="271"/>
      <c r="E17" s="271"/>
      <c r="F17" s="271"/>
      <c r="G17" s="271"/>
      <c r="H17" s="271"/>
      <c r="I17" s="271"/>
      <c r="J17" s="271"/>
      <c r="K17" s="271"/>
      <c r="L17" s="271"/>
      <c r="M17" s="271"/>
      <c r="N17" s="271"/>
      <c r="O17" s="271"/>
      <c r="P17" s="271"/>
      <c r="Q17" s="271"/>
      <c r="R17" s="271"/>
      <c r="S17" s="271"/>
      <c r="T17" s="271"/>
      <c r="U17" s="271"/>
      <c r="V17" s="271"/>
      <c r="W17" s="271"/>
      <c r="X17" s="271"/>
      <c r="Y17" s="272"/>
    </row>
    <row r="18" spans="2:25" ht="15" customHeight="1">
      <c r="B18" s="593"/>
      <c r="C18" s="594"/>
      <c r="D18" s="594"/>
      <c r="E18" s="594"/>
      <c r="F18" s="594"/>
      <c r="G18" s="594"/>
      <c r="H18" s="594"/>
      <c r="I18" s="594"/>
      <c r="J18" s="594"/>
      <c r="K18" s="594"/>
      <c r="L18" s="594"/>
      <c r="M18" s="594"/>
      <c r="N18" s="594"/>
      <c r="O18" s="594"/>
      <c r="P18" s="594"/>
      <c r="Q18" s="594"/>
      <c r="R18" s="594"/>
      <c r="S18" s="594"/>
      <c r="T18" s="594"/>
      <c r="U18" s="594"/>
      <c r="V18" s="594"/>
      <c r="W18" s="594"/>
      <c r="X18" s="594"/>
      <c r="Y18" s="595"/>
    </row>
    <row r="19" spans="2:25" ht="15" customHeight="1">
      <c r="B19" s="596"/>
      <c r="C19" s="597"/>
      <c r="D19" s="597"/>
      <c r="E19" s="597"/>
      <c r="F19" s="597"/>
      <c r="G19" s="597"/>
      <c r="H19" s="597"/>
      <c r="I19" s="597"/>
      <c r="J19" s="597"/>
      <c r="K19" s="597"/>
      <c r="L19" s="597"/>
      <c r="M19" s="597"/>
      <c r="N19" s="597"/>
      <c r="O19" s="597"/>
      <c r="P19" s="597"/>
      <c r="Q19" s="597"/>
      <c r="R19" s="597"/>
      <c r="S19" s="597"/>
      <c r="T19" s="597"/>
      <c r="U19" s="597"/>
      <c r="V19" s="597"/>
      <c r="W19" s="597"/>
      <c r="X19" s="597"/>
      <c r="Y19" s="598"/>
    </row>
    <row r="20" spans="2:25" ht="15" customHeight="1">
      <c r="B20" s="596"/>
      <c r="C20" s="597"/>
      <c r="D20" s="597"/>
      <c r="E20" s="597"/>
      <c r="F20" s="597"/>
      <c r="G20" s="597"/>
      <c r="H20" s="597"/>
      <c r="I20" s="597"/>
      <c r="J20" s="597"/>
      <c r="K20" s="597"/>
      <c r="L20" s="597"/>
      <c r="M20" s="597"/>
      <c r="N20" s="597"/>
      <c r="O20" s="597"/>
      <c r="P20" s="597"/>
      <c r="Q20" s="597"/>
      <c r="R20" s="597"/>
      <c r="S20" s="597"/>
      <c r="T20" s="597"/>
      <c r="U20" s="597"/>
      <c r="V20" s="597"/>
      <c r="W20" s="597"/>
      <c r="X20" s="597"/>
      <c r="Y20" s="598"/>
    </row>
    <row r="21" spans="2:25" ht="15" customHeight="1">
      <c r="B21" s="596"/>
      <c r="C21" s="597"/>
      <c r="D21" s="597"/>
      <c r="E21" s="597"/>
      <c r="F21" s="597"/>
      <c r="G21" s="597"/>
      <c r="H21" s="597"/>
      <c r="I21" s="597"/>
      <c r="J21" s="597"/>
      <c r="K21" s="597"/>
      <c r="L21" s="597"/>
      <c r="M21" s="597"/>
      <c r="N21" s="597"/>
      <c r="O21" s="597"/>
      <c r="P21" s="597"/>
      <c r="Q21" s="597"/>
      <c r="R21" s="597"/>
      <c r="S21" s="597"/>
      <c r="T21" s="597"/>
      <c r="U21" s="597"/>
      <c r="V21" s="597"/>
      <c r="W21" s="597"/>
      <c r="X21" s="597"/>
      <c r="Y21" s="598"/>
    </row>
    <row r="22" spans="2:25" ht="15" customHeight="1">
      <c r="B22" s="596"/>
      <c r="C22" s="597"/>
      <c r="D22" s="597"/>
      <c r="E22" s="597"/>
      <c r="F22" s="597"/>
      <c r="G22" s="597"/>
      <c r="H22" s="597"/>
      <c r="I22" s="597"/>
      <c r="J22" s="597"/>
      <c r="K22" s="597"/>
      <c r="L22" s="597"/>
      <c r="M22" s="597"/>
      <c r="N22" s="597"/>
      <c r="O22" s="597"/>
      <c r="P22" s="597"/>
      <c r="Q22" s="597"/>
      <c r="R22" s="597"/>
      <c r="S22" s="597"/>
      <c r="T22" s="597"/>
      <c r="U22" s="597"/>
      <c r="V22" s="597"/>
      <c r="W22" s="597"/>
      <c r="X22" s="597"/>
      <c r="Y22" s="598"/>
    </row>
    <row r="23" spans="2:25" ht="15" customHeight="1">
      <c r="B23" s="596"/>
      <c r="C23" s="597"/>
      <c r="D23" s="597"/>
      <c r="E23" s="597"/>
      <c r="F23" s="597"/>
      <c r="G23" s="597"/>
      <c r="H23" s="597"/>
      <c r="I23" s="597"/>
      <c r="J23" s="597"/>
      <c r="K23" s="597"/>
      <c r="L23" s="597"/>
      <c r="M23" s="597"/>
      <c r="N23" s="597"/>
      <c r="O23" s="597"/>
      <c r="P23" s="597"/>
      <c r="Q23" s="597"/>
      <c r="R23" s="597"/>
      <c r="S23" s="597"/>
      <c r="T23" s="597"/>
      <c r="U23" s="597"/>
      <c r="V23" s="597"/>
      <c r="W23" s="597"/>
      <c r="X23" s="597"/>
      <c r="Y23" s="598"/>
    </row>
    <row r="24" spans="2:25" ht="15" customHeight="1">
      <c r="B24" s="596"/>
      <c r="C24" s="597"/>
      <c r="D24" s="597"/>
      <c r="E24" s="597"/>
      <c r="F24" s="597"/>
      <c r="G24" s="597"/>
      <c r="H24" s="597"/>
      <c r="I24" s="597"/>
      <c r="J24" s="597"/>
      <c r="K24" s="597"/>
      <c r="L24" s="597"/>
      <c r="M24" s="597"/>
      <c r="N24" s="597"/>
      <c r="O24" s="597"/>
      <c r="P24" s="597"/>
      <c r="Q24" s="597"/>
      <c r="R24" s="597"/>
      <c r="S24" s="597"/>
      <c r="T24" s="597"/>
      <c r="U24" s="597"/>
      <c r="V24" s="597"/>
      <c r="W24" s="597"/>
      <c r="X24" s="597"/>
      <c r="Y24" s="598"/>
    </row>
    <row r="25" spans="2:25" ht="15" customHeight="1">
      <c r="B25" s="596"/>
      <c r="C25" s="597"/>
      <c r="D25" s="597"/>
      <c r="E25" s="597"/>
      <c r="F25" s="597"/>
      <c r="G25" s="597"/>
      <c r="H25" s="597"/>
      <c r="I25" s="597"/>
      <c r="J25" s="597"/>
      <c r="K25" s="597"/>
      <c r="L25" s="597"/>
      <c r="M25" s="597"/>
      <c r="N25" s="597"/>
      <c r="O25" s="597"/>
      <c r="P25" s="597"/>
      <c r="Q25" s="597"/>
      <c r="R25" s="597"/>
      <c r="S25" s="597"/>
      <c r="T25" s="597"/>
      <c r="U25" s="597"/>
      <c r="V25" s="597"/>
      <c r="W25" s="597"/>
      <c r="X25" s="597"/>
      <c r="Y25" s="598"/>
    </row>
    <row r="26" spans="2:25" ht="15" customHeight="1">
      <c r="B26" s="596"/>
      <c r="C26" s="597"/>
      <c r="D26" s="597"/>
      <c r="E26" s="597"/>
      <c r="F26" s="597"/>
      <c r="G26" s="597"/>
      <c r="H26" s="597"/>
      <c r="I26" s="597"/>
      <c r="J26" s="597"/>
      <c r="K26" s="597"/>
      <c r="L26" s="597"/>
      <c r="M26" s="597"/>
      <c r="N26" s="597"/>
      <c r="O26" s="597"/>
      <c r="P26" s="597"/>
      <c r="Q26" s="597"/>
      <c r="R26" s="597"/>
      <c r="S26" s="597"/>
      <c r="T26" s="597"/>
      <c r="U26" s="597"/>
      <c r="V26" s="597"/>
      <c r="W26" s="597"/>
      <c r="X26" s="597"/>
      <c r="Y26" s="598"/>
    </row>
    <row r="27" spans="2:25" ht="15" customHeight="1">
      <c r="B27" s="596"/>
      <c r="C27" s="597"/>
      <c r="D27" s="597"/>
      <c r="E27" s="597"/>
      <c r="F27" s="597"/>
      <c r="G27" s="597"/>
      <c r="H27" s="597"/>
      <c r="I27" s="597"/>
      <c r="J27" s="597"/>
      <c r="K27" s="597"/>
      <c r="L27" s="597"/>
      <c r="M27" s="597"/>
      <c r="N27" s="597"/>
      <c r="O27" s="597"/>
      <c r="P27" s="597"/>
      <c r="Q27" s="597"/>
      <c r="R27" s="597"/>
      <c r="S27" s="597"/>
      <c r="T27" s="597"/>
      <c r="U27" s="597"/>
      <c r="V27" s="597"/>
      <c r="W27" s="597"/>
      <c r="X27" s="597"/>
      <c r="Y27" s="598"/>
    </row>
    <row r="28" spans="2:25" ht="15" customHeight="1">
      <c r="B28" s="596"/>
      <c r="C28" s="597"/>
      <c r="D28" s="597"/>
      <c r="E28" s="597"/>
      <c r="F28" s="597"/>
      <c r="G28" s="597"/>
      <c r="H28" s="597"/>
      <c r="I28" s="597"/>
      <c r="J28" s="597"/>
      <c r="K28" s="597"/>
      <c r="L28" s="597"/>
      <c r="M28" s="597"/>
      <c r="N28" s="597"/>
      <c r="O28" s="597"/>
      <c r="P28" s="597"/>
      <c r="Q28" s="597"/>
      <c r="R28" s="597"/>
      <c r="S28" s="597"/>
      <c r="T28" s="597"/>
      <c r="U28" s="597"/>
      <c r="V28" s="597"/>
      <c r="W28" s="597"/>
      <c r="X28" s="597"/>
      <c r="Y28" s="598"/>
    </row>
    <row r="29" spans="2:25" ht="15" customHeight="1">
      <c r="B29" s="596"/>
      <c r="C29" s="597"/>
      <c r="D29" s="597"/>
      <c r="E29" s="597"/>
      <c r="F29" s="597"/>
      <c r="G29" s="597"/>
      <c r="H29" s="597"/>
      <c r="I29" s="597"/>
      <c r="J29" s="597"/>
      <c r="K29" s="597"/>
      <c r="L29" s="597"/>
      <c r="M29" s="597"/>
      <c r="N29" s="597"/>
      <c r="O29" s="597"/>
      <c r="P29" s="597"/>
      <c r="Q29" s="597"/>
      <c r="R29" s="597"/>
      <c r="S29" s="597"/>
      <c r="T29" s="597"/>
      <c r="U29" s="597"/>
      <c r="V29" s="597"/>
      <c r="W29" s="597"/>
      <c r="X29" s="597"/>
      <c r="Y29" s="598"/>
    </row>
    <row r="30" spans="2:25" ht="15" customHeight="1">
      <c r="B30" s="596"/>
      <c r="C30" s="597"/>
      <c r="D30" s="597"/>
      <c r="E30" s="597"/>
      <c r="F30" s="597"/>
      <c r="G30" s="597"/>
      <c r="H30" s="597"/>
      <c r="I30" s="597"/>
      <c r="J30" s="597"/>
      <c r="K30" s="597"/>
      <c r="L30" s="597"/>
      <c r="M30" s="597"/>
      <c r="N30" s="597"/>
      <c r="O30" s="597"/>
      <c r="P30" s="597"/>
      <c r="Q30" s="597"/>
      <c r="R30" s="597"/>
      <c r="S30" s="597"/>
      <c r="T30" s="597"/>
      <c r="U30" s="597"/>
      <c r="V30" s="597"/>
      <c r="W30" s="597"/>
      <c r="X30" s="597"/>
      <c r="Y30" s="598"/>
    </row>
    <row r="31" spans="2:25" ht="15" customHeight="1">
      <c r="B31" s="596"/>
      <c r="C31" s="597"/>
      <c r="D31" s="597"/>
      <c r="E31" s="597"/>
      <c r="F31" s="597"/>
      <c r="G31" s="597"/>
      <c r="H31" s="597"/>
      <c r="I31" s="597"/>
      <c r="J31" s="597"/>
      <c r="K31" s="597"/>
      <c r="L31" s="597"/>
      <c r="M31" s="597"/>
      <c r="N31" s="597"/>
      <c r="O31" s="597"/>
      <c r="P31" s="597"/>
      <c r="Q31" s="597"/>
      <c r="R31" s="597"/>
      <c r="S31" s="597"/>
      <c r="T31" s="597"/>
      <c r="U31" s="597"/>
      <c r="V31" s="597"/>
      <c r="W31" s="597"/>
      <c r="X31" s="597"/>
      <c r="Y31" s="598"/>
    </row>
    <row r="32" spans="2:25" ht="15" customHeight="1">
      <c r="B32" s="596"/>
      <c r="C32" s="597"/>
      <c r="D32" s="597"/>
      <c r="E32" s="597"/>
      <c r="F32" s="597"/>
      <c r="G32" s="597"/>
      <c r="H32" s="597"/>
      <c r="I32" s="597"/>
      <c r="J32" s="597"/>
      <c r="K32" s="597"/>
      <c r="L32" s="597"/>
      <c r="M32" s="597"/>
      <c r="N32" s="597"/>
      <c r="O32" s="597"/>
      <c r="P32" s="597"/>
      <c r="Q32" s="597"/>
      <c r="R32" s="597"/>
      <c r="S32" s="597"/>
      <c r="T32" s="597"/>
      <c r="U32" s="597"/>
      <c r="V32" s="597"/>
      <c r="W32" s="597"/>
      <c r="X32" s="597"/>
      <c r="Y32" s="598"/>
    </row>
    <row r="33" spans="2:25" ht="15" customHeight="1">
      <c r="B33" s="596"/>
      <c r="C33" s="597"/>
      <c r="D33" s="597"/>
      <c r="E33" s="597"/>
      <c r="F33" s="597"/>
      <c r="G33" s="597"/>
      <c r="H33" s="597"/>
      <c r="I33" s="597"/>
      <c r="J33" s="597"/>
      <c r="K33" s="597"/>
      <c r="L33" s="597"/>
      <c r="M33" s="597"/>
      <c r="N33" s="597"/>
      <c r="O33" s="597"/>
      <c r="P33" s="597"/>
      <c r="Q33" s="597"/>
      <c r="R33" s="597"/>
      <c r="S33" s="597"/>
      <c r="T33" s="597"/>
      <c r="U33" s="597"/>
      <c r="V33" s="597"/>
      <c r="W33" s="597"/>
      <c r="X33" s="597"/>
      <c r="Y33" s="598"/>
    </row>
    <row r="34" spans="2:25" ht="15" customHeight="1">
      <c r="B34" s="596"/>
      <c r="C34" s="597"/>
      <c r="D34" s="597"/>
      <c r="E34" s="597"/>
      <c r="F34" s="597"/>
      <c r="G34" s="597"/>
      <c r="H34" s="597"/>
      <c r="I34" s="597"/>
      <c r="J34" s="597"/>
      <c r="K34" s="597"/>
      <c r="L34" s="597"/>
      <c r="M34" s="597"/>
      <c r="N34" s="597"/>
      <c r="O34" s="597"/>
      <c r="P34" s="597"/>
      <c r="Q34" s="597"/>
      <c r="R34" s="597"/>
      <c r="S34" s="597"/>
      <c r="T34" s="597"/>
      <c r="U34" s="597"/>
      <c r="V34" s="597"/>
      <c r="W34" s="597"/>
      <c r="X34" s="597"/>
      <c r="Y34" s="598"/>
    </row>
    <row r="35" spans="2:25" ht="15" customHeight="1">
      <c r="B35" s="596"/>
      <c r="C35" s="597"/>
      <c r="D35" s="597"/>
      <c r="E35" s="597"/>
      <c r="F35" s="597"/>
      <c r="G35" s="597"/>
      <c r="H35" s="597"/>
      <c r="I35" s="597"/>
      <c r="J35" s="597"/>
      <c r="K35" s="597"/>
      <c r="L35" s="597"/>
      <c r="M35" s="597"/>
      <c r="N35" s="597"/>
      <c r="O35" s="597"/>
      <c r="P35" s="597"/>
      <c r="Q35" s="597"/>
      <c r="R35" s="597"/>
      <c r="S35" s="597"/>
      <c r="T35" s="597"/>
      <c r="U35" s="597"/>
      <c r="V35" s="597"/>
      <c r="W35" s="597"/>
      <c r="X35" s="597"/>
      <c r="Y35" s="598"/>
    </row>
    <row r="36" spans="2:25" ht="15" customHeight="1">
      <c r="B36" s="596"/>
      <c r="C36" s="597"/>
      <c r="D36" s="597"/>
      <c r="E36" s="597"/>
      <c r="F36" s="597"/>
      <c r="G36" s="597"/>
      <c r="H36" s="597"/>
      <c r="I36" s="597"/>
      <c r="J36" s="597"/>
      <c r="K36" s="597"/>
      <c r="L36" s="597"/>
      <c r="M36" s="597"/>
      <c r="N36" s="597"/>
      <c r="O36" s="597"/>
      <c r="P36" s="597"/>
      <c r="Q36" s="597"/>
      <c r="R36" s="597"/>
      <c r="S36" s="597"/>
      <c r="T36" s="597"/>
      <c r="U36" s="597"/>
      <c r="V36" s="597"/>
      <c r="W36" s="597"/>
      <c r="X36" s="597"/>
      <c r="Y36" s="598"/>
    </row>
    <row r="37" spans="2:25" ht="15" customHeight="1">
      <c r="B37" s="596"/>
      <c r="C37" s="597"/>
      <c r="D37" s="597"/>
      <c r="E37" s="597"/>
      <c r="F37" s="597"/>
      <c r="G37" s="597"/>
      <c r="H37" s="597"/>
      <c r="I37" s="597"/>
      <c r="J37" s="597"/>
      <c r="K37" s="597"/>
      <c r="L37" s="597"/>
      <c r="M37" s="597"/>
      <c r="N37" s="597"/>
      <c r="O37" s="597"/>
      <c r="P37" s="597"/>
      <c r="Q37" s="597"/>
      <c r="R37" s="597"/>
      <c r="S37" s="597"/>
      <c r="T37" s="597"/>
      <c r="U37" s="597"/>
      <c r="V37" s="597"/>
      <c r="W37" s="597"/>
      <c r="X37" s="597"/>
      <c r="Y37" s="598"/>
    </row>
    <row r="38" spans="2:25" ht="15" customHeight="1">
      <c r="B38" s="596"/>
      <c r="C38" s="597"/>
      <c r="D38" s="597"/>
      <c r="E38" s="597"/>
      <c r="F38" s="597"/>
      <c r="G38" s="597"/>
      <c r="H38" s="597"/>
      <c r="I38" s="597"/>
      <c r="J38" s="597"/>
      <c r="K38" s="597"/>
      <c r="L38" s="597"/>
      <c r="M38" s="597"/>
      <c r="N38" s="597"/>
      <c r="O38" s="597"/>
      <c r="P38" s="597"/>
      <c r="Q38" s="597"/>
      <c r="R38" s="597"/>
      <c r="S38" s="597"/>
      <c r="T38" s="597"/>
      <c r="U38" s="597"/>
      <c r="V38" s="597"/>
      <c r="W38" s="597"/>
      <c r="X38" s="597"/>
      <c r="Y38" s="598"/>
    </row>
    <row r="39" spans="2:25" ht="15" customHeight="1">
      <c r="B39" s="596"/>
      <c r="C39" s="597"/>
      <c r="D39" s="597"/>
      <c r="E39" s="597"/>
      <c r="F39" s="597"/>
      <c r="G39" s="597"/>
      <c r="H39" s="597"/>
      <c r="I39" s="597"/>
      <c r="J39" s="597"/>
      <c r="K39" s="597"/>
      <c r="L39" s="597"/>
      <c r="M39" s="597"/>
      <c r="N39" s="597"/>
      <c r="O39" s="597"/>
      <c r="P39" s="597"/>
      <c r="Q39" s="597"/>
      <c r="R39" s="597"/>
      <c r="S39" s="597"/>
      <c r="T39" s="597"/>
      <c r="U39" s="597"/>
      <c r="V39" s="597"/>
      <c r="W39" s="597"/>
      <c r="X39" s="597"/>
      <c r="Y39" s="598"/>
    </row>
    <row r="40" spans="2:25" ht="15" customHeight="1">
      <c r="B40" s="596"/>
      <c r="C40" s="597"/>
      <c r="D40" s="597"/>
      <c r="E40" s="597"/>
      <c r="F40" s="597"/>
      <c r="G40" s="597"/>
      <c r="H40" s="597"/>
      <c r="I40" s="597"/>
      <c r="J40" s="597"/>
      <c r="K40" s="597"/>
      <c r="L40" s="597"/>
      <c r="M40" s="597"/>
      <c r="N40" s="597"/>
      <c r="O40" s="597"/>
      <c r="P40" s="597"/>
      <c r="Q40" s="597"/>
      <c r="R40" s="597"/>
      <c r="S40" s="597"/>
      <c r="T40" s="597"/>
      <c r="U40" s="597"/>
      <c r="V40" s="597"/>
      <c r="W40" s="597"/>
      <c r="X40" s="597"/>
      <c r="Y40" s="598"/>
    </row>
    <row r="41" spans="2:25" ht="15" customHeight="1">
      <c r="B41" s="596"/>
      <c r="C41" s="597"/>
      <c r="D41" s="597"/>
      <c r="E41" s="597"/>
      <c r="F41" s="597"/>
      <c r="G41" s="597"/>
      <c r="H41" s="597"/>
      <c r="I41" s="597"/>
      <c r="J41" s="597"/>
      <c r="K41" s="597"/>
      <c r="L41" s="597"/>
      <c r="M41" s="597"/>
      <c r="N41" s="597"/>
      <c r="O41" s="597"/>
      <c r="P41" s="597"/>
      <c r="Q41" s="597"/>
      <c r="R41" s="597"/>
      <c r="S41" s="597"/>
      <c r="T41" s="597"/>
      <c r="U41" s="597"/>
      <c r="V41" s="597"/>
      <c r="W41" s="597"/>
      <c r="X41" s="597"/>
      <c r="Y41" s="598"/>
    </row>
    <row r="42" spans="2:25" ht="15" customHeight="1">
      <c r="B42" s="596"/>
      <c r="C42" s="597"/>
      <c r="D42" s="597"/>
      <c r="E42" s="597"/>
      <c r="F42" s="597"/>
      <c r="G42" s="597"/>
      <c r="H42" s="597"/>
      <c r="I42" s="597"/>
      <c r="J42" s="597"/>
      <c r="K42" s="597"/>
      <c r="L42" s="597"/>
      <c r="M42" s="597"/>
      <c r="N42" s="597"/>
      <c r="O42" s="597"/>
      <c r="P42" s="597"/>
      <c r="Q42" s="597"/>
      <c r="R42" s="597"/>
      <c r="S42" s="597"/>
      <c r="T42" s="597"/>
      <c r="U42" s="597"/>
      <c r="V42" s="597"/>
      <c r="W42" s="597"/>
      <c r="X42" s="597"/>
      <c r="Y42" s="598"/>
    </row>
    <row r="43" spans="2:25" ht="15" customHeight="1">
      <c r="B43" s="596"/>
      <c r="C43" s="597"/>
      <c r="D43" s="597"/>
      <c r="E43" s="597"/>
      <c r="F43" s="597"/>
      <c r="G43" s="597"/>
      <c r="H43" s="597"/>
      <c r="I43" s="597"/>
      <c r="J43" s="597"/>
      <c r="K43" s="597"/>
      <c r="L43" s="597"/>
      <c r="M43" s="597"/>
      <c r="N43" s="597"/>
      <c r="O43" s="597"/>
      <c r="P43" s="597"/>
      <c r="Q43" s="597"/>
      <c r="R43" s="597"/>
      <c r="S43" s="597"/>
      <c r="T43" s="597"/>
      <c r="U43" s="597"/>
      <c r="V43" s="597"/>
      <c r="W43" s="597"/>
      <c r="X43" s="597"/>
      <c r="Y43" s="598"/>
    </row>
    <row r="44" spans="2:25" ht="15" customHeight="1">
      <c r="B44" s="596"/>
      <c r="C44" s="597"/>
      <c r="D44" s="597"/>
      <c r="E44" s="597"/>
      <c r="F44" s="597"/>
      <c r="G44" s="597"/>
      <c r="H44" s="597"/>
      <c r="I44" s="597"/>
      <c r="J44" s="597"/>
      <c r="K44" s="597"/>
      <c r="L44" s="597"/>
      <c r="M44" s="597"/>
      <c r="N44" s="597"/>
      <c r="O44" s="597"/>
      <c r="P44" s="597"/>
      <c r="Q44" s="597"/>
      <c r="R44" s="597"/>
      <c r="S44" s="597"/>
      <c r="T44" s="597"/>
      <c r="U44" s="597"/>
      <c r="V44" s="597"/>
      <c r="W44" s="597"/>
      <c r="X44" s="597"/>
      <c r="Y44" s="598"/>
    </row>
    <row r="45" spans="2:25" ht="15" customHeight="1">
      <c r="B45" s="596"/>
      <c r="C45" s="597"/>
      <c r="D45" s="597"/>
      <c r="E45" s="597"/>
      <c r="F45" s="597"/>
      <c r="G45" s="597"/>
      <c r="H45" s="597"/>
      <c r="I45" s="597"/>
      <c r="J45" s="597"/>
      <c r="K45" s="597"/>
      <c r="L45" s="597"/>
      <c r="M45" s="597"/>
      <c r="N45" s="597"/>
      <c r="O45" s="597"/>
      <c r="P45" s="597"/>
      <c r="Q45" s="597"/>
      <c r="R45" s="597"/>
      <c r="S45" s="597"/>
      <c r="T45" s="597"/>
      <c r="U45" s="597"/>
      <c r="V45" s="597"/>
      <c r="W45" s="597"/>
      <c r="X45" s="597"/>
      <c r="Y45" s="598"/>
    </row>
    <row r="46" spans="2:25" ht="15" customHeight="1">
      <c r="B46" s="596"/>
      <c r="C46" s="597"/>
      <c r="D46" s="597"/>
      <c r="E46" s="597"/>
      <c r="F46" s="597"/>
      <c r="G46" s="597"/>
      <c r="H46" s="597"/>
      <c r="I46" s="597"/>
      <c r="J46" s="597"/>
      <c r="K46" s="597"/>
      <c r="L46" s="597"/>
      <c r="M46" s="597"/>
      <c r="N46" s="597"/>
      <c r="O46" s="597"/>
      <c r="P46" s="597"/>
      <c r="Q46" s="597"/>
      <c r="R46" s="597"/>
      <c r="S46" s="597"/>
      <c r="T46" s="597"/>
      <c r="U46" s="597"/>
      <c r="V46" s="597"/>
      <c r="W46" s="597"/>
      <c r="X46" s="597"/>
      <c r="Y46" s="598"/>
    </row>
    <row r="47" spans="2:25" ht="15" customHeight="1">
      <c r="B47" s="596"/>
      <c r="C47" s="597"/>
      <c r="D47" s="597"/>
      <c r="E47" s="597"/>
      <c r="F47" s="597"/>
      <c r="G47" s="597"/>
      <c r="H47" s="597"/>
      <c r="I47" s="597"/>
      <c r="J47" s="597"/>
      <c r="K47" s="597"/>
      <c r="L47" s="597"/>
      <c r="M47" s="597"/>
      <c r="N47" s="597"/>
      <c r="O47" s="597"/>
      <c r="P47" s="597"/>
      <c r="Q47" s="597"/>
      <c r="R47" s="597"/>
      <c r="S47" s="597"/>
      <c r="T47" s="597"/>
      <c r="U47" s="597"/>
      <c r="V47" s="597"/>
      <c r="W47" s="597"/>
      <c r="X47" s="597"/>
      <c r="Y47" s="598"/>
    </row>
    <row r="48" spans="2:25" ht="15" customHeight="1" thickBot="1">
      <c r="B48" s="599"/>
      <c r="C48" s="600"/>
      <c r="D48" s="600"/>
      <c r="E48" s="600"/>
      <c r="F48" s="600"/>
      <c r="G48" s="600"/>
      <c r="H48" s="600"/>
      <c r="I48" s="600"/>
      <c r="J48" s="600"/>
      <c r="K48" s="600"/>
      <c r="L48" s="600"/>
      <c r="M48" s="600"/>
      <c r="N48" s="600"/>
      <c r="O48" s="600"/>
      <c r="P48" s="600"/>
      <c r="Q48" s="600"/>
      <c r="R48" s="600"/>
      <c r="S48" s="600"/>
      <c r="T48" s="600"/>
      <c r="U48" s="600"/>
      <c r="V48" s="600"/>
      <c r="W48" s="600"/>
      <c r="X48" s="600"/>
      <c r="Y48" s="601"/>
    </row>
  </sheetData>
  <sheetProtection formatRows="0" selectLockedCells="1"/>
  <mergeCells count="6">
    <mergeCell ref="B11:Y15"/>
    <mergeCell ref="B18:Y48"/>
    <mergeCell ref="V1:Y1"/>
    <mergeCell ref="B3:Y3"/>
    <mergeCell ref="B5:Y8"/>
    <mergeCell ref="R1:U1"/>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2"/>
  <dimension ref="A1:AA48"/>
  <sheetViews>
    <sheetView showGridLines="0" zoomScalePageLayoutView="0" workbookViewId="0" topLeftCell="A40">
      <selection activeCell="AF57" sqref="AF57"/>
    </sheetView>
  </sheetViews>
  <sheetFormatPr defaultColWidth="4.16015625" defaultRowHeight="15" customHeight="1"/>
  <cols>
    <col min="1" max="1" width="3.33203125" style="205" customWidth="1"/>
    <col min="2" max="25" width="4.16015625" style="205" customWidth="1"/>
    <col min="26" max="26" width="3.33203125" style="205" customWidth="1"/>
    <col min="27" max="27" width="4.16015625" style="205" customWidth="1"/>
    <col min="28" max="28" width="2.5" style="205" customWidth="1"/>
    <col min="29" max="16384" width="4.16015625" style="205" customWidth="1"/>
  </cols>
  <sheetData>
    <row r="1" spans="1:25" ht="18" customHeight="1" thickBot="1">
      <c r="A1" s="205" t="s">
        <v>218</v>
      </c>
      <c r="R1" s="371" t="s">
        <v>251</v>
      </c>
      <c r="S1" s="372"/>
      <c r="T1" s="372"/>
      <c r="U1" s="373"/>
      <c r="V1" s="615"/>
      <c r="W1" s="616"/>
      <c r="X1" s="616"/>
      <c r="Y1" s="617"/>
    </row>
    <row r="3" spans="2:27" ht="23.25">
      <c r="B3" s="369" t="s">
        <v>253</v>
      </c>
      <c r="C3" s="369"/>
      <c r="D3" s="369"/>
      <c r="E3" s="369"/>
      <c r="F3" s="369"/>
      <c r="G3" s="369"/>
      <c r="H3" s="369"/>
      <c r="I3" s="369"/>
      <c r="J3" s="369"/>
      <c r="K3" s="369"/>
      <c r="L3" s="369"/>
      <c r="M3" s="369"/>
      <c r="N3" s="369"/>
      <c r="O3" s="369"/>
      <c r="P3" s="369"/>
      <c r="Q3" s="369"/>
      <c r="R3" s="369"/>
      <c r="S3" s="369"/>
      <c r="T3" s="369"/>
      <c r="U3" s="369"/>
      <c r="V3" s="369"/>
      <c r="W3" s="369"/>
      <c r="X3" s="369"/>
      <c r="Y3" s="369"/>
      <c r="Z3" s="208"/>
      <c r="AA3" s="208"/>
    </row>
    <row r="4" spans="2:27" ht="15" customHeight="1" thickBot="1">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row>
    <row r="5" spans="2:25" ht="18.75" customHeight="1">
      <c r="B5" s="603" t="s">
        <v>261</v>
      </c>
      <c r="C5" s="604"/>
      <c r="D5" s="604"/>
      <c r="E5" s="604"/>
      <c r="F5" s="604"/>
      <c r="G5" s="604"/>
      <c r="H5" s="604"/>
      <c r="I5" s="604"/>
      <c r="J5" s="604"/>
      <c r="K5" s="604"/>
      <c r="L5" s="604"/>
      <c r="M5" s="604"/>
      <c r="N5" s="604"/>
      <c r="O5" s="604"/>
      <c r="P5" s="604"/>
      <c r="Q5" s="604"/>
      <c r="R5" s="604"/>
      <c r="S5" s="604"/>
      <c r="T5" s="604"/>
      <c r="U5" s="604"/>
      <c r="V5" s="604"/>
      <c r="W5" s="604"/>
      <c r="X5" s="604"/>
      <c r="Y5" s="605"/>
    </row>
    <row r="6" spans="2:25" ht="13.5" customHeight="1">
      <c r="B6" s="606"/>
      <c r="C6" s="607"/>
      <c r="D6" s="607"/>
      <c r="E6" s="607"/>
      <c r="F6" s="607"/>
      <c r="G6" s="607"/>
      <c r="H6" s="607"/>
      <c r="I6" s="607"/>
      <c r="J6" s="607"/>
      <c r="K6" s="607"/>
      <c r="L6" s="607"/>
      <c r="M6" s="607"/>
      <c r="N6" s="607"/>
      <c r="O6" s="607"/>
      <c r="P6" s="607"/>
      <c r="Q6" s="607"/>
      <c r="R6" s="607"/>
      <c r="S6" s="607"/>
      <c r="T6" s="607"/>
      <c r="U6" s="607"/>
      <c r="V6" s="607"/>
      <c r="W6" s="607"/>
      <c r="X6" s="607"/>
      <c r="Y6" s="608"/>
    </row>
    <row r="7" spans="2:25" ht="15" customHeight="1" thickBot="1">
      <c r="B7" s="609"/>
      <c r="C7" s="610"/>
      <c r="D7" s="610"/>
      <c r="E7" s="610"/>
      <c r="F7" s="610"/>
      <c r="G7" s="610"/>
      <c r="H7" s="610"/>
      <c r="I7" s="610"/>
      <c r="J7" s="610"/>
      <c r="K7" s="610"/>
      <c r="L7" s="610"/>
      <c r="M7" s="610"/>
      <c r="N7" s="610"/>
      <c r="O7" s="610"/>
      <c r="P7" s="610"/>
      <c r="Q7" s="610"/>
      <c r="R7" s="610"/>
      <c r="S7" s="610"/>
      <c r="T7" s="610"/>
      <c r="U7" s="610"/>
      <c r="V7" s="610"/>
      <c r="W7" s="610"/>
      <c r="X7" s="610"/>
      <c r="Y7" s="611"/>
    </row>
    <row r="8" ht="12.75" customHeight="1" thickBot="1"/>
    <row r="9" spans="2:25" ht="15" customHeight="1">
      <c r="B9" s="270" t="s">
        <v>262</v>
      </c>
      <c r="C9" s="271"/>
      <c r="D9" s="271"/>
      <c r="E9" s="271"/>
      <c r="F9" s="271"/>
      <c r="G9" s="271"/>
      <c r="H9" s="271"/>
      <c r="I9" s="271"/>
      <c r="J9" s="271"/>
      <c r="K9" s="271"/>
      <c r="L9" s="271"/>
      <c r="M9" s="271"/>
      <c r="N9" s="271"/>
      <c r="O9" s="271"/>
      <c r="P9" s="271"/>
      <c r="Q9" s="271"/>
      <c r="R9" s="271"/>
      <c r="S9" s="271"/>
      <c r="T9" s="271"/>
      <c r="U9" s="271"/>
      <c r="V9" s="271"/>
      <c r="W9" s="271"/>
      <c r="X9" s="271"/>
      <c r="Y9" s="272"/>
    </row>
    <row r="10" spans="2:25" ht="15" customHeight="1">
      <c r="B10" s="612"/>
      <c r="C10" s="613"/>
      <c r="D10" s="613"/>
      <c r="E10" s="613"/>
      <c r="F10" s="613"/>
      <c r="G10" s="613"/>
      <c r="H10" s="613"/>
      <c r="I10" s="613"/>
      <c r="J10" s="613"/>
      <c r="K10" s="613"/>
      <c r="L10" s="613"/>
      <c r="M10" s="613"/>
      <c r="N10" s="613"/>
      <c r="O10" s="613"/>
      <c r="P10" s="613"/>
      <c r="Q10" s="613"/>
      <c r="R10" s="613"/>
      <c r="S10" s="613"/>
      <c r="T10" s="613"/>
      <c r="U10" s="613"/>
      <c r="V10" s="613"/>
      <c r="W10" s="613"/>
      <c r="X10" s="613"/>
      <c r="Y10" s="614"/>
    </row>
    <row r="11" spans="2:25" ht="15" customHeight="1">
      <c r="B11" s="410"/>
      <c r="C11" s="411"/>
      <c r="D11" s="411"/>
      <c r="E11" s="411"/>
      <c r="F11" s="411"/>
      <c r="G11" s="411"/>
      <c r="H11" s="411"/>
      <c r="I11" s="411"/>
      <c r="J11" s="411"/>
      <c r="K11" s="411"/>
      <c r="L11" s="411"/>
      <c r="M11" s="411"/>
      <c r="N11" s="411"/>
      <c r="O11" s="411"/>
      <c r="P11" s="411"/>
      <c r="Q11" s="411"/>
      <c r="R11" s="411"/>
      <c r="S11" s="411"/>
      <c r="T11" s="411"/>
      <c r="U11" s="411"/>
      <c r="V11" s="411"/>
      <c r="W11" s="411"/>
      <c r="X11" s="411"/>
      <c r="Y11" s="412"/>
    </row>
    <row r="12" spans="2:25" ht="15" customHeight="1">
      <c r="B12" s="410"/>
      <c r="C12" s="411"/>
      <c r="D12" s="411"/>
      <c r="E12" s="411"/>
      <c r="F12" s="411"/>
      <c r="G12" s="411"/>
      <c r="H12" s="411"/>
      <c r="I12" s="411"/>
      <c r="J12" s="411"/>
      <c r="K12" s="411"/>
      <c r="L12" s="411"/>
      <c r="M12" s="411"/>
      <c r="N12" s="411"/>
      <c r="O12" s="411"/>
      <c r="P12" s="411"/>
      <c r="Q12" s="411"/>
      <c r="R12" s="411"/>
      <c r="S12" s="411"/>
      <c r="T12" s="411"/>
      <c r="U12" s="411"/>
      <c r="V12" s="411"/>
      <c r="W12" s="411"/>
      <c r="X12" s="411"/>
      <c r="Y12" s="412"/>
    </row>
    <row r="13" spans="2:25" ht="15" customHeight="1">
      <c r="B13" s="410"/>
      <c r="C13" s="411"/>
      <c r="D13" s="411"/>
      <c r="E13" s="411"/>
      <c r="F13" s="411"/>
      <c r="G13" s="411"/>
      <c r="H13" s="411"/>
      <c r="I13" s="411"/>
      <c r="J13" s="411"/>
      <c r="K13" s="411"/>
      <c r="L13" s="411"/>
      <c r="M13" s="411"/>
      <c r="N13" s="411"/>
      <c r="O13" s="411"/>
      <c r="P13" s="411"/>
      <c r="Q13" s="411"/>
      <c r="R13" s="411"/>
      <c r="S13" s="411"/>
      <c r="T13" s="411"/>
      <c r="U13" s="411"/>
      <c r="V13" s="411"/>
      <c r="W13" s="411"/>
      <c r="X13" s="411"/>
      <c r="Y13" s="412"/>
    </row>
    <row r="14" spans="2:25" ht="15" customHeight="1">
      <c r="B14" s="410"/>
      <c r="C14" s="411"/>
      <c r="D14" s="411"/>
      <c r="E14" s="411"/>
      <c r="F14" s="411"/>
      <c r="G14" s="411"/>
      <c r="H14" s="411"/>
      <c r="I14" s="411"/>
      <c r="J14" s="411"/>
      <c r="K14" s="411"/>
      <c r="L14" s="411"/>
      <c r="M14" s="411"/>
      <c r="N14" s="411"/>
      <c r="O14" s="411"/>
      <c r="P14" s="411"/>
      <c r="Q14" s="411"/>
      <c r="R14" s="411"/>
      <c r="S14" s="411"/>
      <c r="T14" s="411"/>
      <c r="U14" s="411"/>
      <c r="V14" s="411"/>
      <c r="W14" s="411"/>
      <c r="X14" s="411"/>
      <c r="Y14" s="412"/>
    </row>
    <row r="15" spans="2:25" ht="15" customHeight="1">
      <c r="B15" s="410"/>
      <c r="C15" s="411"/>
      <c r="D15" s="411"/>
      <c r="E15" s="411"/>
      <c r="F15" s="411"/>
      <c r="G15" s="411"/>
      <c r="H15" s="411"/>
      <c r="I15" s="411"/>
      <c r="J15" s="411"/>
      <c r="K15" s="411"/>
      <c r="L15" s="411"/>
      <c r="M15" s="411"/>
      <c r="N15" s="411"/>
      <c r="O15" s="411"/>
      <c r="P15" s="411"/>
      <c r="Q15" s="411"/>
      <c r="R15" s="411"/>
      <c r="S15" s="411"/>
      <c r="T15" s="411"/>
      <c r="U15" s="411"/>
      <c r="V15" s="411"/>
      <c r="W15" s="411"/>
      <c r="X15" s="411"/>
      <c r="Y15" s="412"/>
    </row>
    <row r="16" spans="2:25" ht="15" customHeight="1">
      <c r="B16" s="410"/>
      <c r="C16" s="411"/>
      <c r="D16" s="411"/>
      <c r="E16" s="411"/>
      <c r="F16" s="411"/>
      <c r="G16" s="411"/>
      <c r="H16" s="411"/>
      <c r="I16" s="411"/>
      <c r="J16" s="411"/>
      <c r="K16" s="411"/>
      <c r="L16" s="411"/>
      <c r="M16" s="411"/>
      <c r="N16" s="411"/>
      <c r="O16" s="411"/>
      <c r="P16" s="411"/>
      <c r="Q16" s="411"/>
      <c r="R16" s="411"/>
      <c r="S16" s="411"/>
      <c r="T16" s="411"/>
      <c r="U16" s="411"/>
      <c r="V16" s="411"/>
      <c r="W16" s="411"/>
      <c r="X16" s="411"/>
      <c r="Y16" s="412"/>
    </row>
    <row r="17" spans="2:25" ht="15" customHeight="1" thickBot="1">
      <c r="B17" s="413"/>
      <c r="C17" s="414"/>
      <c r="D17" s="414"/>
      <c r="E17" s="414"/>
      <c r="F17" s="414"/>
      <c r="G17" s="414"/>
      <c r="H17" s="414"/>
      <c r="I17" s="414"/>
      <c r="J17" s="414"/>
      <c r="K17" s="414"/>
      <c r="L17" s="414"/>
      <c r="M17" s="414"/>
      <c r="N17" s="414"/>
      <c r="O17" s="414"/>
      <c r="P17" s="414"/>
      <c r="Q17" s="414"/>
      <c r="R17" s="414"/>
      <c r="S17" s="414"/>
      <c r="T17" s="414"/>
      <c r="U17" s="414"/>
      <c r="V17" s="414"/>
      <c r="W17" s="414"/>
      <c r="X17" s="414"/>
      <c r="Y17" s="415"/>
    </row>
    <row r="18" ht="12.75" customHeight="1" thickBot="1"/>
    <row r="19" spans="2:25" ht="15" customHeight="1">
      <c r="B19" s="270" t="s">
        <v>263</v>
      </c>
      <c r="C19" s="271"/>
      <c r="D19" s="271"/>
      <c r="E19" s="271"/>
      <c r="F19" s="271"/>
      <c r="G19" s="271"/>
      <c r="H19" s="271"/>
      <c r="I19" s="271"/>
      <c r="J19" s="271"/>
      <c r="K19" s="271"/>
      <c r="L19" s="271"/>
      <c r="M19" s="271"/>
      <c r="N19" s="271"/>
      <c r="O19" s="271"/>
      <c r="P19" s="271"/>
      <c r="Q19" s="271"/>
      <c r="R19" s="271"/>
      <c r="S19" s="271"/>
      <c r="T19" s="271"/>
      <c r="U19" s="271"/>
      <c r="V19" s="271"/>
      <c r="W19" s="271"/>
      <c r="X19" s="271"/>
      <c r="Y19" s="272"/>
    </row>
    <row r="20" spans="2:25" ht="15" customHeight="1">
      <c r="B20" s="612"/>
      <c r="C20" s="613"/>
      <c r="D20" s="613"/>
      <c r="E20" s="613"/>
      <c r="F20" s="613"/>
      <c r="G20" s="613"/>
      <c r="H20" s="613"/>
      <c r="I20" s="613"/>
      <c r="J20" s="613"/>
      <c r="K20" s="613"/>
      <c r="L20" s="613"/>
      <c r="M20" s="613"/>
      <c r="N20" s="613"/>
      <c r="O20" s="613"/>
      <c r="P20" s="613"/>
      <c r="Q20" s="613"/>
      <c r="R20" s="613"/>
      <c r="S20" s="613"/>
      <c r="T20" s="613"/>
      <c r="U20" s="613"/>
      <c r="V20" s="613"/>
      <c r="W20" s="613"/>
      <c r="X20" s="613"/>
      <c r="Y20" s="614"/>
    </row>
    <row r="21" spans="2:25" ht="15" customHeight="1">
      <c r="B21" s="410"/>
      <c r="C21" s="411"/>
      <c r="D21" s="411"/>
      <c r="E21" s="411"/>
      <c r="F21" s="411"/>
      <c r="G21" s="411"/>
      <c r="H21" s="411"/>
      <c r="I21" s="411"/>
      <c r="J21" s="411"/>
      <c r="K21" s="411"/>
      <c r="L21" s="411"/>
      <c r="M21" s="411"/>
      <c r="N21" s="411"/>
      <c r="O21" s="411"/>
      <c r="P21" s="411"/>
      <c r="Q21" s="411"/>
      <c r="R21" s="411"/>
      <c r="S21" s="411"/>
      <c r="T21" s="411"/>
      <c r="U21" s="411"/>
      <c r="V21" s="411"/>
      <c r="W21" s="411"/>
      <c r="X21" s="411"/>
      <c r="Y21" s="412"/>
    </row>
    <row r="22" spans="2:25" ht="15" customHeight="1">
      <c r="B22" s="410"/>
      <c r="C22" s="411"/>
      <c r="D22" s="411"/>
      <c r="E22" s="411"/>
      <c r="F22" s="411"/>
      <c r="G22" s="411"/>
      <c r="H22" s="411"/>
      <c r="I22" s="411"/>
      <c r="J22" s="411"/>
      <c r="K22" s="411"/>
      <c r="L22" s="411"/>
      <c r="M22" s="411"/>
      <c r="N22" s="411"/>
      <c r="O22" s="411"/>
      <c r="P22" s="411"/>
      <c r="Q22" s="411"/>
      <c r="R22" s="411"/>
      <c r="S22" s="411"/>
      <c r="T22" s="411"/>
      <c r="U22" s="411"/>
      <c r="V22" s="411"/>
      <c r="W22" s="411"/>
      <c r="X22" s="411"/>
      <c r="Y22" s="412"/>
    </row>
    <row r="23" spans="2:25" ht="15" customHeight="1">
      <c r="B23" s="410"/>
      <c r="C23" s="411"/>
      <c r="D23" s="411"/>
      <c r="E23" s="411"/>
      <c r="F23" s="411"/>
      <c r="G23" s="411"/>
      <c r="H23" s="411"/>
      <c r="I23" s="411"/>
      <c r="J23" s="411"/>
      <c r="K23" s="411"/>
      <c r="L23" s="411"/>
      <c r="M23" s="411"/>
      <c r="N23" s="411"/>
      <c r="O23" s="411"/>
      <c r="P23" s="411"/>
      <c r="Q23" s="411"/>
      <c r="R23" s="411"/>
      <c r="S23" s="411"/>
      <c r="T23" s="411"/>
      <c r="U23" s="411"/>
      <c r="V23" s="411"/>
      <c r="W23" s="411"/>
      <c r="X23" s="411"/>
      <c r="Y23" s="412"/>
    </row>
    <row r="24" spans="2:25" ht="15" customHeight="1">
      <c r="B24" s="410"/>
      <c r="C24" s="411"/>
      <c r="D24" s="411"/>
      <c r="E24" s="411"/>
      <c r="F24" s="411"/>
      <c r="G24" s="411"/>
      <c r="H24" s="411"/>
      <c r="I24" s="411"/>
      <c r="J24" s="411"/>
      <c r="K24" s="411"/>
      <c r="L24" s="411"/>
      <c r="M24" s="411"/>
      <c r="N24" s="411"/>
      <c r="O24" s="411"/>
      <c r="P24" s="411"/>
      <c r="Q24" s="411"/>
      <c r="R24" s="411"/>
      <c r="S24" s="411"/>
      <c r="T24" s="411"/>
      <c r="U24" s="411"/>
      <c r="V24" s="411"/>
      <c r="W24" s="411"/>
      <c r="X24" s="411"/>
      <c r="Y24" s="412"/>
    </row>
    <row r="25" spans="2:25" ht="15" customHeight="1">
      <c r="B25" s="410"/>
      <c r="C25" s="411"/>
      <c r="D25" s="411"/>
      <c r="E25" s="411"/>
      <c r="F25" s="411"/>
      <c r="G25" s="411"/>
      <c r="H25" s="411"/>
      <c r="I25" s="411"/>
      <c r="J25" s="411"/>
      <c r="K25" s="411"/>
      <c r="L25" s="411"/>
      <c r="M25" s="411"/>
      <c r="N25" s="411"/>
      <c r="O25" s="411"/>
      <c r="P25" s="411"/>
      <c r="Q25" s="411"/>
      <c r="R25" s="411"/>
      <c r="S25" s="411"/>
      <c r="T25" s="411"/>
      <c r="U25" s="411"/>
      <c r="V25" s="411"/>
      <c r="W25" s="411"/>
      <c r="X25" s="411"/>
      <c r="Y25" s="412"/>
    </row>
    <row r="26" spans="2:25" ht="15" customHeight="1">
      <c r="B26" s="410"/>
      <c r="C26" s="411"/>
      <c r="D26" s="411"/>
      <c r="E26" s="411"/>
      <c r="F26" s="411"/>
      <c r="G26" s="411"/>
      <c r="H26" s="411"/>
      <c r="I26" s="411"/>
      <c r="J26" s="411"/>
      <c r="K26" s="411"/>
      <c r="L26" s="411"/>
      <c r="M26" s="411"/>
      <c r="N26" s="411"/>
      <c r="O26" s="411"/>
      <c r="P26" s="411"/>
      <c r="Q26" s="411"/>
      <c r="R26" s="411"/>
      <c r="S26" s="411"/>
      <c r="T26" s="411"/>
      <c r="U26" s="411"/>
      <c r="V26" s="411"/>
      <c r="W26" s="411"/>
      <c r="X26" s="411"/>
      <c r="Y26" s="412"/>
    </row>
    <row r="27" spans="2:25" ht="15" customHeight="1" thickBot="1">
      <c r="B27" s="413"/>
      <c r="C27" s="414"/>
      <c r="D27" s="414"/>
      <c r="E27" s="414"/>
      <c r="F27" s="414"/>
      <c r="G27" s="414"/>
      <c r="H27" s="414"/>
      <c r="I27" s="414"/>
      <c r="J27" s="414"/>
      <c r="K27" s="414"/>
      <c r="L27" s="414"/>
      <c r="M27" s="414"/>
      <c r="N27" s="414"/>
      <c r="O27" s="414"/>
      <c r="P27" s="414"/>
      <c r="Q27" s="414"/>
      <c r="R27" s="414"/>
      <c r="S27" s="414"/>
      <c r="T27" s="414"/>
      <c r="U27" s="414"/>
      <c r="V27" s="414"/>
      <c r="W27" s="414"/>
      <c r="X27" s="414"/>
      <c r="Y27" s="415"/>
    </row>
    <row r="28" ht="12.75" customHeight="1" thickBot="1"/>
    <row r="29" spans="2:25" ht="15" customHeight="1">
      <c r="B29" s="270" t="s">
        <v>264</v>
      </c>
      <c r="C29" s="271"/>
      <c r="D29" s="271"/>
      <c r="E29" s="271"/>
      <c r="F29" s="271"/>
      <c r="G29" s="271"/>
      <c r="H29" s="271"/>
      <c r="I29" s="271"/>
      <c r="J29" s="271"/>
      <c r="K29" s="271"/>
      <c r="L29" s="271"/>
      <c r="M29" s="271"/>
      <c r="N29" s="271"/>
      <c r="O29" s="271"/>
      <c r="P29" s="271"/>
      <c r="Q29" s="271"/>
      <c r="R29" s="271"/>
      <c r="S29" s="271"/>
      <c r="T29" s="271"/>
      <c r="U29" s="271"/>
      <c r="V29" s="271"/>
      <c r="W29" s="271"/>
      <c r="X29" s="271"/>
      <c r="Y29" s="272"/>
    </row>
    <row r="30" spans="2:25" ht="15" customHeight="1">
      <c r="B30" s="612"/>
      <c r="C30" s="613"/>
      <c r="D30" s="613"/>
      <c r="E30" s="613"/>
      <c r="F30" s="613"/>
      <c r="G30" s="613"/>
      <c r="H30" s="613"/>
      <c r="I30" s="613"/>
      <c r="J30" s="613"/>
      <c r="K30" s="613"/>
      <c r="L30" s="613"/>
      <c r="M30" s="613"/>
      <c r="N30" s="613"/>
      <c r="O30" s="613"/>
      <c r="P30" s="613"/>
      <c r="Q30" s="613"/>
      <c r="R30" s="613"/>
      <c r="S30" s="613"/>
      <c r="T30" s="613"/>
      <c r="U30" s="613"/>
      <c r="V30" s="613"/>
      <c r="W30" s="613"/>
      <c r="X30" s="613"/>
      <c r="Y30" s="614"/>
    </row>
    <row r="31" spans="2:25" ht="15" customHeight="1">
      <c r="B31" s="410"/>
      <c r="C31" s="411"/>
      <c r="D31" s="411"/>
      <c r="E31" s="411"/>
      <c r="F31" s="411"/>
      <c r="G31" s="411"/>
      <c r="H31" s="411"/>
      <c r="I31" s="411"/>
      <c r="J31" s="411"/>
      <c r="K31" s="411"/>
      <c r="L31" s="411"/>
      <c r="M31" s="411"/>
      <c r="N31" s="411"/>
      <c r="O31" s="411"/>
      <c r="P31" s="411"/>
      <c r="Q31" s="411"/>
      <c r="R31" s="411"/>
      <c r="S31" s="411"/>
      <c r="T31" s="411"/>
      <c r="U31" s="411"/>
      <c r="V31" s="411"/>
      <c r="W31" s="411"/>
      <c r="X31" s="411"/>
      <c r="Y31" s="412"/>
    </row>
    <row r="32" spans="2:25" ht="15" customHeight="1">
      <c r="B32" s="410"/>
      <c r="C32" s="411"/>
      <c r="D32" s="411"/>
      <c r="E32" s="411"/>
      <c r="F32" s="411"/>
      <c r="G32" s="411"/>
      <c r="H32" s="411"/>
      <c r="I32" s="411"/>
      <c r="J32" s="411"/>
      <c r="K32" s="411"/>
      <c r="L32" s="411"/>
      <c r="M32" s="411"/>
      <c r="N32" s="411"/>
      <c r="O32" s="411"/>
      <c r="P32" s="411"/>
      <c r="Q32" s="411"/>
      <c r="R32" s="411"/>
      <c r="S32" s="411"/>
      <c r="T32" s="411"/>
      <c r="U32" s="411"/>
      <c r="V32" s="411"/>
      <c r="W32" s="411"/>
      <c r="X32" s="411"/>
      <c r="Y32" s="412"/>
    </row>
    <row r="33" spans="2:25" ht="15" customHeight="1">
      <c r="B33" s="410"/>
      <c r="C33" s="411"/>
      <c r="D33" s="411"/>
      <c r="E33" s="411"/>
      <c r="F33" s="411"/>
      <c r="G33" s="411"/>
      <c r="H33" s="411"/>
      <c r="I33" s="411"/>
      <c r="J33" s="411"/>
      <c r="K33" s="411"/>
      <c r="L33" s="411"/>
      <c r="M33" s="411"/>
      <c r="N33" s="411"/>
      <c r="O33" s="411"/>
      <c r="P33" s="411"/>
      <c r="Q33" s="411"/>
      <c r="R33" s="411"/>
      <c r="S33" s="411"/>
      <c r="T33" s="411"/>
      <c r="U33" s="411"/>
      <c r="V33" s="411"/>
      <c r="W33" s="411"/>
      <c r="X33" s="411"/>
      <c r="Y33" s="412"/>
    </row>
    <row r="34" spans="2:25" ht="15" customHeight="1">
      <c r="B34" s="410"/>
      <c r="C34" s="411"/>
      <c r="D34" s="411"/>
      <c r="E34" s="411"/>
      <c r="F34" s="411"/>
      <c r="G34" s="411"/>
      <c r="H34" s="411"/>
      <c r="I34" s="411"/>
      <c r="J34" s="411"/>
      <c r="K34" s="411"/>
      <c r="L34" s="411"/>
      <c r="M34" s="411"/>
      <c r="N34" s="411"/>
      <c r="O34" s="411"/>
      <c r="P34" s="411"/>
      <c r="Q34" s="411"/>
      <c r="R34" s="411"/>
      <c r="S34" s="411"/>
      <c r="T34" s="411"/>
      <c r="U34" s="411"/>
      <c r="V34" s="411"/>
      <c r="W34" s="411"/>
      <c r="X34" s="411"/>
      <c r="Y34" s="412"/>
    </row>
    <row r="35" spans="2:25" ht="15" customHeight="1">
      <c r="B35" s="410"/>
      <c r="C35" s="411"/>
      <c r="D35" s="411"/>
      <c r="E35" s="411"/>
      <c r="F35" s="411"/>
      <c r="G35" s="411"/>
      <c r="H35" s="411"/>
      <c r="I35" s="411"/>
      <c r="J35" s="411"/>
      <c r="K35" s="411"/>
      <c r="L35" s="411"/>
      <c r="M35" s="411"/>
      <c r="N35" s="411"/>
      <c r="O35" s="411"/>
      <c r="P35" s="411"/>
      <c r="Q35" s="411"/>
      <c r="R35" s="411"/>
      <c r="S35" s="411"/>
      <c r="T35" s="411"/>
      <c r="U35" s="411"/>
      <c r="V35" s="411"/>
      <c r="W35" s="411"/>
      <c r="X35" s="411"/>
      <c r="Y35" s="412"/>
    </row>
    <row r="36" spans="2:25" ht="15" customHeight="1">
      <c r="B36" s="410"/>
      <c r="C36" s="411"/>
      <c r="D36" s="411"/>
      <c r="E36" s="411"/>
      <c r="F36" s="411"/>
      <c r="G36" s="411"/>
      <c r="H36" s="411"/>
      <c r="I36" s="411"/>
      <c r="J36" s="411"/>
      <c r="K36" s="411"/>
      <c r="L36" s="411"/>
      <c r="M36" s="411"/>
      <c r="N36" s="411"/>
      <c r="O36" s="411"/>
      <c r="P36" s="411"/>
      <c r="Q36" s="411"/>
      <c r="R36" s="411"/>
      <c r="S36" s="411"/>
      <c r="T36" s="411"/>
      <c r="U36" s="411"/>
      <c r="V36" s="411"/>
      <c r="W36" s="411"/>
      <c r="X36" s="411"/>
      <c r="Y36" s="412"/>
    </row>
    <row r="37" spans="2:25" ht="15" customHeight="1" thickBot="1">
      <c r="B37" s="413"/>
      <c r="C37" s="414"/>
      <c r="D37" s="414"/>
      <c r="E37" s="414"/>
      <c r="F37" s="414"/>
      <c r="G37" s="414"/>
      <c r="H37" s="414"/>
      <c r="I37" s="414"/>
      <c r="J37" s="414"/>
      <c r="K37" s="414"/>
      <c r="L37" s="414"/>
      <c r="M37" s="414"/>
      <c r="N37" s="414"/>
      <c r="O37" s="414"/>
      <c r="P37" s="414"/>
      <c r="Q37" s="414"/>
      <c r="R37" s="414"/>
      <c r="S37" s="414"/>
      <c r="T37" s="414"/>
      <c r="U37" s="414"/>
      <c r="V37" s="414"/>
      <c r="W37" s="414"/>
      <c r="X37" s="414"/>
      <c r="Y37" s="415"/>
    </row>
    <row r="38" ht="12.75" customHeight="1" thickBot="1"/>
    <row r="39" spans="2:25" ht="15" customHeight="1">
      <c r="B39" s="270" t="s">
        <v>222</v>
      </c>
      <c r="C39" s="271"/>
      <c r="D39" s="271"/>
      <c r="E39" s="271"/>
      <c r="F39" s="271"/>
      <c r="G39" s="271"/>
      <c r="H39" s="271"/>
      <c r="I39" s="271"/>
      <c r="J39" s="271"/>
      <c r="K39" s="271"/>
      <c r="L39" s="271"/>
      <c r="M39" s="271"/>
      <c r="N39" s="271"/>
      <c r="O39" s="271"/>
      <c r="P39" s="271"/>
      <c r="Q39" s="271"/>
      <c r="R39" s="271"/>
      <c r="S39" s="271"/>
      <c r="T39" s="271"/>
      <c r="U39" s="271"/>
      <c r="V39" s="271"/>
      <c r="W39" s="271"/>
      <c r="X39" s="271"/>
      <c r="Y39" s="272"/>
    </row>
    <row r="40" spans="2:25" ht="15" customHeight="1">
      <c r="B40" s="612"/>
      <c r="C40" s="613"/>
      <c r="D40" s="613"/>
      <c r="E40" s="613"/>
      <c r="F40" s="613"/>
      <c r="G40" s="613"/>
      <c r="H40" s="613"/>
      <c r="I40" s="613"/>
      <c r="J40" s="613"/>
      <c r="K40" s="613"/>
      <c r="L40" s="613"/>
      <c r="M40" s="613"/>
      <c r="N40" s="613"/>
      <c r="O40" s="613"/>
      <c r="P40" s="613"/>
      <c r="Q40" s="613"/>
      <c r="R40" s="613"/>
      <c r="S40" s="613"/>
      <c r="T40" s="613"/>
      <c r="U40" s="613"/>
      <c r="V40" s="613"/>
      <c r="W40" s="613"/>
      <c r="X40" s="613"/>
      <c r="Y40" s="614"/>
    </row>
    <row r="41" spans="2:25" ht="15" customHeight="1">
      <c r="B41" s="410"/>
      <c r="C41" s="411"/>
      <c r="D41" s="411"/>
      <c r="E41" s="411"/>
      <c r="F41" s="411"/>
      <c r="G41" s="411"/>
      <c r="H41" s="411"/>
      <c r="I41" s="411"/>
      <c r="J41" s="411"/>
      <c r="K41" s="411"/>
      <c r="L41" s="411"/>
      <c r="M41" s="411"/>
      <c r="N41" s="411"/>
      <c r="O41" s="411"/>
      <c r="P41" s="411"/>
      <c r="Q41" s="411"/>
      <c r="R41" s="411"/>
      <c r="S41" s="411"/>
      <c r="T41" s="411"/>
      <c r="U41" s="411"/>
      <c r="V41" s="411"/>
      <c r="W41" s="411"/>
      <c r="X41" s="411"/>
      <c r="Y41" s="412"/>
    </row>
    <row r="42" spans="2:25" ht="15" customHeight="1">
      <c r="B42" s="410"/>
      <c r="C42" s="411"/>
      <c r="D42" s="411"/>
      <c r="E42" s="411"/>
      <c r="F42" s="411"/>
      <c r="G42" s="411"/>
      <c r="H42" s="411"/>
      <c r="I42" s="411"/>
      <c r="J42" s="411"/>
      <c r="K42" s="411"/>
      <c r="L42" s="411"/>
      <c r="M42" s="411"/>
      <c r="N42" s="411"/>
      <c r="O42" s="411"/>
      <c r="P42" s="411"/>
      <c r="Q42" s="411"/>
      <c r="R42" s="411"/>
      <c r="S42" s="411"/>
      <c r="T42" s="411"/>
      <c r="U42" s="411"/>
      <c r="V42" s="411"/>
      <c r="W42" s="411"/>
      <c r="X42" s="411"/>
      <c r="Y42" s="412"/>
    </row>
    <row r="43" spans="2:25" ht="15" customHeight="1">
      <c r="B43" s="410"/>
      <c r="C43" s="411"/>
      <c r="D43" s="411"/>
      <c r="E43" s="411"/>
      <c r="F43" s="411"/>
      <c r="G43" s="411"/>
      <c r="H43" s="411"/>
      <c r="I43" s="411"/>
      <c r="J43" s="411"/>
      <c r="K43" s="411"/>
      <c r="L43" s="411"/>
      <c r="M43" s="411"/>
      <c r="N43" s="411"/>
      <c r="O43" s="411"/>
      <c r="P43" s="411"/>
      <c r="Q43" s="411"/>
      <c r="R43" s="411"/>
      <c r="S43" s="411"/>
      <c r="T43" s="411"/>
      <c r="U43" s="411"/>
      <c r="V43" s="411"/>
      <c r="W43" s="411"/>
      <c r="X43" s="411"/>
      <c r="Y43" s="412"/>
    </row>
    <row r="44" spans="2:25" ht="15" customHeight="1">
      <c r="B44" s="410"/>
      <c r="C44" s="411"/>
      <c r="D44" s="411"/>
      <c r="E44" s="411"/>
      <c r="F44" s="411"/>
      <c r="G44" s="411"/>
      <c r="H44" s="411"/>
      <c r="I44" s="411"/>
      <c r="J44" s="411"/>
      <c r="K44" s="411"/>
      <c r="L44" s="411"/>
      <c r="M44" s="411"/>
      <c r="N44" s="411"/>
      <c r="O44" s="411"/>
      <c r="P44" s="411"/>
      <c r="Q44" s="411"/>
      <c r="R44" s="411"/>
      <c r="S44" s="411"/>
      <c r="T44" s="411"/>
      <c r="U44" s="411"/>
      <c r="V44" s="411"/>
      <c r="W44" s="411"/>
      <c r="X44" s="411"/>
      <c r="Y44" s="412"/>
    </row>
    <row r="45" spans="2:25" ht="15" customHeight="1">
      <c r="B45" s="410"/>
      <c r="C45" s="411"/>
      <c r="D45" s="411"/>
      <c r="E45" s="411"/>
      <c r="F45" s="411"/>
      <c r="G45" s="411"/>
      <c r="H45" s="411"/>
      <c r="I45" s="411"/>
      <c r="J45" s="411"/>
      <c r="K45" s="411"/>
      <c r="L45" s="411"/>
      <c r="M45" s="411"/>
      <c r="N45" s="411"/>
      <c r="O45" s="411"/>
      <c r="P45" s="411"/>
      <c r="Q45" s="411"/>
      <c r="R45" s="411"/>
      <c r="S45" s="411"/>
      <c r="T45" s="411"/>
      <c r="U45" s="411"/>
      <c r="V45" s="411"/>
      <c r="W45" s="411"/>
      <c r="X45" s="411"/>
      <c r="Y45" s="412"/>
    </row>
    <row r="46" spans="2:25" ht="15" customHeight="1">
      <c r="B46" s="410"/>
      <c r="C46" s="411"/>
      <c r="D46" s="411"/>
      <c r="E46" s="411"/>
      <c r="F46" s="411"/>
      <c r="G46" s="411"/>
      <c r="H46" s="411"/>
      <c r="I46" s="411"/>
      <c r="J46" s="411"/>
      <c r="K46" s="411"/>
      <c r="L46" s="411"/>
      <c r="M46" s="411"/>
      <c r="N46" s="411"/>
      <c r="O46" s="411"/>
      <c r="P46" s="411"/>
      <c r="Q46" s="411"/>
      <c r="R46" s="411"/>
      <c r="S46" s="411"/>
      <c r="T46" s="411"/>
      <c r="U46" s="411"/>
      <c r="V46" s="411"/>
      <c r="W46" s="411"/>
      <c r="X46" s="411"/>
      <c r="Y46" s="412"/>
    </row>
    <row r="47" spans="2:25" ht="15" customHeight="1">
      <c r="B47" s="410"/>
      <c r="C47" s="411"/>
      <c r="D47" s="411"/>
      <c r="E47" s="411"/>
      <c r="F47" s="411"/>
      <c r="G47" s="411"/>
      <c r="H47" s="411"/>
      <c r="I47" s="411"/>
      <c r="J47" s="411"/>
      <c r="K47" s="411"/>
      <c r="L47" s="411"/>
      <c r="M47" s="411"/>
      <c r="N47" s="411"/>
      <c r="O47" s="411"/>
      <c r="P47" s="411"/>
      <c r="Q47" s="411"/>
      <c r="R47" s="411"/>
      <c r="S47" s="411"/>
      <c r="T47" s="411"/>
      <c r="U47" s="411"/>
      <c r="V47" s="411"/>
      <c r="W47" s="411"/>
      <c r="X47" s="411"/>
      <c r="Y47" s="412"/>
    </row>
    <row r="48" spans="2:25" ht="15" customHeight="1" thickBot="1">
      <c r="B48" s="413"/>
      <c r="C48" s="414"/>
      <c r="D48" s="414"/>
      <c r="E48" s="414"/>
      <c r="F48" s="414"/>
      <c r="G48" s="414"/>
      <c r="H48" s="414"/>
      <c r="I48" s="414"/>
      <c r="J48" s="414"/>
      <c r="K48" s="414"/>
      <c r="L48" s="414"/>
      <c r="M48" s="414"/>
      <c r="N48" s="414"/>
      <c r="O48" s="414"/>
      <c r="P48" s="414"/>
      <c r="Q48" s="414"/>
      <c r="R48" s="414"/>
      <c r="S48" s="414"/>
      <c r="T48" s="414"/>
      <c r="U48" s="414"/>
      <c r="V48" s="414"/>
      <c r="W48" s="414"/>
      <c r="X48" s="414"/>
      <c r="Y48" s="415"/>
    </row>
  </sheetData>
  <sheetProtection formatRows="0" insertRows="0"/>
  <mergeCells count="8">
    <mergeCell ref="B30:Y37"/>
    <mergeCell ref="B40:Y48"/>
    <mergeCell ref="V1:Y1"/>
    <mergeCell ref="B3:Y3"/>
    <mergeCell ref="B5:Y7"/>
    <mergeCell ref="R1:U1"/>
    <mergeCell ref="B10:Y17"/>
    <mergeCell ref="B20:Y27"/>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2013-10-22T05:13:15Z</cp:lastPrinted>
  <dcterms:created xsi:type="dcterms:W3CDTF">2012-09-18T07:04:00Z</dcterms:created>
  <dcterms:modified xsi:type="dcterms:W3CDTF">2013-10-24T01:42:51Z</dcterms:modified>
  <cp:category/>
  <cp:version/>
  <cp:contentType/>
  <cp:contentStatus/>
</cp:coreProperties>
</file>