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5" yWindow="285" windowWidth="20610" windowHeight="11640" tabRatio="500"/>
  </bookViews>
  <sheets>
    <sheet name="2018年12月31日" sheetId="9" r:id="rId1"/>
    <sheet name="2017年12月31日" sheetId="1" r:id="rId2"/>
    <sheet name="2016年12月31日" sheetId="2" r:id="rId3"/>
    <sheet name="2015年12月31日" sheetId="3" r:id="rId4"/>
    <sheet name="2014年12月31日" sheetId="6" r:id="rId5"/>
    <sheet name="2013年12月31日" sheetId="7" r:id="rId6"/>
    <sheet name="2012年12月31日" sheetId="8" r:id="rId7"/>
    <sheet name="Sheet2" sheetId="10" r:id="rId8"/>
  </sheets>
  <definedNames>
    <definedName name="_xlnm.Print_Area" localSheetId="6">'2012年12月31日'!$A$1:$DV$24</definedName>
    <definedName name="_xlnm.Print_Area" localSheetId="4">'2014年12月31日'!$A$1:$DV$24</definedName>
    <definedName name="_xlnm.Print_Area" localSheetId="3">'2015年12月31日'!$A$1:$DV$24</definedName>
    <definedName name="_xlnm.Print_Area" localSheetId="2">'2016年12月31日'!$A$1:$DV$24</definedName>
    <definedName name="_xlnm.Print_Area" localSheetId="1">'2017年12月31日'!$A$1:$DV$24</definedName>
    <definedName name="_xlnm.Print_Titles" localSheetId="6">'2012年12月31日'!$A:$A</definedName>
    <definedName name="_xlnm.Print_Titles" localSheetId="5">'2013年12月31日'!$A:$A</definedName>
    <definedName name="_xlnm.Print_Titles" localSheetId="4">'2014年12月31日'!$A:$A</definedName>
    <definedName name="_xlnm.Print_Titles" localSheetId="3">'2015年12月31日'!$A:$A</definedName>
    <definedName name="_xlnm.Print_Titles" localSheetId="2">'2016年12月31日'!$A:$A</definedName>
    <definedName name="_xlnm.Print_Titles" localSheetId="1">'2017年12月31日'!$A:$A</definedName>
    <definedName name="_xlnm.Print_Titles" localSheetId="0">'2018年12月31日'!$A:$A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U24" i="9" l="1"/>
  <c r="DV24" i="9" s="1"/>
  <c r="DT24" i="9"/>
  <c r="DS24" i="9"/>
  <c r="DV23" i="9"/>
  <c r="DV22" i="9"/>
  <c r="DV21" i="9"/>
  <c r="DV20" i="9"/>
  <c r="DV19" i="9"/>
  <c r="DV18" i="9"/>
  <c r="DV17" i="9"/>
  <c r="DV16" i="9"/>
  <c r="DV15" i="9"/>
  <c r="DV14" i="9"/>
  <c r="DV13" i="9"/>
  <c r="DV12" i="9"/>
  <c r="DV11" i="9"/>
  <c r="DV10" i="9"/>
  <c r="DV9" i="9"/>
  <c r="DV8" i="9"/>
  <c r="DV7" i="9"/>
  <c r="DV6" i="9"/>
  <c r="DV5" i="9"/>
  <c r="DU24" i="8" l="1"/>
  <c r="DV24" i="8" s="1"/>
  <c r="DU23" i="8"/>
  <c r="DV23" i="8" s="1"/>
  <c r="DU22" i="8"/>
  <c r="DV22" i="8" s="1"/>
  <c r="DU21" i="8"/>
  <c r="DV21" i="8" s="1"/>
  <c r="DU20" i="8"/>
  <c r="DV20" i="8" s="1"/>
  <c r="DU19" i="8"/>
  <c r="DV19" i="8" s="1"/>
  <c r="DU18" i="8"/>
  <c r="DV18" i="8" s="1"/>
  <c r="DU17" i="8"/>
  <c r="DV17" i="8" s="1"/>
  <c r="DU16" i="8"/>
  <c r="DV16" i="8" s="1"/>
  <c r="DU15" i="8"/>
  <c r="DV15" i="8" s="1"/>
  <c r="DU14" i="8"/>
  <c r="DV14" i="8" s="1"/>
  <c r="DU13" i="8"/>
  <c r="DV13" i="8" s="1"/>
  <c r="DU12" i="8"/>
  <c r="DV12" i="8" s="1"/>
  <c r="DU11" i="8"/>
  <c r="DV11" i="8" s="1"/>
  <c r="DU10" i="8"/>
  <c r="DV10" i="8" s="1"/>
  <c r="DU9" i="8"/>
  <c r="DV9" i="8" s="1"/>
  <c r="DU8" i="8"/>
  <c r="DV8" i="8" s="1"/>
  <c r="DU7" i="8"/>
  <c r="DV7" i="8" s="1"/>
  <c r="DU6" i="8"/>
  <c r="DV6" i="8" s="1"/>
  <c r="DU5" i="8"/>
  <c r="DV5" i="8" s="1"/>
  <c r="DU24" i="7"/>
  <c r="DV24" i="7" s="1"/>
  <c r="DU23" i="7"/>
  <c r="DV23" i="7" s="1"/>
  <c r="DU22" i="7"/>
  <c r="DV22" i="7" s="1"/>
  <c r="DU21" i="7"/>
  <c r="DV21" i="7" s="1"/>
  <c r="DU20" i="7"/>
  <c r="DV20" i="7" s="1"/>
  <c r="DU19" i="7"/>
  <c r="DV19" i="7" s="1"/>
  <c r="DU18" i="7"/>
  <c r="DV18" i="7" s="1"/>
  <c r="DU17" i="7"/>
  <c r="DV17" i="7" s="1"/>
  <c r="DU16" i="7"/>
  <c r="DV16" i="7" s="1"/>
  <c r="DU15" i="7"/>
  <c r="DV15" i="7" s="1"/>
  <c r="DU14" i="7"/>
  <c r="DV14" i="7" s="1"/>
  <c r="DU13" i="7"/>
  <c r="DV13" i="7" s="1"/>
  <c r="DU12" i="7"/>
  <c r="DV12" i="7" s="1"/>
  <c r="DU11" i="7"/>
  <c r="DV11" i="7" s="1"/>
  <c r="DU10" i="7"/>
  <c r="DV10" i="7" s="1"/>
  <c r="DU9" i="7"/>
  <c r="DV9" i="7" s="1"/>
  <c r="DU8" i="7"/>
  <c r="DV8" i="7" s="1"/>
  <c r="DU7" i="7"/>
  <c r="DV7" i="7" s="1"/>
  <c r="DU6" i="7"/>
  <c r="DV6" i="7" s="1"/>
  <c r="DU5" i="7"/>
  <c r="DV5" i="7" s="1"/>
  <c r="DU24" i="6"/>
  <c r="DV24" i="6" s="1"/>
  <c r="DU23" i="6"/>
  <c r="DV23" i="6" s="1"/>
  <c r="DU22" i="6"/>
  <c r="DV22" i="6" s="1"/>
  <c r="DU21" i="6"/>
  <c r="DV21" i="6" s="1"/>
  <c r="DU20" i="6"/>
  <c r="DV20" i="6" s="1"/>
  <c r="DU19" i="6"/>
  <c r="DV19" i="6" s="1"/>
  <c r="DU18" i="6"/>
  <c r="DV18" i="6" s="1"/>
  <c r="DU17" i="6"/>
  <c r="DV17" i="6" s="1"/>
  <c r="DU16" i="6"/>
  <c r="DV16" i="6" s="1"/>
  <c r="DU15" i="6"/>
  <c r="DV15" i="6" s="1"/>
  <c r="DU14" i="6"/>
  <c r="DV14" i="6" s="1"/>
  <c r="DU13" i="6"/>
  <c r="DV13" i="6" s="1"/>
  <c r="DU12" i="6"/>
  <c r="DV12" i="6" s="1"/>
  <c r="DU11" i="6"/>
  <c r="DV11" i="6" s="1"/>
  <c r="DU10" i="6"/>
  <c r="DV10" i="6" s="1"/>
  <c r="DU9" i="6"/>
  <c r="DV9" i="6" s="1"/>
  <c r="DU8" i="6"/>
  <c r="DV8" i="6" s="1"/>
  <c r="DU7" i="6"/>
  <c r="DV7" i="6" s="1"/>
  <c r="DU6" i="6"/>
  <c r="DV6" i="6" s="1"/>
  <c r="DU5" i="6"/>
  <c r="DV5" i="6" s="1"/>
  <c r="DU24" i="3"/>
  <c r="DV24" i="3" s="1"/>
  <c r="DU23" i="3"/>
  <c r="DV23" i="3" s="1"/>
  <c r="DU22" i="3"/>
  <c r="DV22" i="3" s="1"/>
  <c r="DU21" i="3"/>
  <c r="DV21" i="3" s="1"/>
  <c r="DU20" i="3"/>
  <c r="DV20" i="3" s="1"/>
  <c r="DU19" i="3"/>
  <c r="DV19" i="3" s="1"/>
  <c r="DU18" i="3"/>
  <c r="DV18" i="3" s="1"/>
  <c r="DU17" i="3"/>
  <c r="DV17" i="3" s="1"/>
  <c r="DU16" i="3"/>
  <c r="DV16" i="3" s="1"/>
  <c r="DU15" i="3"/>
  <c r="DV15" i="3" s="1"/>
  <c r="DU14" i="3"/>
  <c r="DV14" i="3" s="1"/>
  <c r="DU13" i="3"/>
  <c r="DV13" i="3" s="1"/>
  <c r="DU12" i="3"/>
  <c r="DV12" i="3" s="1"/>
  <c r="DU11" i="3"/>
  <c r="DV11" i="3" s="1"/>
  <c r="DU10" i="3"/>
  <c r="DV10" i="3" s="1"/>
  <c r="DU9" i="3"/>
  <c r="DV9" i="3" s="1"/>
  <c r="DU8" i="3"/>
  <c r="DV8" i="3" s="1"/>
  <c r="DU7" i="3"/>
  <c r="DV7" i="3" s="1"/>
  <c r="DU6" i="3"/>
  <c r="DV6" i="3" s="1"/>
  <c r="DU5" i="3"/>
  <c r="DV5" i="3" s="1"/>
  <c r="DU24" i="2"/>
  <c r="DV24" i="2" s="1"/>
  <c r="DU23" i="2"/>
  <c r="DV23" i="2" s="1"/>
  <c r="DU22" i="2"/>
  <c r="DV22" i="2" s="1"/>
  <c r="DU21" i="2"/>
  <c r="DV21" i="2" s="1"/>
  <c r="DU20" i="2"/>
  <c r="DV20" i="2" s="1"/>
  <c r="DU19" i="2"/>
  <c r="DV19" i="2" s="1"/>
  <c r="DU18" i="2"/>
  <c r="DV18" i="2" s="1"/>
  <c r="DU17" i="2"/>
  <c r="DV17" i="2" s="1"/>
  <c r="DU16" i="2"/>
  <c r="DV16" i="2" s="1"/>
  <c r="DU15" i="2"/>
  <c r="DV15" i="2" s="1"/>
  <c r="DU14" i="2"/>
  <c r="DV14" i="2" s="1"/>
  <c r="DU13" i="2"/>
  <c r="DV13" i="2" s="1"/>
  <c r="DU12" i="2"/>
  <c r="DV12" i="2" s="1"/>
  <c r="DU11" i="2"/>
  <c r="DV11" i="2" s="1"/>
  <c r="DU10" i="2"/>
  <c r="DV10" i="2" s="1"/>
  <c r="DU9" i="2"/>
  <c r="DV9" i="2" s="1"/>
  <c r="DU8" i="2"/>
  <c r="DV8" i="2" s="1"/>
  <c r="DU7" i="2"/>
  <c r="DV7" i="2" s="1"/>
  <c r="DU6" i="2"/>
  <c r="DV6" i="2" s="1"/>
  <c r="DU5" i="2"/>
  <c r="DV5" i="2" s="1"/>
  <c r="DU13" i="1" l="1"/>
  <c r="DV13" i="1" s="1"/>
  <c r="DU20" i="1"/>
  <c r="DV20" i="1" s="1"/>
  <c r="DU17" i="1"/>
  <c r="DV17" i="1" s="1"/>
  <c r="DU16" i="1"/>
  <c r="DV16" i="1" s="1"/>
  <c r="DU11" i="1"/>
  <c r="DV11" i="1" s="1"/>
  <c r="DU10" i="1"/>
  <c r="DV10" i="1" s="1"/>
  <c r="DU9" i="1"/>
  <c r="DV9" i="1" s="1"/>
  <c r="DU15" i="1"/>
  <c r="DV15" i="1" s="1"/>
  <c r="DU14" i="1"/>
  <c r="DV14" i="1" s="1"/>
  <c r="DU12" i="1"/>
  <c r="DV12" i="1" s="1"/>
  <c r="DU21" i="1"/>
  <c r="DV21" i="1" s="1"/>
  <c r="DU19" i="1"/>
  <c r="DV19" i="1" s="1"/>
  <c r="DU18" i="1"/>
  <c r="DV18" i="1" s="1"/>
  <c r="DU23" i="1"/>
  <c r="DV23" i="1" s="1"/>
  <c r="DU22" i="1"/>
  <c r="DV22" i="1" s="1"/>
  <c r="DU5" i="1" l="1"/>
  <c r="DV5" i="1" s="1"/>
  <c r="DU24" i="1"/>
  <c r="DV24" i="1" s="1"/>
  <c r="DU8" i="1"/>
  <c r="DV8" i="1" s="1"/>
  <c r="DU7" i="1"/>
  <c r="DV7" i="1" s="1"/>
  <c r="DU6" i="1"/>
  <c r="DV6" i="1" s="1"/>
</calcChain>
</file>

<file path=xl/sharedStrings.xml><?xml version="1.0" encoding="utf-8"?>
<sst xmlns="http://schemas.openxmlformats.org/spreadsheetml/2006/main" count="2715" uniqueCount="505">
  <si>
    <t>Afghanistan</t>
  </si>
  <si>
    <t>Algeria</t>
  </si>
  <si>
    <t>Argentine</t>
  </si>
  <si>
    <t>Australia</t>
  </si>
  <si>
    <t>Austria</t>
  </si>
  <si>
    <t>Bangladesh</t>
  </si>
  <si>
    <t>Belgium</t>
  </si>
  <si>
    <t>Bolivia</t>
  </si>
  <si>
    <t>Brazil</t>
    <phoneticPr fontId="3"/>
  </si>
  <si>
    <t>Canada</t>
  </si>
  <si>
    <t>Chile</t>
  </si>
  <si>
    <t>China</t>
  </si>
  <si>
    <t>Colombia</t>
  </si>
  <si>
    <t>Costa Rica</t>
  </si>
  <si>
    <t>El Salvador</t>
  </si>
  <si>
    <t>Bhutan</t>
    <phoneticPr fontId="2"/>
  </si>
  <si>
    <t>Cambodia</t>
  </si>
  <si>
    <t>Cameroon</t>
  </si>
  <si>
    <t>Côte d'Ivoire</t>
  </si>
  <si>
    <t>Cuba</t>
    <phoneticPr fontId="2"/>
  </si>
  <si>
    <t>Czechia</t>
    <phoneticPr fontId="2"/>
  </si>
  <si>
    <t>Denmark</t>
    <phoneticPr fontId="2"/>
  </si>
  <si>
    <t>Dominican Republic</t>
    <phoneticPr fontId="2"/>
  </si>
  <si>
    <t>Ecuador</t>
    <phoneticPr fontId="2"/>
  </si>
  <si>
    <t>Egypt</t>
    <phoneticPr fontId="2"/>
  </si>
  <si>
    <t>Estonia</t>
    <phoneticPr fontId="2"/>
  </si>
  <si>
    <t>Ethiopia</t>
    <phoneticPr fontId="2"/>
  </si>
  <si>
    <t>Finland</t>
    <phoneticPr fontId="2"/>
  </si>
  <si>
    <t>France</t>
    <phoneticPr fontId="2"/>
  </si>
  <si>
    <t>Germany</t>
    <phoneticPr fontId="2"/>
  </si>
  <si>
    <t>Guatemala</t>
    <phoneticPr fontId="2"/>
  </si>
  <si>
    <t>Haiti</t>
    <phoneticPr fontId="2"/>
  </si>
  <si>
    <t>Greece</t>
    <phoneticPr fontId="2"/>
  </si>
  <si>
    <t>Honduras</t>
    <phoneticPr fontId="2"/>
  </si>
  <si>
    <t>Hungary</t>
    <phoneticPr fontId="2"/>
  </si>
  <si>
    <t>India</t>
    <phoneticPr fontId="2"/>
  </si>
  <si>
    <t>Indonesia</t>
    <phoneticPr fontId="2"/>
  </si>
  <si>
    <t>Iran, Islamic Republic of</t>
    <phoneticPr fontId="2"/>
  </si>
  <si>
    <t>Ireland</t>
    <phoneticPr fontId="2"/>
  </si>
  <si>
    <t>Israel</t>
    <phoneticPr fontId="2"/>
  </si>
  <si>
    <t>Italy</t>
    <phoneticPr fontId="2"/>
  </si>
  <si>
    <t>Jamaica</t>
    <phoneticPr fontId="2"/>
  </si>
  <si>
    <t>Kenya</t>
    <phoneticPr fontId="2"/>
  </si>
  <si>
    <t>Kiribati</t>
    <phoneticPr fontId="2"/>
  </si>
  <si>
    <t>Korea, Republic of</t>
    <phoneticPr fontId="2"/>
  </si>
  <si>
    <t>Kyrgyzstan</t>
    <phoneticPr fontId="2"/>
  </si>
  <si>
    <t>Lao People's Democratic Republic</t>
    <phoneticPr fontId="2"/>
  </si>
  <si>
    <t>Lithuania</t>
    <phoneticPr fontId="2"/>
  </si>
  <si>
    <t>Malaysia</t>
    <phoneticPr fontId="2"/>
  </si>
  <si>
    <t>Mexico</t>
    <phoneticPr fontId="2"/>
  </si>
  <si>
    <t>Mongolia</t>
    <phoneticPr fontId="2"/>
  </si>
  <si>
    <t>Morocco</t>
    <phoneticPr fontId="2"/>
  </si>
  <si>
    <t>Myanmar</t>
    <phoneticPr fontId="2"/>
  </si>
  <si>
    <t>Nepal</t>
    <phoneticPr fontId="2"/>
  </si>
  <si>
    <t>Netherlands</t>
    <phoneticPr fontId="2"/>
  </si>
  <si>
    <t>New Zealand</t>
    <phoneticPr fontId="2"/>
  </si>
  <si>
    <t>Nigeria</t>
    <phoneticPr fontId="2"/>
  </si>
  <si>
    <t>Norway</t>
    <phoneticPr fontId="2"/>
  </si>
  <si>
    <t>Pakistan</t>
    <phoneticPr fontId="2"/>
  </si>
  <si>
    <t>Paraguay</t>
    <phoneticPr fontId="2"/>
  </si>
  <si>
    <t>Peru</t>
    <phoneticPr fontId="2"/>
  </si>
  <si>
    <t>Philippines</t>
    <phoneticPr fontId="2"/>
  </si>
  <si>
    <t>Poland</t>
    <phoneticPr fontId="2"/>
  </si>
  <si>
    <t>Portugal</t>
    <phoneticPr fontId="2"/>
  </si>
  <si>
    <t>Romania</t>
    <phoneticPr fontId="2"/>
  </si>
  <si>
    <t>Russian Federation</t>
    <phoneticPr fontId="2"/>
  </si>
  <si>
    <t>Saudi Arabia</t>
    <phoneticPr fontId="2"/>
  </si>
  <si>
    <t>Senegal</t>
    <phoneticPr fontId="2"/>
  </si>
  <si>
    <t>Singapore</t>
    <phoneticPr fontId="2"/>
  </si>
  <si>
    <t>South Africa</t>
    <phoneticPr fontId="2"/>
  </si>
  <si>
    <t>Spain</t>
    <phoneticPr fontId="2"/>
  </si>
  <si>
    <t>Sri Lanka</t>
    <phoneticPr fontId="2"/>
  </si>
  <si>
    <t>Sweden</t>
    <phoneticPr fontId="2"/>
  </si>
  <si>
    <t>Switzerland</t>
    <phoneticPr fontId="2"/>
  </si>
  <si>
    <t>Tanzania, United Republic of</t>
    <phoneticPr fontId="2"/>
  </si>
  <si>
    <t>Thailand</t>
    <phoneticPr fontId="2"/>
  </si>
  <si>
    <t>Trinidad and Tobago</t>
    <phoneticPr fontId="2"/>
  </si>
  <si>
    <t>Tunisia</t>
    <phoneticPr fontId="2"/>
  </si>
  <si>
    <t>Turkey</t>
    <phoneticPr fontId="2"/>
  </si>
  <si>
    <t>Uganda</t>
    <phoneticPr fontId="2"/>
  </si>
  <si>
    <t>Ukraine</t>
    <phoneticPr fontId="2"/>
  </si>
  <si>
    <t>United Kingdom</t>
    <phoneticPr fontId="2"/>
  </si>
  <si>
    <t>United States</t>
    <phoneticPr fontId="2"/>
  </si>
  <si>
    <t>Uruguay</t>
    <phoneticPr fontId="2"/>
  </si>
  <si>
    <t>Uzbekistan</t>
    <phoneticPr fontId="2"/>
  </si>
  <si>
    <t>Venezuela, Bolivarian Republic of</t>
    <phoneticPr fontId="2"/>
  </si>
  <si>
    <t>Viet Nam</t>
    <phoneticPr fontId="2"/>
  </si>
  <si>
    <t>Yemen</t>
    <phoneticPr fontId="2"/>
  </si>
  <si>
    <t>Taiwan, Province of China</t>
    <phoneticPr fontId="2"/>
  </si>
  <si>
    <t>Botswana</t>
    <phoneticPr fontId="2"/>
  </si>
  <si>
    <t>Bulgaria</t>
    <phoneticPr fontId="2"/>
  </si>
  <si>
    <t>Congo, the Democratic Republic of the</t>
    <phoneticPr fontId="2"/>
  </si>
  <si>
    <t>Guinea</t>
    <phoneticPr fontId="2"/>
  </si>
  <si>
    <t>Kazakhstan</t>
    <phoneticPr fontId="2"/>
  </si>
  <si>
    <t>Liberia</t>
    <phoneticPr fontId="2"/>
  </si>
  <si>
    <t>Luxembourg</t>
    <phoneticPr fontId="2"/>
  </si>
  <si>
    <t>Micronesia, Federated States of</t>
    <phoneticPr fontId="2"/>
  </si>
  <si>
    <t>Panama</t>
    <phoneticPr fontId="2"/>
  </si>
  <si>
    <t>Rwanda</t>
    <phoneticPr fontId="2"/>
  </si>
  <si>
    <t>Serbia</t>
    <phoneticPr fontId="2"/>
  </si>
  <si>
    <t>Sudan</t>
    <phoneticPr fontId="2"/>
  </si>
  <si>
    <t>Syrian Arab Republic</t>
    <phoneticPr fontId="2"/>
  </si>
  <si>
    <t>Macedonia, the former Yugoslav Republic of</t>
    <phoneticPr fontId="2"/>
  </si>
  <si>
    <t>Togo</t>
    <phoneticPr fontId="2"/>
  </si>
  <si>
    <t>Tonga</t>
    <phoneticPr fontId="2"/>
  </si>
  <si>
    <t>Tajikistan</t>
    <phoneticPr fontId="2"/>
  </si>
  <si>
    <t>Ghana</t>
    <phoneticPr fontId="2"/>
  </si>
  <si>
    <t>西アフリカ</t>
    <phoneticPr fontId="2"/>
  </si>
  <si>
    <t>外国人の占める割合</t>
    <rPh sb="0" eb="2">
      <t>ガイコク</t>
    </rPh>
    <rPh sb="1" eb="3">
      <t>ガイコクジン</t>
    </rPh>
    <rPh sb="4" eb="5">
      <t>シメル</t>
    </rPh>
    <rPh sb="7" eb="9">
      <t>ワリアイ</t>
    </rPh>
    <phoneticPr fontId="2"/>
  </si>
  <si>
    <t>日本人</t>
    <rPh sb="0" eb="3">
      <t>ニホンジン</t>
    </rPh>
    <phoneticPr fontId="2"/>
  </si>
  <si>
    <t>スロバキア</t>
    <phoneticPr fontId="2"/>
  </si>
  <si>
    <t>Slovakia</t>
    <phoneticPr fontId="2"/>
  </si>
  <si>
    <t>東ヨーロッパ</t>
    <phoneticPr fontId="2"/>
  </si>
  <si>
    <t>国コード (ISO 3166-1)</t>
    <phoneticPr fontId="2"/>
  </si>
  <si>
    <t>英語名 (ISO 3166-1)</t>
    <rPh sb="0" eb="3">
      <t>エイゴメイ</t>
    </rPh>
    <phoneticPr fontId="2"/>
  </si>
  <si>
    <t>地域</t>
    <rPh sb="0" eb="2">
      <t>チイキ</t>
    </rPh>
    <phoneticPr fontId="2"/>
  </si>
  <si>
    <t>中東</t>
    <phoneticPr fontId="2"/>
  </si>
  <si>
    <t>北アフリカ</t>
    <phoneticPr fontId="2"/>
  </si>
  <si>
    <t>南アメリカ</t>
    <phoneticPr fontId="2"/>
  </si>
  <si>
    <t>オセアニア</t>
    <phoneticPr fontId="2"/>
  </si>
  <si>
    <t>南アジア</t>
    <phoneticPr fontId="2"/>
  </si>
  <si>
    <t>西ヨーロッパ</t>
    <phoneticPr fontId="2"/>
  </si>
  <si>
    <t>南アフリカ</t>
    <phoneticPr fontId="2"/>
  </si>
  <si>
    <t>南アメリカ</t>
    <rPh sb="0" eb="1">
      <t>ミナミ</t>
    </rPh>
    <phoneticPr fontId="2"/>
  </si>
  <si>
    <t>東南アジア</t>
    <rPh sb="0" eb="2">
      <t>トウナンアジア</t>
    </rPh>
    <phoneticPr fontId="2"/>
  </si>
  <si>
    <t>中央アフリカ</t>
    <rPh sb="0" eb="2">
      <t>チュウオウアフリカ</t>
    </rPh>
    <phoneticPr fontId="2"/>
  </si>
  <si>
    <t>北アメリカ</t>
    <rPh sb="0" eb="1">
      <t>キタアメリカ</t>
    </rPh>
    <phoneticPr fontId="2"/>
  </si>
  <si>
    <t>東アジア</t>
    <rPh sb="0" eb="1">
      <t>ヒガシアジア</t>
    </rPh>
    <phoneticPr fontId="2"/>
  </si>
  <si>
    <t>中央アメリカ</t>
    <phoneticPr fontId="2"/>
  </si>
  <si>
    <t>中央アフリカ</t>
    <phoneticPr fontId="2"/>
  </si>
  <si>
    <t>中央アメリカ</t>
  </si>
  <si>
    <t>北ヨーロッパ</t>
    <phoneticPr fontId="2"/>
  </si>
  <si>
    <t xml:space="preserve">東アフリカ </t>
    <phoneticPr fontId="2"/>
  </si>
  <si>
    <t>東南アジア</t>
    <phoneticPr fontId="2"/>
  </si>
  <si>
    <t>中央アジア</t>
    <phoneticPr fontId="2"/>
  </si>
  <si>
    <t>東アフリカ</t>
    <phoneticPr fontId="2"/>
  </si>
  <si>
    <t>東アジア</t>
    <phoneticPr fontId="2"/>
  </si>
  <si>
    <t>ロシア</t>
    <phoneticPr fontId="2"/>
  </si>
  <si>
    <t>北アメリカ</t>
    <phoneticPr fontId="2"/>
  </si>
  <si>
    <t>国籍</t>
    <rPh sb="0" eb="2">
      <t>コクセキ</t>
    </rPh>
    <phoneticPr fontId="2"/>
  </si>
  <si>
    <t>アフガニスタン</t>
    <phoneticPr fontId="3"/>
  </si>
  <si>
    <t>アルジェリア</t>
  </si>
  <si>
    <t>アルゼンチン</t>
    <phoneticPr fontId="3"/>
  </si>
  <si>
    <t>オーストラリア</t>
  </si>
  <si>
    <t>オーストリア</t>
  </si>
  <si>
    <t>バングラデシュ</t>
    <phoneticPr fontId="3"/>
  </si>
  <si>
    <t>ベルギー</t>
  </si>
  <si>
    <t>ブータン</t>
    <phoneticPr fontId="3"/>
  </si>
  <si>
    <t>ボツワナ</t>
    <phoneticPr fontId="2"/>
  </si>
  <si>
    <t>ボリビア</t>
    <phoneticPr fontId="3"/>
  </si>
  <si>
    <t>ブラジル</t>
  </si>
  <si>
    <t>ブルガリア</t>
    <phoneticPr fontId="2"/>
  </si>
  <si>
    <t>カンボジア</t>
    <phoneticPr fontId="3"/>
  </si>
  <si>
    <t>カメルーン</t>
    <phoneticPr fontId="2"/>
  </si>
  <si>
    <t>カナダ</t>
  </si>
  <si>
    <t>チリ</t>
  </si>
  <si>
    <t>中国</t>
    <phoneticPr fontId="2"/>
  </si>
  <si>
    <t>コロンビア</t>
  </si>
  <si>
    <t>コスタリカ</t>
    <phoneticPr fontId="3"/>
  </si>
  <si>
    <t>コンゴ民主共和国</t>
    <rPh sb="3" eb="8">
      <t>ミンシュキョウワコク</t>
    </rPh>
    <phoneticPr fontId="2"/>
  </si>
  <si>
    <t>コートジボワール</t>
    <phoneticPr fontId="2"/>
  </si>
  <si>
    <t>キューバ</t>
  </si>
  <si>
    <t>チェコ</t>
    <phoneticPr fontId="2"/>
  </si>
  <si>
    <t>デンマーク</t>
  </si>
  <si>
    <t>ドミニカ共和国</t>
    <rPh sb="4" eb="7">
      <t>キョウワコク</t>
    </rPh>
    <phoneticPr fontId="3"/>
  </si>
  <si>
    <t>エクアドル</t>
  </si>
  <si>
    <t>エジプト</t>
  </si>
  <si>
    <t>エストニア</t>
    <phoneticPr fontId="3"/>
  </si>
  <si>
    <t>エルサルヴァドル</t>
    <phoneticPr fontId="3"/>
  </si>
  <si>
    <t>エチオピア</t>
    <phoneticPr fontId="3"/>
  </si>
  <si>
    <t>フィンランド</t>
  </si>
  <si>
    <t>フランス</t>
  </si>
  <si>
    <t>ドイツ</t>
  </si>
  <si>
    <t>ガーナ</t>
    <phoneticPr fontId="2"/>
  </si>
  <si>
    <t>グアテマラ</t>
    <phoneticPr fontId="3"/>
  </si>
  <si>
    <t>ギニア</t>
    <phoneticPr fontId="2"/>
  </si>
  <si>
    <t>ハイチ</t>
    <phoneticPr fontId="3"/>
  </si>
  <si>
    <t>ギリシャ</t>
  </si>
  <si>
    <t>ホンジュラス</t>
    <phoneticPr fontId="3"/>
  </si>
  <si>
    <t>ハンガリー</t>
  </si>
  <si>
    <t>インド</t>
  </si>
  <si>
    <t>インドネシア</t>
  </si>
  <si>
    <t>イラン</t>
  </si>
  <si>
    <t>アイルランド</t>
  </si>
  <si>
    <t>イスラエル</t>
    <phoneticPr fontId="3"/>
  </si>
  <si>
    <t>イタリア</t>
  </si>
  <si>
    <t>ジャマイカ</t>
    <phoneticPr fontId="3"/>
  </si>
  <si>
    <t>カザフスタン</t>
    <phoneticPr fontId="2"/>
  </si>
  <si>
    <t>ケニア</t>
  </si>
  <si>
    <t>キリバス</t>
    <phoneticPr fontId="3"/>
  </si>
  <si>
    <t>韓国又は朝鮮</t>
  </si>
  <si>
    <t>キルギス</t>
    <phoneticPr fontId="3"/>
  </si>
  <si>
    <t>ラオス</t>
    <phoneticPr fontId="3"/>
  </si>
  <si>
    <t>リベリア</t>
    <phoneticPr fontId="2"/>
  </si>
  <si>
    <t>リトアニア</t>
    <phoneticPr fontId="3"/>
  </si>
  <si>
    <t>ルクセンブルク</t>
    <phoneticPr fontId="2"/>
  </si>
  <si>
    <t>マレーシア</t>
    <phoneticPr fontId="3"/>
  </si>
  <si>
    <t>ミクロネシア</t>
    <phoneticPr fontId="2"/>
  </si>
  <si>
    <t>メキシコ</t>
  </si>
  <si>
    <t>モンゴル</t>
    <phoneticPr fontId="3"/>
  </si>
  <si>
    <t>モロッコ</t>
  </si>
  <si>
    <t>ミャンマー</t>
    <phoneticPr fontId="3"/>
  </si>
  <si>
    <t>ネパール</t>
  </si>
  <si>
    <t>オランダ</t>
  </si>
  <si>
    <t>ニュージーランド</t>
    <phoneticPr fontId="3"/>
  </si>
  <si>
    <t>ナイジェリア</t>
  </si>
  <si>
    <t>ノルウェー</t>
    <phoneticPr fontId="3"/>
  </si>
  <si>
    <t>パキスタン</t>
  </si>
  <si>
    <t>パナマ</t>
    <phoneticPr fontId="2"/>
  </si>
  <si>
    <t>パラグァイ</t>
  </si>
  <si>
    <t>ペルー</t>
  </si>
  <si>
    <t>フィリピン</t>
  </si>
  <si>
    <t>ポーランド</t>
  </si>
  <si>
    <t>ポルトガル</t>
    <phoneticPr fontId="3"/>
  </si>
  <si>
    <t>ルーマニア</t>
  </si>
  <si>
    <t>ロシア</t>
    <phoneticPr fontId="3"/>
  </si>
  <si>
    <t>ルワンダ</t>
    <phoneticPr fontId="2"/>
  </si>
  <si>
    <t>サウジアラビア</t>
    <phoneticPr fontId="3"/>
  </si>
  <si>
    <t>セルビア</t>
    <phoneticPr fontId="2"/>
  </si>
  <si>
    <t>セネガル</t>
    <phoneticPr fontId="3"/>
  </si>
  <si>
    <t>シンガポール</t>
  </si>
  <si>
    <t>南アフリカ共和国</t>
    <rPh sb="0" eb="1">
      <t>ミナミ</t>
    </rPh>
    <rPh sb="5" eb="7">
      <t>キョウワ</t>
    </rPh>
    <rPh sb="7" eb="8">
      <t>コク</t>
    </rPh>
    <phoneticPr fontId="3"/>
  </si>
  <si>
    <t>スペイン</t>
  </si>
  <si>
    <t>スリランカ</t>
    <phoneticPr fontId="3"/>
  </si>
  <si>
    <t>スーダン</t>
    <phoneticPr fontId="2"/>
  </si>
  <si>
    <t>スウェーデン</t>
    <phoneticPr fontId="3"/>
  </si>
  <si>
    <t>スイス</t>
  </si>
  <si>
    <t>シリア</t>
    <phoneticPr fontId="2"/>
  </si>
  <si>
    <t>タンザニア</t>
  </si>
  <si>
    <t>タイ</t>
  </si>
  <si>
    <t>旧ユーゴスラビア共和国マケドニア</t>
    <phoneticPr fontId="2"/>
  </si>
  <si>
    <t>トーゴ</t>
    <phoneticPr fontId="2"/>
  </si>
  <si>
    <t>トンガ</t>
    <phoneticPr fontId="2"/>
  </si>
  <si>
    <t>トリニダード・トバコ</t>
    <phoneticPr fontId="3"/>
  </si>
  <si>
    <t>チュニジア</t>
    <phoneticPr fontId="3"/>
  </si>
  <si>
    <t>トルコ</t>
  </si>
  <si>
    <t>ウガンダ</t>
    <phoneticPr fontId="3"/>
  </si>
  <si>
    <t>ウクライナ</t>
    <phoneticPr fontId="3"/>
  </si>
  <si>
    <t>タジキスタン</t>
    <phoneticPr fontId="2"/>
  </si>
  <si>
    <t>英国</t>
  </si>
  <si>
    <t>米国</t>
  </si>
  <si>
    <t>ウルグアイ</t>
    <phoneticPr fontId="3"/>
  </si>
  <si>
    <t>ウズベキスタン</t>
    <phoneticPr fontId="3"/>
  </si>
  <si>
    <t>ベネズエラ</t>
    <phoneticPr fontId="3"/>
  </si>
  <si>
    <t>ベトナム</t>
    <phoneticPr fontId="3"/>
  </si>
  <si>
    <t>イエメン</t>
    <phoneticPr fontId="3"/>
  </si>
  <si>
    <t>台湾</t>
    <rPh sb="0" eb="2">
      <t>タイワン</t>
    </rPh>
    <phoneticPr fontId="3"/>
  </si>
  <si>
    <t>その他</t>
    <rPh sb="2" eb="3">
      <t>ホカ</t>
    </rPh>
    <phoneticPr fontId="2"/>
  </si>
  <si>
    <t>無国籍</t>
    <rPh sb="0" eb="3">
      <t>ムコクセキ</t>
    </rPh>
    <phoneticPr fontId="3"/>
  </si>
  <si>
    <t>未決定者</t>
    <rPh sb="0" eb="4">
      <t>ミケッテイシャ</t>
    </rPh>
    <phoneticPr fontId="3"/>
  </si>
  <si>
    <t>外国人合計</t>
    <rPh sb="0" eb="3">
      <t>ガイコクジン</t>
    </rPh>
    <rPh sb="3" eb="5">
      <t>ゴウケイ</t>
    </rPh>
    <phoneticPr fontId="2"/>
  </si>
  <si>
    <t>大津市</t>
    <rPh sb="0" eb="3">
      <t>オオツシ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</si>
  <si>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</si>
  <si>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</si>
  <si>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</si>
  <si>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全体人口</t>
    <rPh sb="0" eb="2">
      <t>ゼンタイ</t>
    </rPh>
    <rPh sb="2" eb="4">
      <t>ジンコウ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</si>
  <si>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</si>
  <si>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</si>
  <si>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</si>
  <si>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コウカ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</si>
  <si>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</si>
  <si>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</si>
  <si>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</si>
  <si>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</si>
  <si>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</si>
  <si>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日野町</t>
    <rPh sb="0" eb="3">
      <t>ヒノチョウ</t>
    </rPh>
    <phoneticPr fontId="2"/>
  </si>
  <si>
    <t>竜王町</t>
    <rPh sb="0" eb="3">
      <t>リュウオウチョウ</t>
    </rPh>
    <phoneticPr fontId="2"/>
  </si>
  <si>
    <t>愛荘町</t>
    <rPh sb="0" eb="3">
      <t>アイショウチョウ</t>
    </rPh>
    <phoneticPr fontId="2"/>
  </si>
  <si>
    <t>豊郷町</t>
    <rPh sb="0" eb="3">
      <t>トヨサトチョウ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</si>
  <si>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</si>
  <si>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</si>
  <si>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滋賀県</t>
    <rPh sb="0" eb="3">
      <t>シガケン</t>
    </rPh>
    <phoneticPr fontId="2"/>
  </si>
  <si>
    <t>Armenia</t>
    <phoneticPr fontId="2"/>
  </si>
  <si>
    <t>東ヨーロッパ</t>
    <rPh sb="0" eb="1">
      <t>ヒガシ</t>
    </rPh>
    <phoneticPr fontId="2"/>
  </si>
  <si>
    <t>アルメニア</t>
    <phoneticPr fontId="2"/>
  </si>
  <si>
    <t>Bahrain</t>
    <phoneticPr fontId="2"/>
  </si>
  <si>
    <t>中東</t>
    <rPh sb="0" eb="2">
      <t>チュウトウ</t>
    </rPh>
    <phoneticPr fontId="2"/>
  </si>
  <si>
    <t>バーレーン</t>
    <phoneticPr fontId="2"/>
  </si>
  <si>
    <t>Benin</t>
    <phoneticPr fontId="2"/>
  </si>
  <si>
    <t>西アフリカ</t>
    <rPh sb="0" eb="1">
      <t>ニシ</t>
    </rPh>
    <phoneticPr fontId="2"/>
  </si>
  <si>
    <t>ベナン</t>
    <phoneticPr fontId="2"/>
  </si>
  <si>
    <t>ブルネイ・ダルサラーム</t>
    <phoneticPr fontId="2"/>
  </si>
  <si>
    <t>Brunei Darussalam</t>
    <phoneticPr fontId="2"/>
  </si>
  <si>
    <t>東南アジア</t>
    <rPh sb="0" eb="2">
      <t>トウナン</t>
    </rPh>
    <phoneticPr fontId="2"/>
  </si>
  <si>
    <t>Belarus</t>
    <phoneticPr fontId="2"/>
  </si>
  <si>
    <t>ベラルーシ</t>
    <phoneticPr fontId="2"/>
  </si>
  <si>
    <t>Cape Verde</t>
    <phoneticPr fontId="2"/>
  </si>
  <si>
    <t>カーボベルデ</t>
    <phoneticPr fontId="2"/>
  </si>
  <si>
    <t>Mali</t>
    <phoneticPr fontId="2"/>
  </si>
  <si>
    <t>マリ</t>
    <phoneticPr fontId="2"/>
  </si>
  <si>
    <t>Somalia</t>
    <phoneticPr fontId="2"/>
  </si>
  <si>
    <t>東アフリカ</t>
    <rPh sb="0" eb="1">
      <t>ヒガシ</t>
    </rPh>
    <phoneticPr fontId="2"/>
  </si>
  <si>
    <t>ソマリア</t>
    <phoneticPr fontId="2"/>
  </si>
  <si>
    <t>South Sudan</t>
    <phoneticPr fontId="2"/>
  </si>
  <si>
    <t>南スーダン</t>
    <rPh sb="0" eb="1">
      <t>ミナミ</t>
    </rPh>
    <phoneticPr fontId="2"/>
  </si>
  <si>
    <t>Zambia</t>
    <phoneticPr fontId="2"/>
  </si>
  <si>
    <t>南アフリカ</t>
    <rPh sb="0" eb="1">
      <t>ミナミ</t>
    </rPh>
    <phoneticPr fontId="2"/>
  </si>
  <si>
    <t>ザンビア</t>
    <phoneticPr fontId="2"/>
  </si>
  <si>
    <t>...</t>
  </si>
  <si>
    <t>...</t>
    <phoneticPr fontId="2"/>
  </si>
  <si>
    <t>国コード (ISO 3166-1)</t>
    <phoneticPr fontId="2"/>
  </si>
  <si>
    <t>Armenia</t>
  </si>
  <si>
    <t>Bahrain</t>
  </si>
  <si>
    <t>Belarus</t>
  </si>
  <si>
    <t>Bhutan</t>
  </si>
  <si>
    <t>Botswana</t>
  </si>
  <si>
    <t>Brazil</t>
  </si>
  <si>
    <t>Brunei Darussalam</t>
  </si>
  <si>
    <t>Bulgaria</t>
  </si>
  <si>
    <t>Cape Verde</t>
  </si>
  <si>
    <t>Congo, the Democratic Republic of the</t>
  </si>
  <si>
    <t>Benin</t>
  </si>
  <si>
    <t>Cuba</t>
  </si>
  <si>
    <t>Czechia</t>
  </si>
  <si>
    <t>Denmark</t>
  </si>
  <si>
    <t>Dominican Republic</t>
  </si>
  <si>
    <t>Ecuador</t>
  </si>
  <si>
    <t>Egypt</t>
  </si>
  <si>
    <t>Estonia</t>
  </si>
  <si>
    <t>Ethiopia</t>
  </si>
  <si>
    <t>Finland</t>
  </si>
  <si>
    <t>France</t>
  </si>
  <si>
    <t>Germany</t>
  </si>
  <si>
    <t>Ghana</t>
  </si>
  <si>
    <t>Greece</t>
  </si>
  <si>
    <t>Guatemala</t>
  </si>
  <si>
    <t>Guinea</t>
  </si>
  <si>
    <t>Haiti</t>
  </si>
  <si>
    <t>Honduras</t>
  </si>
  <si>
    <t>Hungary</t>
  </si>
  <si>
    <t>India</t>
  </si>
  <si>
    <t>Indonesia</t>
  </si>
  <si>
    <t>Iran, Islamic Republic of</t>
  </si>
  <si>
    <t>Ireland</t>
  </si>
  <si>
    <t>Israel</t>
  </si>
  <si>
    <t>Italy</t>
  </si>
  <si>
    <t>Jamaica</t>
  </si>
  <si>
    <t>Kazakhstan</t>
  </si>
  <si>
    <t>Kenya</t>
  </si>
  <si>
    <t>Kiribati</t>
  </si>
  <si>
    <t>Korea, Republic of</t>
  </si>
  <si>
    <t>Kyrgyzstan</t>
  </si>
  <si>
    <t>Lao People's Democratic Republic</t>
  </si>
  <si>
    <t>Liberia</t>
  </si>
  <si>
    <t>Lithuania</t>
  </si>
  <si>
    <t>Luxembourg</t>
  </si>
  <si>
    <t>Macedonia, the former Yugoslav Republic of</t>
  </si>
  <si>
    <t>Malaysia</t>
  </si>
  <si>
    <t>Mali</t>
  </si>
  <si>
    <t>Mexico</t>
  </si>
  <si>
    <t>Micronesia, Federated States of</t>
  </si>
  <si>
    <t>Mongolia</t>
  </si>
  <si>
    <t>Morocco</t>
  </si>
  <si>
    <t>Myanmar</t>
  </si>
  <si>
    <t>Nepal</t>
  </si>
  <si>
    <t>Netherlands</t>
  </si>
  <si>
    <t>New Zealand</t>
  </si>
  <si>
    <t>Nigeria</t>
  </si>
  <si>
    <t>Norway</t>
  </si>
  <si>
    <t>Pakistan</t>
  </si>
  <si>
    <t>Panama</t>
  </si>
  <si>
    <t>Paraguay</t>
  </si>
  <si>
    <t>Peru</t>
  </si>
  <si>
    <t>Philippines</t>
  </si>
  <si>
    <t>Poland</t>
  </si>
  <si>
    <t>Portugal</t>
  </si>
  <si>
    <t>Romania</t>
  </si>
  <si>
    <t>Russian Federation</t>
  </si>
  <si>
    <t>Rwanda</t>
  </si>
  <si>
    <t>Saudi Arabia</t>
  </si>
  <si>
    <t>Senegal</t>
  </si>
  <si>
    <t>Serbia</t>
  </si>
  <si>
    <t>Singapore</t>
  </si>
  <si>
    <t>Slovakia</t>
  </si>
  <si>
    <t>Somalia</t>
  </si>
  <si>
    <t>South Africa</t>
  </si>
  <si>
    <t>South Sudan</t>
  </si>
  <si>
    <t>Spain</t>
  </si>
  <si>
    <t>Sri Lanka</t>
  </si>
  <si>
    <t>Sudan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</si>
  <si>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</si>
  <si>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</si>
  <si>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</si>
  <si>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</si>
  <si>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</si>
  <si>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</si>
  <si>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</si>
  <si>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Togo</t>
  </si>
  <si>
    <t>Tonga</t>
  </si>
  <si>
    <t>Trinidad and Tobago</t>
  </si>
  <si>
    <t>Tunisia</t>
  </si>
  <si>
    <t>Turkey</t>
  </si>
  <si>
    <t>Uganda</t>
  </si>
  <si>
    <t>Ukraine</t>
  </si>
  <si>
    <t>United Kingdom</t>
  </si>
  <si>
    <t>United States</t>
  </si>
  <si>
    <t>Uruguay</t>
  </si>
  <si>
    <t>Uzbekistan</t>
  </si>
  <si>
    <t>Venezuela, Bolivarian Republic of</t>
  </si>
  <si>
    <t>Viet Nam</t>
  </si>
  <si>
    <t>Yemen</t>
  </si>
  <si>
    <t>Zambia</t>
  </si>
  <si>
    <t>中東</t>
  </si>
  <si>
    <t>北アフリカ</t>
  </si>
  <si>
    <t>南アメリカ</t>
  </si>
  <si>
    <t>東ヨーロッパ</t>
    <rPh sb="0" eb="1">
      <t>ヒガシ</t>
    </rPh>
    <phoneticPr fontId="3"/>
  </si>
  <si>
    <t>オセアニア</t>
  </si>
  <si>
    <t>東ヨーロッパ</t>
  </si>
  <si>
    <t>中東</t>
    <rPh sb="0" eb="2">
      <t>チュウトウ</t>
    </rPh>
    <phoneticPr fontId="3"/>
  </si>
  <si>
    <t>南アジア</t>
  </si>
  <si>
    <t>西ヨーロッパ</t>
  </si>
  <si>
    <t>南アメリカ</t>
    <rPh sb="0" eb="1">
      <t>ミナミ</t>
    </rPh>
    <phoneticPr fontId="3"/>
  </si>
  <si>
    <t>南アフリカ</t>
  </si>
  <si>
    <t>東南アジア</t>
    <rPh sb="0" eb="2">
      <t>トウナン</t>
    </rPh>
    <phoneticPr fontId="3"/>
  </si>
  <si>
    <t>東南アジア</t>
    <rPh sb="0" eb="2">
      <t>トウナンアジア</t>
    </rPh>
    <phoneticPr fontId="3"/>
  </si>
  <si>
    <t>中央アフリカ</t>
    <rPh sb="0" eb="2">
      <t>チュウオウアフリカ</t>
    </rPh>
    <phoneticPr fontId="3"/>
  </si>
  <si>
    <t>北アメリカ</t>
    <rPh sb="0" eb="1">
      <t>キタアメリカ</t>
    </rPh>
    <phoneticPr fontId="3"/>
  </si>
  <si>
    <t>西アフリカ</t>
    <rPh sb="0" eb="1">
      <t>ニシ</t>
    </rPh>
    <phoneticPr fontId="3"/>
  </si>
  <si>
    <t>東アジア</t>
    <rPh sb="0" eb="1">
      <t>ヒガシアジア</t>
    </rPh>
    <phoneticPr fontId="3"/>
  </si>
  <si>
    <t>中央アフリカ</t>
  </si>
  <si>
    <t>西アフリカ</t>
  </si>
  <si>
    <t>北ヨーロッパ</t>
  </si>
  <si>
    <t xml:space="preserve">東アフリカ </t>
  </si>
  <si>
    <t>東南アジア</t>
  </si>
  <si>
    <t>中央アジア</t>
  </si>
  <si>
    <t>東アフリカ</t>
  </si>
  <si>
    <t>東アジア</t>
  </si>
  <si>
    <t>ロシア</t>
  </si>
  <si>
    <t>東アフリカ</t>
    <rPh sb="0" eb="1">
      <t>ヒガシ</t>
    </rPh>
    <phoneticPr fontId="3"/>
  </si>
  <si>
    <t>北アメリカ</t>
  </si>
  <si>
    <t>南アフリカ</t>
    <rPh sb="0" eb="1">
      <t>ミナミ</t>
    </rPh>
    <phoneticPr fontId="3"/>
  </si>
  <si>
    <t>アフガニスタン</t>
  </si>
  <si>
    <t>アルゼンチン</t>
  </si>
  <si>
    <t>アルメニア</t>
  </si>
  <si>
    <t>バーレーン</t>
  </si>
  <si>
    <t>バングラデシュ</t>
  </si>
  <si>
    <t>ベラルーシ</t>
  </si>
  <si>
    <t>ブータン</t>
  </si>
  <si>
    <t>ボリビア</t>
  </si>
  <si>
    <t>ボツワナ</t>
  </si>
  <si>
    <t>ブルネイ</t>
  </si>
  <si>
    <t>ブルガリア</t>
  </si>
  <si>
    <t>カンボジア</t>
  </si>
  <si>
    <t>カメルーン</t>
  </si>
  <si>
    <t>カーボヴェルデ</t>
  </si>
  <si>
    <t>中国</t>
  </si>
  <si>
    <t>コンゴ</t>
  </si>
  <si>
    <t>コスタリカ</t>
  </si>
  <si>
    <t>ベナン</t>
  </si>
  <si>
    <t>コートジボワール</t>
  </si>
  <si>
    <t>チェコ</t>
  </si>
  <si>
    <t>ドミニカ</t>
  </si>
  <si>
    <t>エルサルヴァドル</t>
  </si>
  <si>
    <t>エストニア</t>
  </si>
  <si>
    <t>エチオピア</t>
  </si>
  <si>
    <t>ガーナ</t>
  </si>
  <si>
    <t>グアテマラ</t>
  </si>
  <si>
    <t>ギニア</t>
  </si>
  <si>
    <t>ハイチ</t>
  </si>
  <si>
    <t>ホンジュラス</t>
  </si>
  <si>
    <t>イスラエル</t>
  </si>
  <si>
    <t>ジャマイカ</t>
  </si>
  <si>
    <t>カザフスタン</t>
  </si>
  <si>
    <t>キリバス</t>
  </si>
  <si>
    <t>キルギス</t>
  </si>
  <si>
    <t>ラオス</t>
  </si>
  <si>
    <t>リベリア</t>
  </si>
  <si>
    <t>リトアニア</t>
  </si>
  <si>
    <t>ルクセンブルク</t>
  </si>
  <si>
    <t>旧ユーゴスラビア共和国マケドニア</t>
  </si>
  <si>
    <t>マレーシア</t>
  </si>
  <si>
    <t>マリ</t>
  </si>
  <si>
    <t>ミクロネシア</t>
  </si>
  <si>
    <t>モンゴル</t>
  </si>
  <si>
    <t>ミャンマー</t>
  </si>
  <si>
    <t>ニュージーランド</t>
  </si>
  <si>
    <t>ノルウェー</t>
  </si>
  <si>
    <t>パナマ</t>
  </si>
  <si>
    <t>ポルトガル</t>
  </si>
  <si>
    <t>ルワンダ</t>
  </si>
  <si>
    <t>サウジアラビア</t>
  </si>
  <si>
    <t>セネガル</t>
  </si>
  <si>
    <t>セルビア</t>
  </si>
  <si>
    <t>スロバキア</t>
  </si>
  <si>
    <t>ソマリア</t>
  </si>
  <si>
    <t>南アフリカ共和国</t>
    <rPh sb="0" eb="1">
      <t>ミナミ</t>
    </rPh>
    <rPh sb="5" eb="7">
      <t>キョウワ</t>
    </rPh>
    <rPh sb="7" eb="8">
      <t>コク</t>
    </rPh>
    <phoneticPr fontId="5"/>
  </si>
  <si>
    <t>南スーダン</t>
    <rPh sb="0" eb="1">
      <t>ミナミ</t>
    </rPh>
    <phoneticPr fontId="3"/>
  </si>
  <si>
    <t>スリランカ</t>
  </si>
  <si>
    <t>スーダン</t>
  </si>
  <si>
    <t>スウェーデン</t>
  </si>
  <si>
    <t>シリア</t>
  </si>
  <si>
    <t>台湾</t>
    <rPh sb="0" eb="2">
      <t>タイワン</t>
    </rPh>
    <phoneticPr fontId="5"/>
  </si>
  <si>
    <t>タジキスタン</t>
  </si>
  <si>
    <t>トーゴ</t>
  </si>
  <si>
    <t>トンガ</t>
  </si>
  <si>
    <t>トリニダード・トバコ</t>
  </si>
  <si>
    <t>チュニジア</t>
  </si>
  <si>
    <t>ウガンダ</t>
  </si>
  <si>
    <t>ウクライナ</t>
  </si>
  <si>
    <t>ウルグアイ</t>
  </si>
  <si>
    <t>ウズベキスタン</t>
  </si>
  <si>
    <t>ベネズエラ</t>
  </si>
  <si>
    <t>ベトナム</t>
  </si>
  <si>
    <t>イエメン</t>
  </si>
  <si>
    <t>ザンビア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</si>
</sst>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.000%"/>
    <numFmt numFmtId="178" formatCode="#,##0_ "/>
    <numFmt numFmtId="179" formatCode="#,##0_ ;[Red]\-#,##0\ "/>
  </numFmts>
  <fonts count="11"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63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49" fontId="7" fillId="0" borderId="9" xfId="1" applyNumberFormat="1" applyFont="1" applyBorder="1" applyAlignment="1">
      <alignment horizontal="left" vertical="center" shrinkToFit="1"/>
    </xf>
    <xf numFmtId="49" fontId="7" fillId="0" borderId="5" xfId="1" applyNumberFormat="1" applyFont="1" applyBorder="1" applyAlignment="1">
      <alignment horizontal="left" vertical="center" shrinkToFit="1"/>
    </xf>
    <xf numFmtId="38" fontId="7" fillId="0" borderId="11" xfId="1" applyFont="1" applyBorder="1" applyAlignment="1">
      <alignment horizontal="left" vertical="center"/>
    </xf>
    <xf numFmtId="38" fontId="10" fillId="0" borderId="6" xfId="1" applyFont="1" applyBorder="1" applyAlignment="1">
      <alignment horizontal="left" vertical="center"/>
    </xf>
    <xf numFmtId="38" fontId="10" fillId="0" borderId="1" xfId="1" applyFont="1" applyBorder="1" applyAlignment="1">
      <alignment horizontal="left" vertical="center" shrinkToFit="1"/>
    </xf>
    <xf numFmtId="38" fontId="10" fillId="0" borderId="1" xfId="1" applyFont="1" applyBorder="1" applyAlignment="1">
      <alignment horizontal="left" vertical="center"/>
    </xf>
    <xf numFmtId="38" fontId="10" fillId="0" borderId="11" xfId="1" applyFont="1" applyBorder="1" applyAlignment="1">
      <alignment horizontal="left" vertical="center"/>
    </xf>
    <xf numFmtId="38" fontId="10" fillId="0" borderId="16" xfId="1" applyFont="1" applyBorder="1" applyAlignment="1">
      <alignment horizontal="left" vertical="center" shrinkToFit="1"/>
    </xf>
    <xf numFmtId="176" fontId="7" fillId="0" borderId="1" xfId="1" applyNumberFormat="1" applyFont="1" applyBorder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38" fontId="7" fillId="0" borderId="2" xfId="1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176" fontId="7" fillId="0" borderId="2" xfId="1" applyNumberFormat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176" fontId="7" fillId="0" borderId="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/>
    </xf>
    <xf numFmtId="49" fontId="7" fillId="0" borderId="5" xfId="1" applyNumberFormat="1" applyFont="1" applyBorder="1" applyAlignment="1">
      <alignment horizontal="left" vertical="center" wrapText="1" shrinkToFit="1"/>
    </xf>
    <xf numFmtId="49" fontId="7" fillId="0" borderId="14" xfId="1" applyNumberFormat="1" applyFont="1" applyBorder="1" applyAlignment="1">
      <alignment horizontal="left" vertical="center" shrinkToFit="1"/>
    </xf>
    <xf numFmtId="49" fontId="7" fillId="0" borderId="19" xfId="1" applyNumberFormat="1" applyFont="1" applyBorder="1" applyAlignment="1">
      <alignment horizontal="left" vertical="center" shrinkToFit="1"/>
    </xf>
    <xf numFmtId="49" fontId="7" fillId="0" borderId="0" xfId="1" applyNumberFormat="1" applyFont="1" applyBorder="1" applyAlignment="1">
      <alignment horizontal="left" vertical="center" textRotation="255" shrinkToFit="1"/>
    </xf>
    <xf numFmtId="0" fontId="9" fillId="0" borderId="15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2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 shrinkToFit="1"/>
    </xf>
    <xf numFmtId="0" fontId="9" fillId="0" borderId="0" xfId="0" applyFont="1"/>
    <xf numFmtId="38" fontId="7" fillId="0" borderId="16" xfId="1" applyFont="1" applyBorder="1" applyAlignment="1">
      <alignment horizontal="left" vertical="center"/>
    </xf>
    <xf numFmtId="38" fontId="7" fillId="0" borderId="17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0" fontId="9" fillId="0" borderId="21" xfId="0" applyNumberFormat="1" applyFont="1" applyBorder="1" applyAlignment="1">
      <alignment horizontal="lef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7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179" fontId="9" fillId="0" borderId="8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right" vertical="center"/>
    </xf>
    <xf numFmtId="179" fontId="9" fillId="0" borderId="13" xfId="0" applyNumberFormat="1" applyFont="1" applyBorder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21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17" xfId="0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horizontal="right" vertical="center"/>
    </xf>
    <xf numFmtId="178" fontId="9" fillId="0" borderId="21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38" fontId="10" fillId="2" borderId="1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49" fontId="7" fillId="2" borderId="5" xfId="1" applyNumberFormat="1" applyFont="1" applyFill="1" applyBorder="1" applyAlignment="1">
      <alignment horizontal="left" vertical="center" shrinkToFit="1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3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0" fontId="9" fillId="0" borderId="21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3" xfId="0" applyNumberFormat="1" applyFont="1" applyBorder="1" applyAlignment="1">
      <alignment vertical="center"/>
    </xf>
    <xf numFmtId="179" fontId="9" fillId="3" borderId="23" xfId="0" applyNumberFormat="1" applyFont="1" applyFill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8" fontId="9" fillId="0" borderId="21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9" fillId="0" borderId="0" xfId="0" applyFont="1" applyAlignment="1">
      <alignment vertical="center"/>
    </xf>
  </cellXfs>
  <cellStyles count="5">
    <cellStyle name="ハイパーリンク" xfId="3" builtinId="8" hidden="1"/>
    <cellStyle name="桁区切り" xfId="1" builtinId="6"/>
    <cellStyle name="標準" xfId="0" builtinId="0"/>
    <cellStyle name="標準 2" xfId="2"/>
    <cellStyle name="表示済みのハイパーリンク" xfId="4" builtinId="9" hidde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4"/>
  <sheetViews>
    <sheetView tabSelected="1" zoomScaleNormal="100" workbookViewId="0">
      <selection activeCell="C12" sqref="C12"/>
    </sheetView>
  </sheetViews>
  <sheetFormatPr defaultRowHeight="14.25"/>
  <cols>
    <col min="1" max="1" width="18" bestFit="1" customWidth="1"/>
  </cols>
  <sheetData>
    <row r="1" spans="1:126" s="10" customFormat="1" ht="11.25">
      <c r="A1" s="3" t="s">
        <v>300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6">
        <v>48</v>
      </c>
      <c r="I1" s="5">
        <v>50</v>
      </c>
      <c r="J1" s="6">
        <v>112</v>
      </c>
      <c r="K1" s="6">
        <v>56</v>
      </c>
      <c r="L1" s="6">
        <v>64</v>
      </c>
      <c r="M1" s="5">
        <v>68</v>
      </c>
      <c r="N1" s="5">
        <v>72</v>
      </c>
      <c r="O1" s="6">
        <v>76</v>
      </c>
      <c r="P1" s="5">
        <v>96</v>
      </c>
      <c r="Q1" s="6">
        <v>100</v>
      </c>
      <c r="R1" s="6">
        <v>116</v>
      </c>
      <c r="S1" s="5">
        <v>120</v>
      </c>
      <c r="T1" s="6">
        <v>124</v>
      </c>
      <c r="U1" s="6">
        <v>132</v>
      </c>
      <c r="V1" s="5">
        <v>152</v>
      </c>
      <c r="W1" s="6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5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6">
        <v>788</v>
      </c>
      <c r="DE1" s="5">
        <v>792</v>
      </c>
      <c r="DF1" s="6">
        <v>800</v>
      </c>
      <c r="DG1" s="5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 ht="11.25">
      <c r="A2" s="11" t="s">
        <v>114</v>
      </c>
      <c r="B2" s="12" t="s">
        <v>0</v>
      </c>
      <c r="C2" s="13" t="s">
        <v>1</v>
      </c>
      <c r="D2" s="13" t="s">
        <v>2</v>
      </c>
      <c r="E2" s="13" t="s">
        <v>301</v>
      </c>
      <c r="F2" s="13" t="s">
        <v>3</v>
      </c>
      <c r="G2" s="13" t="s">
        <v>4</v>
      </c>
      <c r="H2" s="13" t="s">
        <v>302</v>
      </c>
      <c r="I2" s="13" t="s">
        <v>5</v>
      </c>
      <c r="J2" s="13" t="s">
        <v>303</v>
      </c>
      <c r="K2" s="13" t="s">
        <v>6</v>
      </c>
      <c r="L2" s="13" t="s">
        <v>304</v>
      </c>
      <c r="M2" s="13" t="s">
        <v>7</v>
      </c>
      <c r="N2" s="14" t="s">
        <v>305</v>
      </c>
      <c r="O2" s="13" t="s">
        <v>306</v>
      </c>
      <c r="P2" s="14" t="s">
        <v>307</v>
      </c>
      <c r="Q2" s="15" t="s">
        <v>308</v>
      </c>
      <c r="R2" s="15" t="s">
        <v>16</v>
      </c>
      <c r="S2" s="13" t="s">
        <v>17</v>
      </c>
      <c r="T2" s="13" t="s">
        <v>9</v>
      </c>
      <c r="U2" s="13" t="s">
        <v>309</v>
      </c>
      <c r="V2" s="13" t="s">
        <v>10</v>
      </c>
      <c r="W2" s="13" t="s">
        <v>11</v>
      </c>
      <c r="X2" s="15" t="s">
        <v>12</v>
      </c>
      <c r="Y2" s="15" t="s">
        <v>310</v>
      </c>
      <c r="Z2" s="13" t="s">
        <v>13</v>
      </c>
      <c r="AA2" s="13" t="s">
        <v>311</v>
      </c>
      <c r="AB2" s="15" t="s">
        <v>18</v>
      </c>
      <c r="AC2" s="13" t="s">
        <v>312</v>
      </c>
      <c r="AD2" s="13" t="s">
        <v>313</v>
      </c>
      <c r="AE2" s="13" t="s">
        <v>314</v>
      </c>
      <c r="AF2" s="13" t="s">
        <v>315</v>
      </c>
      <c r="AG2" s="13" t="s">
        <v>316</v>
      </c>
      <c r="AH2" s="13" t="s">
        <v>317</v>
      </c>
      <c r="AI2" s="13" t="s">
        <v>14</v>
      </c>
      <c r="AJ2" s="13" t="s">
        <v>318</v>
      </c>
      <c r="AK2" s="13" t="s">
        <v>319</v>
      </c>
      <c r="AL2" s="13" t="s">
        <v>320</v>
      </c>
      <c r="AM2" s="13" t="s">
        <v>321</v>
      </c>
      <c r="AN2" s="13" t="s">
        <v>322</v>
      </c>
      <c r="AO2" s="13" t="s">
        <v>323</v>
      </c>
      <c r="AP2" s="13" t="s">
        <v>324</v>
      </c>
      <c r="AQ2" s="13" t="s">
        <v>325</v>
      </c>
      <c r="AR2" s="13" t="s">
        <v>326</v>
      </c>
      <c r="AS2" s="13" t="s">
        <v>327</v>
      </c>
      <c r="AT2" s="13" t="s">
        <v>328</v>
      </c>
      <c r="AU2" s="13" t="s">
        <v>329</v>
      </c>
      <c r="AV2" s="13" t="s">
        <v>330</v>
      </c>
      <c r="AW2" s="13" t="s">
        <v>331</v>
      </c>
      <c r="AX2" s="13" t="s">
        <v>332</v>
      </c>
      <c r="AY2" s="13" t="s">
        <v>333</v>
      </c>
      <c r="AZ2" s="13" t="s">
        <v>334</v>
      </c>
      <c r="BA2" s="13" t="s">
        <v>335</v>
      </c>
      <c r="BB2" s="13" t="s">
        <v>336</v>
      </c>
      <c r="BC2" s="13" t="s">
        <v>337</v>
      </c>
      <c r="BD2" s="13" t="s">
        <v>338</v>
      </c>
      <c r="BE2" s="13" t="s">
        <v>339</v>
      </c>
      <c r="BF2" s="13" t="s">
        <v>340</v>
      </c>
      <c r="BG2" s="13" t="s">
        <v>341</v>
      </c>
      <c r="BH2" s="13" t="s">
        <v>342</v>
      </c>
      <c r="BI2" s="13" t="s">
        <v>343</v>
      </c>
      <c r="BJ2" s="13" t="s">
        <v>344</v>
      </c>
      <c r="BK2" s="13" t="s">
        <v>345</v>
      </c>
      <c r="BL2" s="13" t="s">
        <v>346</v>
      </c>
      <c r="BM2" s="13" t="s">
        <v>347</v>
      </c>
      <c r="BN2" s="13" t="s">
        <v>348</v>
      </c>
      <c r="BO2" s="13" t="s">
        <v>349</v>
      </c>
      <c r="BP2" s="13" t="s">
        <v>350</v>
      </c>
      <c r="BQ2" s="13" t="s">
        <v>351</v>
      </c>
      <c r="BR2" s="13" t="s">
        <v>352</v>
      </c>
      <c r="BS2" s="13" t="s">
        <v>353</v>
      </c>
      <c r="BT2" s="13" t="s">
        <v>354</v>
      </c>
      <c r="BU2" s="13" t="s">
        <v>355</v>
      </c>
      <c r="BV2" s="13" t="s">
        <v>356</v>
      </c>
      <c r="BW2" s="13" t="s">
        <v>357</v>
      </c>
      <c r="BX2" s="13" t="s">
        <v>358</v>
      </c>
      <c r="BY2" s="13" t="s">
        <v>359</v>
      </c>
      <c r="BZ2" s="13" t="s">
        <v>360</v>
      </c>
      <c r="CA2" s="13" t="s">
        <v>361</v>
      </c>
      <c r="CB2" s="13" t="s">
        <v>362</v>
      </c>
      <c r="CC2" s="13" t="s">
        <v>363</v>
      </c>
      <c r="CD2" s="13" t="s">
        <v>364</v>
      </c>
      <c r="CE2" s="13" t="s">
        <v>365</v>
      </c>
      <c r="CF2" s="13" t="s">
        <v>366</v>
      </c>
      <c r="CG2" s="13" t="s">
        <v>367</v>
      </c>
      <c r="CH2" s="13" t="s">
        <v>368</v>
      </c>
      <c r="CI2" s="13" t="s">
        <v>369</v>
      </c>
      <c r="CJ2" s="13" t="s">
        <v>370</v>
      </c>
      <c r="CK2" s="13" t="s">
        <v>371</v>
      </c>
      <c r="CL2" s="13" t="s">
        <v>372</v>
      </c>
      <c r="CM2" s="13" t="s">
        <v>373</v>
      </c>
      <c r="CN2" s="13" t="s">
        <v>374</v>
      </c>
      <c r="CO2" s="13" t="s">
        <v>375</v>
      </c>
      <c r="CP2" s="13" t="s">
        <v>376</v>
      </c>
      <c r="CQ2" s="13" t="s">
        <v>377</v>
      </c>
      <c r="CR2" s="13" t="s">
        <v>378</v>
      </c>
      <c r="CS2" s="13" t="s">
        <v>379</v>
      </c>
      <c r="CT2" s="13" t="s">
        <v>380</v>
      </c>
      <c r="CU2" s="13" t="s">
        <v>381</v>
      </c>
      <c r="CV2" s="13" t="s">
        <v>382</v>
      </c>
      <c r="CW2" s="13" t="s">
        <v>383</v>
      </c>
      <c r="CX2" s="13" t="s">
        <v>384</v>
      </c>
      <c r="CY2" s="13" t="s">
        <v>385</v>
      </c>
      <c r="CZ2" s="13" t="s">
        <v>386</v>
      </c>
      <c r="DA2" s="13" t="s">
        <v>387</v>
      </c>
      <c r="DB2" s="13" t="s">
        <v>388</v>
      </c>
      <c r="DC2" s="13" t="s">
        <v>389</v>
      </c>
      <c r="DD2" s="13" t="s">
        <v>390</v>
      </c>
      <c r="DE2" s="13" t="s">
        <v>391</v>
      </c>
      <c r="DF2" s="13" t="s">
        <v>392</v>
      </c>
      <c r="DG2" s="13" t="s">
        <v>393</v>
      </c>
      <c r="DH2" s="13" t="s">
        <v>394</v>
      </c>
      <c r="DI2" s="13" t="s">
        <v>395</v>
      </c>
      <c r="DJ2" s="13" t="s">
        <v>396</v>
      </c>
      <c r="DK2" s="13" t="s">
        <v>397</v>
      </c>
      <c r="DL2" s="13" t="s">
        <v>398</v>
      </c>
      <c r="DM2" s="13" t="s">
        <v>399</v>
      </c>
      <c r="DN2" s="13" t="s">
        <v>400</v>
      </c>
      <c r="DO2" s="13" t="s">
        <v>401</v>
      </c>
      <c r="DP2" s="13"/>
      <c r="DQ2" s="13"/>
      <c r="DR2" s="16"/>
      <c r="DS2" s="17"/>
      <c r="DT2" s="18"/>
      <c r="DU2" s="11"/>
      <c r="DV2" s="43"/>
    </row>
    <row r="3" spans="1:126" s="10" customFormat="1" ht="11.25">
      <c r="A3" s="19" t="s">
        <v>115</v>
      </c>
      <c r="B3" s="20" t="s">
        <v>402</v>
      </c>
      <c r="C3" s="21" t="s">
        <v>403</v>
      </c>
      <c r="D3" s="21" t="s">
        <v>404</v>
      </c>
      <c r="E3" s="21" t="s">
        <v>405</v>
      </c>
      <c r="F3" s="21" t="s">
        <v>406</v>
      </c>
      <c r="G3" s="21" t="s">
        <v>407</v>
      </c>
      <c r="H3" s="21" t="s">
        <v>408</v>
      </c>
      <c r="I3" s="21" t="s">
        <v>409</v>
      </c>
      <c r="J3" s="21" t="s">
        <v>405</v>
      </c>
      <c r="K3" s="21" t="s">
        <v>410</v>
      </c>
      <c r="L3" s="21" t="s">
        <v>409</v>
      </c>
      <c r="M3" s="23" t="s">
        <v>411</v>
      </c>
      <c r="N3" s="21" t="s">
        <v>412</v>
      </c>
      <c r="O3" s="21" t="s">
        <v>411</v>
      </c>
      <c r="P3" s="21" t="s">
        <v>413</v>
      </c>
      <c r="Q3" s="21" t="s">
        <v>407</v>
      </c>
      <c r="R3" s="21" t="s">
        <v>414</v>
      </c>
      <c r="S3" s="21" t="s">
        <v>415</v>
      </c>
      <c r="T3" s="21" t="s">
        <v>416</v>
      </c>
      <c r="U3" s="21" t="s">
        <v>417</v>
      </c>
      <c r="V3" s="21" t="s">
        <v>411</v>
      </c>
      <c r="W3" s="21" t="s">
        <v>418</v>
      </c>
      <c r="X3" s="21" t="s">
        <v>404</v>
      </c>
      <c r="Y3" s="21" t="s">
        <v>419</v>
      </c>
      <c r="Z3" s="21" t="s">
        <v>130</v>
      </c>
      <c r="AA3" s="21" t="s">
        <v>279</v>
      </c>
      <c r="AB3" s="21" t="s">
        <v>420</v>
      </c>
      <c r="AC3" s="24" t="s">
        <v>130</v>
      </c>
      <c r="AD3" s="21" t="s">
        <v>407</v>
      </c>
      <c r="AE3" s="21" t="s">
        <v>421</v>
      </c>
      <c r="AF3" s="21" t="s">
        <v>130</v>
      </c>
      <c r="AG3" s="21" t="s">
        <v>404</v>
      </c>
      <c r="AH3" s="21" t="s">
        <v>403</v>
      </c>
      <c r="AI3" s="21" t="s">
        <v>130</v>
      </c>
      <c r="AJ3" s="21" t="s">
        <v>407</v>
      </c>
      <c r="AK3" s="21" t="s">
        <v>422</v>
      </c>
      <c r="AL3" s="21" t="s">
        <v>421</v>
      </c>
      <c r="AM3" s="21" t="s">
        <v>410</v>
      </c>
      <c r="AN3" s="21" t="s">
        <v>410</v>
      </c>
      <c r="AO3" s="21" t="s">
        <v>420</v>
      </c>
      <c r="AP3" s="21" t="s">
        <v>410</v>
      </c>
      <c r="AQ3" s="21" t="s">
        <v>130</v>
      </c>
      <c r="AR3" s="21" t="s">
        <v>420</v>
      </c>
      <c r="AS3" s="21" t="s">
        <v>130</v>
      </c>
      <c r="AT3" s="21" t="s">
        <v>130</v>
      </c>
      <c r="AU3" s="21" t="s">
        <v>407</v>
      </c>
      <c r="AV3" s="21" t="s">
        <v>409</v>
      </c>
      <c r="AW3" s="21" t="s">
        <v>423</v>
      </c>
      <c r="AX3" s="21" t="s">
        <v>402</v>
      </c>
      <c r="AY3" s="21" t="s">
        <v>410</v>
      </c>
      <c r="AZ3" s="21" t="s">
        <v>402</v>
      </c>
      <c r="BA3" s="21" t="s">
        <v>410</v>
      </c>
      <c r="BB3" s="21" t="s">
        <v>130</v>
      </c>
      <c r="BC3" s="21" t="s">
        <v>424</v>
      </c>
      <c r="BD3" s="21" t="s">
        <v>425</v>
      </c>
      <c r="BE3" s="21" t="s">
        <v>406</v>
      </c>
      <c r="BF3" s="21" t="s">
        <v>426</v>
      </c>
      <c r="BG3" s="21" t="s">
        <v>424</v>
      </c>
      <c r="BH3" s="21" t="s">
        <v>423</v>
      </c>
      <c r="BI3" s="21" t="s">
        <v>420</v>
      </c>
      <c r="BJ3" s="21" t="s">
        <v>407</v>
      </c>
      <c r="BK3" s="21" t="s">
        <v>410</v>
      </c>
      <c r="BL3" s="21" t="s">
        <v>407</v>
      </c>
      <c r="BM3" s="21" t="s">
        <v>423</v>
      </c>
      <c r="BN3" s="21" t="s">
        <v>417</v>
      </c>
      <c r="BO3" s="21" t="s">
        <v>130</v>
      </c>
      <c r="BP3" s="21" t="s">
        <v>406</v>
      </c>
      <c r="BQ3" s="21" t="s">
        <v>426</v>
      </c>
      <c r="BR3" s="21" t="s">
        <v>403</v>
      </c>
      <c r="BS3" s="21" t="s">
        <v>423</v>
      </c>
      <c r="BT3" s="21" t="s">
        <v>409</v>
      </c>
      <c r="BU3" s="21" t="s">
        <v>410</v>
      </c>
      <c r="BV3" s="21" t="s">
        <v>406</v>
      </c>
      <c r="BW3" s="21" t="s">
        <v>419</v>
      </c>
      <c r="BX3" s="21" t="s">
        <v>421</v>
      </c>
      <c r="BY3" s="21" t="s">
        <v>409</v>
      </c>
      <c r="BZ3" s="21" t="s">
        <v>130</v>
      </c>
      <c r="CA3" s="21" t="s">
        <v>404</v>
      </c>
      <c r="CB3" s="21" t="s">
        <v>404</v>
      </c>
      <c r="CC3" s="21" t="s">
        <v>423</v>
      </c>
      <c r="CD3" s="21" t="s">
        <v>407</v>
      </c>
      <c r="CE3" s="21" t="s">
        <v>410</v>
      </c>
      <c r="CF3" s="21" t="s">
        <v>407</v>
      </c>
      <c r="CG3" s="21" t="s">
        <v>427</v>
      </c>
      <c r="CH3" s="21" t="s">
        <v>419</v>
      </c>
      <c r="CI3" s="21" t="s">
        <v>402</v>
      </c>
      <c r="CJ3" s="21" t="s">
        <v>420</v>
      </c>
      <c r="CK3" s="21" t="s">
        <v>407</v>
      </c>
      <c r="CL3" s="21" t="s">
        <v>423</v>
      </c>
      <c r="CM3" s="21" t="s">
        <v>407</v>
      </c>
      <c r="CN3" s="21" t="s">
        <v>428</v>
      </c>
      <c r="CO3" s="21" t="s">
        <v>412</v>
      </c>
      <c r="CP3" s="21" t="s">
        <v>428</v>
      </c>
      <c r="CQ3" s="21" t="s">
        <v>410</v>
      </c>
      <c r="CR3" s="21" t="s">
        <v>409</v>
      </c>
      <c r="CS3" s="21" t="s">
        <v>425</v>
      </c>
      <c r="CT3" s="21" t="s">
        <v>421</v>
      </c>
      <c r="CU3" s="21" t="s">
        <v>410</v>
      </c>
      <c r="CV3" s="21" t="s">
        <v>402</v>
      </c>
      <c r="CW3" s="21" t="s">
        <v>426</v>
      </c>
      <c r="CX3" s="21" t="s">
        <v>424</v>
      </c>
      <c r="CY3" s="21" t="s">
        <v>425</v>
      </c>
      <c r="CZ3" s="21" t="s">
        <v>423</v>
      </c>
      <c r="DA3" s="21" t="s">
        <v>420</v>
      </c>
      <c r="DB3" s="21" t="s">
        <v>406</v>
      </c>
      <c r="DC3" s="21" t="s">
        <v>130</v>
      </c>
      <c r="DD3" s="21" t="s">
        <v>403</v>
      </c>
      <c r="DE3" s="21" t="s">
        <v>402</v>
      </c>
      <c r="DF3" s="21" t="s">
        <v>419</v>
      </c>
      <c r="DG3" s="21" t="s">
        <v>407</v>
      </c>
      <c r="DH3" s="21" t="s">
        <v>410</v>
      </c>
      <c r="DI3" s="21" t="s">
        <v>429</v>
      </c>
      <c r="DJ3" s="21" t="s">
        <v>404</v>
      </c>
      <c r="DK3" s="21" t="s">
        <v>424</v>
      </c>
      <c r="DL3" s="21" t="s">
        <v>404</v>
      </c>
      <c r="DM3" s="21" t="s">
        <v>423</v>
      </c>
      <c r="DN3" s="21" t="s">
        <v>402</v>
      </c>
      <c r="DO3" s="21" t="s">
        <v>430</v>
      </c>
      <c r="DP3" s="21"/>
      <c r="DQ3" s="21"/>
      <c r="DR3" s="25"/>
      <c r="DS3" s="26"/>
      <c r="DT3" s="27"/>
      <c r="DU3" s="19"/>
      <c r="DV3" s="44"/>
    </row>
    <row r="4" spans="1:126" s="33" customFormat="1" ht="12" thickBot="1">
      <c r="A4" s="28" t="s">
        <v>139</v>
      </c>
      <c r="B4" s="1" t="s">
        <v>431</v>
      </c>
      <c r="C4" s="2" t="s">
        <v>141</v>
      </c>
      <c r="D4" s="2" t="s">
        <v>432</v>
      </c>
      <c r="E4" s="2" t="s">
        <v>433</v>
      </c>
      <c r="F4" s="2" t="s">
        <v>143</v>
      </c>
      <c r="G4" s="2" t="s">
        <v>144</v>
      </c>
      <c r="H4" s="2" t="s">
        <v>434</v>
      </c>
      <c r="I4" s="2" t="s">
        <v>435</v>
      </c>
      <c r="J4" s="2" t="s">
        <v>436</v>
      </c>
      <c r="K4" s="2" t="s">
        <v>146</v>
      </c>
      <c r="L4" s="2" t="s">
        <v>437</v>
      </c>
      <c r="M4" s="29" t="s">
        <v>438</v>
      </c>
      <c r="N4" s="2" t="s">
        <v>439</v>
      </c>
      <c r="O4" s="2" t="s">
        <v>150</v>
      </c>
      <c r="P4" s="2" t="s">
        <v>440</v>
      </c>
      <c r="Q4" s="2" t="s">
        <v>441</v>
      </c>
      <c r="R4" s="2" t="s">
        <v>442</v>
      </c>
      <c r="S4" s="2" t="s">
        <v>443</v>
      </c>
      <c r="T4" s="2" t="s">
        <v>154</v>
      </c>
      <c r="U4" s="2" t="s">
        <v>444</v>
      </c>
      <c r="V4" s="2" t="s">
        <v>155</v>
      </c>
      <c r="W4" s="2" t="s">
        <v>445</v>
      </c>
      <c r="X4" s="2" t="s">
        <v>157</v>
      </c>
      <c r="Y4" s="2" t="s">
        <v>446</v>
      </c>
      <c r="Z4" s="2" t="s">
        <v>447</v>
      </c>
      <c r="AA4" s="2" t="s">
        <v>448</v>
      </c>
      <c r="AB4" s="2" t="s">
        <v>449</v>
      </c>
      <c r="AC4" s="2" t="s">
        <v>161</v>
      </c>
      <c r="AD4" s="2" t="s">
        <v>450</v>
      </c>
      <c r="AE4" s="2" t="s">
        <v>163</v>
      </c>
      <c r="AF4" s="2" t="s">
        <v>451</v>
      </c>
      <c r="AG4" s="2" t="s">
        <v>165</v>
      </c>
      <c r="AH4" s="2" t="s">
        <v>166</v>
      </c>
      <c r="AI4" s="2" t="s">
        <v>452</v>
      </c>
      <c r="AJ4" s="2" t="s">
        <v>453</v>
      </c>
      <c r="AK4" s="2" t="s">
        <v>454</v>
      </c>
      <c r="AL4" s="2" t="s">
        <v>170</v>
      </c>
      <c r="AM4" s="2" t="s">
        <v>171</v>
      </c>
      <c r="AN4" s="2" t="s">
        <v>172</v>
      </c>
      <c r="AO4" s="2" t="s">
        <v>455</v>
      </c>
      <c r="AP4" s="2" t="s">
        <v>177</v>
      </c>
      <c r="AQ4" s="2" t="s">
        <v>456</v>
      </c>
      <c r="AR4" s="2" t="s">
        <v>457</v>
      </c>
      <c r="AS4" s="2" t="s">
        <v>458</v>
      </c>
      <c r="AT4" s="2" t="s">
        <v>459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460</v>
      </c>
      <c r="BA4" s="2" t="s">
        <v>185</v>
      </c>
      <c r="BB4" s="2" t="s">
        <v>461</v>
      </c>
      <c r="BC4" s="2" t="s">
        <v>462</v>
      </c>
      <c r="BD4" s="2" t="s">
        <v>188</v>
      </c>
      <c r="BE4" s="2" t="s">
        <v>463</v>
      </c>
      <c r="BF4" s="2" t="s">
        <v>190</v>
      </c>
      <c r="BG4" s="2" t="s">
        <v>464</v>
      </c>
      <c r="BH4" s="2" t="s">
        <v>465</v>
      </c>
      <c r="BI4" s="2" t="s">
        <v>466</v>
      </c>
      <c r="BJ4" s="2" t="s">
        <v>467</v>
      </c>
      <c r="BK4" s="2" t="s">
        <v>468</v>
      </c>
      <c r="BL4" s="2" t="s">
        <v>469</v>
      </c>
      <c r="BM4" s="30" t="s">
        <v>470</v>
      </c>
      <c r="BN4" s="2" t="s">
        <v>471</v>
      </c>
      <c r="BO4" s="2" t="s">
        <v>198</v>
      </c>
      <c r="BP4" s="2" t="s">
        <v>472</v>
      </c>
      <c r="BQ4" s="2" t="s">
        <v>473</v>
      </c>
      <c r="BR4" s="2" t="s">
        <v>200</v>
      </c>
      <c r="BS4" s="2" t="s">
        <v>474</v>
      </c>
      <c r="BT4" s="2" t="s">
        <v>202</v>
      </c>
      <c r="BU4" s="2" t="s">
        <v>203</v>
      </c>
      <c r="BV4" s="2" t="s">
        <v>475</v>
      </c>
      <c r="BW4" s="2" t="s">
        <v>205</v>
      </c>
      <c r="BX4" s="2" t="s">
        <v>476</v>
      </c>
      <c r="BY4" s="2" t="s">
        <v>207</v>
      </c>
      <c r="BZ4" s="2" t="s">
        <v>477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478</v>
      </c>
      <c r="CF4" s="2" t="s">
        <v>214</v>
      </c>
      <c r="CG4" s="2" t="s">
        <v>427</v>
      </c>
      <c r="CH4" s="2" t="s">
        <v>479</v>
      </c>
      <c r="CI4" s="2" t="s">
        <v>480</v>
      </c>
      <c r="CJ4" s="2" t="s">
        <v>481</v>
      </c>
      <c r="CK4" s="2" t="s">
        <v>482</v>
      </c>
      <c r="CL4" s="2" t="s">
        <v>220</v>
      </c>
      <c r="CM4" s="2" t="s">
        <v>483</v>
      </c>
      <c r="CN4" s="2" t="s">
        <v>484</v>
      </c>
      <c r="CO4" s="2" t="s">
        <v>485</v>
      </c>
      <c r="CP4" s="2" t="s">
        <v>486</v>
      </c>
      <c r="CQ4" s="2" t="s">
        <v>222</v>
      </c>
      <c r="CR4" s="2" t="s">
        <v>487</v>
      </c>
      <c r="CS4" s="2" t="s">
        <v>488</v>
      </c>
      <c r="CT4" s="2" t="s">
        <v>489</v>
      </c>
      <c r="CU4" s="2" t="s">
        <v>226</v>
      </c>
      <c r="CV4" s="2" t="s">
        <v>490</v>
      </c>
      <c r="CW4" s="2" t="s">
        <v>491</v>
      </c>
      <c r="CX4" s="2" t="s">
        <v>492</v>
      </c>
      <c r="CY4" s="2" t="s">
        <v>228</v>
      </c>
      <c r="CZ4" s="2" t="s">
        <v>229</v>
      </c>
      <c r="DA4" s="2" t="s">
        <v>493</v>
      </c>
      <c r="DB4" s="2" t="s">
        <v>494</v>
      </c>
      <c r="DC4" s="2" t="s">
        <v>495</v>
      </c>
      <c r="DD4" s="2" t="s">
        <v>496</v>
      </c>
      <c r="DE4" s="2" t="s">
        <v>235</v>
      </c>
      <c r="DF4" s="2" t="s">
        <v>497</v>
      </c>
      <c r="DG4" s="2" t="s">
        <v>498</v>
      </c>
      <c r="DH4" s="2" t="s">
        <v>239</v>
      </c>
      <c r="DI4" s="2" t="s">
        <v>240</v>
      </c>
      <c r="DJ4" s="2" t="s">
        <v>499</v>
      </c>
      <c r="DK4" s="2" t="s">
        <v>500</v>
      </c>
      <c r="DL4" s="2" t="s">
        <v>501</v>
      </c>
      <c r="DM4" s="2" t="s">
        <v>502</v>
      </c>
      <c r="DN4" s="2" t="s">
        <v>503</v>
      </c>
      <c r="DO4" s="2" t="s">
        <v>504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s="35" customFormat="1" ht="14.25" customHeight="1" thickTop="1">
      <c r="A5" s="34" t="s">
        <v>251</v>
      </c>
      <c r="B5" s="46">
        <v>0</v>
      </c>
      <c r="C5" s="47">
        <v>0</v>
      </c>
      <c r="D5" s="47">
        <v>0</v>
      </c>
      <c r="E5" s="47">
        <v>0</v>
      </c>
      <c r="F5" s="47">
        <v>28</v>
      </c>
      <c r="G5" s="47">
        <v>0</v>
      </c>
      <c r="H5" s="47">
        <v>0</v>
      </c>
      <c r="I5" s="47">
        <v>36</v>
      </c>
      <c r="J5" s="47">
        <v>0</v>
      </c>
      <c r="K5" s="47">
        <v>0</v>
      </c>
      <c r="L5" s="47">
        <v>0</v>
      </c>
      <c r="M5" s="47">
        <v>6</v>
      </c>
      <c r="N5" s="47">
        <v>0</v>
      </c>
      <c r="O5" s="47">
        <v>175</v>
      </c>
      <c r="P5" s="47">
        <v>0</v>
      </c>
      <c r="Q5" s="47">
        <v>0</v>
      </c>
      <c r="R5" s="47">
        <v>0</v>
      </c>
      <c r="S5" s="47">
        <v>0</v>
      </c>
      <c r="T5" s="47">
        <v>29</v>
      </c>
      <c r="U5" s="47">
        <v>0</v>
      </c>
      <c r="V5" s="47">
        <v>0</v>
      </c>
      <c r="W5" s="47">
        <v>840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18</v>
      </c>
      <c r="AN5" s="47">
        <v>14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26</v>
      </c>
      <c r="AW5" s="47">
        <v>127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1912</v>
      </c>
      <c r="BG5" s="47">
        <v>16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28</v>
      </c>
      <c r="BN5" s="47">
        <v>0</v>
      </c>
      <c r="BO5" s="47">
        <v>5</v>
      </c>
      <c r="BP5" s="47">
        <v>0</v>
      </c>
      <c r="BQ5" s="47">
        <v>17</v>
      </c>
      <c r="BR5" s="47">
        <v>0</v>
      </c>
      <c r="BS5" s="47">
        <v>18</v>
      </c>
      <c r="BT5" s="47">
        <v>34</v>
      </c>
      <c r="BU5" s="47">
        <v>0</v>
      </c>
      <c r="BV5" s="47">
        <v>8</v>
      </c>
      <c r="BW5" s="47">
        <v>10</v>
      </c>
      <c r="BX5" s="47">
        <v>0</v>
      </c>
      <c r="BY5" s="47">
        <v>0</v>
      </c>
      <c r="BZ5" s="47">
        <v>0</v>
      </c>
      <c r="CA5" s="47">
        <v>0</v>
      </c>
      <c r="CB5" s="47">
        <v>91</v>
      </c>
      <c r="CC5" s="47">
        <v>265</v>
      </c>
      <c r="CD5" s="47">
        <v>6</v>
      </c>
      <c r="CE5" s="47">
        <v>0</v>
      </c>
      <c r="CF5" s="47">
        <v>0</v>
      </c>
      <c r="CG5" s="47">
        <v>9</v>
      </c>
      <c r="CH5" s="47">
        <v>0</v>
      </c>
      <c r="CI5" s="47">
        <v>0</v>
      </c>
      <c r="CJ5" s="47">
        <v>0</v>
      </c>
      <c r="CK5" s="47">
        <v>0</v>
      </c>
      <c r="CL5" s="47">
        <v>7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78</v>
      </c>
      <c r="CX5" s="47">
        <v>0</v>
      </c>
      <c r="CY5" s="47">
        <v>0</v>
      </c>
      <c r="CZ5" s="47">
        <v>40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49</v>
      </c>
      <c r="DI5" s="47">
        <v>124</v>
      </c>
      <c r="DJ5" s="47">
        <v>0</v>
      </c>
      <c r="DK5" s="47">
        <v>9</v>
      </c>
      <c r="DL5" s="47">
        <v>0</v>
      </c>
      <c r="DM5" s="47">
        <v>162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4276</v>
      </c>
      <c r="DT5" s="62">
        <v>338674</v>
      </c>
      <c r="DU5" s="66">
        <v>342950</v>
      </c>
      <c r="DV5" s="70">
        <f t="shared" ref="DV5:DV24" si="0">DS5/DU5</f>
        <v>1.246828983816883E-2</v>
      </c>
    </row>
    <row r="6" spans="1:126" s="37" customFormat="1" ht="14.25" customHeight="1">
      <c r="A6" s="36" t="s">
        <v>252</v>
      </c>
      <c r="B6" s="49">
        <v>6</v>
      </c>
      <c r="C6" s="50">
        <v>0</v>
      </c>
      <c r="D6" s="50">
        <v>5</v>
      </c>
      <c r="E6" s="50">
        <v>0</v>
      </c>
      <c r="F6" s="50">
        <v>8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16</v>
      </c>
      <c r="N6" s="50">
        <v>0</v>
      </c>
      <c r="O6" s="50">
        <v>502</v>
      </c>
      <c r="P6" s="50">
        <v>0</v>
      </c>
      <c r="Q6" s="50">
        <v>0</v>
      </c>
      <c r="R6" s="50">
        <v>13</v>
      </c>
      <c r="S6" s="50">
        <v>0</v>
      </c>
      <c r="T6" s="50">
        <v>6</v>
      </c>
      <c r="U6" s="50">
        <v>0</v>
      </c>
      <c r="V6" s="50">
        <v>0</v>
      </c>
      <c r="W6" s="50">
        <v>602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29</v>
      </c>
      <c r="AW6" s="50">
        <v>22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217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16</v>
      </c>
      <c r="BN6" s="50">
        <v>0</v>
      </c>
      <c r="BO6" s="50">
        <v>0</v>
      </c>
      <c r="BP6" s="50">
        <v>0</v>
      </c>
      <c r="BQ6" s="50">
        <v>19</v>
      </c>
      <c r="BR6" s="50">
        <v>0</v>
      </c>
      <c r="BS6" s="50">
        <v>0</v>
      </c>
      <c r="BT6" s="50">
        <v>50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36</v>
      </c>
      <c r="CC6" s="50">
        <v>410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6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41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10</v>
      </c>
      <c r="DI6" s="50">
        <v>59</v>
      </c>
      <c r="DJ6" s="50">
        <v>0</v>
      </c>
      <c r="DK6" s="50">
        <v>0</v>
      </c>
      <c r="DL6" s="50">
        <v>0</v>
      </c>
      <c r="DM6" s="50">
        <v>514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2640</v>
      </c>
      <c r="DT6" s="63">
        <v>110531</v>
      </c>
      <c r="DU6" s="67">
        <v>113171</v>
      </c>
      <c r="DV6" s="71">
        <f t="shared" si="0"/>
        <v>2.3327530904560356E-2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212</v>
      </c>
      <c r="N7" s="50">
        <v>0</v>
      </c>
      <c r="O7" s="50">
        <v>1627</v>
      </c>
      <c r="P7" s="50">
        <v>0</v>
      </c>
      <c r="Q7" s="50">
        <v>0</v>
      </c>
      <c r="R7" s="50">
        <v>12</v>
      </c>
      <c r="S7" s="50">
        <v>0</v>
      </c>
      <c r="T7" s="50">
        <v>0</v>
      </c>
      <c r="U7" s="50">
        <v>0</v>
      </c>
      <c r="V7" s="50">
        <v>0</v>
      </c>
      <c r="W7" s="50">
        <v>503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11</v>
      </c>
      <c r="AW7" s="50">
        <v>23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96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6</v>
      </c>
      <c r="BT7" s="50">
        <v>15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12</v>
      </c>
      <c r="CB7" s="50">
        <v>214</v>
      </c>
      <c r="CC7" s="50">
        <v>227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9</v>
      </c>
      <c r="CX7" s="50">
        <v>0</v>
      </c>
      <c r="CY7" s="50">
        <v>0</v>
      </c>
      <c r="CZ7" s="50">
        <v>17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21</v>
      </c>
      <c r="DJ7" s="50">
        <v>0</v>
      </c>
      <c r="DK7" s="50">
        <v>0</v>
      </c>
      <c r="DL7" s="50">
        <v>0</v>
      </c>
      <c r="DM7" s="50">
        <v>319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3369</v>
      </c>
      <c r="DT7" s="63">
        <v>115129</v>
      </c>
      <c r="DU7" s="67">
        <v>118498</v>
      </c>
      <c r="DV7" s="71">
        <f t="shared" si="0"/>
        <v>2.8430859592566964E-2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8</v>
      </c>
      <c r="N8" s="50">
        <v>0</v>
      </c>
      <c r="O8" s="50">
        <v>351</v>
      </c>
      <c r="P8" s="50">
        <v>0</v>
      </c>
      <c r="Q8" s="50">
        <v>0</v>
      </c>
      <c r="R8" s="50">
        <v>8</v>
      </c>
      <c r="S8" s="50">
        <v>0</v>
      </c>
      <c r="T8" s="50">
        <v>0</v>
      </c>
      <c r="U8" s="50">
        <v>0</v>
      </c>
      <c r="V8" s="50">
        <v>0</v>
      </c>
      <c r="W8" s="50">
        <v>202</v>
      </c>
      <c r="X8" s="50">
        <v>15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8</v>
      </c>
      <c r="AW8" s="50">
        <v>106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187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35</v>
      </c>
      <c r="BT8" s="50">
        <v>13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21</v>
      </c>
      <c r="CC8" s="50">
        <v>120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7</v>
      </c>
      <c r="CS8" s="50">
        <v>0</v>
      </c>
      <c r="CT8" s="50">
        <v>0</v>
      </c>
      <c r="CU8" s="50">
        <v>0</v>
      </c>
      <c r="CV8" s="50">
        <v>0</v>
      </c>
      <c r="CW8" s="50">
        <v>13</v>
      </c>
      <c r="CX8" s="50">
        <v>0</v>
      </c>
      <c r="CY8" s="50">
        <v>0</v>
      </c>
      <c r="CZ8" s="50">
        <v>19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24</v>
      </c>
      <c r="DJ8" s="50">
        <v>0</v>
      </c>
      <c r="DK8" s="50">
        <v>0</v>
      </c>
      <c r="DL8" s="50">
        <v>0</v>
      </c>
      <c r="DM8" s="50">
        <v>141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1312</v>
      </c>
      <c r="DT8" s="63">
        <v>80862</v>
      </c>
      <c r="DU8" s="67">
        <v>82174</v>
      </c>
      <c r="DV8" s="71">
        <f t="shared" si="0"/>
        <v>1.5966120670771775E-2</v>
      </c>
    </row>
    <row r="9" spans="1:126" s="37" customFormat="1" ht="14.25" customHeight="1">
      <c r="A9" s="36" t="s">
        <v>256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26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150</v>
      </c>
      <c r="P9" s="50">
        <v>0</v>
      </c>
      <c r="Q9" s="50">
        <v>0</v>
      </c>
      <c r="R9" s="50">
        <v>5</v>
      </c>
      <c r="S9" s="50">
        <v>0</v>
      </c>
      <c r="T9" s="50">
        <v>7</v>
      </c>
      <c r="U9" s="50">
        <v>0</v>
      </c>
      <c r="V9" s="50">
        <v>0</v>
      </c>
      <c r="W9" s="50">
        <v>885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5</v>
      </c>
      <c r="AI9" s="50">
        <v>0</v>
      </c>
      <c r="AJ9" s="50">
        <v>0</v>
      </c>
      <c r="AK9" s="50">
        <v>9</v>
      </c>
      <c r="AL9" s="50">
        <v>0</v>
      </c>
      <c r="AM9" s="50">
        <v>8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23</v>
      </c>
      <c r="AW9" s="50">
        <v>79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494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44</v>
      </c>
      <c r="BN9" s="50">
        <v>0</v>
      </c>
      <c r="BO9" s="50">
        <v>5</v>
      </c>
      <c r="BP9" s="50">
        <v>0</v>
      </c>
      <c r="BQ9" s="50">
        <v>5</v>
      </c>
      <c r="BR9" s="50">
        <v>0</v>
      </c>
      <c r="BS9" s="50">
        <v>18</v>
      </c>
      <c r="BT9" s="50">
        <v>18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52</v>
      </c>
      <c r="CC9" s="50">
        <v>179</v>
      </c>
      <c r="CD9" s="50">
        <v>0</v>
      </c>
      <c r="CE9" s="50">
        <v>0</v>
      </c>
      <c r="CF9" s="50">
        <v>0</v>
      </c>
      <c r="CG9" s="50">
        <v>7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5</v>
      </c>
      <c r="CS9" s="50">
        <v>0</v>
      </c>
      <c r="CT9" s="50">
        <v>0</v>
      </c>
      <c r="CU9" s="50">
        <v>0</v>
      </c>
      <c r="CV9" s="50">
        <v>0</v>
      </c>
      <c r="CW9" s="50">
        <v>37</v>
      </c>
      <c r="CX9" s="50">
        <v>0</v>
      </c>
      <c r="CY9" s="50">
        <v>0</v>
      </c>
      <c r="CZ9" s="50">
        <v>81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7</v>
      </c>
      <c r="DI9" s="50">
        <v>41</v>
      </c>
      <c r="DJ9" s="50">
        <v>0</v>
      </c>
      <c r="DK9" s="50">
        <v>0</v>
      </c>
      <c r="DL9" s="50">
        <v>0</v>
      </c>
      <c r="DM9" s="50">
        <v>250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2486</v>
      </c>
      <c r="DT9" s="63">
        <v>131489</v>
      </c>
      <c r="DU9" s="67">
        <v>133975</v>
      </c>
      <c r="DV9" s="71">
        <f t="shared" si="0"/>
        <v>1.8555700690427317E-2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9</v>
      </c>
      <c r="N10" s="50">
        <v>0</v>
      </c>
      <c r="O10" s="50">
        <v>74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265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86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213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23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53</v>
      </c>
      <c r="CC10" s="50">
        <v>78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6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6</v>
      </c>
      <c r="DJ10" s="50">
        <v>0</v>
      </c>
      <c r="DK10" s="50">
        <v>0</v>
      </c>
      <c r="DL10" s="50">
        <v>0</v>
      </c>
      <c r="DM10" s="50">
        <v>164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1019</v>
      </c>
      <c r="DT10" s="63">
        <v>82132</v>
      </c>
      <c r="DU10" s="67">
        <v>83151</v>
      </c>
      <c r="DV10" s="71">
        <f t="shared" si="0"/>
        <v>1.2254813532008033E-2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8</v>
      </c>
      <c r="N11" s="50">
        <v>0</v>
      </c>
      <c r="O11" s="50">
        <v>251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259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39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223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6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111</v>
      </c>
      <c r="CC11" s="50">
        <v>89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10</v>
      </c>
      <c r="CX11" s="50">
        <v>0</v>
      </c>
      <c r="CY11" s="50">
        <v>0</v>
      </c>
      <c r="CZ11" s="50">
        <v>19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8</v>
      </c>
      <c r="DJ11" s="50">
        <v>0</v>
      </c>
      <c r="DK11" s="50">
        <v>0</v>
      </c>
      <c r="DL11" s="50">
        <v>0</v>
      </c>
      <c r="DM11" s="50">
        <v>144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1200</v>
      </c>
      <c r="DT11" s="63">
        <v>68315</v>
      </c>
      <c r="DU11" s="67">
        <v>69515</v>
      </c>
      <c r="DV11" s="71">
        <f t="shared" si="0"/>
        <v>1.7262461339279292E-2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7</v>
      </c>
      <c r="E12" s="50">
        <v>0</v>
      </c>
      <c r="F12" s="50">
        <v>7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8</v>
      </c>
      <c r="N12" s="50">
        <v>0</v>
      </c>
      <c r="O12" s="50">
        <v>1365</v>
      </c>
      <c r="P12" s="50">
        <v>0</v>
      </c>
      <c r="Q12" s="50">
        <v>0</v>
      </c>
      <c r="R12" s="50">
        <v>5</v>
      </c>
      <c r="S12" s="50">
        <v>0</v>
      </c>
      <c r="T12" s="50">
        <v>0</v>
      </c>
      <c r="U12" s="50">
        <v>0</v>
      </c>
      <c r="V12" s="50">
        <v>0</v>
      </c>
      <c r="W12" s="50">
        <v>347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23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12</v>
      </c>
      <c r="AW12" s="50">
        <v>101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234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13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331</v>
      </c>
      <c r="CC12" s="50">
        <v>315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13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19</v>
      </c>
      <c r="DJ12" s="50">
        <v>0</v>
      </c>
      <c r="DK12" s="50">
        <v>0</v>
      </c>
      <c r="DL12" s="50">
        <v>25</v>
      </c>
      <c r="DM12" s="50">
        <v>331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3216</v>
      </c>
      <c r="DT12" s="63">
        <v>87761</v>
      </c>
      <c r="DU12" s="67">
        <v>90977</v>
      </c>
      <c r="DV12" s="71">
        <f t="shared" si="0"/>
        <v>3.5349593853391516E-2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36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160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10</v>
      </c>
      <c r="AW13" s="50">
        <v>65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112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5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17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11</v>
      </c>
      <c r="CC13" s="50">
        <v>53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12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104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613</v>
      </c>
      <c r="DT13" s="63">
        <v>50478</v>
      </c>
      <c r="DU13" s="67">
        <v>51091</v>
      </c>
      <c r="DV13" s="71">
        <f t="shared" si="0"/>
        <v>1.1998199291460336E-2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29</v>
      </c>
      <c r="N14" s="50">
        <v>0</v>
      </c>
      <c r="O14" s="50">
        <v>1489</v>
      </c>
      <c r="P14" s="50">
        <v>0</v>
      </c>
      <c r="Q14" s="50">
        <v>0</v>
      </c>
      <c r="R14" s="50">
        <v>8</v>
      </c>
      <c r="S14" s="50">
        <v>0</v>
      </c>
      <c r="T14" s="50">
        <v>0</v>
      </c>
      <c r="U14" s="50">
        <v>0</v>
      </c>
      <c r="V14" s="50">
        <v>0</v>
      </c>
      <c r="W14" s="50">
        <v>158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133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294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6</v>
      </c>
      <c r="BP14" s="50">
        <v>0</v>
      </c>
      <c r="BQ14" s="50">
        <v>0</v>
      </c>
      <c r="BR14" s="50">
        <v>0</v>
      </c>
      <c r="BS14" s="50">
        <v>28</v>
      </c>
      <c r="BT14" s="50">
        <v>11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333</v>
      </c>
      <c r="CC14" s="50">
        <v>104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17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340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2987</v>
      </c>
      <c r="DT14" s="63">
        <v>52066</v>
      </c>
      <c r="DU14" s="67">
        <v>55053</v>
      </c>
      <c r="DV14" s="71">
        <f t="shared" si="0"/>
        <v>5.4256807076816883E-2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109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56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5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17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194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11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24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95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544</v>
      </c>
      <c r="DT15" s="63">
        <v>48413</v>
      </c>
      <c r="DU15" s="67">
        <v>48957</v>
      </c>
      <c r="DV15" s="71">
        <f t="shared" si="0"/>
        <v>1.1111791980717772E-2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13</v>
      </c>
      <c r="N16" s="50">
        <v>0</v>
      </c>
      <c r="O16" s="50">
        <v>1382</v>
      </c>
      <c r="P16" s="50">
        <v>0</v>
      </c>
      <c r="Q16" s="50">
        <v>0</v>
      </c>
      <c r="R16" s="50">
        <v>13</v>
      </c>
      <c r="S16" s="50">
        <v>0</v>
      </c>
      <c r="T16" s="50">
        <v>0</v>
      </c>
      <c r="U16" s="50">
        <v>0</v>
      </c>
      <c r="V16" s="50">
        <v>0</v>
      </c>
      <c r="W16" s="50">
        <v>373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142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25</v>
      </c>
      <c r="BT16" s="50">
        <v>9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10</v>
      </c>
      <c r="CB16" s="50">
        <v>168</v>
      </c>
      <c r="CC16" s="50">
        <v>351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5</v>
      </c>
      <c r="CX16" s="50">
        <v>0</v>
      </c>
      <c r="CY16" s="50">
        <v>0</v>
      </c>
      <c r="CZ16" s="50">
        <v>40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17</v>
      </c>
      <c r="DJ16" s="50">
        <v>0</v>
      </c>
      <c r="DK16" s="50">
        <v>0</v>
      </c>
      <c r="DL16" s="50">
        <v>7</v>
      </c>
      <c r="DM16" s="50">
        <v>404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3240</v>
      </c>
      <c r="DT16" s="63">
        <v>111121</v>
      </c>
      <c r="DU16" s="67">
        <v>114361</v>
      </c>
      <c r="DV16" s="71">
        <f t="shared" si="0"/>
        <v>2.8331336731927843E-2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177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140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35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5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23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6</v>
      </c>
      <c r="DJ17" s="50">
        <v>0</v>
      </c>
      <c r="DK17" s="50">
        <v>0</v>
      </c>
      <c r="DL17" s="50">
        <v>0</v>
      </c>
      <c r="DM17" s="50">
        <v>93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510</v>
      </c>
      <c r="DT17" s="63">
        <v>38785</v>
      </c>
      <c r="DU17" s="67">
        <v>39295</v>
      </c>
      <c r="DV17" s="71">
        <f t="shared" si="0"/>
        <v>1.2978750477159944E-2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210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38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7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9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17</v>
      </c>
      <c r="CC18" s="50">
        <v>45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12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121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517</v>
      </c>
      <c r="DT18" s="63">
        <v>20954</v>
      </c>
      <c r="DU18" s="67">
        <v>21471</v>
      </c>
      <c r="DV18" s="71">
        <f t="shared" si="0"/>
        <v>2.4078990265940105E-2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12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38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104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14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9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7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27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218</v>
      </c>
      <c r="DT19" s="63">
        <v>11924</v>
      </c>
      <c r="DU19" s="67">
        <v>12142</v>
      </c>
      <c r="DV19" s="71">
        <f t="shared" si="0"/>
        <v>1.795420853236699E-2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515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65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46</v>
      </c>
      <c r="CC20" s="50">
        <v>99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8</v>
      </c>
      <c r="DJ20" s="50">
        <v>0</v>
      </c>
      <c r="DK20" s="50">
        <v>0</v>
      </c>
      <c r="DL20" s="50">
        <v>0</v>
      </c>
      <c r="DM20" s="50">
        <v>59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851</v>
      </c>
      <c r="DT20" s="63">
        <v>20494</v>
      </c>
      <c r="DU20" s="67">
        <v>21345</v>
      </c>
      <c r="DV20" s="71">
        <f t="shared" si="0"/>
        <v>3.9868821738111973E-2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91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22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5</v>
      </c>
      <c r="CC21" s="50">
        <v>23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20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170</v>
      </c>
      <c r="DT21" s="63">
        <v>7179</v>
      </c>
      <c r="DU21" s="67">
        <v>7349</v>
      </c>
      <c r="DV21" s="71">
        <f t="shared" si="0"/>
        <v>2.3132398965845694E-2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5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11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6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5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10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20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61</v>
      </c>
      <c r="DT22" s="63">
        <v>6929</v>
      </c>
      <c r="DU22" s="67">
        <v>6990</v>
      </c>
      <c r="DV22" s="71">
        <f t="shared" si="0"/>
        <v>8.7267525035765372E-3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17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34</v>
      </c>
      <c r="DT23" s="64">
        <v>7519</v>
      </c>
      <c r="DU23" s="68">
        <v>7553</v>
      </c>
      <c r="DV23" s="72">
        <f t="shared" si="0"/>
        <v>4.5015225738117308E-3</v>
      </c>
    </row>
    <row r="24" spans="1:126" s="90" customFormat="1" ht="14.25" customHeight="1">
      <c r="A24" s="82" t="s">
        <v>271</v>
      </c>
      <c r="B24" s="83">
        <v>13</v>
      </c>
      <c r="C24" s="84">
        <v>1</v>
      </c>
      <c r="D24" s="84">
        <v>28</v>
      </c>
      <c r="E24" s="84">
        <v>1</v>
      </c>
      <c r="F24" s="84">
        <v>60</v>
      </c>
      <c r="G24" s="84">
        <v>3</v>
      </c>
      <c r="H24" s="84">
        <v>1</v>
      </c>
      <c r="I24" s="84">
        <v>64</v>
      </c>
      <c r="J24" s="84">
        <v>1</v>
      </c>
      <c r="K24" s="84">
        <v>2</v>
      </c>
      <c r="L24" s="84">
        <v>0</v>
      </c>
      <c r="M24" s="84">
        <v>323</v>
      </c>
      <c r="N24" s="84">
        <v>0</v>
      </c>
      <c r="O24" s="84">
        <v>8525</v>
      </c>
      <c r="P24" s="84">
        <v>1</v>
      </c>
      <c r="Q24" s="84">
        <v>1</v>
      </c>
      <c r="R24" s="84">
        <v>68</v>
      </c>
      <c r="S24" s="84">
        <v>8</v>
      </c>
      <c r="T24" s="84">
        <v>59</v>
      </c>
      <c r="U24" s="84">
        <v>0</v>
      </c>
      <c r="V24" s="84">
        <v>9</v>
      </c>
      <c r="W24" s="84">
        <v>4967</v>
      </c>
      <c r="X24" s="84">
        <v>21</v>
      </c>
      <c r="Y24" s="84">
        <v>1</v>
      </c>
      <c r="Z24" s="84">
        <v>1</v>
      </c>
      <c r="AA24" s="84">
        <v>1</v>
      </c>
      <c r="AB24" s="84">
        <v>0</v>
      </c>
      <c r="AC24" s="84">
        <v>0</v>
      </c>
      <c r="AD24" s="84">
        <v>0</v>
      </c>
      <c r="AE24" s="84">
        <v>0</v>
      </c>
      <c r="AF24" s="84">
        <v>25</v>
      </c>
      <c r="AG24" s="84">
        <v>1</v>
      </c>
      <c r="AH24" s="84">
        <v>7</v>
      </c>
      <c r="AI24" s="84">
        <v>1</v>
      </c>
      <c r="AJ24" s="84">
        <v>1</v>
      </c>
      <c r="AK24" s="84">
        <v>9</v>
      </c>
      <c r="AL24" s="84">
        <v>3</v>
      </c>
      <c r="AM24" s="84">
        <v>42</v>
      </c>
      <c r="AN24" s="84">
        <v>32</v>
      </c>
      <c r="AO24" s="84">
        <v>4</v>
      </c>
      <c r="AP24" s="84">
        <v>2</v>
      </c>
      <c r="AQ24" s="84">
        <v>2</v>
      </c>
      <c r="AR24" s="84">
        <v>0</v>
      </c>
      <c r="AS24" s="84">
        <v>1</v>
      </c>
      <c r="AT24" s="84">
        <v>7</v>
      </c>
      <c r="AU24" s="84">
        <v>9</v>
      </c>
      <c r="AV24" s="84">
        <v>123</v>
      </c>
      <c r="AW24" s="84">
        <v>1060</v>
      </c>
      <c r="AX24" s="84">
        <v>9</v>
      </c>
      <c r="AY24" s="84">
        <v>2</v>
      </c>
      <c r="AZ24" s="84">
        <v>4</v>
      </c>
      <c r="BA24" s="84">
        <v>13</v>
      </c>
      <c r="BB24" s="84">
        <v>10</v>
      </c>
      <c r="BC24" s="84">
        <v>0</v>
      </c>
      <c r="BD24" s="84">
        <v>8</v>
      </c>
      <c r="BE24" s="84">
        <v>1</v>
      </c>
      <c r="BF24" s="84">
        <v>4553</v>
      </c>
      <c r="BG24" s="84">
        <v>16</v>
      </c>
      <c r="BH24" s="84">
        <v>4</v>
      </c>
      <c r="BI24" s="84">
        <v>0</v>
      </c>
      <c r="BJ24" s="84">
        <v>2</v>
      </c>
      <c r="BK24" s="84">
        <v>0</v>
      </c>
      <c r="BL24" s="84">
        <v>0</v>
      </c>
      <c r="BM24" s="84">
        <v>108</v>
      </c>
      <c r="BN24" s="84">
        <v>2</v>
      </c>
      <c r="BO24" s="84">
        <v>23</v>
      </c>
      <c r="BP24" s="84">
        <v>0</v>
      </c>
      <c r="BQ24" s="84">
        <v>51</v>
      </c>
      <c r="BR24" s="84">
        <v>4</v>
      </c>
      <c r="BS24" s="84">
        <v>167</v>
      </c>
      <c r="BT24" s="84">
        <v>219</v>
      </c>
      <c r="BU24" s="84">
        <v>2</v>
      </c>
      <c r="BV24" s="84">
        <v>22</v>
      </c>
      <c r="BW24" s="84">
        <v>16</v>
      </c>
      <c r="BX24" s="84">
        <v>0</v>
      </c>
      <c r="BY24" s="84">
        <v>19</v>
      </c>
      <c r="BZ24" s="84">
        <v>0</v>
      </c>
      <c r="CA24" s="84">
        <v>34</v>
      </c>
      <c r="CB24" s="84">
        <v>1497</v>
      </c>
      <c r="CC24" s="84">
        <v>2428</v>
      </c>
      <c r="CD24" s="84">
        <v>10</v>
      </c>
      <c r="CE24" s="84">
        <v>3</v>
      </c>
      <c r="CF24" s="84">
        <v>8</v>
      </c>
      <c r="CG24" s="84">
        <v>27</v>
      </c>
      <c r="CH24" s="84">
        <v>0</v>
      </c>
      <c r="CI24" s="84">
        <v>1</v>
      </c>
      <c r="CJ24" s="84">
        <v>5</v>
      </c>
      <c r="CK24" s="84">
        <v>0</v>
      </c>
      <c r="CL24" s="84">
        <v>17</v>
      </c>
      <c r="CM24" s="84">
        <v>1</v>
      </c>
      <c r="CN24" s="84">
        <v>2</v>
      </c>
      <c r="CO24" s="84">
        <v>4</v>
      </c>
      <c r="CP24" s="84">
        <v>0</v>
      </c>
      <c r="CQ24" s="84">
        <v>14</v>
      </c>
      <c r="CR24" s="84">
        <v>44</v>
      </c>
      <c r="CS24" s="84">
        <v>3</v>
      </c>
      <c r="CT24" s="84">
        <v>6</v>
      </c>
      <c r="CU24" s="84">
        <v>8</v>
      </c>
      <c r="CV24" s="84">
        <v>2</v>
      </c>
      <c r="CW24" s="84">
        <v>227</v>
      </c>
      <c r="CX24" s="84">
        <v>0</v>
      </c>
      <c r="CY24" s="84">
        <v>2</v>
      </c>
      <c r="CZ24" s="84">
        <v>301</v>
      </c>
      <c r="DA24" s="84">
        <v>0</v>
      </c>
      <c r="DB24" s="84">
        <v>0</v>
      </c>
      <c r="DC24" s="84">
        <v>1</v>
      </c>
      <c r="DD24" s="84">
        <v>2</v>
      </c>
      <c r="DE24" s="84">
        <v>12</v>
      </c>
      <c r="DF24" s="84">
        <v>2</v>
      </c>
      <c r="DG24" s="84">
        <v>4</v>
      </c>
      <c r="DH24" s="84">
        <v>91</v>
      </c>
      <c r="DI24" s="84">
        <v>365</v>
      </c>
      <c r="DJ24" s="84">
        <v>0</v>
      </c>
      <c r="DK24" s="84">
        <v>9</v>
      </c>
      <c r="DL24" s="84">
        <v>40</v>
      </c>
      <c r="DM24" s="84">
        <v>3325</v>
      </c>
      <c r="DN24" s="84">
        <v>0</v>
      </c>
      <c r="DO24" s="84">
        <v>2</v>
      </c>
      <c r="DP24" s="85">
        <v>6</v>
      </c>
      <c r="DQ24" s="84">
        <v>4</v>
      </c>
      <c r="DR24" s="86">
        <v>13</v>
      </c>
      <c r="DS24" s="87">
        <f>SUM(B24:DR24)</f>
        <v>29263</v>
      </c>
      <c r="DT24" s="87">
        <f>SUM(DT5:DT23)</f>
        <v>1390755</v>
      </c>
      <c r="DU24" s="88">
        <f>SUM(DU5:DU23)</f>
        <v>1420018</v>
      </c>
      <c r="DV24" s="89">
        <f t="shared" si="0"/>
        <v>2.0607485257229132E-2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2" sqref="B22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21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2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0</v>
      </c>
      <c r="C5" s="47">
        <v>0</v>
      </c>
      <c r="D5" s="47">
        <v>0</v>
      </c>
      <c r="E5" s="47">
        <v>0</v>
      </c>
      <c r="F5" s="47">
        <v>24</v>
      </c>
      <c r="G5" s="47">
        <v>0</v>
      </c>
      <c r="H5" s="47">
        <v>0</v>
      </c>
      <c r="I5" s="47">
        <v>42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174</v>
      </c>
      <c r="P5" s="47">
        <v>0</v>
      </c>
      <c r="Q5" s="47">
        <v>0</v>
      </c>
      <c r="R5" s="47">
        <v>0</v>
      </c>
      <c r="S5" s="47">
        <v>5</v>
      </c>
      <c r="T5" s="47">
        <v>34</v>
      </c>
      <c r="U5" s="47">
        <v>0</v>
      </c>
      <c r="V5" s="47">
        <v>0</v>
      </c>
      <c r="W5" s="47">
        <v>764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20</v>
      </c>
      <c r="AN5" s="47">
        <v>12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25</v>
      </c>
      <c r="AW5" s="47">
        <v>85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1921</v>
      </c>
      <c r="BG5" s="47">
        <v>12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27</v>
      </c>
      <c r="BN5" s="47">
        <v>0</v>
      </c>
      <c r="BO5" s="47">
        <v>0</v>
      </c>
      <c r="BP5" s="47">
        <v>0</v>
      </c>
      <c r="BQ5" s="47">
        <v>12</v>
      </c>
      <c r="BR5" s="47">
        <v>0</v>
      </c>
      <c r="BS5" s="47">
        <v>11</v>
      </c>
      <c r="BT5" s="47">
        <v>35</v>
      </c>
      <c r="BU5" s="47">
        <v>0</v>
      </c>
      <c r="BV5" s="47">
        <v>6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92</v>
      </c>
      <c r="CC5" s="47">
        <v>262</v>
      </c>
      <c r="CD5" s="47">
        <v>6</v>
      </c>
      <c r="CE5" s="47">
        <v>0</v>
      </c>
      <c r="CF5" s="47">
        <v>0</v>
      </c>
      <c r="CG5" s="47">
        <v>12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66</v>
      </c>
      <c r="CX5" s="47">
        <v>0</v>
      </c>
      <c r="CY5" s="47">
        <v>0</v>
      </c>
      <c r="CZ5" s="47">
        <v>51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49</v>
      </c>
      <c r="DI5" s="47">
        <v>121</v>
      </c>
      <c r="DJ5" s="47">
        <v>0</v>
      </c>
      <c r="DK5" s="47">
        <v>5</v>
      </c>
      <c r="DL5" s="47">
        <v>0</v>
      </c>
      <c r="DM5" s="47">
        <v>97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4066</v>
      </c>
      <c r="DT5" s="62">
        <v>338394</v>
      </c>
      <c r="DU5" s="66">
        <f t="shared" ref="DU5:DU24" si="0">DS5+DT5</f>
        <v>342460</v>
      </c>
      <c r="DV5" s="70">
        <f t="shared" ref="DV5:DV24" si="1">DS5/DU5</f>
        <v>1.1872919465047012E-2</v>
      </c>
    </row>
    <row r="6" spans="1:126" s="37" customFormat="1" ht="14.25" customHeight="1">
      <c r="A6" s="36" t="s">
        <v>252</v>
      </c>
      <c r="B6" s="49">
        <v>6</v>
      </c>
      <c r="C6" s="50">
        <v>0</v>
      </c>
      <c r="D6" s="50">
        <v>5</v>
      </c>
      <c r="E6" s="50">
        <v>0</v>
      </c>
      <c r="F6" s="50">
        <v>6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10</v>
      </c>
      <c r="N6" s="50">
        <v>0</v>
      </c>
      <c r="O6" s="50">
        <v>438</v>
      </c>
      <c r="P6" s="50">
        <v>0</v>
      </c>
      <c r="Q6" s="50">
        <v>0</v>
      </c>
      <c r="R6" s="50">
        <v>13</v>
      </c>
      <c r="S6" s="50">
        <v>0</v>
      </c>
      <c r="T6" s="50">
        <v>9</v>
      </c>
      <c r="U6" s="50">
        <v>0</v>
      </c>
      <c r="V6" s="50">
        <v>0</v>
      </c>
      <c r="W6" s="50">
        <v>598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9</v>
      </c>
      <c r="AW6" s="50">
        <v>13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215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13</v>
      </c>
      <c r="BN6" s="50">
        <v>0</v>
      </c>
      <c r="BO6" s="50">
        <v>8</v>
      </c>
      <c r="BP6" s="50">
        <v>0</v>
      </c>
      <c r="BQ6" s="50">
        <v>12</v>
      </c>
      <c r="BR6" s="50">
        <v>0</v>
      </c>
      <c r="BS6" s="50">
        <v>0</v>
      </c>
      <c r="BT6" s="50">
        <v>20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37</v>
      </c>
      <c r="CC6" s="50">
        <v>394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32</v>
      </c>
      <c r="CX6" s="50">
        <v>0</v>
      </c>
      <c r="CY6" s="50">
        <v>0</v>
      </c>
      <c r="CZ6" s="50">
        <v>18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8</v>
      </c>
      <c r="DI6" s="50">
        <v>54</v>
      </c>
      <c r="DJ6" s="50">
        <v>0</v>
      </c>
      <c r="DK6" s="50">
        <v>0</v>
      </c>
      <c r="DL6" s="50">
        <v>0</v>
      </c>
      <c r="DM6" s="50">
        <v>389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2336</v>
      </c>
      <c r="DT6" s="63">
        <v>110384</v>
      </c>
      <c r="DU6" s="67">
        <f t="shared" si="0"/>
        <v>112720</v>
      </c>
      <c r="DV6" s="71">
        <f t="shared" si="1"/>
        <v>2.0723917672107878E-2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187</v>
      </c>
      <c r="N7" s="50">
        <v>0</v>
      </c>
      <c r="O7" s="50">
        <v>1600</v>
      </c>
      <c r="P7" s="50">
        <v>0</v>
      </c>
      <c r="Q7" s="50">
        <v>0</v>
      </c>
      <c r="R7" s="50">
        <v>9</v>
      </c>
      <c r="S7" s="50">
        <v>0</v>
      </c>
      <c r="T7" s="50">
        <v>0</v>
      </c>
      <c r="U7" s="50">
        <v>0</v>
      </c>
      <c r="V7" s="50">
        <v>0</v>
      </c>
      <c r="W7" s="50">
        <v>467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9</v>
      </c>
      <c r="AW7" s="50">
        <v>13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93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8</v>
      </c>
      <c r="BT7" s="50">
        <v>14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8</v>
      </c>
      <c r="CB7" s="50">
        <v>207</v>
      </c>
      <c r="CC7" s="50">
        <v>199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7</v>
      </c>
      <c r="CX7" s="50">
        <v>0</v>
      </c>
      <c r="CY7" s="50">
        <v>0</v>
      </c>
      <c r="CZ7" s="50">
        <v>23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28</v>
      </c>
      <c r="DJ7" s="50">
        <v>0</v>
      </c>
      <c r="DK7" s="50">
        <v>0</v>
      </c>
      <c r="DL7" s="50">
        <v>0</v>
      </c>
      <c r="DM7" s="50">
        <v>214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3128</v>
      </c>
      <c r="DT7" s="63">
        <v>116099</v>
      </c>
      <c r="DU7" s="67">
        <f t="shared" si="0"/>
        <v>119227</v>
      </c>
      <c r="DV7" s="71">
        <f t="shared" si="1"/>
        <v>2.6235668095313983E-2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309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229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10</v>
      </c>
      <c r="AW8" s="50">
        <v>102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193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30</v>
      </c>
      <c r="BT8" s="50">
        <v>12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18</v>
      </c>
      <c r="CC8" s="50">
        <v>119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10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27</v>
      </c>
      <c r="DJ8" s="50">
        <v>0</v>
      </c>
      <c r="DK8" s="50">
        <v>0</v>
      </c>
      <c r="DL8" s="50">
        <v>0</v>
      </c>
      <c r="DM8" s="50">
        <v>51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1157</v>
      </c>
      <c r="DT8" s="63">
        <v>81093</v>
      </c>
      <c r="DU8" s="67">
        <f t="shared" si="0"/>
        <v>82250</v>
      </c>
      <c r="DV8" s="71">
        <f t="shared" si="1"/>
        <v>1.4066869300911854E-2</v>
      </c>
    </row>
    <row r="9" spans="1:126" s="37" customFormat="1" ht="14.25" customHeight="1">
      <c r="A9" s="36" t="s">
        <v>256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25</v>
      </c>
      <c r="J9" s="50">
        <v>0</v>
      </c>
      <c r="K9" s="50">
        <v>0</v>
      </c>
      <c r="L9" s="50">
        <v>0</v>
      </c>
      <c r="M9" s="50">
        <v>8</v>
      </c>
      <c r="N9" s="50">
        <v>0</v>
      </c>
      <c r="O9" s="50">
        <v>135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803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8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14</v>
      </c>
      <c r="AW9" s="50">
        <v>74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5</v>
      </c>
      <c r="BE9" s="50">
        <v>0</v>
      </c>
      <c r="BF9" s="50">
        <v>467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38</v>
      </c>
      <c r="BN9" s="50">
        <v>0</v>
      </c>
      <c r="BO9" s="50">
        <v>0</v>
      </c>
      <c r="BP9" s="50">
        <v>0</v>
      </c>
      <c r="BQ9" s="50">
        <v>9</v>
      </c>
      <c r="BR9" s="50">
        <v>0</v>
      </c>
      <c r="BS9" s="50">
        <v>10</v>
      </c>
      <c r="BT9" s="50">
        <v>23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53</v>
      </c>
      <c r="CC9" s="50">
        <v>167</v>
      </c>
      <c r="CD9" s="50">
        <v>0</v>
      </c>
      <c r="CE9" s="50">
        <v>0</v>
      </c>
      <c r="CF9" s="50">
        <v>0</v>
      </c>
      <c r="CG9" s="50">
        <v>5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33</v>
      </c>
      <c r="CX9" s="50">
        <v>0</v>
      </c>
      <c r="CY9" s="50">
        <v>0</v>
      </c>
      <c r="CZ9" s="50">
        <v>53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39</v>
      </c>
      <c r="DJ9" s="50">
        <v>0</v>
      </c>
      <c r="DK9" s="50">
        <v>0</v>
      </c>
      <c r="DL9" s="50">
        <v>0</v>
      </c>
      <c r="DM9" s="50">
        <v>109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2152</v>
      </c>
      <c r="DT9" s="63">
        <v>132885</v>
      </c>
      <c r="DU9" s="67">
        <f t="shared" si="0"/>
        <v>135037</v>
      </c>
      <c r="DV9" s="71">
        <f t="shared" si="1"/>
        <v>1.5936372994068294E-2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7</v>
      </c>
      <c r="N10" s="50">
        <v>0</v>
      </c>
      <c r="O10" s="50">
        <v>82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210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8</v>
      </c>
      <c r="AW10" s="50">
        <v>57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221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22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59</v>
      </c>
      <c r="CC10" s="50">
        <v>73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7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11</v>
      </c>
      <c r="DJ10" s="50">
        <v>0</v>
      </c>
      <c r="DK10" s="50">
        <v>0</v>
      </c>
      <c r="DL10" s="50">
        <v>0</v>
      </c>
      <c r="DM10" s="50">
        <v>151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946</v>
      </c>
      <c r="DT10" s="63">
        <v>81759</v>
      </c>
      <c r="DU10" s="67">
        <f t="shared" si="0"/>
        <v>82705</v>
      </c>
      <c r="DV10" s="71">
        <f t="shared" si="1"/>
        <v>1.1438244362493199E-2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11</v>
      </c>
      <c r="N11" s="50">
        <v>0</v>
      </c>
      <c r="O11" s="50">
        <v>242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229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47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225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8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106</v>
      </c>
      <c r="CC11" s="50">
        <v>76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10</v>
      </c>
      <c r="CX11" s="50">
        <v>0</v>
      </c>
      <c r="CY11" s="50">
        <v>0</v>
      </c>
      <c r="CZ11" s="50">
        <v>24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8</v>
      </c>
      <c r="DJ11" s="50">
        <v>0</v>
      </c>
      <c r="DK11" s="50">
        <v>0</v>
      </c>
      <c r="DL11" s="50">
        <v>0</v>
      </c>
      <c r="DM11" s="50">
        <v>91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1106</v>
      </c>
      <c r="DT11" s="63">
        <v>67756</v>
      </c>
      <c r="DU11" s="67">
        <f t="shared" si="0"/>
        <v>68862</v>
      </c>
      <c r="DV11" s="71">
        <f t="shared" si="1"/>
        <v>1.6061107722691759E-2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7</v>
      </c>
      <c r="E12" s="50">
        <v>0</v>
      </c>
      <c r="F12" s="50">
        <v>5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8</v>
      </c>
      <c r="N12" s="50">
        <v>0</v>
      </c>
      <c r="O12" s="50">
        <v>1254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337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23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83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239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12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8</v>
      </c>
      <c r="BZ12" s="50">
        <v>0</v>
      </c>
      <c r="CA12" s="50">
        <v>0</v>
      </c>
      <c r="CB12" s="50">
        <v>313</v>
      </c>
      <c r="CC12" s="50">
        <v>309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10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19</v>
      </c>
      <c r="DJ12" s="50">
        <v>0</v>
      </c>
      <c r="DK12" s="50">
        <v>0</v>
      </c>
      <c r="DL12" s="50">
        <v>18</v>
      </c>
      <c r="DM12" s="50">
        <v>236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2941</v>
      </c>
      <c r="DT12" s="63">
        <v>88472</v>
      </c>
      <c r="DU12" s="67">
        <f t="shared" si="0"/>
        <v>91413</v>
      </c>
      <c r="DV12" s="71">
        <f t="shared" si="1"/>
        <v>3.2172666907332656E-2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149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42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112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10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10</v>
      </c>
      <c r="CC13" s="50">
        <v>51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5</v>
      </c>
      <c r="CX13" s="50">
        <v>0</v>
      </c>
      <c r="CY13" s="50">
        <v>0</v>
      </c>
      <c r="CZ13" s="50">
        <v>15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96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567</v>
      </c>
      <c r="DT13" s="63">
        <v>50531</v>
      </c>
      <c r="DU13" s="67">
        <f t="shared" si="0"/>
        <v>51098</v>
      </c>
      <c r="DV13" s="71">
        <f t="shared" si="1"/>
        <v>1.1096324709381973E-2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30</v>
      </c>
      <c r="N14" s="50">
        <v>0</v>
      </c>
      <c r="O14" s="50">
        <v>1323</v>
      </c>
      <c r="P14" s="50">
        <v>0</v>
      </c>
      <c r="Q14" s="50">
        <v>0</v>
      </c>
      <c r="R14" s="50">
        <v>5</v>
      </c>
      <c r="S14" s="50">
        <v>0</v>
      </c>
      <c r="T14" s="50">
        <v>0</v>
      </c>
      <c r="U14" s="50">
        <v>0</v>
      </c>
      <c r="V14" s="50">
        <v>0</v>
      </c>
      <c r="W14" s="50">
        <v>154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109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297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6</v>
      </c>
      <c r="BP14" s="50">
        <v>0</v>
      </c>
      <c r="BQ14" s="50">
        <v>0</v>
      </c>
      <c r="BR14" s="50">
        <v>0</v>
      </c>
      <c r="BS14" s="50">
        <v>33</v>
      </c>
      <c r="BT14" s="50">
        <v>7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348</v>
      </c>
      <c r="CC14" s="50">
        <v>91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18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151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2612</v>
      </c>
      <c r="DT14" s="63">
        <v>49693</v>
      </c>
      <c r="DU14" s="67">
        <f t="shared" si="0"/>
        <v>52305</v>
      </c>
      <c r="DV14" s="71">
        <f t="shared" si="1"/>
        <v>4.993786444890546E-2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72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66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6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7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196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8</v>
      </c>
      <c r="BT15" s="50">
        <v>6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23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6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50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478</v>
      </c>
      <c r="DT15" s="63">
        <v>49146</v>
      </c>
      <c r="DU15" s="67">
        <f t="shared" si="0"/>
        <v>49624</v>
      </c>
      <c r="DV15" s="71">
        <f t="shared" si="1"/>
        <v>9.632435918104143E-3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1285</v>
      </c>
      <c r="P16" s="50">
        <v>0</v>
      </c>
      <c r="Q16" s="50">
        <v>0</v>
      </c>
      <c r="R16" s="50">
        <v>14</v>
      </c>
      <c r="S16" s="50">
        <v>0</v>
      </c>
      <c r="T16" s="50">
        <v>0</v>
      </c>
      <c r="U16" s="50">
        <v>0</v>
      </c>
      <c r="V16" s="50">
        <v>0</v>
      </c>
      <c r="W16" s="50">
        <v>348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144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235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20</v>
      </c>
      <c r="BT16" s="50">
        <v>8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166</v>
      </c>
      <c r="CC16" s="50">
        <v>339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28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18</v>
      </c>
      <c r="DJ16" s="50">
        <v>0</v>
      </c>
      <c r="DK16" s="50">
        <v>0</v>
      </c>
      <c r="DL16" s="50">
        <v>9</v>
      </c>
      <c r="DM16" s="50">
        <v>216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2885</v>
      </c>
      <c r="DT16" s="63">
        <v>111719</v>
      </c>
      <c r="DU16" s="67">
        <f t="shared" si="0"/>
        <v>114604</v>
      </c>
      <c r="DV16" s="71">
        <f t="shared" si="1"/>
        <v>2.5173641408676836E-2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174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154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38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8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7</v>
      </c>
      <c r="CC17" s="50">
        <v>18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9</v>
      </c>
      <c r="DJ17" s="50">
        <v>0</v>
      </c>
      <c r="DK17" s="50">
        <v>0</v>
      </c>
      <c r="DL17" s="50">
        <v>0</v>
      </c>
      <c r="DM17" s="50">
        <v>72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500</v>
      </c>
      <c r="DT17" s="63">
        <v>39043</v>
      </c>
      <c r="DU17" s="67">
        <f t="shared" si="0"/>
        <v>39543</v>
      </c>
      <c r="DV17" s="71">
        <f t="shared" si="1"/>
        <v>1.2644462989656829E-2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192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43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7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53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5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13</v>
      </c>
      <c r="CC18" s="50">
        <v>42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12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59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436</v>
      </c>
      <c r="DT18" s="63">
        <v>21252</v>
      </c>
      <c r="DU18" s="67">
        <f t="shared" si="0"/>
        <v>21688</v>
      </c>
      <c r="DV18" s="71">
        <f t="shared" si="1"/>
        <v>2.0103282921431206E-2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39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30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14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14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18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145</v>
      </c>
      <c r="DT19" s="63">
        <v>11971</v>
      </c>
      <c r="DU19" s="67">
        <f t="shared" si="0"/>
        <v>12116</v>
      </c>
      <c r="DV19" s="71">
        <f t="shared" si="1"/>
        <v>1.1967646087817762E-2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507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72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41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47</v>
      </c>
      <c r="CC20" s="50">
        <v>84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53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832</v>
      </c>
      <c r="DT20" s="63">
        <v>20565</v>
      </c>
      <c r="DU20" s="67">
        <f t="shared" si="0"/>
        <v>21397</v>
      </c>
      <c r="DV20" s="71">
        <f t="shared" si="1"/>
        <v>3.8883955694723561E-2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85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25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20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11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155</v>
      </c>
      <c r="DT21" s="63">
        <v>7212</v>
      </c>
      <c r="DU21" s="67">
        <f t="shared" si="0"/>
        <v>7367</v>
      </c>
      <c r="DV21" s="71">
        <f t="shared" si="1"/>
        <v>2.1039771956020088E-2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11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5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29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61</v>
      </c>
      <c r="DT22" s="63">
        <v>7085</v>
      </c>
      <c r="DU22" s="67">
        <f t="shared" si="0"/>
        <v>7146</v>
      </c>
      <c r="DV22" s="71">
        <f t="shared" si="1"/>
        <v>8.5362440526168485E-3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13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30</v>
      </c>
      <c r="DT23" s="64">
        <v>7527</v>
      </c>
      <c r="DU23" s="68">
        <f t="shared" si="0"/>
        <v>7557</v>
      </c>
      <c r="DV23" s="72">
        <f t="shared" si="1"/>
        <v>3.9698292973402143E-3</v>
      </c>
    </row>
    <row r="24" spans="1:126" s="39" customFormat="1" ht="14.25" customHeight="1">
      <c r="A24" s="45" t="s">
        <v>271</v>
      </c>
      <c r="B24" s="55">
        <v>12</v>
      </c>
      <c r="C24" s="56">
        <v>1</v>
      </c>
      <c r="D24" s="56">
        <v>31</v>
      </c>
      <c r="E24" s="56">
        <v>1</v>
      </c>
      <c r="F24" s="56">
        <v>53</v>
      </c>
      <c r="G24" s="56">
        <v>2</v>
      </c>
      <c r="H24" s="56">
        <v>1</v>
      </c>
      <c r="I24" s="56">
        <v>71</v>
      </c>
      <c r="J24" s="56">
        <v>1</v>
      </c>
      <c r="K24" s="56">
        <v>2</v>
      </c>
      <c r="L24" s="56">
        <v>2</v>
      </c>
      <c r="M24" s="56">
        <v>275</v>
      </c>
      <c r="N24" s="56">
        <v>0</v>
      </c>
      <c r="O24" s="56">
        <v>7934</v>
      </c>
      <c r="P24" s="56">
        <v>1</v>
      </c>
      <c r="Q24" s="56">
        <v>0</v>
      </c>
      <c r="R24" s="56">
        <v>53</v>
      </c>
      <c r="S24" s="56">
        <v>5</v>
      </c>
      <c r="T24" s="56">
        <v>65</v>
      </c>
      <c r="U24" s="56">
        <v>1</v>
      </c>
      <c r="V24" s="56">
        <v>9</v>
      </c>
      <c r="W24" s="56">
        <v>4701</v>
      </c>
      <c r="X24" s="56">
        <v>20</v>
      </c>
      <c r="Y24" s="56">
        <v>1</v>
      </c>
      <c r="Z24" s="56">
        <v>1</v>
      </c>
      <c r="AA24" s="56">
        <v>1</v>
      </c>
      <c r="AB24" s="56">
        <v>0</v>
      </c>
      <c r="AC24" s="56">
        <v>0</v>
      </c>
      <c r="AD24" s="56">
        <v>0</v>
      </c>
      <c r="AE24" s="56">
        <v>1</v>
      </c>
      <c r="AF24" s="56">
        <v>24</v>
      </c>
      <c r="AG24" s="56">
        <v>2</v>
      </c>
      <c r="AH24" s="56">
        <v>6</v>
      </c>
      <c r="AI24" s="56">
        <v>1</v>
      </c>
      <c r="AJ24" s="56">
        <v>1</v>
      </c>
      <c r="AK24" s="56">
        <v>9</v>
      </c>
      <c r="AL24" s="56">
        <v>6</v>
      </c>
      <c r="AM24" s="56">
        <v>40</v>
      </c>
      <c r="AN24" s="56">
        <v>23</v>
      </c>
      <c r="AO24" s="56">
        <v>3</v>
      </c>
      <c r="AP24" s="56">
        <v>2</v>
      </c>
      <c r="AQ24" s="56">
        <v>1</v>
      </c>
      <c r="AR24" s="56">
        <v>0</v>
      </c>
      <c r="AS24" s="56">
        <v>1</v>
      </c>
      <c r="AT24" s="56">
        <v>6</v>
      </c>
      <c r="AU24" s="56">
        <v>8</v>
      </c>
      <c r="AV24" s="56">
        <v>91</v>
      </c>
      <c r="AW24" s="56">
        <v>816</v>
      </c>
      <c r="AX24" s="56">
        <v>7</v>
      </c>
      <c r="AY24" s="56">
        <v>0</v>
      </c>
      <c r="AZ24" s="56">
        <v>4</v>
      </c>
      <c r="BA24" s="56">
        <v>12</v>
      </c>
      <c r="BB24" s="56">
        <v>9</v>
      </c>
      <c r="BC24" s="56">
        <v>0</v>
      </c>
      <c r="BD24" s="56">
        <v>8</v>
      </c>
      <c r="BE24" s="56">
        <v>2</v>
      </c>
      <c r="BF24" s="56">
        <v>4567</v>
      </c>
      <c r="BG24" s="56">
        <v>14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103</v>
      </c>
      <c r="BN24" s="56">
        <v>2</v>
      </c>
      <c r="BO24" s="56">
        <v>24</v>
      </c>
      <c r="BP24" s="56">
        <v>0</v>
      </c>
      <c r="BQ24" s="56">
        <v>49</v>
      </c>
      <c r="BR24" s="56">
        <v>6</v>
      </c>
      <c r="BS24" s="56">
        <v>134</v>
      </c>
      <c r="BT24" s="56">
        <v>187</v>
      </c>
      <c r="BU24" s="56">
        <v>4</v>
      </c>
      <c r="BV24" s="56">
        <v>19</v>
      </c>
      <c r="BW24" s="56">
        <v>10</v>
      </c>
      <c r="BX24" s="56">
        <v>0</v>
      </c>
      <c r="BY24" s="56">
        <v>24</v>
      </c>
      <c r="BZ24" s="56">
        <v>0</v>
      </c>
      <c r="CA24" s="56">
        <v>28</v>
      </c>
      <c r="CB24" s="56">
        <v>1484</v>
      </c>
      <c r="CC24" s="56">
        <v>2294</v>
      </c>
      <c r="CD24" s="56">
        <v>10</v>
      </c>
      <c r="CE24" s="56">
        <v>3</v>
      </c>
      <c r="CF24" s="56">
        <v>9</v>
      </c>
      <c r="CG24" s="56">
        <v>27</v>
      </c>
      <c r="CH24" s="56">
        <v>0</v>
      </c>
      <c r="CI24" s="56">
        <v>3</v>
      </c>
      <c r="CJ24" s="56">
        <v>4</v>
      </c>
      <c r="CK24" s="56">
        <v>0</v>
      </c>
      <c r="CL24" s="56">
        <v>15</v>
      </c>
      <c r="CM24" s="56">
        <v>0</v>
      </c>
      <c r="CN24" s="56">
        <v>1</v>
      </c>
      <c r="CO24" s="56">
        <v>1</v>
      </c>
      <c r="CP24" s="56">
        <v>1</v>
      </c>
      <c r="CQ24" s="56">
        <v>13</v>
      </c>
      <c r="CR24" s="56">
        <v>26</v>
      </c>
      <c r="CS24" s="56">
        <v>0</v>
      </c>
      <c r="CT24" s="56">
        <v>6</v>
      </c>
      <c r="CU24" s="56">
        <v>7</v>
      </c>
      <c r="CV24" s="56">
        <v>0</v>
      </c>
      <c r="CW24" s="56">
        <v>197</v>
      </c>
      <c r="CX24" s="56">
        <v>0</v>
      </c>
      <c r="CY24" s="56">
        <v>2</v>
      </c>
      <c r="CZ24" s="56">
        <v>282</v>
      </c>
      <c r="DA24" s="56">
        <v>0</v>
      </c>
      <c r="DB24" s="56">
        <v>0</v>
      </c>
      <c r="DC24" s="56">
        <v>2</v>
      </c>
      <c r="DD24" s="56">
        <v>1</v>
      </c>
      <c r="DE24" s="56">
        <v>9</v>
      </c>
      <c r="DF24" s="56">
        <v>3</v>
      </c>
      <c r="DG24" s="56">
        <v>4</v>
      </c>
      <c r="DH24" s="56">
        <v>90</v>
      </c>
      <c r="DI24" s="56">
        <v>375</v>
      </c>
      <c r="DJ24" s="56">
        <v>0</v>
      </c>
      <c r="DK24" s="56">
        <v>7</v>
      </c>
      <c r="DL24" s="56">
        <v>31</v>
      </c>
      <c r="DM24" s="56">
        <v>2106</v>
      </c>
      <c r="DN24" s="56">
        <v>0</v>
      </c>
      <c r="DO24" s="56">
        <v>1</v>
      </c>
      <c r="DP24" s="56">
        <v>0</v>
      </c>
      <c r="DQ24" s="56">
        <v>7</v>
      </c>
      <c r="DR24" s="57">
        <v>10</v>
      </c>
      <c r="DS24" s="61">
        <v>26533</v>
      </c>
      <c r="DT24" s="65">
        <v>1392586</v>
      </c>
      <c r="DU24" s="69">
        <f t="shared" si="0"/>
        <v>1419119</v>
      </c>
      <c r="DV24" s="73">
        <f t="shared" si="1"/>
        <v>1.8696811190604876E-2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sortState columnSort="1" ref="B1:DF12">
    <sortCondition ref="B2:DF2"/>
  </sortState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zoomScale="90" zoomScaleNormal="90" workbookViewId="0">
      <pane xSplit="1" ySplit="4" topLeftCell="CX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21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2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0</v>
      </c>
      <c r="C5" s="47">
        <v>0</v>
      </c>
      <c r="D5" s="47">
        <v>0</v>
      </c>
      <c r="E5" s="47">
        <v>0</v>
      </c>
      <c r="F5" s="47">
        <v>25</v>
      </c>
      <c r="G5" s="47">
        <v>0</v>
      </c>
      <c r="H5" s="47">
        <v>0</v>
      </c>
      <c r="I5" s="47">
        <v>36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182</v>
      </c>
      <c r="P5" s="47">
        <v>0</v>
      </c>
      <c r="Q5" s="47">
        <v>0</v>
      </c>
      <c r="R5" s="47">
        <v>0</v>
      </c>
      <c r="S5" s="47">
        <v>0</v>
      </c>
      <c r="T5" s="47">
        <v>28</v>
      </c>
      <c r="U5" s="47">
        <v>0</v>
      </c>
      <c r="V5" s="47">
        <v>0</v>
      </c>
      <c r="W5" s="47">
        <v>772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20</v>
      </c>
      <c r="AN5" s="47">
        <v>13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74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1953</v>
      </c>
      <c r="BG5" s="47">
        <v>6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26</v>
      </c>
      <c r="BN5" s="47">
        <v>0</v>
      </c>
      <c r="BO5" s="47">
        <v>5</v>
      </c>
      <c r="BP5" s="47">
        <v>0</v>
      </c>
      <c r="BQ5" s="47">
        <v>8</v>
      </c>
      <c r="BR5" s="47">
        <v>0</v>
      </c>
      <c r="BS5" s="47">
        <v>12</v>
      </c>
      <c r="BT5" s="47">
        <v>32</v>
      </c>
      <c r="BU5" s="47">
        <v>0</v>
      </c>
      <c r="BV5" s="47">
        <v>7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94</v>
      </c>
      <c r="CC5" s="47">
        <v>233</v>
      </c>
      <c r="CD5" s="47">
        <v>0</v>
      </c>
      <c r="CE5" s="47">
        <v>0</v>
      </c>
      <c r="CF5" s="47">
        <v>0</v>
      </c>
      <c r="CG5" s="47">
        <v>13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56</v>
      </c>
      <c r="CX5" s="47">
        <v>0</v>
      </c>
      <c r="CY5" s="47">
        <v>0</v>
      </c>
      <c r="CZ5" s="47">
        <v>47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46</v>
      </c>
      <c r="DI5" s="47">
        <v>117</v>
      </c>
      <c r="DJ5" s="47">
        <v>0</v>
      </c>
      <c r="DK5" s="47">
        <v>8</v>
      </c>
      <c r="DL5" s="47">
        <v>0</v>
      </c>
      <c r="DM5" s="47">
        <v>78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3986</v>
      </c>
      <c r="DT5" s="62">
        <v>338546</v>
      </c>
      <c r="DU5" s="66">
        <f t="shared" ref="DU5:DU24" si="0">DS5+DT5</f>
        <v>342532</v>
      </c>
      <c r="DV5" s="70">
        <f t="shared" ref="DV5:DV24" si="1">DS5/DU5</f>
        <v>1.1636868964067591E-2</v>
      </c>
    </row>
    <row r="6" spans="1:126" s="37" customFormat="1" ht="14.25" customHeight="1">
      <c r="A6" s="36" t="s">
        <v>252</v>
      </c>
      <c r="B6" s="49">
        <v>6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8</v>
      </c>
      <c r="N6" s="50">
        <v>0</v>
      </c>
      <c r="O6" s="50">
        <v>486</v>
      </c>
      <c r="P6" s="50">
        <v>0</v>
      </c>
      <c r="Q6" s="50">
        <v>0</v>
      </c>
      <c r="R6" s="50">
        <v>7</v>
      </c>
      <c r="S6" s="50">
        <v>0</v>
      </c>
      <c r="T6" s="50">
        <v>0</v>
      </c>
      <c r="U6" s="50">
        <v>0</v>
      </c>
      <c r="V6" s="50">
        <v>0</v>
      </c>
      <c r="W6" s="50">
        <v>557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9</v>
      </c>
      <c r="AW6" s="50">
        <v>19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222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9</v>
      </c>
      <c r="BN6" s="50">
        <v>0</v>
      </c>
      <c r="BO6" s="50">
        <v>8</v>
      </c>
      <c r="BP6" s="50">
        <v>0</v>
      </c>
      <c r="BQ6" s="50">
        <v>11</v>
      </c>
      <c r="BR6" s="50">
        <v>0</v>
      </c>
      <c r="BS6" s="50">
        <v>0</v>
      </c>
      <c r="BT6" s="50">
        <v>10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37</v>
      </c>
      <c r="CC6" s="50">
        <v>417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25</v>
      </c>
      <c r="CX6" s="50">
        <v>0</v>
      </c>
      <c r="CY6" s="50">
        <v>0</v>
      </c>
      <c r="CZ6" s="50">
        <v>36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8</v>
      </c>
      <c r="DI6" s="50">
        <v>51</v>
      </c>
      <c r="DJ6" s="50">
        <v>0</v>
      </c>
      <c r="DK6" s="50">
        <v>0</v>
      </c>
      <c r="DL6" s="50">
        <v>0</v>
      </c>
      <c r="DM6" s="50">
        <v>331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2302</v>
      </c>
      <c r="DT6" s="63">
        <v>110600</v>
      </c>
      <c r="DU6" s="67">
        <f t="shared" si="0"/>
        <v>112902</v>
      </c>
      <c r="DV6" s="71">
        <f t="shared" si="1"/>
        <v>2.038936422738304E-2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203</v>
      </c>
      <c r="N7" s="50">
        <v>0</v>
      </c>
      <c r="O7" s="50">
        <v>1605</v>
      </c>
      <c r="P7" s="50">
        <v>0</v>
      </c>
      <c r="Q7" s="50">
        <v>0</v>
      </c>
      <c r="R7" s="50">
        <v>12</v>
      </c>
      <c r="S7" s="50">
        <v>0</v>
      </c>
      <c r="T7" s="50">
        <v>0</v>
      </c>
      <c r="U7" s="50">
        <v>0</v>
      </c>
      <c r="V7" s="50">
        <v>0</v>
      </c>
      <c r="W7" s="50">
        <v>469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8</v>
      </c>
      <c r="AW7" s="50">
        <v>12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97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10</v>
      </c>
      <c r="BT7" s="50">
        <v>6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7</v>
      </c>
      <c r="CB7" s="50">
        <v>216</v>
      </c>
      <c r="CC7" s="50">
        <v>202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7</v>
      </c>
      <c r="CX7" s="50">
        <v>0</v>
      </c>
      <c r="CY7" s="50">
        <v>0</v>
      </c>
      <c r="CZ7" s="50">
        <v>33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34</v>
      </c>
      <c r="DJ7" s="50">
        <v>0</v>
      </c>
      <c r="DK7" s="50">
        <v>0</v>
      </c>
      <c r="DL7" s="50">
        <v>0</v>
      </c>
      <c r="DM7" s="50">
        <v>85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3058</v>
      </c>
      <c r="DT7" s="63">
        <v>117065</v>
      </c>
      <c r="DU7" s="67">
        <f t="shared" si="0"/>
        <v>120123</v>
      </c>
      <c r="DV7" s="71">
        <f t="shared" si="1"/>
        <v>2.5457239662679088E-2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291</v>
      </c>
      <c r="P8" s="50">
        <v>0</v>
      </c>
      <c r="Q8" s="50">
        <v>0</v>
      </c>
      <c r="R8" s="50">
        <v>5</v>
      </c>
      <c r="S8" s="50">
        <v>0</v>
      </c>
      <c r="T8" s="50">
        <v>0</v>
      </c>
      <c r="U8" s="50">
        <v>0</v>
      </c>
      <c r="V8" s="50">
        <v>0</v>
      </c>
      <c r="W8" s="50">
        <v>241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5</v>
      </c>
      <c r="AW8" s="50">
        <v>94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202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20</v>
      </c>
      <c r="BT8" s="50">
        <v>9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17</v>
      </c>
      <c r="CC8" s="50">
        <v>145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6</v>
      </c>
      <c r="CX8" s="50">
        <v>0</v>
      </c>
      <c r="CY8" s="50">
        <v>0</v>
      </c>
      <c r="CZ8" s="50">
        <v>9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27</v>
      </c>
      <c r="DJ8" s="50">
        <v>0</v>
      </c>
      <c r="DK8" s="50">
        <v>0</v>
      </c>
      <c r="DL8" s="50">
        <v>0</v>
      </c>
      <c r="DM8" s="50">
        <v>12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1123</v>
      </c>
      <c r="DT8" s="63">
        <v>81007</v>
      </c>
      <c r="DU8" s="67">
        <f t="shared" si="0"/>
        <v>82130</v>
      </c>
      <c r="DV8" s="71">
        <f t="shared" si="1"/>
        <v>1.3673444539145258E-2</v>
      </c>
    </row>
    <row r="9" spans="1:126" s="37" customFormat="1" ht="14.25" customHeight="1">
      <c r="A9" s="36" t="s">
        <v>256</v>
      </c>
      <c r="B9" s="49">
        <v>11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14</v>
      </c>
      <c r="J9" s="50">
        <v>0</v>
      </c>
      <c r="K9" s="50">
        <v>0</v>
      </c>
      <c r="L9" s="50">
        <v>0</v>
      </c>
      <c r="M9" s="50">
        <v>10</v>
      </c>
      <c r="N9" s="50">
        <v>0</v>
      </c>
      <c r="O9" s="50">
        <v>142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614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8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6</v>
      </c>
      <c r="AW9" s="50">
        <v>25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7</v>
      </c>
      <c r="BE9" s="50">
        <v>0</v>
      </c>
      <c r="BF9" s="50">
        <v>455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33</v>
      </c>
      <c r="BN9" s="50">
        <v>0</v>
      </c>
      <c r="BO9" s="50">
        <v>5</v>
      </c>
      <c r="BP9" s="50">
        <v>0</v>
      </c>
      <c r="BQ9" s="50">
        <v>6</v>
      </c>
      <c r="BR9" s="50">
        <v>0</v>
      </c>
      <c r="BS9" s="50">
        <v>6</v>
      </c>
      <c r="BT9" s="50">
        <v>24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52</v>
      </c>
      <c r="CC9" s="50">
        <v>164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22</v>
      </c>
      <c r="CX9" s="50">
        <v>0</v>
      </c>
      <c r="CY9" s="50">
        <v>0</v>
      </c>
      <c r="CZ9" s="50">
        <v>39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39</v>
      </c>
      <c r="DJ9" s="50">
        <v>0</v>
      </c>
      <c r="DK9" s="50">
        <v>0</v>
      </c>
      <c r="DL9" s="50">
        <v>0</v>
      </c>
      <c r="DM9" s="50">
        <v>93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1841</v>
      </c>
      <c r="DT9" s="63">
        <v>129735</v>
      </c>
      <c r="DU9" s="67">
        <f t="shared" si="0"/>
        <v>131576</v>
      </c>
      <c r="DV9" s="71">
        <f t="shared" si="1"/>
        <v>1.3991913418860583E-2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57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222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7</v>
      </c>
      <c r="AW10" s="50">
        <v>36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228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19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54</v>
      </c>
      <c r="CC10" s="50">
        <v>59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9</v>
      </c>
      <c r="DJ10" s="50">
        <v>0</v>
      </c>
      <c r="DK10" s="50">
        <v>0</v>
      </c>
      <c r="DL10" s="50">
        <v>0</v>
      </c>
      <c r="DM10" s="50">
        <v>120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854</v>
      </c>
      <c r="DT10" s="63">
        <v>81158</v>
      </c>
      <c r="DU10" s="67">
        <f t="shared" si="0"/>
        <v>82012</v>
      </c>
      <c r="DV10" s="71">
        <f t="shared" si="1"/>
        <v>1.0413110276544896E-2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6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245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208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36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224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107</v>
      </c>
      <c r="CC11" s="50">
        <v>76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9</v>
      </c>
      <c r="CX11" s="50">
        <v>0</v>
      </c>
      <c r="CY11" s="50">
        <v>0</v>
      </c>
      <c r="CZ11" s="50">
        <v>17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6</v>
      </c>
      <c r="DJ11" s="50">
        <v>0</v>
      </c>
      <c r="DK11" s="50">
        <v>0</v>
      </c>
      <c r="DL11" s="50">
        <v>0</v>
      </c>
      <c r="DM11" s="50">
        <v>47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1016</v>
      </c>
      <c r="DT11" s="63">
        <v>67243</v>
      </c>
      <c r="DU11" s="67">
        <f t="shared" si="0"/>
        <v>68259</v>
      </c>
      <c r="DV11" s="71">
        <f t="shared" si="1"/>
        <v>1.488448409733515E-2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1128</v>
      </c>
      <c r="P12" s="50">
        <v>0</v>
      </c>
      <c r="Q12" s="50">
        <v>0</v>
      </c>
      <c r="R12" s="50">
        <v>6</v>
      </c>
      <c r="S12" s="50">
        <v>0</v>
      </c>
      <c r="T12" s="50">
        <v>0</v>
      </c>
      <c r="U12" s="50">
        <v>0</v>
      </c>
      <c r="V12" s="50">
        <v>0</v>
      </c>
      <c r="W12" s="50">
        <v>354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75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252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10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8</v>
      </c>
      <c r="BZ12" s="50">
        <v>0</v>
      </c>
      <c r="CA12" s="50">
        <v>0</v>
      </c>
      <c r="CB12" s="50">
        <v>292</v>
      </c>
      <c r="CC12" s="50">
        <v>305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8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12</v>
      </c>
      <c r="DJ12" s="50">
        <v>0</v>
      </c>
      <c r="DK12" s="50">
        <v>0</v>
      </c>
      <c r="DL12" s="50">
        <v>9</v>
      </c>
      <c r="DM12" s="50">
        <v>192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2736</v>
      </c>
      <c r="DT12" s="63">
        <v>88988</v>
      </c>
      <c r="DU12" s="67">
        <f t="shared" si="0"/>
        <v>91724</v>
      </c>
      <c r="DV12" s="71">
        <f t="shared" si="1"/>
        <v>2.9828616283633508E-2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143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47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121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8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10</v>
      </c>
      <c r="CC13" s="50">
        <v>56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14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7</v>
      </c>
      <c r="DJ13" s="50">
        <v>0</v>
      </c>
      <c r="DK13" s="50">
        <v>0</v>
      </c>
      <c r="DL13" s="50">
        <v>0</v>
      </c>
      <c r="DM13" s="50">
        <v>34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513</v>
      </c>
      <c r="DT13" s="63">
        <v>50463</v>
      </c>
      <c r="DU13" s="67">
        <f t="shared" si="0"/>
        <v>50976</v>
      </c>
      <c r="DV13" s="71">
        <f t="shared" si="1"/>
        <v>1.0063559322033898E-2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31</v>
      </c>
      <c r="N14" s="50">
        <v>0</v>
      </c>
      <c r="O14" s="50">
        <v>1171</v>
      </c>
      <c r="P14" s="50">
        <v>0</v>
      </c>
      <c r="Q14" s="50">
        <v>0</v>
      </c>
      <c r="R14" s="50">
        <v>6</v>
      </c>
      <c r="S14" s="50">
        <v>0</v>
      </c>
      <c r="T14" s="50">
        <v>0</v>
      </c>
      <c r="U14" s="50">
        <v>0</v>
      </c>
      <c r="V14" s="50">
        <v>0</v>
      </c>
      <c r="W14" s="50">
        <v>155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104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303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26</v>
      </c>
      <c r="BT14" s="50">
        <v>7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361</v>
      </c>
      <c r="CC14" s="50">
        <v>85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9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22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73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2392</v>
      </c>
      <c r="DT14" s="63">
        <v>52715</v>
      </c>
      <c r="DU14" s="67">
        <f t="shared" si="0"/>
        <v>55107</v>
      </c>
      <c r="DV14" s="71">
        <f t="shared" si="1"/>
        <v>4.340646378862939E-2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51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56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6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9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211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6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5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15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416</v>
      </c>
      <c r="DT15" s="63">
        <v>49900</v>
      </c>
      <c r="DU15" s="67">
        <f t="shared" si="0"/>
        <v>50316</v>
      </c>
      <c r="DV15" s="71">
        <f t="shared" si="1"/>
        <v>8.2677478336910717E-3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5</v>
      </c>
      <c r="N16" s="50">
        <v>0</v>
      </c>
      <c r="O16" s="50">
        <v>1281</v>
      </c>
      <c r="P16" s="50">
        <v>0</v>
      </c>
      <c r="Q16" s="50">
        <v>0</v>
      </c>
      <c r="R16" s="50">
        <v>5</v>
      </c>
      <c r="S16" s="50">
        <v>0</v>
      </c>
      <c r="T16" s="50">
        <v>0</v>
      </c>
      <c r="U16" s="50">
        <v>0</v>
      </c>
      <c r="V16" s="50">
        <v>0</v>
      </c>
      <c r="W16" s="50">
        <v>372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83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14</v>
      </c>
      <c r="BT16" s="50">
        <v>11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163</v>
      </c>
      <c r="CC16" s="50">
        <v>311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5</v>
      </c>
      <c r="CX16" s="50">
        <v>0</v>
      </c>
      <c r="CY16" s="50">
        <v>0</v>
      </c>
      <c r="CZ16" s="50">
        <v>27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15</v>
      </c>
      <c r="DJ16" s="50">
        <v>0</v>
      </c>
      <c r="DK16" s="50">
        <v>0</v>
      </c>
      <c r="DL16" s="50">
        <v>7</v>
      </c>
      <c r="DM16" s="50">
        <v>120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2699</v>
      </c>
      <c r="DT16" s="63">
        <v>112479</v>
      </c>
      <c r="DU16" s="67">
        <f t="shared" si="0"/>
        <v>115178</v>
      </c>
      <c r="DV16" s="71">
        <f t="shared" si="1"/>
        <v>2.3433294552779177E-2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172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180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35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11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7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10</v>
      </c>
      <c r="DJ17" s="50">
        <v>0</v>
      </c>
      <c r="DK17" s="50">
        <v>0</v>
      </c>
      <c r="DL17" s="50">
        <v>0</v>
      </c>
      <c r="DM17" s="50">
        <v>41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486</v>
      </c>
      <c r="DT17" s="63">
        <v>39231</v>
      </c>
      <c r="DU17" s="67">
        <f t="shared" si="0"/>
        <v>39717</v>
      </c>
      <c r="DV17" s="71">
        <f t="shared" si="1"/>
        <v>1.2236573759347382E-2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177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50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47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5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21</v>
      </c>
      <c r="CC18" s="50">
        <v>41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44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407</v>
      </c>
      <c r="DT18" s="63">
        <v>21430</v>
      </c>
      <c r="DU18" s="67">
        <f t="shared" si="0"/>
        <v>21837</v>
      </c>
      <c r="DV18" s="71">
        <f t="shared" si="1"/>
        <v>1.8638091312909281E-2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12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43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112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22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6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34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246</v>
      </c>
      <c r="DT19" s="63">
        <v>12068</v>
      </c>
      <c r="DU19" s="67">
        <f t="shared" si="0"/>
        <v>12314</v>
      </c>
      <c r="DV19" s="71">
        <f t="shared" si="1"/>
        <v>1.997726165340263E-2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434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80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41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49</v>
      </c>
      <c r="CC20" s="50">
        <v>74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5</v>
      </c>
      <c r="DJ20" s="50">
        <v>0</v>
      </c>
      <c r="DK20" s="50">
        <v>0</v>
      </c>
      <c r="DL20" s="50">
        <v>0</v>
      </c>
      <c r="DM20" s="50">
        <v>38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746</v>
      </c>
      <c r="DT20" s="63">
        <v>20526</v>
      </c>
      <c r="DU20" s="67">
        <f t="shared" si="0"/>
        <v>21272</v>
      </c>
      <c r="DV20" s="71">
        <f t="shared" si="1"/>
        <v>3.5069575028206096E-2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73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27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22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9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141</v>
      </c>
      <c r="DT21" s="63">
        <v>7248</v>
      </c>
      <c r="DU21" s="67">
        <f t="shared" si="0"/>
        <v>7389</v>
      </c>
      <c r="DV21" s="71">
        <f t="shared" si="1"/>
        <v>1.9082419813235892E-2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9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8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22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48</v>
      </c>
      <c r="DT22" s="63">
        <v>7215</v>
      </c>
      <c r="DU22" s="67">
        <f t="shared" si="0"/>
        <v>7263</v>
      </c>
      <c r="DV22" s="71">
        <f t="shared" si="1"/>
        <v>6.6088393225939698E-3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12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30</v>
      </c>
      <c r="DT23" s="64">
        <v>7574</v>
      </c>
      <c r="DU23" s="68">
        <f t="shared" si="0"/>
        <v>7604</v>
      </c>
      <c r="DV23" s="72">
        <f t="shared" si="1"/>
        <v>3.9452919516044186E-3</v>
      </c>
    </row>
    <row r="24" spans="1:126" s="39" customFormat="1" ht="14.25" customHeight="1">
      <c r="A24" s="45" t="s">
        <v>271</v>
      </c>
      <c r="B24" s="55">
        <v>20</v>
      </c>
      <c r="C24" s="56">
        <v>1</v>
      </c>
      <c r="D24" s="56">
        <v>32</v>
      </c>
      <c r="E24" s="56">
        <v>0</v>
      </c>
      <c r="F24" s="56">
        <v>50</v>
      </c>
      <c r="G24" s="56">
        <v>3</v>
      </c>
      <c r="H24" s="56">
        <v>0</v>
      </c>
      <c r="I24" s="56">
        <v>54</v>
      </c>
      <c r="J24" s="56">
        <v>0</v>
      </c>
      <c r="K24" s="56">
        <v>2</v>
      </c>
      <c r="L24" s="56">
        <v>1</v>
      </c>
      <c r="M24" s="56">
        <v>278</v>
      </c>
      <c r="N24" s="56">
        <v>0</v>
      </c>
      <c r="O24" s="56">
        <v>7553</v>
      </c>
      <c r="P24" s="56">
        <v>0</v>
      </c>
      <c r="Q24" s="56">
        <v>0</v>
      </c>
      <c r="R24" s="56">
        <v>44</v>
      </c>
      <c r="S24" s="56">
        <v>4</v>
      </c>
      <c r="T24" s="56">
        <v>51</v>
      </c>
      <c r="U24" s="56">
        <v>0</v>
      </c>
      <c r="V24" s="56">
        <v>8</v>
      </c>
      <c r="W24" s="56">
        <v>4555</v>
      </c>
      <c r="X24" s="56">
        <v>24</v>
      </c>
      <c r="Y24" s="56">
        <v>0</v>
      </c>
      <c r="Z24" s="56">
        <v>2</v>
      </c>
      <c r="AA24" s="56">
        <v>0</v>
      </c>
      <c r="AB24" s="56">
        <v>2</v>
      </c>
      <c r="AC24" s="56">
        <v>0</v>
      </c>
      <c r="AD24" s="56">
        <v>0</v>
      </c>
      <c r="AE24" s="56">
        <v>0</v>
      </c>
      <c r="AF24" s="56">
        <v>20</v>
      </c>
      <c r="AG24" s="56">
        <v>1</v>
      </c>
      <c r="AH24" s="56">
        <v>5</v>
      </c>
      <c r="AI24" s="56">
        <v>1</v>
      </c>
      <c r="AJ24" s="56">
        <v>1</v>
      </c>
      <c r="AK24" s="56">
        <v>9</v>
      </c>
      <c r="AL24" s="56">
        <v>7</v>
      </c>
      <c r="AM24" s="56">
        <v>37</v>
      </c>
      <c r="AN24" s="56">
        <v>23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6</v>
      </c>
      <c r="AU24" s="56">
        <v>7</v>
      </c>
      <c r="AV24" s="56">
        <v>67</v>
      </c>
      <c r="AW24" s="56">
        <v>732</v>
      </c>
      <c r="AX24" s="56">
        <v>8</v>
      </c>
      <c r="AY24" s="56">
        <v>1</v>
      </c>
      <c r="AZ24" s="56">
        <v>2</v>
      </c>
      <c r="BA24" s="56">
        <v>16</v>
      </c>
      <c r="BB24" s="56">
        <v>11</v>
      </c>
      <c r="BC24" s="56">
        <v>1</v>
      </c>
      <c r="BD24" s="56">
        <v>9</v>
      </c>
      <c r="BE24" s="56">
        <v>2</v>
      </c>
      <c r="BF24" s="56">
        <v>4654</v>
      </c>
      <c r="BG24" s="56">
        <v>10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96</v>
      </c>
      <c r="BN24" s="56">
        <v>0</v>
      </c>
      <c r="BO24" s="56">
        <v>28</v>
      </c>
      <c r="BP24" s="56">
        <v>0</v>
      </c>
      <c r="BQ24" s="56">
        <v>45</v>
      </c>
      <c r="BR24" s="56">
        <v>6</v>
      </c>
      <c r="BS24" s="56">
        <v>108</v>
      </c>
      <c r="BT24" s="56">
        <v>157</v>
      </c>
      <c r="BU24" s="56">
        <v>5</v>
      </c>
      <c r="BV24" s="56">
        <v>16</v>
      </c>
      <c r="BW24" s="56">
        <v>7</v>
      </c>
      <c r="BX24" s="56">
        <v>0</v>
      </c>
      <c r="BY24" s="56">
        <v>20</v>
      </c>
      <c r="BZ24" s="56">
        <v>0</v>
      </c>
      <c r="CA24" s="56">
        <v>27</v>
      </c>
      <c r="CB24" s="56">
        <v>1485</v>
      </c>
      <c r="CC24" s="56">
        <v>2246</v>
      </c>
      <c r="CD24" s="56">
        <v>7</v>
      </c>
      <c r="CE24" s="56">
        <v>3</v>
      </c>
      <c r="CF24" s="56">
        <v>8</v>
      </c>
      <c r="CG24" s="56">
        <v>27</v>
      </c>
      <c r="CH24" s="56">
        <v>0</v>
      </c>
      <c r="CI24" s="56">
        <v>3</v>
      </c>
      <c r="CJ24" s="56">
        <v>3</v>
      </c>
      <c r="CK24" s="56">
        <v>0</v>
      </c>
      <c r="CL24" s="56">
        <v>9</v>
      </c>
      <c r="CM24" s="56">
        <v>0</v>
      </c>
      <c r="CN24" s="56">
        <v>0</v>
      </c>
      <c r="CO24" s="56">
        <v>3</v>
      </c>
      <c r="CP24" s="56">
        <v>0</v>
      </c>
      <c r="CQ24" s="56">
        <v>13</v>
      </c>
      <c r="CR24" s="56">
        <v>25</v>
      </c>
      <c r="CS24" s="56">
        <v>1</v>
      </c>
      <c r="CT24" s="56">
        <v>5</v>
      </c>
      <c r="CU24" s="56">
        <v>7</v>
      </c>
      <c r="CV24" s="56">
        <v>1</v>
      </c>
      <c r="CW24" s="56">
        <v>164</v>
      </c>
      <c r="CX24" s="56">
        <v>0</v>
      </c>
      <c r="CY24" s="56">
        <v>3</v>
      </c>
      <c r="CZ24" s="56">
        <v>281</v>
      </c>
      <c r="DA24" s="56">
        <v>0</v>
      </c>
      <c r="DB24" s="56">
        <v>0</v>
      </c>
      <c r="DC24" s="56">
        <v>2</v>
      </c>
      <c r="DD24" s="56">
        <v>1</v>
      </c>
      <c r="DE24" s="56">
        <v>8</v>
      </c>
      <c r="DF24" s="56">
        <v>1</v>
      </c>
      <c r="DG24" s="56">
        <v>5</v>
      </c>
      <c r="DH24" s="56">
        <v>87</v>
      </c>
      <c r="DI24" s="56">
        <v>360</v>
      </c>
      <c r="DJ24" s="56">
        <v>1</v>
      </c>
      <c r="DK24" s="56">
        <v>8</v>
      </c>
      <c r="DL24" s="56">
        <v>18</v>
      </c>
      <c r="DM24" s="56">
        <v>1400</v>
      </c>
      <c r="DN24" s="56">
        <v>0</v>
      </c>
      <c r="DO24" s="56">
        <v>0</v>
      </c>
      <c r="DP24" s="56">
        <v>0</v>
      </c>
      <c r="DQ24" s="56">
        <v>5</v>
      </c>
      <c r="DR24" s="57">
        <v>13</v>
      </c>
      <c r="DS24" s="61">
        <v>25040</v>
      </c>
      <c r="DT24" s="65">
        <v>1395191</v>
      </c>
      <c r="DU24" s="69">
        <f t="shared" si="0"/>
        <v>1420231</v>
      </c>
      <c r="DV24" s="73">
        <f t="shared" si="1"/>
        <v>1.7630934685977141E-2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zoomScale="90" zoomScaleNormal="90" workbookViewId="0">
      <pane xSplit="1" ySplit="4" topLeftCell="DG5" activePane="bottomRight" state="frozen"/>
      <selection pane="topRight" activeCell="B1" sqref="B1"/>
      <selection pane="bottomLeft" activeCell="A5" sqref="A5"/>
      <selection pane="bottomRight" activeCell="DI16" sqref="DI16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21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2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8</v>
      </c>
      <c r="C5" s="47">
        <v>0</v>
      </c>
      <c r="D5" s="47">
        <v>0</v>
      </c>
      <c r="E5" s="47">
        <v>0</v>
      </c>
      <c r="F5" s="47">
        <v>24</v>
      </c>
      <c r="G5" s="47">
        <v>0</v>
      </c>
      <c r="H5" s="47">
        <v>0</v>
      </c>
      <c r="I5" s="47">
        <v>21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177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768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23</v>
      </c>
      <c r="AN5" s="47">
        <v>17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68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2000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21</v>
      </c>
      <c r="BN5" s="47">
        <v>0</v>
      </c>
      <c r="BO5" s="47">
        <v>0</v>
      </c>
      <c r="BP5" s="47">
        <v>0</v>
      </c>
      <c r="BQ5" s="47">
        <v>9</v>
      </c>
      <c r="BR5" s="47">
        <v>0</v>
      </c>
      <c r="BS5" s="47">
        <v>9</v>
      </c>
      <c r="BT5" s="47">
        <v>25</v>
      </c>
      <c r="BU5" s="47">
        <v>0</v>
      </c>
      <c r="BV5" s="47">
        <v>7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99</v>
      </c>
      <c r="CC5" s="47">
        <v>213</v>
      </c>
      <c r="CD5" s="47">
        <v>0</v>
      </c>
      <c r="CE5" s="47">
        <v>0</v>
      </c>
      <c r="CF5" s="47">
        <v>0</v>
      </c>
      <c r="CG5" s="47">
        <v>12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43</v>
      </c>
      <c r="CX5" s="47">
        <v>0</v>
      </c>
      <c r="CY5" s="47">
        <v>0</v>
      </c>
      <c r="CZ5" s="47">
        <v>50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54</v>
      </c>
      <c r="DI5" s="47">
        <v>115</v>
      </c>
      <c r="DJ5" s="47">
        <v>0</v>
      </c>
      <c r="DK5" s="47">
        <v>10</v>
      </c>
      <c r="DL5" s="47">
        <v>0</v>
      </c>
      <c r="DM5" s="47">
        <v>52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3948</v>
      </c>
      <c r="DT5" s="62">
        <v>338486</v>
      </c>
      <c r="DU5" s="66">
        <f t="shared" ref="DU5:DU24" si="0">DS5+DT5</f>
        <v>342434</v>
      </c>
      <c r="DV5" s="70">
        <f t="shared" ref="DV5:DV24" si="1">DS5/DU5</f>
        <v>1.1529228990111964E-2</v>
      </c>
    </row>
    <row r="6" spans="1:126" s="37" customFormat="1" ht="14.25" customHeight="1">
      <c r="A6" s="36" t="s">
        <v>252</v>
      </c>
      <c r="B6" s="49">
        <v>6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7</v>
      </c>
      <c r="N6" s="50">
        <v>0</v>
      </c>
      <c r="O6" s="50">
        <v>470</v>
      </c>
      <c r="P6" s="50">
        <v>0</v>
      </c>
      <c r="Q6" s="50">
        <v>0</v>
      </c>
      <c r="R6" s="50">
        <v>7</v>
      </c>
      <c r="S6" s="50">
        <v>0</v>
      </c>
      <c r="T6" s="50">
        <v>5</v>
      </c>
      <c r="U6" s="50">
        <v>0</v>
      </c>
      <c r="V6" s="50">
        <v>0</v>
      </c>
      <c r="W6" s="50">
        <v>524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19</v>
      </c>
      <c r="AW6" s="50">
        <v>22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228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9</v>
      </c>
      <c r="BN6" s="50">
        <v>0</v>
      </c>
      <c r="BO6" s="50">
        <v>8</v>
      </c>
      <c r="BP6" s="50">
        <v>0</v>
      </c>
      <c r="BQ6" s="50">
        <v>14</v>
      </c>
      <c r="BR6" s="50">
        <v>0</v>
      </c>
      <c r="BS6" s="50">
        <v>0</v>
      </c>
      <c r="BT6" s="50">
        <v>9</v>
      </c>
      <c r="BU6" s="50">
        <v>5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35</v>
      </c>
      <c r="CC6" s="50">
        <v>394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5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21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46</v>
      </c>
      <c r="DJ6" s="50">
        <v>0</v>
      </c>
      <c r="DK6" s="50">
        <v>0</v>
      </c>
      <c r="DL6" s="50">
        <v>0</v>
      </c>
      <c r="DM6" s="50">
        <v>226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2115</v>
      </c>
      <c r="DT6" s="63">
        <v>110671</v>
      </c>
      <c r="DU6" s="67">
        <f t="shared" si="0"/>
        <v>112786</v>
      </c>
      <c r="DV6" s="71">
        <f t="shared" si="1"/>
        <v>1.8752327416523329E-2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14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181</v>
      </c>
      <c r="N7" s="50">
        <v>0</v>
      </c>
      <c r="O7" s="50">
        <v>1572</v>
      </c>
      <c r="P7" s="50">
        <v>0</v>
      </c>
      <c r="Q7" s="50">
        <v>0</v>
      </c>
      <c r="R7" s="50">
        <v>9</v>
      </c>
      <c r="S7" s="50">
        <v>0</v>
      </c>
      <c r="T7" s="50">
        <v>0</v>
      </c>
      <c r="U7" s="50">
        <v>0</v>
      </c>
      <c r="V7" s="50">
        <v>0</v>
      </c>
      <c r="W7" s="50">
        <v>451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6</v>
      </c>
      <c r="AW7" s="50">
        <v>21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96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7</v>
      </c>
      <c r="BT7" s="50">
        <v>13</v>
      </c>
      <c r="BU7" s="50">
        <v>0</v>
      </c>
      <c r="BV7" s="50">
        <v>0</v>
      </c>
      <c r="BW7" s="50">
        <v>0</v>
      </c>
      <c r="BX7" s="50">
        <v>0</v>
      </c>
      <c r="BY7" s="50">
        <v>9</v>
      </c>
      <c r="BZ7" s="50">
        <v>0</v>
      </c>
      <c r="CA7" s="50">
        <v>8</v>
      </c>
      <c r="CB7" s="50">
        <v>225</v>
      </c>
      <c r="CC7" s="50">
        <v>195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6</v>
      </c>
      <c r="CX7" s="50">
        <v>0</v>
      </c>
      <c r="CY7" s="50">
        <v>0</v>
      </c>
      <c r="CZ7" s="50">
        <v>30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35</v>
      </c>
      <c r="DJ7" s="50">
        <v>0</v>
      </c>
      <c r="DK7" s="50">
        <v>0</v>
      </c>
      <c r="DL7" s="50">
        <v>0</v>
      </c>
      <c r="DM7" s="50">
        <v>61</v>
      </c>
      <c r="DN7" s="50">
        <v>0</v>
      </c>
      <c r="DO7" s="50">
        <v>0</v>
      </c>
      <c r="DP7" s="50">
        <v>0</v>
      </c>
      <c r="DQ7" s="50">
        <v>6</v>
      </c>
      <c r="DR7" s="51">
        <v>0</v>
      </c>
      <c r="DS7" s="59">
        <v>2971</v>
      </c>
      <c r="DT7" s="63">
        <v>118024</v>
      </c>
      <c r="DU7" s="67">
        <f t="shared" si="0"/>
        <v>120995</v>
      </c>
      <c r="DV7" s="71">
        <f t="shared" si="1"/>
        <v>2.4554733666680442E-2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279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254</v>
      </c>
      <c r="X8" s="50">
        <v>15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7</v>
      </c>
      <c r="AW8" s="50">
        <v>70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201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6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23</v>
      </c>
      <c r="CC8" s="50">
        <v>135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5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8</v>
      </c>
      <c r="DI8" s="50">
        <v>31</v>
      </c>
      <c r="DJ8" s="50">
        <v>0</v>
      </c>
      <c r="DK8" s="50">
        <v>0</v>
      </c>
      <c r="DL8" s="50">
        <v>0</v>
      </c>
      <c r="DM8" s="50">
        <v>11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1075</v>
      </c>
      <c r="DT8" s="63">
        <v>81157</v>
      </c>
      <c r="DU8" s="67">
        <f t="shared" si="0"/>
        <v>82232</v>
      </c>
      <c r="DV8" s="71">
        <f t="shared" si="1"/>
        <v>1.3072769724681389E-2</v>
      </c>
    </row>
    <row r="9" spans="1:126" s="37" customFormat="1" ht="14.25" customHeight="1">
      <c r="A9" s="36" t="s">
        <v>256</v>
      </c>
      <c r="B9" s="49">
        <v>10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10</v>
      </c>
      <c r="J9" s="50">
        <v>0</v>
      </c>
      <c r="K9" s="50">
        <v>0</v>
      </c>
      <c r="L9" s="50">
        <v>0</v>
      </c>
      <c r="M9" s="50">
        <v>9</v>
      </c>
      <c r="N9" s="50">
        <v>0</v>
      </c>
      <c r="O9" s="50">
        <v>140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582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9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7</v>
      </c>
      <c r="AW9" s="50">
        <v>33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5</v>
      </c>
      <c r="BE9" s="50">
        <v>0</v>
      </c>
      <c r="BF9" s="50">
        <v>493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34</v>
      </c>
      <c r="BN9" s="50">
        <v>0</v>
      </c>
      <c r="BO9" s="50">
        <v>8</v>
      </c>
      <c r="BP9" s="50">
        <v>0</v>
      </c>
      <c r="BQ9" s="50">
        <v>5</v>
      </c>
      <c r="BR9" s="50">
        <v>0</v>
      </c>
      <c r="BS9" s="50">
        <v>6</v>
      </c>
      <c r="BT9" s="50">
        <v>25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58</v>
      </c>
      <c r="CC9" s="50">
        <v>155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8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21</v>
      </c>
      <c r="CX9" s="50">
        <v>0</v>
      </c>
      <c r="CY9" s="50">
        <v>0</v>
      </c>
      <c r="CZ9" s="50">
        <v>33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35</v>
      </c>
      <c r="DJ9" s="50">
        <v>0</v>
      </c>
      <c r="DK9" s="50">
        <v>0</v>
      </c>
      <c r="DL9" s="50">
        <v>0</v>
      </c>
      <c r="DM9" s="50">
        <v>80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1834</v>
      </c>
      <c r="DT9" s="63">
        <v>128551</v>
      </c>
      <c r="DU9" s="67">
        <f t="shared" si="0"/>
        <v>130385</v>
      </c>
      <c r="DV9" s="71">
        <f t="shared" si="1"/>
        <v>1.4066035203435977E-2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204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11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242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11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46</v>
      </c>
      <c r="CC10" s="50">
        <v>57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6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9</v>
      </c>
      <c r="DJ10" s="50">
        <v>0</v>
      </c>
      <c r="DK10" s="50">
        <v>0</v>
      </c>
      <c r="DL10" s="50">
        <v>0</v>
      </c>
      <c r="DM10" s="50">
        <v>46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717</v>
      </c>
      <c r="DT10" s="63">
        <v>80377</v>
      </c>
      <c r="DU10" s="67">
        <f t="shared" si="0"/>
        <v>81094</v>
      </c>
      <c r="DV10" s="71">
        <f t="shared" si="1"/>
        <v>8.8415912397957919E-3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6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252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206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20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221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5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123</v>
      </c>
      <c r="CC11" s="50">
        <v>83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8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12</v>
      </c>
      <c r="DJ11" s="50">
        <v>0</v>
      </c>
      <c r="DK11" s="50">
        <v>0</v>
      </c>
      <c r="DL11" s="50">
        <v>0</v>
      </c>
      <c r="DM11" s="50">
        <v>18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983</v>
      </c>
      <c r="DT11" s="63">
        <v>66707</v>
      </c>
      <c r="DU11" s="67">
        <f t="shared" si="0"/>
        <v>67690</v>
      </c>
      <c r="DV11" s="71">
        <f t="shared" si="1"/>
        <v>1.452208598020387E-2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1073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388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14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69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253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6</v>
      </c>
      <c r="BU12" s="50">
        <v>0</v>
      </c>
      <c r="BV12" s="50">
        <v>0</v>
      </c>
      <c r="BW12" s="50">
        <v>0</v>
      </c>
      <c r="BX12" s="50">
        <v>0</v>
      </c>
      <c r="BY12" s="50">
        <v>9</v>
      </c>
      <c r="BZ12" s="50">
        <v>0</v>
      </c>
      <c r="CA12" s="50">
        <v>0</v>
      </c>
      <c r="CB12" s="50">
        <v>256</v>
      </c>
      <c r="CC12" s="50">
        <v>333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9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15</v>
      </c>
      <c r="DJ12" s="50">
        <v>0</v>
      </c>
      <c r="DK12" s="50">
        <v>0</v>
      </c>
      <c r="DL12" s="50">
        <v>9</v>
      </c>
      <c r="DM12" s="50">
        <v>147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2642</v>
      </c>
      <c r="DT12" s="63">
        <v>89553</v>
      </c>
      <c r="DU12" s="67">
        <f t="shared" si="0"/>
        <v>92195</v>
      </c>
      <c r="DV12" s="71">
        <f t="shared" si="1"/>
        <v>2.8656651662237648E-2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41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135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26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129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15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7</v>
      </c>
      <c r="CC13" s="50">
        <v>50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13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6</v>
      </c>
      <c r="DJ13" s="50">
        <v>0</v>
      </c>
      <c r="DK13" s="50">
        <v>0</v>
      </c>
      <c r="DL13" s="50">
        <v>0</v>
      </c>
      <c r="DM13" s="50">
        <v>15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453</v>
      </c>
      <c r="DT13" s="63">
        <v>50377</v>
      </c>
      <c r="DU13" s="67">
        <f t="shared" si="0"/>
        <v>50830</v>
      </c>
      <c r="DV13" s="71">
        <f t="shared" si="1"/>
        <v>8.9120598072004713E-3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30</v>
      </c>
      <c r="N14" s="50">
        <v>0</v>
      </c>
      <c r="O14" s="50">
        <v>1035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169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87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316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7</v>
      </c>
      <c r="BP14" s="50">
        <v>0</v>
      </c>
      <c r="BQ14" s="50">
        <v>0</v>
      </c>
      <c r="BR14" s="50">
        <v>0</v>
      </c>
      <c r="BS14" s="50">
        <v>19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356</v>
      </c>
      <c r="CC14" s="50">
        <v>87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21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53</v>
      </c>
      <c r="DN14" s="50">
        <v>0</v>
      </c>
      <c r="DO14" s="50">
        <v>0</v>
      </c>
      <c r="DP14" s="50">
        <v>0</v>
      </c>
      <c r="DQ14" s="50">
        <v>5</v>
      </c>
      <c r="DR14" s="51">
        <v>0</v>
      </c>
      <c r="DS14" s="59">
        <v>2225</v>
      </c>
      <c r="DT14" s="63">
        <v>52612</v>
      </c>
      <c r="DU14" s="67">
        <f t="shared" si="0"/>
        <v>54837</v>
      </c>
      <c r="DV14" s="71">
        <f t="shared" si="1"/>
        <v>4.057479439064865E-2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30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73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5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5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221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17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13</v>
      </c>
      <c r="DJ15" s="50">
        <v>0</v>
      </c>
      <c r="DK15" s="50">
        <v>0</v>
      </c>
      <c r="DL15" s="50">
        <v>0</v>
      </c>
      <c r="DM15" s="50">
        <v>9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400</v>
      </c>
      <c r="DT15" s="63">
        <v>50607</v>
      </c>
      <c r="DU15" s="67">
        <f t="shared" si="0"/>
        <v>51007</v>
      </c>
      <c r="DV15" s="71">
        <f t="shared" si="1"/>
        <v>7.842060893602839E-3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6</v>
      </c>
      <c r="N16" s="50">
        <v>0</v>
      </c>
      <c r="O16" s="50">
        <v>1253</v>
      </c>
      <c r="P16" s="50">
        <v>0</v>
      </c>
      <c r="Q16" s="50">
        <v>0</v>
      </c>
      <c r="R16" s="50">
        <v>10</v>
      </c>
      <c r="S16" s="50">
        <v>0</v>
      </c>
      <c r="T16" s="50">
        <v>0</v>
      </c>
      <c r="U16" s="50">
        <v>0</v>
      </c>
      <c r="V16" s="50">
        <v>0</v>
      </c>
      <c r="W16" s="50">
        <v>379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249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10</v>
      </c>
      <c r="BT16" s="50">
        <v>11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8</v>
      </c>
      <c r="CB16" s="50">
        <v>171</v>
      </c>
      <c r="CC16" s="50">
        <v>303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6</v>
      </c>
      <c r="CX16" s="50">
        <v>0</v>
      </c>
      <c r="CY16" s="50">
        <v>0</v>
      </c>
      <c r="CZ16" s="50">
        <v>24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16</v>
      </c>
      <c r="DJ16" s="50">
        <v>0</v>
      </c>
      <c r="DK16" s="50">
        <v>0</v>
      </c>
      <c r="DL16" s="50">
        <v>7</v>
      </c>
      <c r="DM16" s="50">
        <v>64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2618</v>
      </c>
      <c r="DT16" s="63">
        <v>112686</v>
      </c>
      <c r="DU16" s="67">
        <f t="shared" si="0"/>
        <v>115304</v>
      </c>
      <c r="DV16" s="71">
        <f t="shared" si="1"/>
        <v>2.2705196697425933E-2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166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155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38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9</v>
      </c>
      <c r="CC17" s="50">
        <v>20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9</v>
      </c>
      <c r="DJ17" s="50">
        <v>0</v>
      </c>
      <c r="DK17" s="50">
        <v>0</v>
      </c>
      <c r="DL17" s="50">
        <v>0</v>
      </c>
      <c r="DM17" s="50">
        <v>26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441</v>
      </c>
      <c r="DT17" s="63">
        <v>39442</v>
      </c>
      <c r="DU17" s="67">
        <f t="shared" si="0"/>
        <v>39883</v>
      </c>
      <c r="DV17" s="71">
        <f t="shared" si="1"/>
        <v>1.1057342727477873E-2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156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57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44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6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15</v>
      </c>
      <c r="CC18" s="50">
        <v>38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8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28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362</v>
      </c>
      <c r="DT18" s="63">
        <v>21709</v>
      </c>
      <c r="DU18" s="67">
        <f t="shared" si="0"/>
        <v>22071</v>
      </c>
      <c r="DV18" s="71">
        <f t="shared" si="1"/>
        <v>1.6401612976303746E-2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11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29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6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18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150</v>
      </c>
      <c r="DT19" s="63">
        <v>12207</v>
      </c>
      <c r="DU19" s="67">
        <f t="shared" si="0"/>
        <v>12357</v>
      </c>
      <c r="DV19" s="71">
        <f t="shared" si="1"/>
        <v>1.2138868657441126E-2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406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74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46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36</v>
      </c>
      <c r="CC20" s="50">
        <v>87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25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700</v>
      </c>
      <c r="DT20" s="63">
        <v>20515</v>
      </c>
      <c r="DU20" s="67">
        <f t="shared" si="0"/>
        <v>21215</v>
      </c>
      <c r="DV20" s="71">
        <f t="shared" si="1"/>
        <v>3.2995522036295077E-2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57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24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17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113</v>
      </c>
      <c r="DT21" s="63">
        <v>7267</v>
      </c>
      <c r="DU21" s="67">
        <f t="shared" si="0"/>
        <v>7380</v>
      </c>
      <c r="DV21" s="71">
        <f t="shared" si="1"/>
        <v>1.5311653116531165E-2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19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5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14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54</v>
      </c>
      <c r="DT22" s="63">
        <v>7373</v>
      </c>
      <c r="DU22" s="67">
        <f t="shared" si="0"/>
        <v>7427</v>
      </c>
      <c r="DV22" s="71">
        <f t="shared" si="1"/>
        <v>7.2707688164804097E-3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13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32</v>
      </c>
      <c r="DT23" s="64">
        <v>7648</v>
      </c>
      <c r="DU23" s="68">
        <f t="shared" si="0"/>
        <v>7680</v>
      </c>
      <c r="DV23" s="72">
        <f t="shared" si="1"/>
        <v>4.1666666666666666E-3</v>
      </c>
    </row>
    <row r="24" spans="1:126" s="39" customFormat="1" ht="14.25" customHeight="1">
      <c r="A24" s="45" t="s">
        <v>271</v>
      </c>
      <c r="B24" s="55">
        <v>24</v>
      </c>
      <c r="C24" s="56">
        <v>1</v>
      </c>
      <c r="D24" s="56">
        <v>31</v>
      </c>
      <c r="E24" s="56">
        <v>0</v>
      </c>
      <c r="F24" s="56">
        <v>45</v>
      </c>
      <c r="G24" s="56">
        <v>5</v>
      </c>
      <c r="H24" s="56">
        <v>0</v>
      </c>
      <c r="I24" s="56">
        <v>35</v>
      </c>
      <c r="J24" s="56">
        <v>0</v>
      </c>
      <c r="K24" s="56">
        <v>4</v>
      </c>
      <c r="L24" s="56">
        <v>1</v>
      </c>
      <c r="M24" s="56">
        <v>250</v>
      </c>
      <c r="N24" s="56">
        <v>0</v>
      </c>
      <c r="O24" s="56">
        <v>7173</v>
      </c>
      <c r="P24" s="56">
        <v>0</v>
      </c>
      <c r="Q24" s="56">
        <v>0</v>
      </c>
      <c r="R24" s="56">
        <v>32</v>
      </c>
      <c r="S24" s="56">
        <v>4</v>
      </c>
      <c r="T24" s="56">
        <v>56</v>
      </c>
      <c r="U24" s="56">
        <v>0</v>
      </c>
      <c r="V24" s="56">
        <v>8</v>
      </c>
      <c r="W24" s="56">
        <v>4515</v>
      </c>
      <c r="X24" s="56">
        <v>25</v>
      </c>
      <c r="Y24" s="56">
        <v>0</v>
      </c>
      <c r="Z24" s="56">
        <v>1</v>
      </c>
      <c r="AA24" s="56">
        <v>0</v>
      </c>
      <c r="AB24" s="56">
        <v>2</v>
      </c>
      <c r="AC24" s="56">
        <v>1</v>
      </c>
      <c r="AD24" s="56">
        <v>1</v>
      </c>
      <c r="AE24" s="56">
        <v>1</v>
      </c>
      <c r="AF24" s="56">
        <v>15</v>
      </c>
      <c r="AG24" s="56">
        <v>1</v>
      </c>
      <c r="AH24" s="56">
        <v>5</v>
      </c>
      <c r="AI24" s="56">
        <v>1</v>
      </c>
      <c r="AJ24" s="56">
        <v>1</v>
      </c>
      <c r="AK24" s="56">
        <v>9</v>
      </c>
      <c r="AL24" s="56">
        <v>7</v>
      </c>
      <c r="AM24" s="56">
        <v>42</v>
      </c>
      <c r="AN24" s="56">
        <v>28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7</v>
      </c>
      <c r="AU24" s="56">
        <v>5</v>
      </c>
      <c r="AV24" s="56">
        <v>67</v>
      </c>
      <c r="AW24" s="56">
        <v>539</v>
      </c>
      <c r="AX24" s="56">
        <v>8</v>
      </c>
      <c r="AY24" s="56">
        <v>2</v>
      </c>
      <c r="AZ24" s="56">
        <v>1</v>
      </c>
      <c r="BA24" s="56">
        <v>14</v>
      </c>
      <c r="BB24" s="56">
        <v>5</v>
      </c>
      <c r="BC24" s="56">
        <v>0</v>
      </c>
      <c r="BD24" s="56">
        <v>7</v>
      </c>
      <c r="BE24" s="56">
        <v>2</v>
      </c>
      <c r="BF24" s="56">
        <v>4802</v>
      </c>
      <c r="BG24" s="56">
        <v>4</v>
      </c>
      <c r="BH24" s="56">
        <v>2</v>
      </c>
      <c r="BI24" s="56">
        <v>0</v>
      </c>
      <c r="BJ24" s="56">
        <v>1</v>
      </c>
      <c r="BK24" s="56">
        <v>0</v>
      </c>
      <c r="BL24" s="56">
        <v>0</v>
      </c>
      <c r="BM24" s="56">
        <v>78</v>
      </c>
      <c r="BN24" s="56">
        <v>0</v>
      </c>
      <c r="BO24" s="56">
        <v>30</v>
      </c>
      <c r="BP24" s="56">
        <v>0</v>
      </c>
      <c r="BQ24" s="56">
        <v>37</v>
      </c>
      <c r="BR24" s="56">
        <v>5</v>
      </c>
      <c r="BS24" s="56">
        <v>56</v>
      </c>
      <c r="BT24" s="56">
        <v>141</v>
      </c>
      <c r="BU24" s="56">
        <v>8</v>
      </c>
      <c r="BV24" s="56">
        <v>16</v>
      </c>
      <c r="BW24" s="56">
        <v>6</v>
      </c>
      <c r="BX24" s="56">
        <v>1</v>
      </c>
      <c r="BY24" s="56">
        <v>25</v>
      </c>
      <c r="BZ24" s="56">
        <v>0</v>
      </c>
      <c r="CA24" s="56">
        <v>29</v>
      </c>
      <c r="CB24" s="56">
        <v>1468</v>
      </c>
      <c r="CC24" s="56">
        <v>2204</v>
      </c>
      <c r="CD24" s="56">
        <v>11</v>
      </c>
      <c r="CE24" s="56">
        <v>3</v>
      </c>
      <c r="CF24" s="56">
        <v>7</v>
      </c>
      <c r="CG24" s="56">
        <v>26</v>
      </c>
      <c r="CH24" s="56">
        <v>0</v>
      </c>
      <c r="CI24" s="56">
        <v>10</v>
      </c>
      <c r="CJ24" s="56">
        <v>1</v>
      </c>
      <c r="CK24" s="56">
        <v>0</v>
      </c>
      <c r="CL24" s="56">
        <v>11</v>
      </c>
      <c r="CM24" s="56">
        <v>0</v>
      </c>
      <c r="CN24" s="56">
        <v>0</v>
      </c>
      <c r="CO24" s="56">
        <v>3</v>
      </c>
      <c r="CP24" s="56">
        <v>0</v>
      </c>
      <c r="CQ24" s="56">
        <v>14</v>
      </c>
      <c r="CR24" s="56">
        <v>21</v>
      </c>
      <c r="CS24" s="56">
        <v>0</v>
      </c>
      <c r="CT24" s="56">
        <v>6</v>
      </c>
      <c r="CU24" s="56">
        <v>6</v>
      </c>
      <c r="CV24" s="56">
        <v>0</v>
      </c>
      <c r="CW24" s="56">
        <v>146</v>
      </c>
      <c r="CX24" s="56">
        <v>0</v>
      </c>
      <c r="CY24" s="56">
        <v>6</v>
      </c>
      <c r="CZ24" s="56">
        <v>225</v>
      </c>
      <c r="DA24" s="56">
        <v>0</v>
      </c>
      <c r="DB24" s="56">
        <v>0</v>
      </c>
      <c r="DC24" s="56">
        <v>1</v>
      </c>
      <c r="DD24" s="56">
        <v>1</v>
      </c>
      <c r="DE24" s="56">
        <v>5</v>
      </c>
      <c r="DF24" s="56">
        <v>1</v>
      </c>
      <c r="DG24" s="56">
        <v>3</v>
      </c>
      <c r="DH24" s="56">
        <v>96</v>
      </c>
      <c r="DI24" s="56">
        <v>363</v>
      </c>
      <c r="DJ24" s="56">
        <v>1</v>
      </c>
      <c r="DK24" s="56">
        <v>13</v>
      </c>
      <c r="DL24" s="56">
        <v>21</v>
      </c>
      <c r="DM24" s="56">
        <v>913</v>
      </c>
      <c r="DN24" s="56">
        <v>1</v>
      </c>
      <c r="DO24" s="56">
        <v>0</v>
      </c>
      <c r="DP24" s="56">
        <v>0</v>
      </c>
      <c r="DQ24" s="56">
        <v>20</v>
      </c>
      <c r="DR24" s="57">
        <v>0</v>
      </c>
      <c r="DS24" s="61">
        <v>23833</v>
      </c>
      <c r="DT24" s="65">
        <v>1395969</v>
      </c>
      <c r="DU24" s="69">
        <f t="shared" si="0"/>
        <v>1419802</v>
      </c>
      <c r="DV24" s="73">
        <f t="shared" si="1"/>
        <v>1.6786143419997998E-2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zoomScale="90" zoomScaleNormal="90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X17" sqref="X17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21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2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10</v>
      </c>
      <c r="C5" s="47">
        <v>0</v>
      </c>
      <c r="D5" s="47">
        <v>0</v>
      </c>
      <c r="E5" s="47">
        <v>0</v>
      </c>
      <c r="F5" s="47">
        <v>26</v>
      </c>
      <c r="G5" s="47">
        <v>0</v>
      </c>
      <c r="H5" s="47">
        <v>0</v>
      </c>
      <c r="I5" s="47">
        <v>16</v>
      </c>
      <c r="J5" s="47">
        <v>0</v>
      </c>
      <c r="K5" s="47">
        <v>0</v>
      </c>
      <c r="L5" s="47">
        <v>0</v>
      </c>
      <c r="M5" s="47">
        <v>5</v>
      </c>
      <c r="N5" s="47">
        <v>0</v>
      </c>
      <c r="O5" s="47">
        <v>188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775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21</v>
      </c>
      <c r="AN5" s="47">
        <v>17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56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2062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13</v>
      </c>
      <c r="BN5" s="47">
        <v>0</v>
      </c>
      <c r="BO5" s="47">
        <v>5</v>
      </c>
      <c r="BP5" s="47">
        <v>0</v>
      </c>
      <c r="BQ5" s="47">
        <v>10</v>
      </c>
      <c r="BR5" s="47">
        <v>0</v>
      </c>
      <c r="BS5" s="47">
        <v>7</v>
      </c>
      <c r="BT5" s="47">
        <v>15</v>
      </c>
      <c r="BU5" s="47">
        <v>0</v>
      </c>
      <c r="BV5" s="47">
        <v>10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102</v>
      </c>
      <c r="CC5" s="47">
        <v>183</v>
      </c>
      <c r="CD5" s="47">
        <v>0</v>
      </c>
      <c r="CE5" s="47">
        <v>0</v>
      </c>
      <c r="CF5" s="47">
        <v>0</v>
      </c>
      <c r="CG5" s="47">
        <v>11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5</v>
      </c>
      <c r="CS5" s="47">
        <v>0</v>
      </c>
      <c r="CT5" s="47">
        <v>0</v>
      </c>
      <c r="CU5" s="47">
        <v>5</v>
      </c>
      <c r="CV5" s="47">
        <v>0</v>
      </c>
      <c r="CW5" s="47">
        <v>41</v>
      </c>
      <c r="CX5" s="47">
        <v>0</v>
      </c>
      <c r="CY5" s="47">
        <v>0</v>
      </c>
      <c r="CZ5" s="47">
        <v>53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48</v>
      </c>
      <c r="DI5" s="47">
        <v>123</v>
      </c>
      <c r="DJ5" s="47">
        <v>0</v>
      </c>
      <c r="DK5" s="47">
        <v>23</v>
      </c>
      <c r="DL5" s="47">
        <v>0</v>
      </c>
      <c r="DM5" s="47">
        <v>17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3954</v>
      </c>
      <c r="DT5" s="62">
        <v>338878</v>
      </c>
      <c r="DU5" s="66">
        <f t="shared" ref="DU5:DU24" si="0">DS5+DT5</f>
        <v>342832</v>
      </c>
      <c r="DV5" s="70">
        <f t="shared" ref="DV5:DV24" si="1">DS5/DU5</f>
        <v>1.1533345778690437E-2</v>
      </c>
    </row>
    <row r="6" spans="1:126" s="37" customFormat="1" ht="14.25" customHeight="1">
      <c r="A6" s="36" t="s">
        <v>252</v>
      </c>
      <c r="B6" s="49">
        <v>5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6</v>
      </c>
      <c r="J6" s="50">
        <v>0</v>
      </c>
      <c r="K6" s="50">
        <v>0</v>
      </c>
      <c r="L6" s="50">
        <v>0</v>
      </c>
      <c r="M6" s="50">
        <v>11</v>
      </c>
      <c r="N6" s="50">
        <v>0</v>
      </c>
      <c r="O6" s="50">
        <v>410</v>
      </c>
      <c r="P6" s="50">
        <v>0</v>
      </c>
      <c r="Q6" s="50">
        <v>0</v>
      </c>
      <c r="R6" s="50">
        <v>0</v>
      </c>
      <c r="S6" s="50">
        <v>0</v>
      </c>
      <c r="T6" s="50">
        <v>6</v>
      </c>
      <c r="U6" s="50">
        <v>0</v>
      </c>
      <c r="V6" s="50">
        <v>0</v>
      </c>
      <c r="W6" s="50">
        <v>531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14</v>
      </c>
      <c r="AW6" s="50">
        <v>14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228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6</v>
      </c>
      <c r="BN6" s="50">
        <v>0</v>
      </c>
      <c r="BO6" s="50">
        <v>11</v>
      </c>
      <c r="BP6" s="50">
        <v>0</v>
      </c>
      <c r="BQ6" s="50">
        <v>17</v>
      </c>
      <c r="BR6" s="50">
        <v>0</v>
      </c>
      <c r="BS6" s="50">
        <v>0</v>
      </c>
      <c r="BT6" s="50">
        <v>13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36</v>
      </c>
      <c r="CC6" s="50">
        <v>383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15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0</v>
      </c>
      <c r="DI6" s="50">
        <v>48</v>
      </c>
      <c r="DJ6" s="50">
        <v>0</v>
      </c>
      <c r="DK6" s="50">
        <v>0</v>
      </c>
      <c r="DL6" s="50">
        <v>0</v>
      </c>
      <c r="DM6" s="50">
        <v>162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1967</v>
      </c>
      <c r="DT6" s="63">
        <v>110783</v>
      </c>
      <c r="DU6" s="67">
        <f t="shared" si="0"/>
        <v>112750</v>
      </c>
      <c r="DV6" s="71">
        <f t="shared" si="1"/>
        <v>1.7445676274944567E-2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12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168</v>
      </c>
      <c r="N7" s="50">
        <v>0</v>
      </c>
      <c r="O7" s="50">
        <v>1565</v>
      </c>
      <c r="P7" s="50">
        <v>0</v>
      </c>
      <c r="Q7" s="50">
        <v>0</v>
      </c>
      <c r="R7" s="50">
        <v>8</v>
      </c>
      <c r="S7" s="50">
        <v>0</v>
      </c>
      <c r="T7" s="50">
        <v>5</v>
      </c>
      <c r="U7" s="50">
        <v>0</v>
      </c>
      <c r="V7" s="50">
        <v>0</v>
      </c>
      <c r="W7" s="50">
        <v>448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9</v>
      </c>
      <c r="AW7" s="50">
        <v>24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105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7</v>
      </c>
      <c r="BU7" s="50">
        <v>0</v>
      </c>
      <c r="BV7" s="50">
        <v>5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213</v>
      </c>
      <c r="CC7" s="50">
        <v>183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5</v>
      </c>
      <c r="CX7" s="50">
        <v>0</v>
      </c>
      <c r="CY7" s="50">
        <v>0</v>
      </c>
      <c r="CZ7" s="50">
        <v>29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29</v>
      </c>
      <c r="DJ7" s="50">
        <v>0</v>
      </c>
      <c r="DK7" s="50">
        <v>0</v>
      </c>
      <c r="DL7" s="50">
        <v>0</v>
      </c>
      <c r="DM7" s="50">
        <v>53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2901</v>
      </c>
      <c r="DT7" s="63">
        <v>118917</v>
      </c>
      <c r="DU7" s="67">
        <f t="shared" si="0"/>
        <v>121818</v>
      </c>
      <c r="DV7" s="71">
        <f t="shared" si="1"/>
        <v>2.3814214648081564E-2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314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275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11</v>
      </c>
      <c r="AW8" s="50">
        <v>43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204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5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27</v>
      </c>
      <c r="CC8" s="50">
        <v>159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6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6</v>
      </c>
      <c r="DI8" s="50">
        <v>28</v>
      </c>
      <c r="DJ8" s="50">
        <v>0</v>
      </c>
      <c r="DK8" s="50">
        <v>0</v>
      </c>
      <c r="DL8" s="50">
        <v>0</v>
      </c>
      <c r="DM8" s="50">
        <v>6</v>
      </c>
      <c r="DN8" s="50">
        <v>5</v>
      </c>
      <c r="DO8" s="50">
        <v>0</v>
      </c>
      <c r="DP8" s="50">
        <v>0</v>
      </c>
      <c r="DQ8" s="50">
        <v>0</v>
      </c>
      <c r="DR8" s="51">
        <v>0</v>
      </c>
      <c r="DS8" s="59">
        <v>1127</v>
      </c>
      <c r="DT8" s="63">
        <v>81351</v>
      </c>
      <c r="DU8" s="67">
        <f t="shared" si="0"/>
        <v>82478</v>
      </c>
      <c r="DV8" s="71">
        <f t="shared" si="1"/>
        <v>1.3664249860568878E-2</v>
      </c>
    </row>
    <row r="9" spans="1:126" s="37" customFormat="1" ht="14.25" customHeight="1">
      <c r="A9" s="36" t="s">
        <v>256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9</v>
      </c>
      <c r="J9" s="50">
        <v>0</v>
      </c>
      <c r="K9" s="50">
        <v>0</v>
      </c>
      <c r="L9" s="50">
        <v>0</v>
      </c>
      <c r="M9" s="50">
        <v>8</v>
      </c>
      <c r="N9" s="50">
        <v>0</v>
      </c>
      <c r="O9" s="50">
        <v>155</v>
      </c>
      <c r="P9" s="50">
        <v>0</v>
      </c>
      <c r="Q9" s="50">
        <v>0</v>
      </c>
      <c r="R9" s="50">
        <v>0</v>
      </c>
      <c r="S9" s="50">
        <v>0</v>
      </c>
      <c r="T9" s="50">
        <v>6</v>
      </c>
      <c r="U9" s="50">
        <v>0</v>
      </c>
      <c r="V9" s="50">
        <v>0</v>
      </c>
      <c r="W9" s="50">
        <v>669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10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12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527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37</v>
      </c>
      <c r="BN9" s="50">
        <v>0</v>
      </c>
      <c r="BO9" s="50">
        <v>9</v>
      </c>
      <c r="BP9" s="50">
        <v>0</v>
      </c>
      <c r="BQ9" s="50">
        <v>5</v>
      </c>
      <c r="BR9" s="50">
        <v>0</v>
      </c>
      <c r="BS9" s="50">
        <v>6</v>
      </c>
      <c r="BT9" s="50">
        <v>18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65</v>
      </c>
      <c r="CC9" s="50">
        <v>153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6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22</v>
      </c>
      <c r="CX9" s="50">
        <v>0</v>
      </c>
      <c r="CY9" s="50">
        <v>0</v>
      </c>
      <c r="CZ9" s="50">
        <v>18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31</v>
      </c>
      <c r="DJ9" s="50">
        <v>0</v>
      </c>
      <c r="DK9" s="50">
        <v>0</v>
      </c>
      <c r="DL9" s="50">
        <v>0</v>
      </c>
      <c r="DM9" s="50">
        <v>79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1894</v>
      </c>
      <c r="DT9" s="63">
        <v>126949</v>
      </c>
      <c r="DU9" s="67">
        <f t="shared" si="0"/>
        <v>128843</v>
      </c>
      <c r="DV9" s="71">
        <f t="shared" si="1"/>
        <v>1.4700061314933678E-2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240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7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244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7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45</v>
      </c>
      <c r="CC10" s="50">
        <v>55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5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11</v>
      </c>
      <c r="DJ10" s="50">
        <v>0</v>
      </c>
      <c r="DK10" s="50">
        <v>0</v>
      </c>
      <c r="DL10" s="50">
        <v>0</v>
      </c>
      <c r="DM10" s="50">
        <v>26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722</v>
      </c>
      <c r="DT10" s="63">
        <v>79962</v>
      </c>
      <c r="DU10" s="67">
        <f t="shared" si="0"/>
        <v>80684</v>
      </c>
      <c r="DV10" s="71">
        <f t="shared" si="1"/>
        <v>8.9484904070199784E-3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256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204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18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229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137</v>
      </c>
      <c r="CC11" s="50">
        <v>72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7</v>
      </c>
      <c r="CX11" s="50">
        <v>0</v>
      </c>
      <c r="CY11" s="50">
        <v>0</v>
      </c>
      <c r="CZ11" s="50">
        <v>5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11</v>
      </c>
      <c r="DJ11" s="50">
        <v>0</v>
      </c>
      <c r="DK11" s="50">
        <v>0</v>
      </c>
      <c r="DL11" s="50">
        <v>0</v>
      </c>
      <c r="DM11" s="50">
        <v>9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987</v>
      </c>
      <c r="DT11" s="63">
        <v>66283</v>
      </c>
      <c r="DU11" s="67">
        <f t="shared" si="0"/>
        <v>67270</v>
      </c>
      <c r="DV11" s="71">
        <f t="shared" si="1"/>
        <v>1.4672216441207076E-2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1055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387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69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270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7</v>
      </c>
      <c r="BZ12" s="50">
        <v>0</v>
      </c>
      <c r="CA12" s="50">
        <v>0</v>
      </c>
      <c r="CB12" s="50">
        <v>257</v>
      </c>
      <c r="CC12" s="50">
        <v>293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10</v>
      </c>
      <c r="CX12" s="50">
        <v>0</v>
      </c>
      <c r="CY12" s="50">
        <v>0</v>
      </c>
      <c r="CZ12" s="50">
        <v>13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17</v>
      </c>
      <c r="DJ12" s="50">
        <v>0</v>
      </c>
      <c r="DK12" s="50">
        <v>0</v>
      </c>
      <c r="DL12" s="50">
        <v>0</v>
      </c>
      <c r="DM12" s="50">
        <v>124</v>
      </c>
      <c r="DN12" s="50">
        <v>0</v>
      </c>
      <c r="DO12" s="50">
        <v>0</v>
      </c>
      <c r="DP12" s="50">
        <v>0</v>
      </c>
      <c r="DQ12" s="50">
        <v>10</v>
      </c>
      <c r="DR12" s="51">
        <v>0</v>
      </c>
      <c r="DS12" s="59">
        <v>2553</v>
      </c>
      <c r="DT12" s="63">
        <v>90283</v>
      </c>
      <c r="DU12" s="67">
        <f t="shared" si="0"/>
        <v>92836</v>
      </c>
      <c r="DV12" s="71">
        <f t="shared" si="1"/>
        <v>2.7500107716833987E-2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37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150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5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137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7</v>
      </c>
      <c r="CC13" s="50">
        <v>46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20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9</v>
      </c>
      <c r="DJ13" s="50">
        <v>0</v>
      </c>
      <c r="DK13" s="50">
        <v>0</v>
      </c>
      <c r="DL13" s="50">
        <v>0</v>
      </c>
      <c r="DM13" s="50">
        <v>20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458</v>
      </c>
      <c r="DT13" s="63">
        <v>50397</v>
      </c>
      <c r="DU13" s="67">
        <f t="shared" si="0"/>
        <v>50855</v>
      </c>
      <c r="DV13" s="71">
        <f t="shared" si="1"/>
        <v>9.0059974437125163E-3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18</v>
      </c>
      <c r="N14" s="50">
        <v>0</v>
      </c>
      <c r="O14" s="50">
        <v>1038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183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75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330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17</v>
      </c>
      <c r="BP14" s="50">
        <v>0</v>
      </c>
      <c r="BQ14" s="50">
        <v>0</v>
      </c>
      <c r="BR14" s="50">
        <v>0</v>
      </c>
      <c r="BS14" s="50">
        <v>11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334</v>
      </c>
      <c r="CC14" s="50">
        <v>71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19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31</v>
      </c>
      <c r="DN14" s="50">
        <v>0</v>
      </c>
      <c r="DO14" s="50">
        <v>0</v>
      </c>
      <c r="DP14" s="50">
        <v>0</v>
      </c>
      <c r="DQ14" s="50">
        <v>5</v>
      </c>
      <c r="DR14" s="51">
        <v>0</v>
      </c>
      <c r="DS14" s="59">
        <v>2170</v>
      </c>
      <c r="DT14" s="63">
        <v>52769</v>
      </c>
      <c r="DU14" s="67">
        <f t="shared" si="0"/>
        <v>54939</v>
      </c>
      <c r="DV14" s="71">
        <f t="shared" si="1"/>
        <v>3.9498352718469576E-2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30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90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236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15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6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418</v>
      </c>
      <c r="DT15" s="63">
        <v>51180</v>
      </c>
      <c r="DU15" s="67">
        <f t="shared" si="0"/>
        <v>51598</v>
      </c>
      <c r="DV15" s="71">
        <f t="shared" si="1"/>
        <v>8.101089189503469E-3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1305</v>
      </c>
      <c r="P16" s="50">
        <v>0</v>
      </c>
      <c r="Q16" s="50">
        <v>0</v>
      </c>
      <c r="R16" s="50">
        <v>7</v>
      </c>
      <c r="S16" s="50">
        <v>0</v>
      </c>
      <c r="T16" s="50">
        <v>0</v>
      </c>
      <c r="U16" s="50">
        <v>0</v>
      </c>
      <c r="V16" s="50">
        <v>0</v>
      </c>
      <c r="W16" s="50">
        <v>381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68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253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7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175</v>
      </c>
      <c r="CC16" s="50">
        <v>268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6</v>
      </c>
      <c r="CX16" s="50">
        <v>0</v>
      </c>
      <c r="CY16" s="50">
        <v>0</v>
      </c>
      <c r="CZ16" s="50">
        <v>19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15</v>
      </c>
      <c r="DJ16" s="50">
        <v>0</v>
      </c>
      <c r="DK16" s="50">
        <v>0</v>
      </c>
      <c r="DL16" s="50">
        <v>6</v>
      </c>
      <c r="DM16" s="50">
        <v>27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2578</v>
      </c>
      <c r="DT16" s="63">
        <v>113126</v>
      </c>
      <c r="DU16" s="67">
        <f t="shared" si="0"/>
        <v>115704</v>
      </c>
      <c r="DV16" s="71">
        <f t="shared" si="1"/>
        <v>2.2280992878379313E-2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167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163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39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7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10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5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11</v>
      </c>
      <c r="DJ17" s="50">
        <v>0</v>
      </c>
      <c r="DK17" s="50">
        <v>0</v>
      </c>
      <c r="DL17" s="50">
        <v>0</v>
      </c>
      <c r="DM17" s="50">
        <v>13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439</v>
      </c>
      <c r="DT17" s="63">
        <v>39689</v>
      </c>
      <c r="DU17" s="67">
        <f t="shared" si="0"/>
        <v>40128</v>
      </c>
      <c r="DV17" s="71">
        <f t="shared" si="1"/>
        <v>1.0939992025518342E-2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153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74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8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21</v>
      </c>
      <c r="CC18" s="50">
        <v>39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27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386</v>
      </c>
      <c r="DT18" s="63">
        <v>21869</v>
      </c>
      <c r="DU18" s="67">
        <f t="shared" si="0"/>
        <v>22255</v>
      </c>
      <c r="DV18" s="71">
        <f t="shared" si="1"/>
        <v>1.7344416984947202E-2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57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5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23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5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123</v>
      </c>
      <c r="DT19" s="63">
        <v>12382</v>
      </c>
      <c r="DU19" s="67">
        <f t="shared" si="0"/>
        <v>12505</v>
      </c>
      <c r="DV19" s="71">
        <f t="shared" si="1"/>
        <v>9.8360655737704927E-3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412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59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45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40</v>
      </c>
      <c r="CC20" s="50">
        <v>86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12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685</v>
      </c>
      <c r="DT20" s="63">
        <v>20518</v>
      </c>
      <c r="DU20" s="67">
        <f t="shared" si="0"/>
        <v>21203</v>
      </c>
      <c r="DV20" s="71">
        <f t="shared" si="1"/>
        <v>3.2306749044946473E-2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9</v>
      </c>
      <c r="N21" s="50">
        <v>0</v>
      </c>
      <c r="O21" s="50">
        <v>59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23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114</v>
      </c>
      <c r="DT21" s="63">
        <v>7243</v>
      </c>
      <c r="DU21" s="67">
        <f t="shared" si="0"/>
        <v>7357</v>
      </c>
      <c r="DV21" s="71">
        <f t="shared" si="1"/>
        <v>1.5495446513524535E-2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24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5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48</v>
      </c>
      <c r="DT22" s="63">
        <v>7457</v>
      </c>
      <c r="DU22" s="67">
        <f t="shared" si="0"/>
        <v>7505</v>
      </c>
      <c r="DV22" s="71">
        <f t="shared" si="1"/>
        <v>6.395736175882745E-3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11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31</v>
      </c>
      <c r="DT23" s="64">
        <v>7682</v>
      </c>
      <c r="DU23" s="68">
        <f t="shared" si="0"/>
        <v>7713</v>
      </c>
      <c r="DV23" s="72">
        <f t="shared" si="1"/>
        <v>4.01918838324906E-3</v>
      </c>
    </row>
    <row r="24" spans="1:126" s="39" customFormat="1" ht="14.25" customHeight="1">
      <c r="A24" s="45" t="s">
        <v>271</v>
      </c>
      <c r="B24" s="55">
        <v>15</v>
      </c>
      <c r="C24" s="56">
        <v>1</v>
      </c>
      <c r="D24" s="56">
        <v>32</v>
      </c>
      <c r="E24" s="56">
        <v>0</v>
      </c>
      <c r="F24" s="56">
        <v>44</v>
      </c>
      <c r="G24" s="56">
        <v>1</v>
      </c>
      <c r="H24" s="56">
        <v>0</v>
      </c>
      <c r="I24" s="56">
        <v>33</v>
      </c>
      <c r="J24" s="56">
        <v>0</v>
      </c>
      <c r="K24" s="56">
        <v>4</v>
      </c>
      <c r="L24" s="56">
        <v>1</v>
      </c>
      <c r="M24" s="56">
        <v>232</v>
      </c>
      <c r="N24" s="56">
        <v>0</v>
      </c>
      <c r="O24" s="56">
        <v>7215</v>
      </c>
      <c r="P24" s="56">
        <v>0</v>
      </c>
      <c r="Q24" s="56">
        <v>0</v>
      </c>
      <c r="R24" s="56">
        <v>22</v>
      </c>
      <c r="S24" s="56">
        <v>0</v>
      </c>
      <c r="T24" s="56">
        <v>60</v>
      </c>
      <c r="U24" s="56">
        <v>0</v>
      </c>
      <c r="V24" s="56">
        <v>7</v>
      </c>
      <c r="W24" s="56">
        <v>4737</v>
      </c>
      <c r="X24" s="56">
        <v>22</v>
      </c>
      <c r="Y24" s="56">
        <v>0</v>
      </c>
      <c r="Z24" s="56">
        <v>1</v>
      </c>
      <c r="AA24" s="56">
        <v>0</v>
      </c>
      <c r="AB24" s="56">
        <v>0</v>
      </c>
      <c r="AC24" s="56">
        <v>1</v>
      </c>
      <c r="AD24" s="56">
        <v>0</v>
      </c>
      <c r="AE24" s="56">
        <v>3</v>
      </c>
      <c r="AF24" s="56">
        <v>2</v>
      </c>
      <c r="AG24" s="56">
        <v>1</v>
      </c>
      <c r="AH24" s="56">
        <v>5</v>
      </c>
      <c r="AI24" s="56">
        <v>2</v>
      </c>
      <c r="AJ24" s="56">
        <v>1</v>
      </c>
      <c r="AK24" s="56">
        <v>11</v>
      </c>
      <c r="AL24" s="56">
        <v>8</v>
      </c>
      <c r="AM24" s="56">
        <v>40</v>
      </c>
      <c r="AN24" s="56">
        <v>29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7</v>
      </c>
      <c r="AU24" s="56">
        <v>3</v>
      </c>
      <c r="AV24" s="56">
        <v>64</v>
      </c>
      <c r="AW24" s="56">
        <v>404</v>
      </c>
      <c r="AX24" s="56">
        <v>8</v>
      </c>
      <c r="AY24" s="56">
        <v>3</v>
      </c>
      <c r="AZ24" s="56">
        <v>1</v>
      </c>
      <c r="BA24" s="56">
        <v>14</v>
      </c>
      <c r="BB24" s="56">
        <v>1</v>
      </c>
      <c r="BC24" s="56">
        <v>0</v>
      </c>
      <c r="BD24" s="56">
        <v>5</v>
      </c>
      <c r="BE24" s="56">
        <v>1</v>
      </c>
      <c r="BF24" s="56">
        <v>4982</v>
      </c>
      <c r="BG24" s="56">
        <v>2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80</v>
      </c>
      <c r="BN24" s="56">
        <v>0</v>
      </c>
      <c r="BO24" s="56">
        <v>45</v>
      </c>
      <c r="BP24" s="56">
        <v>1</v>
      </c>
      <c r="BQ24" s="56">
        <v>39</v>
      </c>
      <c r="BR24" s="56">
        <v>3</v>
      </c>
      <c r="BS24" s="56">
        <v>26</v>
      </c>
      <c r="BT24" s="56">
        <v>113</v>
      </c>
      <c r="BU24" s="56">
        <v>1</v>
      </c>
      <c r="BV24" s="56">
        <v>25</v>
      </c>
      <c r="BW24" s="56">
        <v>6</v>
      </c>
      <c r="BX24" s="56">
        <v>1</v>
      </c>
      <c r="BY24" s="56">
        <v>15</v>
      </c>
      <c r="BZ24" s="56">
        <v>0</v>
      </c>
      <c r="CA24" s="56">
        <v>28</v>
      </c>
      <c r="CB24" s="56">
        <v>1477</v>
      </c>
      <c r="CC24" s="56">
        <v>2053</v>
      </c>
      <c r="CD24" s="56">
        <v>10</v>
      </c>
      <c r="CE24" s="56">
        <v>3</v>
      </c>
      <c r="CF24" s="56">
        <v>7</v>
      </c>
      <c r="CG24" s="56">
        <v>24</v>
      </c>
      <c r="CH24" s="56">
        <v>0</v>
      </c>
      <c r="CI24" s="56">
        <v>7</v>
      </c>
      <c r="CJ24" s="56">
        <v>1</v>
      </c>
      <c r="CK24" s="56">
        <v>0</v>
      </c>
      <c r="CL24" s="56">
        <v>9</v>
      </c>
      <c r="CM24" s="56">
        <v>1</v>
      </c>
      <c r="CN24" s="56">
        <v>0</v>
      </c>
      <c r="CO24" s="56">
        <v>2</v>
      </c>
      <c r="CP24" s="56">
        <v>0</v>
      </c>
      <c r="CQ24" s="56">
        <v>9</v>
      </c>
      <c r="CR24" s="56">
        <v>18</v>
      </c>
      <c r="CS24" s="56">
        <v>0</v>
      </c>
      <c r="CT24" s="56">
        <v>7</v>
      </c>
      <c r="CU24" s="56">
        <v>7</v>
      </c>
      <c r="CV24" s="56">
        <v>0</v>
      </c>
      <c r="CW24" s="56">
        <v>126</v>
      </c>
      <c r="CX24" s="56">
        <v>1</v>
      </c>
      <c r="CY24" s="56">
        <v>3</v>
      </c>
      <c r="CZ24" s="56">
        <v>220</v>
      </c>
      <c r="DA24" s="56">
        <v>0</v>
      </c>
      <c r="DB24" s="56">
        <v>0</v>
      </c>
      <c r="DC24" s="56">
        <v>1</v>
      </c>
      <c r="DD24" s="56">
        <v>1</v>
      </c>
      <c r="DE24" s="56">
        <v>4</v>
      </c>
      <c r="DF24" s="56">
        <v>1</v>
      </c>
      <c r="DG24" s="56">
        <v>2</v>
      </c>
      <c r="DH24" s="56">
        <v>80</v>
      </c>
      <c r="DI24" s="56">
        <v>367</v>
      </c>
      <c r="DJ24" s="56">
        <v>1</v>
      </c>
      <c r="DK24" s="56">
        <v>26</v>
      </c>
      <c r="DL24" s="56">
        <v>8</v>
      </c>
      <c r="DM24" s="56">
        <v>635</v>
      </c>
      <c r="DN24" s="56">
        <v>5</v>
      </c>
      <c r="DO24" s="56">
        <v>0</v>
      </c>
      <c r="DP24" s="56">
        <v>0</v>
      </c>
      <c r="DQ24" s="56">
        <v>23</v>
      </c>
      <c r="DR24" s="57">
        <v>0</v>
      </c>
      <c r="DS24" s="61">
        <v>23555</v>
      </c>
      <c r="DT24" s="65">
        <v>1397718</v>
      </c>
      <c r="DU24" s="69">
        <f t="shared" si="0"/>
        <v>1421273</v>
      </c>
      <c r="DV24" s="73">
        <f t="shared" si="1"/>
        <v>1.6573170671644363E-2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21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2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8</v>
      </c>
      <c r="C5" s="47">
        <v>0</v>
      </c>
      <c r="D5" s="47">
        <v>0</v>
      </c>
      <c r="E5" s="47">
        <v>0</v>
      </c>
      <c r="F5" s="47">
        <v>25</v>
      </c>
      <c r="G5" s="47">
        <v>0</v>
      </c>
      <c r="H5" s="47">
        <v>0</v>
      </c>
      <c r="I5" s="47">
        <v>24</v>
      </c>
      <c r="J5" s="47">
        <v>0</v>
      </c>
      <c r="K5" s="47">
        <v>0</v>
      </c>
      <c r="L5" s="47">
        <v>0</v>
      </c>
      <c r="M5" s="47">
        <v>5</v>
      </c>
      <c r="N5" s="47">
        <v>0</v>
      </c>
      <c r="O5" s="47">
        <v>190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754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5</v>
      </c>
      <c r="AM5" s="47">
        <v>19</v>
      </c>
      <c r="AN5" s="47">
        <v>13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15</v>
      </c>
      <c r="AW5" s="47">
        <v>59</v>
      </c>
      <c r="AX5" s="47">
        <v>0</v>
      </c>
      <c r="AY5" s="47">
        <v>0</v>
      </c>
      <c r="AZ5" s="47">
        <v>0</v>
      </c>
      <c r="BA5" s="47">
        <v>6</v>
      </c>
      <c r="BB5" s="47">
        <v>0</v>
      </c>
      <c r="BC5" s="47">
        <v>0</v>
      </c>
      <c r="BD5" s="47">
        <v>0</v>
      </c>
      <c r="BE5" s="47">
        <v>0</v>
      </c>
      <c r="BF5" s="47">
        <v>2106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10</v>
      </c>
      <c r="BN5" s="47">
        <v>0</v>
      </c>
      <c r="BO5" s="47">
        <v>8</v>
      </c>
      <c r="BP5" s="47">
        <v>0</v>
      </c>
      <c r="BQ5" s="47">
        <v>0</v>
      </c>
      <c r="BR5" s="47">
        <v>0</v>
      </c>
      <c r="BS5" s="47">
        <v>0</v>
      </c>
      <c r="BT5" s="47">
        <v>12</v>
      </c>
      <c r="BU5" s="47">
        <v>0</v>
      </c>
      <c r="BV5" s="47">
        <v>9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125</v>
      </c>
      <c r="CC5" s="47">
        <v>188</v>
      </c>
      <c r="CD5" s="47">
        <v>0</v>
      </c>
      <c r="CE5" s="47">
        <v>0</v>
      </c>
      <c r="CF5" s="47">
        <v>0</v>
      </c>
      <c r="CG5" s="47">
        <v>10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6</v>
      </c>
      <c r="CS5" s="47">
        <v>0</v>
      </c>
      <c r="CT5" s="47">
        <v>5</v>
      </c>
      <c r="CU5" s="47">
        <v>5</v>
      </c>
      <c r="CV5" s="47">
        <v>0</v>
      </c>
      <c r="CW5" s="47">
        <v>25</v>
      </c>
      <c r="CX5" s="47">
        <v>0</v>
      </c>
      <c r="CY5" s="47">
        <v>0</v>
      </c>
      <c r="CZ5" s="47">
        <v>41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47</v>
      </c>
      <c r="DI5" s="47">
        <v>124</v>
      </c>
      <c r="DJ5" s="47">
        <v>0</v>
      </c>
      <c r="DK5" s="47">
        <v>23</v>
      </c>
      <c r="DL5" s="47">
        <v>0</v>
      </c>
      <c r="DM5" s="47">
        <v>28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3979</v>
      </c>
      <c r="DT5" s="62">
        <v>338624</v>
      </c>
      <c r="DU5" s="66">
        <f t="shared" ref="DU5:DU24" si="0">DS5+DT5</f>
        <v>342603</v>
      </c>
      <c r="DV5" s="70">
        <f t="shared" ref="DV5:DV24" si="1">DS5/DU5</f>
        <v>1.1614025563115325E-2</v>
      </c>
    </row>
    <row r="6" spans="1:126" s="37" customFormat="1" ht="14.25" customHeight="1">
      <c r="A6" s="36" t="s">
        <v>252</v>
      </c>
      <c r="B6" s="49">
        <v>5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15</v>
      </c>
      <c r="N6" s="50">
        <v>0</v>
      </c>
      <c r="O6" s="50">
        <v>428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585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14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233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6</v>
      </c>
      <c r="BN6" s="50">
        <v>0</v>
      </c>
      <c r="BO6" s="50">
        <v>6</v>
      </c>
      <c r="BP6" s="50">
        <v>0</v>
      </c>
      <c r="BQ6" s="50">
        <v>14</v>
      </c>
      <c r="BR6" s="50">
        <v>0</v>
      </c>
      <c r="BS6" s="50">
        <v>0</v>
      </c>
      <c r="BT6" s="50">
        <v>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33</v>
      </c>
      <c r="CC6" s="50">
        <v>367</v>
      </c>
      <c r="CD6" s="50">
        <v>5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14</v>
      </c>
      <c r="CX6" s="50">
        <v>0</v>
      </c>
      <c r="CY6" s="50">
        <v>0</v>
      </c>
      <c r="CZ6" s="50">
        <v>20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55</v>
      </c>
      <c r="DJ6" s="50">
        <v>0</v>
      </c>
      <c r="DK6" s="50">
        <v>0</v>
      </c>
      <c r="DL6" s="50">
        <v>0</v>
      </c>
      <c r="DM6" s="50">
        <v>147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1993</v>
      </c>
      <c r="DT6" s="63">
        <v>110741</v>
      </c>
      <c r="DU6" s="67">
        <f t="shared" si="0"/>
        <v>112734</v>
      </c>
      <c r="DV6" s="71">
        <f t="shared" si="1"/>
        <v>1.7678783685489738E-2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16</v>
      </c>
      <c r="E7" s="50">
        <v>0</v>
      </c>
      <c r="F7" s="50">
        <v>5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164</v>
      </c>
      <c r="N7" s="50">
        <v>0</v>
      </c>
      <c r="O7" s="50">
        <v>1631</v>
      </c>
      <c r="P7" s="50">
        <v>0</v>
      </c>
      <c r="Q7" s="50">
        <v>0</v>
      </c>
      <c r="R7" s="50">
        <v>13</v>
      </c>
      <c r="S7" s="50">
        <v>0</v>
      </c>
      <c r="T7" s="50">
        <v>0</v>
      </c>
      <c r="U7" s="50">
        <v>0</v>
      </c>
      <c r="V7" s="50">
        <v>0</v>
      </c>
      <c r="W7" s="50">
        <v>439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10</v>
      </c>
      <c r="AW7" s="50">
        <v>30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105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7</v>
      </c>
      <c r="BU7" s="50">
        <v>0</v>
      </c>
      <c r="BV7" s="50">
        <v>6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233</v>
      </c>
      <c r="CC7" s="50">
        <v>198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18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28</v>
      </c>
      <c r="DJ7" s="50">
        <v>0</v>
      </c>
      <c r="DK7" s="50">
        <v>0</v>
      </c>
      <c r="DL7" s="50">
        <v>0</v>
      </c>
      <c r="DM7" s="50">
        <v>36</v>
      </c>
      <c r="DN7" s="50">
        <v>0</v>
      </c>
      <c r="DO7" s="50">
        <v>0</v>
      </c>
      <c r="DP7" s="50">
        <v>0</v>
      </c>
      <c r="DQ7" s="50">
        <v>5</v>
      </c>
      <c r="DR7" s="51">
        <v>0</v>
      </c>
      <c r="DS7" s="59">
        <v>2971</v>
      </c>
      <c r="DT7" s="63">
        <v>119812</v>
      </c>
      <c r="DU7" s="67">
        <f t="shared" si="0"/>
        <v>122783</v>
      </c>
      <c r="DV7" s="71">
        <f t="shared" si="1"/>
        <v>2.4197160844742351E-2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335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277</v>
      </c>
      <c r="X8" s="50">
        <v>16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12</v>
      </c>
      <c r="AW8" s="50">
        <v>30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215</v>
      </c>
      <c r="BG8" s="50">
        <v>0</v>
      </c>
      <c r="BH8" s="50">
        <v>5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12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30</v>
      </c>
      <c r="CC8" s="50">
        <v>135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5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5</v>
      </c>
      <c r="DI8" s="50">
        <v>25</v>
      </c>
      <c r="DJ8" s="50">
        <v>0</v>
      </c>
      <c r="DK8" s="50">
        <v>0</v>
      </c>
      <c r="DL8" s="50">
        <v>0</v>
      </c>
      <c r="DM8" s="50">
        <v>7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1134</v>
      </c>
      <c r="DT8" s="63">
        <v>81287</v>
      </c>
      <c r="DU8" s="67">
        <f t="shared" si="0"/>
        <v>82421</v>
      </c>
      <c r="DV8" s="71">
        <f t="shared" si="1"/>
        <v>1.375862947549775E-2</v>
      </c>
    </row>
    <row r="9" spans="1:126" s="37" customFormat="1" ht="14.25" customHeight="1">
      <c r="A9" s="36" t="s">
        <v>256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7</v>
      </c>
      <c r="J9" s="50">
        <v>0</v>
      </c>
      <c r="K9" s="50">
        <v>0</v>
      </c>
      <c r="L9" s="50">
        <v>0</v>
      </c>
      <c r="M9" s="50">
        <v>6</v>
      </c>
      <c r="N9" s="50">
        <v>0</v>
      </c>
      <c r="O9" s="50">
        <v>151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629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9</v>
      </c>
      <c r="AL9" s="50">
        <v>0</v>
      </c>
      <c r="AM9" s="50">
        <v>0</v>
      </c>
      <c r="AN9" s="50">
        <v>9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47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551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33</v>
      </c>
      <c r="BN9" s="50">
        <v>0</v>
      </c>
      <c r="BO9" s="50">
        <v>9</v>
      </c>
      <c r="BP9" s="50">
        <v>0</v>
      </c>
      <c r="BQ9" s="50">
        <v>9</v>
      </c>
      <c r="BR9" s="50">
        <v>0</v>
      </c>
      <c r="BS9" s="50">
        <v>0</v>
      </c>
      <c r="BT9" s="50">
        <v>15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69</v>
      </c>
      <c r="CC9" s="50">
        <v>155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19</v>
      </c>
      <c r="CX9" s="50">
        <v>0</v>
      </c>
      <c r="CY9" s="50">
        <v>0</v>
      </c>
      <c r="CZ9" s="50">
        <v>19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29</v>
      </c>
      <c r="DJ9" s="50">
        <v>0</v>
      </c>
      <c r="DK9" s="50">
        <v>0</v>
      </c>
      <c r="DL9" s="50">
        <v>0</v>
      </c>
      <c r="DM9" s="50">
        <v>76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1883</v>
      </c>
      <c r="DT9" s="63">
        <v>125548</v>
      </c>
      <c r="DU9" s="67">
        <f t="shared" si="0"/>
        <v>127431</v>
      </c>
      <c r="DV9" s="71">
        <f t="shared" si="1"/>
        <v>1.4776624212318824E-2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52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248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9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248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6</v>
      </c>
      <c r="BN10" s="50">
        <v>0</v>
      </c>
      <c r="BO10" s="50">
        <v>0</v>
      </c>
      <c r="BP10" s="50">
        <v>0</v>
      </c>
      <c r="BQ10" s="50">
        <v>5</v>
      </c>
      <c r="BR10" s="50">
        <v>0</v>
      </c>
      <c r="BS10" s="50">
        <v>0</v>
      </c>
      <c r="BT10" s="50">
        <v>6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47</v>
      </c>
      <c r="CC10" s="50">
        <v>57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5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9</v>
      </c>
      <c r="DJ10" s="50">
        <v>0</v>
      </c>
      <c r="DK10" s="50">
        <v>0</v>
      </c>
      <c r="DL10" s="50">
        <v>0</v>
      </c>
      <c r="DM10" s="50">
        <v>13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729</v>
      </c>
      <c r="DT10" s="63">
        <v>79293</v>
      </c>
      <c r="DU10" s="67">
        <f t="shared" si="0"/>
        <v>80022</v>
      </c>
      <c r="DV10" s="71">
        <f t="shared" si="1"/>
        <v>9.1099947514433535E-3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282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203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6</v>
      </c>
      <c r="AW11" s="50">
        <v>10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237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5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133</v>
      </c>
      <c r="CC11" s="50">
        <v>59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14</v>
      </c>
      <c r="DJ11" s="50">
        <v>0</v>
      </c>
      <c r="DK11" s="50">
        <v>0</v>
      </c>
      <c r="DL11" s="50">
        <v>0</v>
      </c>
      <c r="DM11" s="50">
        <v>7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992</v>
      </c>
      <c r="DT11" s="63">
        <v>65801</v>
      </c>
      <c r="DU11" s="67">
        <f t="shared" si="0"/>
        <v>66793</v>
      </c>
      <c r="DV11" s="71">
        <f t="shared" si="1"/>
        <v>1.4851855733385235E-2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1112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396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6</v>
      </c>
      <c r="AW12" s="50">
        <v>64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287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6</v>
      </c>
      <c r="BZ12" s="50">
        <v>0</v>
      </c>
      <c r="CA12" s="50">
        <v>5</v>
      </c>
      <c r="CB12" s="50">
        <v>281</v>
      </c>
      <c r="CC12" s="50">
        <v>256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8</v>
      </c>
      <c r="CX12" s="50">
        <v>0</v>
      </c>
      <c r="CY12" s="50">
        <v>0</v>
      </c>
      <c r="CZ12" s="50">
        <v>9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16</v>
      </c>
      <c r="DJ12" s="50">
        <v>0</v>
      </c>
      <c r="DK12" s="50">
        <v>0</v>
      </c>
      <c r="DL12" s="50">
        <v>0</v>
      </c>
      <c r="DM12" s="50">
        <v>109</v>
      </c>
      <c r="DN12" s="50">
        <v>0</v>
      </c>
      <c r="DO12" s="50">
        <v>0</v>
      </c>
      <c r="DP12" s="50">
        <v>0</v>
      </c>
      <c r="DQ12" s="50">
        <v>0</v>
      </c>
      <c r="DR12" s="51">
        <v>5</v>
      </c>
      <c r="DS12" s="59">
        <v>2594</v>
      </c>
      <c r="DT12" s="63">
        <v>90774</v>
      </c>
      <c r="DU12" s="67">
        <f t="shared" si="0"/>
        <v>93368</v>
      </c>
      <c r="DV12" s="71">
        <f t="shared" si="1"/>
        <v>2.7782537914488904E-2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35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209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139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13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8</v>
      </c>
      <c r="CC13" s="50">
        <v>39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15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7</v>
      </c>
      <c r="DJ13" s="50">
        <v>0</v>
      </c>
      <c r="DK13" s="50">
        <v>0</v>
      </c>
      <c r="DL13" s="50">
        <v>0</v>
      </c>
      <c r="DM13" s="50">
        <v>16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493</v>
      </c>
      <c r="DT13" s="63">
        <v>50338</v>
      </c>
      <c r="DU13" s="67">
        <f t="shared" si="0"/>
        <v>50831</v>
      </c>
      <c r="DV13" s="71">
        <f t="shared" si="1"/>
        <v>9.6988058468257567E-3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17</v>
      </c>
      <c r="N14" s="50">
        <v>0</v>
      </c>
      <c r="O14" s="50">
        <v>1051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187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56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340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0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330</v>
      </c>
      <c r="CC14" s="50">
        <v>67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14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11</v>
      </c>
      <c r="DJ14" s="50">
        <v>0</v>
      </c>
      <c r="DK14" s="50">
        <v>0</v>
      </c>
      <c r="DL14" s="50">
        <v>0</v>
      </c>
      <c r="DM14" s="50">
        <v>21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2134</v>
      </c>
      <c r="DT14" s="63">
        <v>52759</v>
      </c>
      <c r="DU14" s="67">
        <f t="shared" si="0"/>
        <v>54893</v>
      </c>
      <c r="DV14" s="71">
        <f t="shared" si="1"/>
        <v>3.8875630772593955E-2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28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104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245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16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15</v>
      </c>
      <c r="DJ15" s="50">
        <v>0</v>
      </c>
      <c r="DK15" s="50">
        <v>0</v>
      </c>
      <c r="DL15" s="50">
        <v>0</v>
      </c>
      <c r="DM15" s="50">
        <v>0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437</v>
      </c>
      <c r="DT15" s="63">
        <v>51679</v>
      </c>
      <c r="DU15" s="67">
        <f t="shared" si="0"/>
        <v>52116</v>
      </c>
      <c r="DV15" s="71">
        <f t="shared" si="1"/>
        <v>8.3851408396653625E-3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1351</v>
      </c>
      <c r="P16" s="50">
        <v>0</v>
      </c>
      <c r="Q16" s="50">
        <v>0</v>
      </c>
      <c r="R16" s="50">
        <v>8</v>
      </c>
      <c r="S16" s="50">
        <v>0</v>
      </c>
      <c r="T16" s="50">
        <v>0</v>
      </c>
      <c r="U16" s="50">
        <v>0</v>
      </c>
      <c r="V16" s="50">
        <v>0</v>
      </c>
      <c r="W16" s="50">
        <v>381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254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6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7</v>
      </c>
      <c r="CB16" s="50">
        <v>178</v>
      </c>
      <c r="CC16" s="50">
        <v>259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20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13</v>
      </c>
      <c r="DJ16" s="50">
        <v>0</v>
      </c>
      <c r="DK16" s="50">
        <v>0</v>
      </c>
      <c r="DL16" s="50">
        <v>8</v>
      </c>
      <c r="DM16" s="50">
        <v>13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2605</v>
      </c>
      <c r="DT16" s="63">
        <v>113483</v>
      </c>
      <c r="DU16" s="67">
        <f t="shared" si="0"/>
        <v>116088</v>
      </c>
      <c r="DV16" s="71">
        <f t="shared" si="1"/>
        <v>2.243987319964165E-2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7</v>
      </c>
      <c r="N17" s="50">
        <v>0</v>
      </c>
      <c r="O17" s="50">
        <v>204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139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40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7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9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12</v>
      </c>
      <c r="DJ17" s="50">
        <v>0</v>
      </c>
      <c r="DK17" s="50">
        <v>0</v>
      </c>
      <c r="DL17" s="50">
        <v>0</v>
      </c>
      <c r="DM17" s="50">
        <v>10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453</v>
      </c>
      <c r="DT17" s="63">
        <v>40060</v>
      </c>
      <c r="DU17" s="67">
        <f t="shared" si="0"/>
        <v>40513</v>
      </c>
      <c r="DV17" s="71">
        <f t="shared" si="1"/>
        <v>1.118159603090366E-2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156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89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49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7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25</v>
      </c>
      <c r="CC18" s="50">
        <v>39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9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10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391</v>
      </c>
      <c r="DT18" s="63">
        <v>22013</v>
      </c>
      <c r="DU18" s="67">
        <f t="shared" si="0"/>
        <v>22404</v>
      </c>
      <c r="DV18" s="71">
        <f t="shared" si="1"/>
        <v>1.7452240671308693E-2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56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9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25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8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5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127</v>
      </c>
      <c r="DT19" s="63">
        <v>12582</v>
      </c>
      <c r="DU19" s="67">
        <f t="shared" si="0"/>
        <v>12709</v>
      </c>
      <c r="DV19" s="71">
        <f t="shared" si="1"/>
        <v>9.992918404280432E-3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453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53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49</v>
      </c>
      <c r="CC20" s="50">
        <v>73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6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722</v>
      </c>
      <c r="DT20" s="63">
        <v>20582</v>
      </c>
      <c r="DU20" s="67">
        <f t="shared" si="0"/>
        <v>21304</v>
      </c>
      <c r="DV20" s="71">
        <f t="shared" si="1"/>
        <v>3.3890349230191512E-2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7</v>
      </c>
      <c r="N21" s="50">
        <v>0</v>
      </c>
      <c r="O21" s="50">
        <v>56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26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112</v>
      </c>
      <c r="DT21" s="63">
        <v>7238</v>
      </c>
      <c r="DU21" s="67">
        <f t="shared" si="0"/>
        <v>7350</v>
      </c>
      <c r="DV21" s="71">
        <f t="shared" si="1"/>
        <v>1.5238095238095238E-2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23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10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12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53</v>
      </c>
      <c r="DT22" s="63">
        <v>7523</v>
      </c>
      <c r="DU22" s="67">
        <f t="shared" si="0"/>
        <v>7576</v>
      </c>
      <c r="DV22" s="71">
        <f t="shared" si="1"/>
        <v>6.9957761351636749E-3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21</v>
      </c>
      <c r="DT23" s="64">
        <v>7760</v>
      </c>
      <c r="DU23" s="68">
        <f t="shared" si="0"/>
        <v>7781</v>
      </c>
      <c r="DV23" s="72">
        <f t="shared" si="1"/>
        <v>2.6988818917876882E-3</v>
      </c>
    </row>
    <row r="24" spans="1:126" s="39" customFormat="1" ht="14.25" customHeight="1">
      <c r="A24" s="45" t="s">
        <v>271</v>
      </c>
      <c r="B24" s="55">
        <v>13</v>
      </c>
      <c r="C24" s="56">
        <v>1</v>
      </c>
      <c r="D24" s="56">
        <v>31</v>
      </c>
      <c r="E24" s="56">
        <v>0</v>
      </c>
      <c r="F24" s="56">
        <v>45</v>
      </c>
      <c r="G24" s="56">
        <v>5</v>
      </c>
      <c r="H24" s="56">
        <v>0</v>
      </c>
      <c r="I24" s="56">
        <v>34</v>
      </c>
      <c r="J24" s="56">
        <v>0</v>
      </c>
      <c r="K24" s="56">
        <v>3</v>
      </c>
      <c r="L24" s="56">
        <v>0</v>
      </c>
      <c r="M24" s="56">
        <v>234</v>
      </c>
      <c r="N24" s="56">
        <v>0</v>
      </c>
      <c r="O24" s="56">
        <v>7535</v>
      </c>
      <c r="P24" s="56">
        <v>0</v>
      </c>
      <c r="Q24" s="56">
        <v>0</v>
      </c>
      <c r="R24" s="56">
        <v>26</v>
      </c>
      <c r="S24" s="56">
        <v>0</v>
      </c>
      <c r="T24" s="56">
        <v>52</v>
      </c>
      <c r="U24" s="56">
        <v>0</v>
      </c>
      <c r="V24" s="56">
        <v>7</v>
      </c>
      <c r="W24" s="56">
        <v>4809</v>
      </c>
      <c r="X24" s="56">
        <v>24</v>
      </c>
      <c r="Y24" s="56">
        <v>1</v>
      </c>
      <c r="Z24" s="56">
        <v>1</v>
      </c>
      <c r="AA24" s="56">
        <v>0</v>
      </c>
      <c r="AB24" s="56">
        <v>0</v>
      </c>
      <c r="AC24" s="56">
        <v>1</v>
      </c>
      <c r="AD24" s="56">
        <v>0</v>
      </c>
      <c r="AE24" s="56">
        <v>1</v>
      </c>
      <c r="AF24" s="56">
        <v>2</v>
      </c>
      <c r="AG24" s="56">
        <v>1</v>
      </c>
      <c r="AH24" s="56">
        <v>1</v>
      </c>
      <c r="AI24" s="56">
        <v>2</v>
      </c>
      <c r="AJ24" s="56">
        <v>0</v>
      </c>
      <c r="AK24" s="56">
        <v>10</v>
      </c>
      <c r="AL24" s="56">
        <v>7</v>
      </c>
      <c r="AM24" s="56">
        <v>34</v>
      </c>
      <c r="AN24" s="56">
        <v>29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5</v>
      </c>
      <c r="AU24" s="56">
        <v>5</v>
      </c>
      <c r="AV24" s="56">
        <v>64</v>
      </c>
      <c r="AW24" s="56">
        <v>410</v>
      </c>
      <c r="AX24" s="56">
        <v>8</v>
      </c>
      <c r="AY24" s="56">
        <v>0</v>
      </c>
      <c r="AZ24" s="56">
        <v>1</v>
      </c>
      <c r="BA24" s="56">
        <v>13</v>
      </c>
      <c r="BB24" s="56">
        <v>1</v>
      </c>
      <c r="BC24" s="56">
        <v>0</v>
      </c>
      <c r="BD24" s="56">
        <v>3</v>
      </c>
      <c r="BE24" s="56">
        <v>1</v>
      </c>
      <c r="BF24" s="56">
        <v>5132</v>
      </c>
      <c r="BG24" s="56">
        <v>3</v>
      </c>
      <c r="BH24" s="56">
        <v>8</v>
      </c>
      <c r="BI24" s="56">
        <v>1</v>
      </c>
      <c r="BJ24" s="56">
        <v>1</v>
      </c>
      <c r="BK24" s="56">
        <v>0</v>
      </c>
      <c r="BL24" s="56">
        <v>1</v>
      </c>
      <c r="BM24" s="56">
        <v>74</v>
      </c>
      <c r="BN24" s="56">
        <v>0</v>
      </c>
      <c r="BO24" s="56">
        <v>33</v>
      </c>
      <c r="BP24" s="56">
        <v>1</v>
      </c>
      <c r="BQ24" s="56">
        <v>34</v>
      </c>
      <c r="BR24" s="56">
        <v>4</v>
      </c>
      <c r="BS24" s="56">
        <v>4</v>
      </c>
      <c r="BT24" s="56">
        <v>100</v>
      </c>
      <c r="BU24" s="56">
        <v>2</v>
      </c>
      <c r="BV24" s="56">
        <v>29</v>
      </c>
      <c r="BW24" s="56">
        <v>6</v>
      </c>
      <c r="BX24" s="56">
        <v>1</v>
      </c>
      <c r="BY24" s="56">
        <v>12</v>
      </c>
      <c r="BZ24" s="56">
        <v>1</v>
      </c>
      <c r="CA24" s="56">
        <v>29</v>
      </c>
      <c r="CB24" s="56">
        <v>1556</v>
      </c>
      <c r="CC24" s="56">
        <v>1960</v>
      </c>
      <c r="CD24" s="56">
        <v>10</v>
      </c>
      <c r="CE24" s="56">
        <v>3</v>
      </c>
      <c r="CF24" s="56">
        <v>8</v>
      </c>
      <c r="CG24" s="56">
        <v>22</v>
      </c>
      <c r="CH24" s="56">
        <v>0</v>
      </c>
      <c r="CI24" s="56">
        <v>0</v>
      </c>
      <c r="CJ24" s="56">
        <v>1</v>
      </c>
      <c r="CK24" s="56">
        <v>0</v>
      </c>
      <c r="CL24" s="56">
        <v>12</v>
      </c>
      <c r="CM24" s="56">
        <v>0</v>
      </c>
      <c r="CN24" s="56">
        <v>0</v>
      </c>
      <c r="CO24" s="56">
        <v>0</v>
      </c>
      <c r="CP24" s="56">
        <v>0</v>
      </c>
      <c r="CQ24" s="56">
        <v>9</v>
      </c>
      <c r="CR24" s="56">
        <v>21</v>
      </c>
      <c r="CS24" s="56">
        <v>0</v>
      </c>
      <c r="CT24" s="56">
        <v>9</v>
      </c>
      <c r="CU24" s="56">
        <v>6</v>
      </c>
      <c r="CV24" s="56">
        <v>0</v>
      </c>
      <c r="CW24" s="56">
        <v>84</v>
      </c>
      <c r="CX24" s="56">
        <v>1</v>
      </c>
      <c r="CY24" s="56">
        <v>2</v>
      </c>
      <c r="CZ24" s="56">
        <v>186</v>
      </c>
      <c r="DA24" s="56">
        <v>1</v>
      </c>
      <c r="DB24" s="56">
        <v>1</v>
      </c>
      <c r="DC24" s="56">
        <v>1</v>
      </c>
      <c r="DD24" s="56">
        <v>1</v>
      </c>
      <c r="DE24" s="56">
        <v>4</v>
      </c>
      <c r="DF24" s="56">
        <v>1</v>
      </c>
      <c r="DG24" s="56">
        <v>3</v>
      </c>
      <c r="DH24" s="56">
        <v>75</v>
      </c>
      <c r="DI24" s="56">
        <v>370</v>
      </c>
      <c r="DJ24" s="56">
        <v>1</v>
      </c>
      <c r="DK24" s="56">
        <v>23</v>
      </c>
      <c r="DL24" s="56">
        <v>9</v>
      </c>
      <c r="DM24" s="56">
        <v>522</v>
      </c>
      <c r="DN24" s="56">
        <v>0</v>
      </c>
      <c r="DO24" s="56">
        <v>0</v>
      </c>
      <c r="DP24" s="56">
        <v>0</v>
      </c>
      <c r="DQ24" s="56">
        <v>13</v>
      </c>
      <c r="DR24" s="57">
        <v>8</v>
      </c>
      <c r="DS24" s="61">
        <v>23823</v>
      </c>
      <c r="DT24" s="65">
        <v>1397897</v>
      </c>
      <c r="DU24" s="69">
        <f t="shared" si="0"/>
        <v>1421720</v>
      </c>
      <c r="DV24" s="73">
        <f t="shared" si="1"/>
        <v>1.6756464001350477E-2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  <row r="29" spans="1:126" ht="18.75">
      <c r="B29" s="35" ph="1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5" defaultRowHeight="11.25"/>
  <cols>
    <col min="1" max="1" width="17.375" style="35" bestFit="1" customWidth="1"/>
    <col min="2" max="115" width="12.75" style="35" customWidth="1"/>
    <col min="116" max="116" width="15.375" style="35" bestFit="1" customWidth="1"/>
    <col min="117" max="16384" width="12.7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74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272</v>
      </c>
      <c r="F2" s="13" t="s">
        <v>3</v>
      </c>
      <c r="G2" s="13" t="s">
        <v>4</v>
      </c>
      <c r="H2" s="13" t="s">
        <v>275</v>
      </c>
      <c r="I2" s="13" t="s">
        <v>5</v>
      </c>
      <c r="J2" s="13" t="s">
        <v>284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282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286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278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288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290</v>
      </c>
      <c r="CO2" s="13" t="s">
        <v>69</v>
      </c>
      <c r="CP2" s="13" t="s">
        <v>293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75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295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 t="s">
        <v>115</v>
      </c>
      <c r="B3" s="20" t="s">
        <v>116</v>
      </c>
      <c r="C3" s="21" t="s">
        <v>117</v>
      </c>
      <c r="D3" s="21" t="s">
        <v>118</v>
      </c>
      <c r="E3" s="21" t="s">
        <v>273</v>
      </c>
      <c r="F3" s="21" t="s">
        <v>119</v>
      </c>
      <c r="G3" s="21" t="s">
        <v>112</v>
      </c>
      <c r="H3" s="21" t="s">
        <v>276</v>
      </c>
      <c r="I3" s="21" t="s">
        <v>120</v>
      </c>
      <c r="J3" s="21" t="s">
        <v>273</v>
      </c>
      <c r="K3" s="21" t="s">
        <v>121</v>
      </c>
      <c r="L3" s="22" t="s">
        <v>120</v>
      </c>
      <c r="M3" s="21" t="s">
        <v>123</v>
      </c>
      <c r="N3" s="23" t="s">
        <v>122</v>
      </c>
      <c r="O3" s="21" t="s">
        <v>123</v>
      </c>
      <c r="P3" s="21" t="s">
        <v>283</v>
      </c>
      <c r="Q3" s="21" t="s">
        <v>112</v>
      </c>
      <c r="R3" s="21" t="s">
        <v>124</v>
      </c>
      <c r="S3" s="21" t="s">
        <v>125</v>
      </c>
      <c r="T3" s="21" t="s">
        <v>126</v>
      </c>
      <c r="U3" s="21" t="s">
        <v>279</v>
      </c>
      <c r="V3" s="21" t="s">
        <v>123</v>
      </c>
      <c r="W3" s="21" t="s">
        <v>127</v>
      </c>
      <c r="X3" s="21" t="s">
        <v>118</v>
      </c>
      <c r="Y3" s="21" t="s">
        <v>129</v>
      </c>
      <c r="Z3" s="21" t="s">
        <v>128</v>
      </c>
      <c r="AA3" s="21" t="s">
        <v>279</v>
      </c>
      <c r="AB3" s="21" t="s">
        <v>107</v>
      </c>
      <c r="AC3" s="24" t="s">
        <v>130</v>
      </c>
      <c r="AD3" s="21" t="s">
        <v>112</v>
      </c>
      <c r="AE3" s="21" t="s">
        <v>131</v>
      </c>
      <c r="AF3" s="21" t="s">
        <v>128</v>
      </c>
      <c r="AG3" s="21" t="s">
        <v>118</v>
      </c>
      <c r="AH3" s="21" t="s">
        <v>117</v>
      </c>
      <c r="AI3" s="21" t="s">
        <v>128</v>
      </c>
      <c r="AJ3" s="21" t="s">
        <v>112</v>
      </c>
      <c r="AK3" s="21" t="s">
        <v>132</v>
      </c>
      <c r="AL3" s="21" t="s">
        <v>131</v>
      </c>
      <c r="AM3" s="21" t="s">
        <v>121</v>
      </c>
      <c r="AN3" s="21" t="s">
        <v>121</v>
      </c>
      <c r="AO3" s="21" t="s">
        <v>107</v>
      </c>
      <c r="AP3" s="21" t="s">
        <v>121</v>
      </c>
      <c r="AQ3" s="21" t="s">
        <v>128</v>
      </c>
      <c r="AR3" s="21" t="s">
        <v>107</v>
      </c>
      <c r="AS3" s="21" t="s">
        <v>128</v>
      </c>
      <c r="AT3" s="21" t="s">
        <v>128</v>
      </c>
      <c r="AU3" s="21" t="s">
        <v>112</v>
      </c>
      <c r="AV3" s="21" t="s">
        <v>120</v>
      </c>
      <c r="AW3" s="21" t="s">
        <v>133</v>
      </c>
      <c r="AX3" s="21" t="s">
        <v>116</v>
      </c>
      <c r="AY3" s="21" t="s">
        <v>121</v>
      </c>
      <c r="AZ3" s="21" t="s">
        <v>116</v>
      </c>
      <c r="BA3" s="21" t="s">
        <v>121</v>
      </c>
      <c r="BB3" s="21" t="s">
        <v>128</v>
      </c>
      <c r="BC3" s="21" t="s">
        <v>134</v>
      </c>
      <c r="BD3" s="21" t="s">
        <v>135</v>
      </c>
      <c r="BE3" s="21" t="s">
        <v>119</v>
      </c>
      <c r="BF3" s="21" t="s">
        <v>136</v>
      </c>
      <c r="BG3" s="21" t="s">
        <v>134</v>
      </c>
      <c r="BH3" s="21" t="s">
        <v>133</v>
      </c>
      <c r="BI3" s="21" t="s">
        <v>107</v>
      </c>
      <c r="BJ3" s="21" t="s">
        <v>112</v>
      </c>
      <c r="BK3" s="21" t="s">
        <v>121</v>
      </c>
      <c r="BL3" s="21" t="s">
        <v>112</v>
      </c>
      <c r="BM3" s="21" t="s">
        <v>133</v>
      </c>
      <c r="BN3" s="21" t="s">
        <v>279</v>
      </c>
      <c r="BO3" s="21" t="s">
        <v>128</v>
      </c>
      <c r="BP3" s="21" t="s">
        <v>119</v>
      </c>
      <c r="BQ3" s="21" t="s">
        <v>136</v>
      </c>
      <c r="BR3" s="21" t="s">
        <v>117</v>
      </c>
      <c r="BS3" s="21" t="s">
        <v>133</v>
      </c>
      <c r="BT3" s="21" t="s">
        <v>120</v>
      </c>
      <c r="BU3" s="21" t="s">
        <v>121</v>
      </c>
      <c r="BV3" s="21" t="s">
        <v>119</v>
      </c>
      <c r="BW3" s="21" t="s">
        <v>129</v>
      </c>
      <c r="BX3" s="21" t="s">
        <v>131</v>
      </c>
      <c r="BY3" s="21" t="s">
        <v>120</v>
      </c>
      <c r="BZ3" s="21" t="s">
        <v>128</v>
      </c>
      <c r="CA3" s="21" t="s">
        <v>118</v>
      </c>
      <c r="CB3" s="21" t="s">
        <v>118</v>
      </c>
      <c r="CC3" s="21" t="s">
        <v>133</v>
      </c>
      <c r="CD3" s="21" t="s">
        <v>112</v>
      </c>
      <c r="CE3" s="21" t="s">
        <v>121</v>
      </c>
      <c r="CF3" s="21" t="s">
        <v>112</v>
      </c>
      <c r="CG3" s="21" t="s">
        <v>137</v>
      </c>
      <c r="CH3" s="21" t="s">
        <v>129</v>
      </c>
      <c r="CI3" s="21" t="s">
        <v>116</v>
      </c>
      <c r="CJ3" s="21" t="s">
        <v>107</v>
      </c>
      <c r="CK3" s="21" t="s">
        <v>112</v>
      </c>
      <c r="CL3" s="21" t="s">
        <v>133</v>
      </c>
      <c r="CM3" s="21" t="s">
        <v>112</v>
      </c>
      <c r="CN3" s="21" t="s">
        <v>291</v>
      </c>
      <c r="CO3" s="21" t="s">
        <v>122</v>
      </c>
      <c r="CP3" s="21" t="s">
        <v>291</v>
      </c>
      <c r="CQ3" s="21" t="s">
        <v>121</v>
      </c>
      <c r="CR3" s="21" t="s">
        <v>120</v>
      </c>
      <c r="CS3" s="21" t="s">
        <v>135</v>
      </c>
      <c r="CT3" s="21" t="s">
        <v>131</v>
      </c>
      <c r="CU3" s="21" t="s">
        <v>121</v>
      </c>
      <c r="CV3" s="21" t="s">
        <v>116</v>
      </c>
      <c r="CW3" s="76" t="s">
        <v>136</v>
      </c>
      <c r="CX3" s="21" t="s">
        <v>134</v>
      </c>
      <c r="CY3" s="21" t="s">
        <v>135</v>
      </c>
      <c r="CZ3" s="21" t="s">
        <v>133</v>
      </c>
      <c r="DA3" s="21" t="s">
        <v>107</v>
      </c>
      <c r="DB3" s="21" t="s">
        <v>119</v>
      </c>
      <c r="DC3" s="21" t="s">
        <v>128</v>
      </c>
      <c r="DD3" s="21" t="s">
        <v>117</v>
      </c>
      <c r="DE3" s="21" t="s">
        <v>116</v>
      </c>
      <c r="DF3" s="21" t="s">
        <v>129</v>
      </c>
      <c r="DG3" s="21" t="s">
        <v>112</v>
      </c>
      <c r="DH3" s="21" t="s">
        <v>121</v>
      </c>
      <c r="DI3" s="21" t="s">
        <v>138</v>
      </c>
      <c r="DJ3" s="21" t="s">
        <v>118</v>
      </c>
      <c r="DK3" s="21" t="s">
        <v>134</v>
      </c>
      <c r="DL3" s="21" t="s">
        <v>118</v>
      </c>
      <c r="DM3" s="21" t="s">
        <v>133</v>
      </c>
      <c r="DN3" s="21" t="s">
        <v>116</v>
      </c>
      <c r="DO3" s="21" t="s">
        <v>296</v>
      </c>
      <c r="DP3" s="21"/>
      <c r="DQ3" s="21"/>
      <c r="DR3" s="25"/>
      <c r="DS3" s="26"/>
      <c r="DT3" s="27"/>
      <c r="DU3" s="19"/>
      <c r="DV3" s="44"/>
    </row>
    <row r="4" spans="1:126" s="33" customFormat="1" ht="23.25" thickBot="1">
      <c r="A4" s="28" t="s">
        <v>139</v>
      </c>
      <c r="B4" s="1" t="s">
        <v>140</v>
      </c>
      <c r="C4" s="2" t="s">
        <v>141</v>
      </c>
      <c r="D4" s="2" t="s">
        <v>142</v>
      </c>
      <c r="E4" s="2" t="s">
        <v>274</v>
      </c>
      <c r="F4" s="2" t="s">
        <v>143</v>
      </c>
      <c r="G4" s="2" t="s">
        <v>144</v>
      </c>
      <c r="H4" s="2" t="s">
        <v>277</v>
      </c>
      <c r="I4" s="2" t="s">
        <v>145</v>
      </c>
      <c r="J4" s="2" t="s">
        <v>285</v>
      </c>
      <c r="K4" s="2" t="s">
        <v>146</v>
      </c>
      <c r="L4" s="2" t="s">
        <v>147</v>
      </c>
      <c r="M4" s="2" t="s">
        <v>149</v>
      </c>
      <c r="N4" s="29" t="s">
        <v>148</v>
      </c>
      <c r="O4" s="2" t="s">
        <v>150</v>
      </c>
      <c r="P4" s="2" t="s">
        <v>281</v>
      </c>
      <c r="Q4" s="2" t="s">
        <v>151</v>
      </c>
      <c r="R4" s="2" t="s">
        <v>152</v>
      </c>
      <c r="S4" s="2" t="s">
        <v>153</v>
      </c>
      <c r="T4" s="2" t="s">
        <v>154</v>
      </c>
      <c r="U4" s="2" t="s">
        <v>287</v>
      </c>
      <c r="V4" s="2" t="s">
        <v>155</v>
      </c>
      <c r="W4" s="2" t="s">
        <v>156</v>
      </c>
      <c r="X4" s="2" t="s">
        <v>157</v>
      </c>
      <c r="Y4" s="2" t="s">
        <v>159</v>
      </c>
      <c r="Z4" s="2" t="s">
        <v>158</v>
      </c>
      <c r="AA4" s="2" t="s">
        <v>280</v>
      </c>
      <c r="AB4" s="2" t="s">
        <v>160</v>
      </c>
      <c r="AC4" s="2" t="s">
        <v>161</v>
      </c>
      <c r="AD4" s="2" t="s">
        <v>162</v>
      </c>
      <c r="AE4" s="2" t="s">
        <v>163</v>
      </c>
      <c r="AF4" s="2" t="s">
        <v>164</v>
      </c>
      <c r="AG4" s="2" t="s">
        <v>165</v>
      </c>
      <c r="AH4" s="2" t="s">
        <v>166</v>
      </c>
      <c r="AI4" s="2" t="s">
        <v>168</v>
      </c>
      <c r="AJ4" s="2" t="s">
        <v>167</v>
      </c>
      <c r="AK4" s="2" t="s">
        <v>169</v>
      </c>
      <c r="AL4" s="2" t="s">
        <v>170</v>
      </c>
      <c r="AM4" s="2" t="s">
        <v>171</v>
      </c>
      <c r="AN4" s="2" t="s">
        <v>172</v>
      </c>
      <c r="AO4" s="2" t="s">
        <v>173</v>
      </c>
      <c r="AP4" s="2" t="s">
        <v>177</v>
      </c>
      <c r="AQ4" s="2" t="s">
        <v>174</v>
      </c>
      <c r="AR4" s="2" t="s">
        <v>175</v>
      </c>
      <c r="AS4" s="2" t="s">
        <v>176</v>
      </c>
      <c r="AT4" s="2" t="s">
        <v>178</v>
      </c>
      <c r="AU4" s="2" t="s">
        <v>179</v>
      </c>
      <c r="AV4" s="2" t="s">
        <v>180</v>
      </c>
      <c r="AW4" s="2" t="s">
        <v>181</v>
      </c>
      <c r="AX4" s="2" t="s">
        <v>182</v>
      </c>
      <c r="AY4" s="2" t="s">
        <v>183</v>
      </c>
      <c r="AZ4" s="2" t="s">
        <v>184</v>
      </c>
      <c r="BA4" s="2" t="s">
        <v>185</v>
      </c>
      <c r="BB4" s="2" t="s">
        <v>186</v>
      </c>
      <c r="BC4" s="2" t="s">
        <v>187</v>
      </c>
      <c r="BD4" s="2" t="s">
        <v>188</v>
      </c>
      <c r="BE4" s="2" t="s">
        <v>189</v>
      </c>
      <c r="BF4" s="2" t="s">
        <v>190</v>
      </c>
      <c r="BG4" s="2" t="s">
        <v>191</v>
      </c>
      <c r="BH4" s="2" t="s">
        <v>192</v>
      </c>
      <c r="BI4" s="2" t="s">
        <v>193</v>
      </c>
      <c r="BJ4" s="2" t="s">
        <v>194</v>
      </c>
      <c r="BK4" s="2" t="s">
        <v>195</v>
      </c>
      <c r="BL4" s="30" t="s">
        <v>230</v>
      </c>
      <c r="BM4" s="2" t="s">
        <v>196</v>
      </c>
      <c r="BN4" s="2" t="s">
        <v>289</v>
      </c>
      <c r="BO4" s="2" t="s">
        <v>198</v>
      </c>
      <c r="BP4" s="2" t="s">
        <v>197</v>
      </c>
      <c r="BQ4" s="2" t="s">
        <v>199</v>
      </c>
      <c r="BR4" s="2" t="s">
        <v>200</v>
      </c>
      <c r="BS4" s="2" t="s">
        <v>201</v>
      </c>
      <c r="BT4" s="2" t="s">
        <v>202</v>
      </c>
      <c r="BU4" s="2" t="s">
        <v>203</v>
      </c>
      <c r="BV4" s="2" t="s">
        <v>204</v>
      </c>
      <c r="BW4" s="2" t="s">
        <v>205</v>
      </c>
      <c r="BX4" s="2" t="s">
        <v>206</v>
      </c>
      <c r="BY4" s="2" t="s">
        <v>207</v>
      </c>
      <c r="BZ4" s="2" t="s">
        <v>208</v>
      </c>
      <c r="CA4" s="2" t="s">
        <v>209</v>
      </c>
      <c r="CB4" s="2" t="s">
        <v>210</v>
      </c>
      <c r="CC4" s="2" t="s">
        <v>211</v>
      </c>
      <c r="CD4" s="2" t="s">
        <v>212</v>
      </c>
      <c r="CE4" s="2" t="s">
        <v>213</v>
      </c>
      <c r="CF4" s="2" t="s">
        <v>214</v>
      </c>
      <c r="CG4" s="2" t="s">
        <v>215</v>
      </c>
      <c r="CH4" s="2" t="s">
        <v>216</v>
      </c>
      <c r="CI4" s="2" t="s">
        <v>217</v>
      </c>
      <c r="CJ4" s="2" t="s">
        <v>219</v>
      </c>
      <c r="CK4" s="2" t="s">
        <v>218</v>
      </c>
      <c r="CL4" s="2" t="s">
        <v>220</v>
      </c>
      <c r="CM4" s="2" t="s">
        <v>110</v>
      </c>
      <c r="CN4" s="2" t="s">
        <v>292</v>
      </c>
      <c r="CO4" s="2" t="s">
        <v>221</v>
      </c>
      <c r="CP4" s="2" t="s">
        <v>294</v>
      </c>
      <c r="CQ4" s="2" t="s">
        <v>222</v>
      </c>
      <c r="CR4" s="2" t="s">
        <v>223</v>
      </c>
      <c r="CS4" s="2" t="s">
        <v>224</v>
      </c>
      <c r="CT4" s="2" t="s">
        <v>225</v>
      </c>
      <c r="CU4" s="2" t="s">
        <v>226</v>
      </c>
      <c r="CV4" s="2" t="s">
        <v>227</v>
      </c>
      <c r="CW4" s="77" t="s">
        <v>246</v>
      </c>
      <c r="CX4" s="2" t="s">
        <v>238</v>
      </c>
      <c r="CY4" s="2" t="s">
        <v>228</v>
      </c>
      <c r="CZ4" s="2" t="s">
        <v>229</v>
      </c>
      <c r="DA4" s="2" t="s">
        <v>231</v>
      </c>
      <c r="DB4" s="2" t="s">
        <v>232</v>
      </c>
      <c r="DC4" s="2" t="s">
        <v>233</v>
      </c>
      <c r="DD4" s="2" t="s">
        <v>234</v>
      </c>
      <c r="DE4" s="2" t="s">
        <v>235</v>
      </c>
      <c r="DF4" s="2" t="s">
        <v>236</v>
      </c>
      <c r="DG4" s="2" t="s">
        <v>237</v>
      </c>
      <c r="DH4" s="2" t="s">
        <v>239</v>
      </c>
      <c r="DI4" s="2" t="s">
        <v>240</v>
      </c>
      <c r="DJ4" s="2" t="s">
        <v>241</v>
      </c>
      <c r="DK4" s="2" t="s">
        <v>242</v>
      </c>
      <c r="DL4" s="2" t="s">
        <v>243</v>
      </c>
      <c r="DM4" s="2" t="s">
        <v>244</v>
      </c>
      <c r="DN4" s="2" t="s">
        <v>245</v>
      </c>
      <c r="DO4" s="2" t="s">
        <v>297</v>
      </c>
      <c r="DP4" s="2" t="s">
        <v>247</v>
      </c>
      <c r="DQ4" s="2" t="s">
        <v>248</v>
      </c>
      <c r="DR4" s="31" t="s">
        <v>249</v>
      </c>
      <c r="DS4" s="32" t="s">
        <v>250</v>
      </c>
      <c r="DT4" s="2" t="s">
        <v>109</v>
      </c>
      <c r="DU4" s="31" t="s">
        <v>255</v>
      </c>
      <c r="DV4" s="32" t="s">
        <v>108</v>
      </c>
    </row>
    <row r="5" spans="1:126" ht="14.25" customHeight="1" thickTop="1">
      <c r="A5" s="34" t="s">
        <v>251</v>
      </c>
      <c r="B5" s="46">
        <v>0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6</v>
      </c>
      <c r="U5" s="47">
        <v>0</v>
      </c>
      <c r="V5" s="47">
        <v>0</v>
      </c>
      <c r="W5" s="47">
        <v>790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6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8</v>
      </c>
      <c r="AW5" s="47">
        <v>50</v>
      </c>
      <c r="AX5" s="47">
        <v>0</v>
      </c>
      <c r="AY5" s="47">
        <v>0</v>
      </c>
      <c r="AZ5" s="47">
        <v>0</v>
      </c>
      <c r="BA5" s="47">
        <v>6</v>
      </c>
      <c r="BB5" s="47">
        <v>0</v>
      </c>
      <c r="BC5" s="47">
        <v>0</v>
      </c>
      <c r="BD5" s="47">
        <v>0</v>
      </c>
      <c r="BE5" s="47">
        <v>0</v>
      </c>
      <c r="BF5" s="47">
        <v>0</v>
      </c>
      <c r="BG5" s="47">
        <v>0</v>
      </c>
      <c r="BH5" s="47">
        <v>8</v>
      </c>
      <c r="BI5" s="47">
        <v>0</v>
      </c>
      <c r="BJ5" s="47">
        <v>0</v>
      </c>
      <c r="BK5" s="47">
        <v>0</v>
      </c>
      <c r="BL5" s="47">
        <v>0</v>
      </c>
      <c r="BM5" s="47">
        <v>0</v>
      </c>
      <c r="BN5" s="47">
        <v>0</v>
      </c>
      <c r="BO5" s="47">
        <v>5</v>
      </c>
      <c r="BP5" s="47">
        <v>0</v>
      </c>
      <c r="BQ5" s="47">
        <v>5</v>
      </c>
      <c r="BR5" s="47">
        <v>0</v>
      </c>
      <c r="BS5" s="47">
        <v>0</v>
      </c>
      <c r="BT5" s="47">
        <v>7</v>
      </c>
      <c r="BU5" s="47">
        <v>0</v>
      </c>
      <c r="BV5" s="47">
        <v>9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6</v>
      </c>
      <c r="CC5" s="47">
        <v>95</v>
      </c>
      <c r="CD5" s="47">
        <v>0</v>
      </c>
      <c r="CE5" s="47">
        <v>0</v>
      </c>
      <c r="CF5" s="47">
        <v>0</v>
      </c>
      <c r="CG5" s="47">
        <v>0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5</v>
      </c>
      <c r="CV5" s="47">
        <v>0</v>
      </c>
      <c r="CW5" s="78" t="s">
        <v>299</v>
      </c>
      <c r="CX5" s="47">
        <v>0</v>
      </c>
      <c r="CY5" s="47">
        <v>0</v>
      </c>
      <c r="CZ5" s="47">
        <v>8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0</v>
      </c>
      <c r="DI5" s="47">
        <v>6</v>
      </c>
      <c r="DJ5" s="47">
        <v>0</v>
      </c>
      <c r="DK5" s="47">
        <v>7</v>
      </c>
      <c r="DL5" s="47">
        <v>0</v>
      </c>
      <c r="DM5" s="47">
        <v>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4043</v>
      </c>
      <c r="DT5" s="62">
        <v>337822</v>
      </c>
      <c r="DU5" s="66">
        <f t="shared" ref="DU5:DU24" si="0">DS5+DT5</f>
        <v>341865</v>
      </c>
      <c r="DV5" s="70">
        <f t="shared" ref="DV5:DV24" si="1">DS5/DU5</f>
        <v>1.1826305705468533E-2</v>
      </c>
    </row>
    <row r="6" spans="1:126" s="37" customFormat="1" ht="14.25" customHeight="1">
      <c r="A6" s="36" t="s">
        <v>252</v>
      </c>
      <c r="B6" s="49">
        <v>6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90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600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0</v>
      </c>
      <c r="BN6" s="50">
        <v>0</v>
      </c>
      <c r="BO6" s="50">
        <v>6</v>
      </c>
      <c r="BP6" s="50">
        <v>0</v>
      </c>
      <c r="BQ6" s="50">
        <v>0</v>
      </c>
      <c r="BR6" s="50">
        <v>0</v>
      </c>
      <c r="BS6" s="50">
        <v>0</v>
      </c>
      <c r="BT6" s="50">
        <v>5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0">
        <v>0</v>
      </c>
      <c r="CD6" s="50">
        <v>6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79" t="s">
        <v>298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50</v>
      </c>
      <c r="DJ6" s="50">
        <v>0</v>
      </c>
      <c r="DK6" s="50">
        <v>0</v>
      </c>
      <c r="DL6" s="50">
        <v>0</v>
      </c>
      <c r="DM6" s="50">
        <v>6</v>
      </c>
      <c r="DN6" s="50">
        <v>0</v>
      </c>
      <c r="DO6" s="50">
        <v>0</v>
      </c>
      <c r="DP6" s="50">
        <v>0</v>
      </c>
      <c r="DQ6" s="50">
        <v>0</v>
      </c>
      <c r="DR6" s="51">
        <v>6</v>
      </c>
      <c r="DS6" s="59">
        <v>1933</v>
      </c>
      <c r="DT6" s="63">
        <v>110735</v>
      </c>
      <c r="DU6" s="67">
        <f t="shared" si="0"/>
        <v>112668</v>
      </c>
      <c r="DV6" s="71">
        <f t="shared" si="1"/>
        <v>1.7156601697021337E-2</v>
      </c>
    </row>
    <row r="7" spans="1:126" s="37" customFormat="1" ht="14.25" customHeight="1">
      <c r="A7" s="36" t="s">
        <v>253</v>
      </c>
      <c r="B7" s="49">
        <v>0</v>
      </c>
      <c r="C7" s="50">
        <v>0</v>
      </c>
      <c r="D7" s="50">
        <v>6</v>
      </c>
      <c r="E7" s="50">
        <v>0</v>
      </c>
      <c r="F7" s="50">
        <v>6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76</v>
      </c>
      <c r="N7" s="50">
        <v>0</v>
      </c>
      <c r="O7" s="50">
        <v>608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88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5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9</v>
      </c>
      <c r="BU7" s="50">
        <v>0</v>
      </c>
      <c r="BV7" s="50">
        <v>7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56</v>
      </c>
      <c r="CC7" s="50">
        <v>0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79" t="s">
        <v>298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0</v>
      </c>
      <c r="DJ7" s="50">
        <v>0</v>
      </c>
      <c r="DK7" s="50">
        <v>0</v>
      </c>
      <c r="DL7" s="50">
        <v>0</v>
      </c>
      <c r="DM7" s="50">
        <v>8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3087</v>
      </c>
      <c r="DT7" s="63">
        <v>120737</v>
      </c>
      <c r="DU7" s="67">
        <f t="shared" si="0"/>
        <v>123824</v>
      </c>
      <c r="DV7" s="71">
        <f t="shared" si="1"/>
        <v>2.4930546582245767E-2</v>
      </c>
    </row>
    <row r="8" spans="1:126" s="37" customFormat="1" ht="14.25" customHeight="1">
      <c r="A8" s="36" t="s">
        <v>254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7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56</v>
      </c>
      <c r="X8" s="50">
        <v>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9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6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9</v>
      </c>
      <c r="CC8" s="50">
        <v>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79" t="s">
        <v>298</v>
      </c>
      <c r="CX8" s="50">
        <v>0</v>
      </c>
      <c r="CY8" s="50">
        <v>0</v>
      </c>
      <c r="CZ8" s="50">
        <v>8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5</v>
      </c>
      <c r="DI8" s="50">
        <v>9</v>
      </c>
      <c r="DJ8" s="50">
        <v>0</v>
      </c>
      <c r="DK8" s="50">
        <v>0</v>
      </c>
      <c r="DL8" s="50">
        <v>0</v>
      </c>
      <c r="DM8" s="50">
        <v>6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1071</v>
      </c>
      <c r="DT8" s="63">
        <v>80970</v>
      </c>
      <c r="DU8" s="67">
        <f t="shared" si="0"/>
        <v>82041</v>
      </c>
      <c r="DV8" s="71">
        <f t="shared" si="1"/>
        <v>1.3054448385563315E-2</v>
      </c>
    </row>
    <row r="9" spans="1:126" s="37" customFormat="1" ht="14.25" customHeight="1">
      <c r="A9" s="36" t="s">
        <v>256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70</v>
      </c>
      <c r="P9" s="50">
        <v>0</v>
      </c>
      <c r="Q9" s="50">
        <v>0</v>
      </c>
      <c r="R9" s="50">
        <v>0</v>
      </c>
      <c r="S9" s="50">
        <v>0</v>
      </c>
      <c r="T9" s="50">
        <v>9</v>
      </c>
      <c r="U9" s="50">
        <v>0</v>
      </c>
      <c r="V9" s="50">
        <v>0</v>
      </c>
      <c r="W9" s="50">
        <v>600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8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50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507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8</v>
      </c>
      <c r="BN9" s="50">
        <v>0</v>
      </c>
      <c r="BO9" s="50">
        <v>5</v>
      </c>
      <c r="BP9" s="50">
        <v>0</v>
      </c>
      <c r="BQ9" s="50">
        <v>9</v>
      </c>
      <c r="BR9" s="50">
        <v>0</v>
      </c>
      <c r="BS9" s="50">
        <v>0</v>
      </c>
      <c r="BT9" s="50">
        <v>6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80</v>
      </c>
      <c r="CC9" s="50">
        <v>9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79" t="s">
        <v>298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0</v>
      </c>
      <c r="DJ9" s="50">
        <v>0</v>
      </c>
      <c r="DK9" s="50">
        <v>0</v>
      </c>
      <c r="DL9" s="50">
        <v>0</v>
      </c>
      <c r="DM9" s="50">
        <v>90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1938</v>
      </c>
      <c r="DT9" s="63">
        <v>123945</v>
      </c>
      <c r="DU9" s="67">
        <f t="shared" si="0"/>
        <v>125883</v>
      </c>
      <c r="DV9" s="71">
        <f t="shared" si="1"/>
        <v>1.5395247968351565E-2</v>
      </c>
    </row>
    <row r="10" spans="1:126" s="37" customFormat="1" ht="14.25" customHeight="1">
      <c r="A10" s="36" t="s">
        <v>257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65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9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9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5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50</v>
      </c>
      <c r="CC10" s="50">
        <v>50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79" t="s">
        <v>298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8</v>
      </c>
      <c r="DJ10" s="50">
        <v>0</v>
      </c>
      <c r="DK10" s="50">
        <v>0</v>
      </c>
      <c r="DL10" s="50">
        <v>0</v>
      </c>
      <c r="DM10" s="50">
        <v>0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696</v>
      </c>
      <c r="DT10" s="63">
        <v>78666</v>
      </c>
      <c r="DU10" s="67">
        <f t="shared" si="0"/>
        <v>79362</v>
      </c>
      <c r="DV10" s="71">
        <f t="shared" si="1"/>
        <v>8.7699402736826186E-3</v>
      </c>
    </row>
    <row r="11" spans="1:126" s="37" customFormat="1" ht="14.25" customHeight="1">
      <c r="A11" s="36" t="s">
        <v>258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80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6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57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79" t="s">
        <v>298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9</v>
      </c>
      <c r="DJ11" s="50">
        <v>0</v>
      </c>
      <c r="DK11" s="50">
        <v>0</v>
      </c>
      <c r="DL11" s="50">
        <v>0</v>
      </c>
      <c r="DM11" s="50">
        <v>5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977</v>
      </c>
      <c r="DT11" s="63">
        <v>65371</v>
      </c>
      <c r="DU11" s="67">
        <f t="shared" si="0"/>
        <v>66348</v>
      </c>
      <c r="DV11" s="71">
        <f t="shared" si="1"/>
        <v>1.4725387351540362E-2</v>
      </c>
    </row>
    <row r="12" spans="1:126" s="37" customFormat="1" ht="14.25" customHeight="1">
      <c r="A12" s="36" t="s">
        <v>259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50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9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5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6</v>
      </c>
      <c r="AW12" s="50">
        <v>50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90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5</v>
      </c>
      <c r="BZ12" s="50">
        <v>0</v>
      </c>
      <c r="CA12" s="50">
        <v>5</v>
      </c>
      <c r="CB12" s="50">
        <v>69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79" t="s">
        <v>298</v>
      </c>
      <c r="CX12" s="50">
        <v>0</v>
      </c>
      <c r="CY12" s="50">
        <v>0</v>
      </c>
      <c r="CZ12" s="50">
        <v>8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6</v>
      </c>
      <c r="DJ12" s="50">
        <v>0</v>
      </c>
      <c r="DK12" s="50">
        <v>0</v>
      </c>
      <c r="DL12" s="50">
        <v>0</v>
      </c>
      <c r="DM12" s="50">
        <v>87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2573</v>
      </c>
      <c r="DT12" s="63">
        <v>91336</v>
      </c>
      <c r="DU12" s="67">
        <f t="shared" si="0"/>
        <v>93909</v>
      </c>
      <c r="DV12" s="71">
        <f t="shared" si="1"/>
        <v>2.739886485853326E-2</v>
      </c>
    </row>
    <row r="13" spans="1:126" s="37" customFormat="1" ht="14.25" customHeight="1">
      <c r="A13" s="36" t="s">
        <v>260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5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5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8</v>
      </c>
      <c r="CC13" s="50">
        <v>5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79" t="s">
        <v>298</v>
      </c>
      <c r="CX13" s="50">
        <v>0</v>
      </c>
      <c r="CY13" s="50">
        <v>0</v>
      </c>
      <c r="CZ13" s="50">
        <v>7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7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483</v>
      </c>
      <c r="DT13" s="63">
        <v>50383</v>
      </c>
      <c r="DU13" s="67">
        <f t="shared" si="0"/>
        <v>50866</v>
      </c>
      <c r="DV13" s="71">
        <f t="shared" si="1"/>
        <v>9.4955372940667641E-3</v>
      </c>
    </row>
    <row r="14" spans="1:126" s="37" customFormat="1" ht="14.25" customHeight="1">
      <c r="A14" s="36" t="s">
        <v>261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6</v>
      </c>
      <c r="N14" s="50">
        <v>0</v>
      </c>
      <c r="O14" s="50">
        <v>76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67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0</v>
      </c>
      <c r="BT14" s="50">
        <v>5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5</v>
      </c>
      <c r="CC14" s="50">
        <v>70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79" t="s">
        <v>298</v>
      </c>
      <c r="CX14" s="50">
        <v>0</v>
      </c>
      <c r="CY14" s="50">
        <v>0</v>
      </c>
      <c r="CZ14" s="50">
        <v>7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8</v>
      </c>
      <c r="DI14" s="50">
        <v>0</v>
      </c>
      <c r="DJ14" s="50">
        <v>0</v>
      </c>
      <c r="DK14" s="50">
        <v>0</v>
      </c>
      <c r="DL14" s="50">
        <v>0</v>
      </c>
      <c r="DM14" s="50">
        <v>9</v>
      </c>
      <c r="DN14" s="50">
        <v>0</v>
      </c>
      <c r="DO14" s="50">
        <v>0</v>
      </c>
      <c r="DP14" s="50">
        <v>0</v>
      </c>
      <c r="DQ14" s="50">
        <v>8</v>
      </c>
      <c r="DR14" s="51">
        <v>0</v>
      </c>
      <c r="DS14" s="59">
        <v>2315</v>
      </c>
      <c r="DT14" s="63">
        <v>52800</v>
      </c>
      <c r="DU14" s="67">
        <f t="shared" si="0"/>
        <v>55115</v>
      </c>
      <c r="DV14" s="71">
        <f t="shared" si="1"/>
        <v>4.2003084459765944E-2</v>
      </c>
    </row>
    <row r="15" spans="1:126" s="37" customFormat="1" ht="14.25" customHeight="1">
      <c r="A15" s="36" t="s">
        <v>262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58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6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79" t="s">
        <v>298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7</v>
      </c>
      <c r="DJ15" s="50">
        <v>0</v>
      </c>
      <c r="DK15" s="50">
        <v>0</v>
      </c>
      <c r="DL15" s="50">
        <v>0</v>
      </c>
      <c r="DM15" s="50">
        <v>7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454</v>
      </c>
      <c r="DT15" s="63">
        <v>52269</v>
      </c>
      <c r="DU15" s="67">
        <f t="shared" si="0"/>
        <v>52723</v>
      </c>
      <c r="DV15" s="71">
        <f t="shared" si="1"/>
        <v>8.6110426189708478E-3</v>
      </c>
    </row>
    <row r="16" spans="1:126" s="37" customFormat="1" ht="14.25" customHeight="1">
      <c r="A16" s="36" t="s">
        <v>263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58</v>
      </c>
      <c r="P16" s="50">
        <v>0</v>
      </c>
      <c r="Q16" s="50">
        <v>0</v>
      </c>
      <c r="R16" s="50">
        <v>7</v>
      </c>
      <c r="S16" s="50">
        <v>0</v>
      </c>
      <c r="T16" s="50">
        <v>7</v>
      </c>
      <c r="U16" s="50">
        <v>0</v>
      </c>
      <c r="V16" s="50">
        <v>0</v>
      </c>
      <c r="W16" s="50">
        <v>80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76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66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8</v>
      </c>
      <c r="CB16" s="50">
        <v>70</v>
      </c>
      <c r="CC16" s="50">
        <v>95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79" t="s">
        <v>298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6</v>
      </c>
      <c r="DJ16" s="50">
        <v>0</v>
      </c>
      <c r="DK16" s="50">
        <v>0</v>
      </c>
      <c r="DL16" s="50">
        <v>5</v>
      </c>
      <c r="DM16" s="50">
        <v>5</v>
      </c>
      <c r="DN16" s="50">
        <v>0</v>
      </c>
      <c r="DO16" s="50">
        <v>0</v>
      </c>
      <c r="DP16" s="50">
        <v>0</v>
      </c>
      <c r="DQ16" s="50">
        <v>7</v>
      </c>
      <c r="DR16" s="51">
        <v>0</v>
      </c>
      <c r="DS16" s="59">
        <v>2778</v>
      </c>
      <c r="DT16" s="63">
        <v>114144</v>
      </c>
      <c r="DU16" s="67">
        <f t="shared" si="0"/>
        <v>116922</v>
      </c>
      <c r="DV16" s="71">
        <f t="shared" si="1"/>
        <v>2.3759429363165187E-2</v>
      </c>
    </row>
    <row r="17" spans="1:126" s="37" customFormat="1" ht="14.25" customHeight="1">
      <c r="A17" s="36" t="s">
        <v>264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7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5</v>
      </c>
      <c r="CC17" s="50">
        <v>5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79" t="s">
        <v>298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442</v>
      </c>
      <c r="DT17" s="63">
        <v>40241</v>
      </c>
      <c r="DU17" s="67">
        <f t="shared" si="0"/>
        <v>40683</v>
      </c>
      <c r="DV17" s="71">
        <f t="shared" si="1"/>
        <v>1.0864488852837795E-2</v>
      </c>
    </row>
    <row r="18" spans="1:126" s="37" customFormat="1" ht="14.25" customHeight="1">
      <c r="A18" s="36" t="s">
        <v>265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67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90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55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7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8</v>
      </c>
      <c r="CC18" s="50">
        <v>7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79" t="s">
        <v>298</v>
      </c>
      <c r="CX18" s="50">
        <v>0</v>
      </c>
      <c r="CY18" s="50">
        <v>0</v>
      </c>
      <c r="CZ18" s="50">
        <v>7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6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408</v>
      </c>
      <c r="DT18" s="63">
        <v>22255</v>
      </c>
      <c r="DU18" s="67">
        <f t="shared" si="0"/>
        <v>22663</v>
      </c>
      <c r="DV18" s="71">
        <f t="shared" si="1"/>
        <v>1.8002912235802849E-2</v>
      </c>
    </row>
    <row r="19" spans="1:126" s="37" customFormat="1" ht="14.25" customHeight="1">
      <c r="A19" s="36" t="s">
        <v>266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7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79" t="s">
        <v>298</v>
      </c>
      <c r="CX19" s="50">
        <v>0</v>
      </c>
      <c r="CY19" s="50">
        <v>0</v>
      </c>
      <c r="CZ19" s="50">
        <v>8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107</v>
      </c>
      <c r="DT19" s="63">
        <v>12690</v>
      </c>
      <c r="DU19" s="67">
        <f t="shared" si="0"/>
        <v>12797</v>
      </c>
      <c r="DV19" s="71">
        <f t="shared" si="1"/>
        <v>8.3613346878174573E-3</v>
      </c>
    </row>
    <row r="20" spans="1:126" s="37" customFormat="1" ht="14.25" customHeight="1">
      <c r="A20" s="36" t="s">
        <v>267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67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68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60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5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6</v>
      </c>
      <c r="CB20" s="50">
        <v>6</v>
      </c>
      <c r="CC20" s="50">
        <v>56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79" t="s">
        <v>298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733</v>
      </c>
      <c r="DT20" s="63">
        <v>20355</v>
      </c>
      <c r="DU20" s="67">
        <f t="shared" si="0"/>
        <v>21088</v>
      </c>
      <c r="DV20" s="71">
        <f t="shared" si="1"/>
        <v>3.475910470409712E-2</v>
      </c>
    </row>
    <row r="21" spans="1:126" s="37" customFormat="1" ht="14.25" customHeight="1">
      <c r="A21" s="36" t="s">
        <v>268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68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79" t="s">
        <v>298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127</v>
      </c>
      <c r="DT21" s="63">
        <v>7278</v>
      </c>
      <c r="DU21" s="67">
        <f t="shared" si="0"/>
        <v>7405</v>
      </c>
      <c r="DV21" s="71">
        <f t="shared" si="1"/>
        <v>1.7150573936529374E-2</v>
      </c>
    </row>
    <row r="22" spans="1:126" s="37" customFormat="1" ht="14.25" customHeight="1">
      <c r="A22" s="36" t="s">
        <v>269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7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8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79" t="s">
        <v>298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8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70</v>
      </c>
      <c r="DT22" s="63">
        <v>7621</v>
      </c>
      <c r="DU22" s="67">
        <f t="shared" si="0"/>
        <v>7691</v>
      </c>
      <c r="DV22" s="71">
        <f t="shared" si="1"/>
        <v>9.1015472630347153E-3</v>
      </c>
    </row>
    <row r="23" spans="1:126" s="37" customFormat="1" ht="14.25" customHeight="1">
      <c r="A23" s="38" t="s">
        <v>270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80" t="s">
        <v>298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21</v>
      </c>
      <c r="DT23" s="64">
        <v>7820</v>
      </c>
      <c r="DU23" s="68">
        <f t="shared" si="0"/>
        <v>7841</v>
      </c>
      <c r="DV23" s="72">
        <f t="shared" si="1"/>
        <v>2.6782298176253028E-3</v>
      </c>
    </row>
    <row r="24" spans="1:126" s="39" customFormat="1" ht="14.25" customHeight="1">
      <c r="A24" s="45" t="s">
        <v>271</v>
      </c>
      <c r="B24" s="55">
        <v>9</v>
      </c>
      <c r="C24" s="56">
        <v>1</v>
      </c>
      <c r="D24" s="56">
        <v>31</v>
      </c>
      <c r="E24" s="56">
        <v>0</v>
      </c>
      <c r="F24" s="56">
        <v>54</v>
      </c>
      <c r="G24" s="56">
        <v>2</v>
      </c>
      <c r="H24" s="56">
        <v>0</v>
      </c>
      <c r="I24" s="56">
        <v>36</v>
      </c>
      <c r="J24" s="56">
        <v>0</v>
      </c>
      <c r="K24" s="56">
        <v>4</v>
      </c>
      <c r="L24" s="56">
        <v>0</v>
      </c>
      <c r="M24" s="56">
        <v>234</v>
      </c>
      <c r="N24" s="56">
        <v>1</v>
      </c>
      <c r="O24" s="56">
        <v>7873</v>
      </c>
      <c r="P24" s="56">
        <v>0</v>
      </c>
      <c r="Q24" s="56">
        <v>0</v>
      </c>
      <c r="R24" s="56">
        <v>25</v>
      </c>
      <c r="S24" s="56">
        <v>1</v>
      </c>
      <c r="T24" s="56">
        <v>58</v>
      </c>
      <c r="U24" s="56">
        <v>0</v>
      </c>
      <c r="V24" s="56">
        <v>7</v>
      </c>
      <c r="W24" s="56">
        <v>4964</v>
      </c>
      <c r="X24" s="56">
        <v>24</v>
      </c>
      <c r="Y24" s="56">
        <v>1</v>
      </c>
      <c r="Z24" s="56">
        <v>2</v>
      </c>
      <c r="AA24" s="56">
        <v>0</v>
      </c>
      <c r="AB24" s="56">
        <v>0</v>
      </c>
      <c r="AC24" s="56">
        <v>1</v>
      </c>
      <c r="AD24" s="56">
        <v>0</v>
      </c>
      <c r="AE24" s="56">
        <v>1</v>
      </c>
      <c r="AF24" s="56">
        <v>2</v>
      </c>
      <c r="AG24" s="56">
        <v>1</v>
      </c>
      <c r="AH24" s="56">
        <v>1</v>
      </c>
      <c r="AI24" s="56">
        <v>3</v>
      </c>
      <c r="AJ24" s="56">
        <v>1</v>
      </c>
      <c r="AK24" s="56">
        <v>10</v>
      </c>
      <c r="AL24" s="56">
        <v>8</v>
      </c>
      <c r="AM24" s="56">
        <v>37</v>
      </c>
      <c r="AN24" s="56">
        <v>33</v>
      </c>
      <c r="AO24" s="56">
        <v>1</v>
      </c>
      <c r="AP24" s="56">
        <v>2</v>
      </c>
      <c r="AQ24" s="56">
        <v>1</v>
      </c>
      <c r="AR24" s="56">
        <v>2</v>
      </c>
      <c r="AS24" s="56">
        <v>1</v>
      </c>
      <c r="AT24" s="56">
        <v>6</v>
      </c>
      <c r="AU24" s="56">
        <v>4</v>
      </c>
      <c r="AV24" s="56">
        <v>59</v>
      </c>
      <c r="AW24" s="56">
        <v>366</v>
      </c>
      <c r="AX24" s="56">
        <v>6</v>
      </c>
      <c r="AY24" s="56">
        <v>1</v>
      </c>
      <c r="AZ24" s="56">
        <v>1</v>
      </c>
      <c r="BA24" s="56">
        <v>13</v>
      </c>
      <c r="BB24" s="56">
        <v>2</v>
      </c>
      <c r="BC24" s="56">
        <v>1</v>
      </c>
      <c r="BD24" s="56">
        <v>3</v>
      </c>
      <c r="BE24" s="56">
        <v>2</v>
      </c>
      <c r="BF24" s="56">
        <v>5241</v>
      </c>
      <c r="BG24" s="56">
        <v>3</v>
      </c>
      <c r="BH24" s="56">
        <v>13</v>
      </c>
      <c r="BI24" s="56">
        <v>1</v>
      </c>
      <c r="BJ24" s="56">
        <v>1</v>
      </c>
      <c r="BK24" s="56">
        <v>0</v>
      </c>
      <c r="BL24" s="56">
        <v>1</v>
      </c>
      <c r="BM24" s="56">
        <v>72</v>
      </c>
      <c r="BN24" s="56">
        <v>0</v>
      </c>
      <c r="BO24" s="56">
        <v>29</v>
      </c>
      <c r="BP24" s="56">
        <v>1</v>
      </c>
      <c r="BQ24" s="56">
        <v>38</v>
      </c>
      <c r="BR24" s="56">
        <v>4</v>
      </c>
      <c r="BS24" s="56">
        <v>5</v>
      </c>
      <c r="BT24" s="56">
        <v>78</v>
      </c>
      <c r="BU24" s="56">
        <v>1</v>
      </c>
      <c r="BV24" s="56">
        <v>27</v>
      </c>
      <c r="BW24" s="56">
        <v>7</v>
      </c>
      <c r="BX24" s="56">
        <v>1</v>
      </c>
      <c r="BY24" s="56">
        <v>12</v>
      </c>
      <c r="BZ24" s="56">
        <v>1</v>
      </c>
      <c r="CA24" s="56">
        <v>33</v>
      </c>
      <c r="CB24" s="56">
        <v>1576</v>
      </c>
      <c r="CC24" s="56">
        <v>1882</v>
      </c>
      <c r="CD24" s="56">
        <v>10</v>
      </c>
      <c r="CE24" s="56">
        <v>0</v>
      </c>
      <c r="CF24" s="56">
        <v>8</v>
      </c>
      <c r="CG24" s="56">
        <v>21</v>
      </c>
      <c r="CH24" s="56">
        <v>0</v>
      </c>
      <c r="CI24" s="56">
        <v>0</v>
      </c>
      <c r="CJ24" s="56">
        <v>0</v>
      </c>
      <c r="CK24" s="56">
        <v>1</v>
      </c>
      <c r="CL24" s="56">
        <v>13</v>
      </c>
      <c r="CM24" s="56">
        <v>0</v>
      </c>
      <c r="CN24" s="56">
        <v>0</v>
      </c>
      <c r="CO24" s="56">
        <v>1</v>
      </c>
      <c r="CP24" s="56">
        <v>0</v>
      </c>
      <c r="CQ24" s="56">
        <v>5</v>
      </c>
      <c r="CR24" s="56">
        <v>21</v>
      </c>
      <c r="CS24" s="56">
        <v>0</v>
      </c>
      <c r="CT24" s="56">
        <v>5</v>
      </c>
      <c r="CU24" s="56">
        <v>6</v>
      </c>
      <c r="CV24" s="56">
        <v>0</v>
      </c>
      <c r="CW24" s="81" t="s">
        <v>298</v>
      </c>
      <c r="CX24" s="56">
        <v>0</v>
      </c>
      <c r="CY24" s="56">
        <v>2</v>
      </c>
      <c r="CZ24" s="56">
        <v>216</v>
      </c>
      <c r="DA24" s="56">
        <v>1</v>
      </c>
      <c r="DB24" s="56">
        <v>1</v>
      </c>
      <c r="DC24" s="56">
        <v>0</v>
      </c>
      <c r="DD24" s="56">
        <v>1</v>
      </c>
      <c r="DE24" s="56">
        <v>4</v>
      </c>
      <c r="DF24" s="56">
        <v>1</v>
      </c>
      <c r="DG24" s="56">
        <v>2</v>
      </c>
      <c r="DH24" s="56">
        <v>76</v>
      </c>
      <c r="DI24" s="56">
        <v>345</v>
      </c>
      <c r="DJ24" s="56">
        <v>1</v>
      </c>
      <c r="DK24" s="56">
        <v>19</v>
      </c>
      <c r="DL24" s="56">
        <v>10</v>
      </c>
      <c r="DM24" s="56">
        <v>524</v>
      </c>
      <c r="DN24" s="56">
        <v>0</v>
      </c>
      <c r="DO24" s="56">
        <v>0</v>
      </c>
      <c r="DP24" s="56">
        <v>0</v>
      </c>
      <c r="DQ24" s="56">
        <v>31</v>
      </c>
      <c r="DR24" s="57">
        <v>8</v>
      </c>
      <c r="DS24" s="61">
        <v>24256</v>
      </c>
      <c r="DT24" s="65">
        <v>1397438</v>
      </c>
      <c r="DU24" s="69">
        <f t="shared" si="0"/>
        <v>1421694</v>
      </c>
      <c r="DV24" s="73">
        <f t="shared" si="1"/>
        <v>1.7061336687078935E-2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2018年12月31日</vt:lpstr>
      <vt:lpstr>2017年12月31日</vt:lpstr>
      <vt:lpstr>2016年12月31日</vt:lpstr>
      <vt:lpstr>2015年12月31日</vt:lpstr>
      <vt:lpstr>2014年12月31日</vt:lpstr>
      <vt:lpstr>2013年12月31日</vt:lpstr>
      <vt:lpstr>2012年12月31日</vt:lpstr>
      <vt:lpstr>Sheet2</vt:lpstr>
      <vt:lpstr>'2012年12月31日'!Print_Area</vt:lpstr>
      <vt:lpstr>'2014年12月31日'!Print_Area</vt:lpstr>
      <vt:lpstr>'2015年12月31日'!Print_Area</vt:lpstr>
      <vt:lpstr>'2016年12月31日'!Print_Area</vt:lpstr>
      <vt:lpstr>'2017年12月31日'!Print_Area</vt:lpstr>
      <vt:lpstr>'2012年12月31日'!Print_Titles</vt:lpstr>
      <vt:lpstr>'2013年12月31日'!Print_Titles</vt:lpstr>
      <vt:lpstr>'2014年12月31日'!Print_Titles</vt:lpstr>
      <vt:lpstr>'2015年12月31日'!Print_Titles</vt:lpstr>
      <vt:lpstr>'2016年12月31日'!Print_Titles</vt:lpstr>
      <vt:lpstr>'2017年12月31日'!Print_Titles</vt:lpstr>
      <vt:lpstr>'2018年12月31日'!Print_Titles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滋賀県内外国人人口</dc:title>
  <dc:creator>滋賀県観光交流局</dc:creator>
  <cp:lastModifiedBy>w</cp:lastModifiedBy>
  <cp:lastPrinted>2019-02-21T04:31:41Z</cp:lastPrinted>
  <dcterms:created xsi:type="dcterms:W3CDTF">2017-02-09T01:19:42Z</dcterms:created>
  <dcterms:modified xsi:type="dcterms:W3CDTF">2019-02-28T05:27:57Z</dcterms:modified>
</cp:coreProperties>
</file>