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9015" windowHeight="831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<sst xmlns="http://schemas.openxmlformats.org/spreadsheetml/2006/main" count="136" uniqueCount="64">
  <si>
    <t>（単位：千円）</t>
  </si>
  <si>
    <t>歳　入　合　計</t>
  </si>
  <si>
    <t>歳　出　合　計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</si>
  <si>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</si>
  <si>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</si>
  <si>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</si>
  <si>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</si>
  <si>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</si>
  <si>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</si>
  <si>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</si>
  <si>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</si>
  <si>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</si>
  <si>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</si>
  <si>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</si>
  <si>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歳　　　　　　　入</t>
  </si>
  <si>
    <t>　</t>
  </si>
  <si>
    <t>　１</t>
  </si>
  <si>
    <t>　(2)</t>
  </si>
  <si>
    <t>歳　　　　　　　出</t>
  </si>
  <si>
    <t>総　　務　　費</t>
  </si>
  <si>
    <t>（ １ ～ ５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</si>
  <si>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</si>
  <si>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</si>
  <si>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</si>
  <si>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</si>
  <si>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</si>
  <si>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</si>
  <si>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</si>
  <si>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</si>
  <si>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</si>
  <si>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愛　荘　町</t>
  </si>
  <si>
    <t>市町名</t>
  </si>
  <si>
    <t>市　　計</t>
  </si>
  <si>
    <t>町　　計</t>
  </si>
  <si>
    <t>後 期 高 齢 者</t>
  </si>
  <si>
    <t>医 療 保 険 料</t>
  </si>
  <si>
    <t>うち</t>
  </si>
  <si>
    <t>特別徴収保険料</t>
  </si>
  <si>
    <t>　２</t>
  </si>
  <si>
    <t>安定繰入金</t>
  </si>
  <si>
    <t>　３</t>
  </si>
  <si>
    <t>繰　　越　　金</t>
  </si>
  <si>
    <t>　４</t>
  </si>
  <si>
    <t>その他の収入</t>
  </si>
  <si>
    <t>（ １ ～ ４ ）</t>
  </si>
  <si>
    <t>　(1)</t>
  </si>
  <si>
    <t>総 務 管 理 費</t>
  </si>
  <si>
    <t>うち</t>
  </si>
  <si>
    <t>人　　件　　費</t>
  </si>
  <si>
    <t>徴　　収　　費</t>
  </si>
  <si>
    <t>　２</t>
  </si>
  <si>
    <t>後期高齢者医療</t>
  </si>
  <si>
    <t>広域連合納付金</t>
  </si>
  <si>
    <t>　３</t>
  </si>
  <si>
    <t>　４</t>
  </si>
  <si>
    <t>前年度繰上充用金</t>
  </si>
  <si>
    <t>　５</t>
  </si>
  <si>
    <t>そ の 他 の 支 出</t>
  </si>
  <si>
    <t>一般会計繰入金</t>
  </si>
  <si>
    <t>保 険 基 盤</t>
  </si>
  <si>
    <t>繰　　出　　金</t>
  </si>
  <si>
    <t>第４８表　　後期高齢者医療事業会計決算</t>
  </si>
  <si>
    <t>第４８表　　後期高齢者医療事業会計決算（つづき）</t>
  </si>
  <si>
    <t>第４　　　３　後期高齢者医療事業会計の決算状況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</si>
</sst>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 horizontal="center"/>
    </xf>
    <xf numFmtId="38" fontId="6" fillId="0" borderId="11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6" fillId="0" borderId="10" xfId="48" applyFont="1" applyFill="1" applyBorder="1" applyAlignment="1" quotePrefix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0" xfId="48" applyFont="1" applyFill="1" applyBorder="1" applyAlignment="1" quotePrefix="1">
      <alignment horizontal="lef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10" xfId="48" applyNumberFormat="1" applyFont="1" applyFill="1" applyBorder="1" applyAlignment="1">
      <alignment horizontal="right"/>
    </xf>
    <xf numFmtId="177" fontId="4" fillId="0" borderId="11" xfId="48" applyNumberFormat="1" applyFont="1" applyFill="1" applyBorder="1" applyAlignment="1">
      <alignment horizontal="right"/>
    </xf>
    <xf numFmtId="177" fontId="4" fillId="0" borderId="12" xfId="48" applyNumberFormat="1" applyFont="1" applyFill="1" applyBorder="1" applyAlignment="1">
      <alignment horizontal="right"/>
    </xf>
    <xf numFmtId="38" fontId="6" fillId="0" borderId="13" xfId="48" applyFont="1" applyFill="1" applyBorder="1" applyAlignment="1">
      <alignment horizontal="center"/>
    </xf>
    <xf numFmtId="38" fontId="6" fillId="0" borderId="1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/>
    </xf>
    <xf numFmtId="38" fontId="6" fillId="0" borderId="0" xfId="48" applyFont="1" applyFill="1" applyBorder="1" applyAlignment="1" quotePrefix="1">
      <alignment horizontal="left"/>
    </xf>
    <xf numFmtId="38" fontId="6" fillId="0" borderId="14" xfId="48" applyFont="1" applyFill="1" applyBorder="1" applyAlignment="1">
      <alignment horizontal="right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/>
    </xf>
    <xf numFmtId="38" fontId="6" fillId="0" borderId="18" xfId="48" applyFont="1" applyFill="1" applyBorder="1" applyAlignment="1">
      <alignment horizontal="right"/>
    </xf>
    <xf numFmtId="38" fontId="6" fillId="0" borderId="13" xfId="48" applyFont="1" applyFill="1" applyBorder="1" applyAlignment="1" quotePrefix="1">
      <alignment horizontal="left"/>
    </xf>
    <xf numFmtId="38" fontId="6" fillId="0" borderId="19" xfId="48" applyFont="1" applyFill="1" applyBorder="1" applyAlignment="1" quotePrefix="1">
      <alignment/>
    </xf>
    <xf numFmtId="38" fontId="6" fillId="0" borderId="0" xfId="48" applyFont="1" applyFill="1" applyBorder="1" applyAlignment="1">
      <alignment horizontal="left"/>
    </xf>
    <xf numFmtId="38" fontId="6" fillId="0" borderId="17" xfId="48" applyFont="1" applyFill="1" applyBorder="1" applyAlignment="1" quotePrefix="1">
      <alignment/>
    </xf>
    <xf numFmtId="38" fontId="6" fillId="0" borderId="16" xfId="48" applyFont="1" applyFill="1" applyBorder="1" applyAlignment="1" quotePrefix="1">
      <alignment/>
    </xf>
    <xf numFmtId="38" fontId="6" fillId="0" borderId="13" xfId="48" applyFont="1" applyFill="1" applyBorder="1" applyAlignment="1">
      <alignment horizontal="center" shrinkToFit="1"/>
    </xf>
    <xf numFmtId="38" fontId="6" fillId="0" borderId="16" xfId="48" applyFont="1" applyFill="1" applyBorder="1" applyAlignment="1" quotePrefix="1">
      <alignment horizontal="left"/>
    </xf>
    <xf numFmtId="38" fontId="6" fillId="0" borderId="16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Continuous"/>
    </xf>
    <xf numFmtId="38" fontId="6" fillId="0" borderId="16" xfId="48" applyFont="1" applyFill="1" applyBorder="1" applyAlignment="1">
      <alignment horizontal="left"/>
    </xf>
    <xf numFmtId="38" fontId="6" fillId="0" borderId="19" xfId="48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25" customWidth="1"/>
    <col min="2" max="2" width="13.375" style="25" customWidth="1"/>
    <col min="3" max="3" width="1.75390625" style="25" customWidth="1"/>
    <col min="4" max="14" width="15.25390625" style="25" customWidth="1"/>
    <col min="15" max="15" width="1.75390625" style="25" customWidth="1"/>
    <col min="16" max="16" width="13.375" style="25" customWidth="1"/>
    <col min="17" max="17" width="1.75390625" style="25" customWidth="1"/>
    <col min="18" max="16384" width="9.00390625" style="25" customWidth="1"/>
  </cols>
  <sheetData>
    <row r="1" ht="14.25">
      <c r="B1" s="17" t="s">
        <v>63</v>
      </c>
    </row>
    <row r="4" spans="1:17" ht="24">
      <c r="A4" s="18"/>
      <c r="B4" s="19" t="s">
        <v>61</v>
      </c>
      <c r="C4" s="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7.25">
      <c r="A5" s="18"/>
      <c r="B5" s="20"/>
      <c r="C5" s="1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 thickBot="1">
      <c r="A6" s="21"/>
      <c r="B6" s="22" t="s">
        <v>14</v>
      </c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1"/>
      <c r="P6" s="21"/>
      <c r="Q6" s="24" t="s">
        <v>0</v>
      </c>
    </row>
    <row r="7" spans="1:17" ht="13.5">
      <c r="A7" s="8"/>
      <c r="B7" s="9" t="s">
        <v>15</v>
      </c>
      <c r="C7" s="10"/>
      <c r="D7" s="45" t="s">
        <v>16</v>
      </c>
      <c r="E7" s="54"/>
      <c r="F7" s="57" t="s">
        <v>38</v>
      </c>
      <c r="G7" s="54"/>
      <c r="H7" s="56" t="s">
        <v>40</v>
      </c>
      <c r="I7" s="11" t="s">
        <v>42</v>
      </c>
      <c r="J7" s="11"/>
      <c r="K7" s="1"/>
      <c r="L7" s="1"/>
      <c r="M7" s="3"/>
      <c r="N7" s="2"/>
      <c r="O7" s="9"/>
      <c r="P7" s="8"/>
      <c r="Q7" s="8"/>
    </row>
    <row r="8" spans="1:17" ht="13.5">
      <c r="A8" s="8"/>
      <c r="B8" s="9"/>
      <c r="C8" s="10"/>
      <c r="D8" s="4"/>
      <c r="E8" s="55" t="s">
        <v>36</v>
      </c>
      <c r="F8" s="42"/>
      <c r="G8" s="55" t="s">
        <v>36</v>
      </c>
      <c r="H8" s="53"/>
      <c r="I8" s="4"/>
      <c r="J8" s="4" t="s">
        <v>1</v>
      </c>
      <c r="K8" s="44"/>
      <c r="L8" s="44"/>
      <c r="M8" s="5"/>
      <c r="N8" s="4"/>
      <c r="O8" s="9"/>
      <c r="P8" s="8"/>
      <c r="Q8" s="8"/>
    </row>
    <row r="9" spans="1:17" ht="13.5">
      <c r="A9" s="8"/>
      <c r="B9" s="15" t="s">
        <v>31</v>
      </c>
      <c r="C9" s="4"/>
      <c r="D9" s="4" t="s">
        <v>34</v>
      </c>
      <c r="E9" s="44" t="s">
        <v>37</v>
      </c>
      <c r="F9" s="58" t="s">
        <v>58</v>
      </c>
      <c r="G9" s="44" t="s">
        <v>59</v>
      </c>
      <c r="H9" s="42" t="s">
        <v>41</v>
      </c>
      <c r="I9" s="4" t="s">
        <v>43</v>
      </c>
      <c r="J9" s="4"/>
      <c r="K9" s="44"/>
      <c r="L9" s="44"/>
      <c r="M9" s="5"/>
      <c r="N9" s="4"/>
      <c r="O9" s="9"/>
      <c r="P9" s="16" t="s">
        <v>31</v>
      </c>
      <c r="Q9" s="8"/>
    </row>
    <row r="10" spans="1:17" ht="13.5">
      <c r="A10" s="8"/>
      <c r="B10" s="9"/>
      <c r="C10" s="10"/>
      <c r="D10" s="4" t="s">
        <v>35</v>
      </c>
      <c r="E10" s="44"/>
      <c r="F10" s="42"/>
      <c r="G10" s="44" t="s">
        <v>39</v>
      </c>
      <c r="H10" s="42"/>
      <c r="I10" s="4"/>
      <c r="J10" s="4" t="s">
        <v>44</v>
      </c>
      <c r="K10" s="44"/>
      <c r="L10" s="44"/>
      <c r="M10" s="5"/>
      <c r="N10" s="4"/>
      <c r="O10" s="9"/>
      <c r="P10" s="8"/>
      <c r="Q10" s="8"/>
    </row>
    <row r="11" spans="1:17" ht="14.25" thickBot="1">
      <c r="A11" s="12"/>
      <c r="B11" s="12"/>
      <c r="C11" s="13"/>
      <c r="D11" s="7"/>
      <c r="E11" s="6"/>
      <c r="F11" s="52"/>
      <c r="G11" s="6"/>
      <c r="H11" s="52"/>
      <c r="I11" s="7"/>
      <c r="J11" s="7"/>
      <c r="K11" s="47"/>
      <c r="L11" s="6"/>
      <c r="M11" s="6"/>
      <c r="N11" s="7"/>
      <c r="O11" s="12"/>
      <c r="P11" s="12"/>
      <c r="Q11" s="12"/>
    </row>
    <row r="12" spans="1:16" s="35" customFormat="1" ht="52.5" customHeight="1">
      <c r="A12" s="26"/>
      <c r="B12" s="27" t="s">
        <v>3</v>
      </c>
      <c r="C12" s="28"/>
      <c r="D12" s="37">
        <v>3233391</v>
      </c>
      <c r="E12" s="37">
        <v>1970761</v>
      </c>
      <c r="F12" s="38">
        <v>717660</v>
      </c>
      <c r="G12" s="38">
        <v>602218</v>
      </c>
      <c r="H12" s="38">
        <v>72040</v>
      </c>
      <c r="I12" s="38">
        <v>7636</v>
      </c>
      <c r="J12" s="37">
        <v>4030727</v>
      </c>
      <c r="K12" s="37"/>
      <c r="L12" s="37"/>
      <c r="M12" s="38"/>
      <c r="N12" s="39"/>
      <c r="O12" s="34"/>
      <c r="P12" s="27" t="s">
        <v>3</v>
      </c>
    </row>
    <row r="13" spans="1:16" s="35" customFormat="1" ht="35.25" customHeight="1">
      <c r="A13" s="26"/>
      <c r="B13" s="27" t="s">
        <v>4</v>
      </c>
      <c r="C13" s="28"/>
      <c r="D13" s="37">
        <v>941635</v>
      </c>
      <c r="E13" s="37">
        <v>626731</v>
      </c>
      <c r="F13" s="38">
        <v>223645</v>
      </c>
      <c r="G13" s="38">
        <v>209543</v>
      </c>
      <c r="H13" s="38">
        <v>19698</v>
      </c>
      <c r="I13" s="38">
        <v>7765</v>
      </c>
      <c r="J13" s="37">
        <v>1192743</v>
      </c>
      <c r="K13" s="37"/>
      <c r="L13" s="37"/>
      <c r="M13" s="38"/>
      <c r="N13" s="39"/>
      <c r="O13" s="34"/>
      <c r="P13" s="27" t="s">
        <v>4</v>
      </c>
    </row>
    <row r="14" spans="1:16" s="35" customFormat="1" ht="35.25" customHeight="1">
      <c r="A14" s="26"/>
      <c r="B14" s="27" t="s">
        <v>5</v>
      </c>
      <c r="C14" s="28"/>
      <c r="D14" s="37">
        <v>1022404</v>
      </c>
      <c r="E14" s="37">
        <v>725275</v>
      </c>
      <c r="F14" s="38">
        <v>294153</v>
      </c>
      <c r="G14" s="38">
        <v>279855</v>
      </c>
      <c r="H14" s="38">
        <v>6077</v>
      </c>
      <c r="I14" s="38">
        <v>8324</v>
      </c>
      <c r="J14" s="37">
        <v>1330958</v>
      </c>
      <c r="K14" s="37"/>
      <c r="L14" s="37"/>
      <c r="M14" s="38"/>
      <c r="N14" s="39"/>
      <c r="O14" s="34"/>
      <c r="P14" s="27" t="s">
        <v>5</v>
      </c>
    </row>
    <row r="15" spans="1:16" s="35" customFormat="1" ht="35.25" customHeight="1">
      <c r="A15" s="26"/>
      <c r="B15" s="27" t="s">
        <v>6</v>
      </c>
      <c r="C15" s="28"/>
      <c r="D15" s="37">
        <v>679121</v>
      </c>
      <c r="E15" s="37">
        <v>435078</v>
      </c>
      <c r="F15" s="38">
        <v>207051</v>
      </c>
      <c r="G15" s="38">
        <v>175079</v>
      </c>
      <c r="H15" s="38">
        <v>23338</v>
      </c>
      <c r="I15" s="38">
        <v>6854</v>
      </c>
      <c r="J15" s="37">
        <v>916364</v>
      </c>
      <c r="K15" s="37"/>
      <c r="L15" s="37"/>
      <c r="M15" s="38"/>
      <c r="N15" s="39"/>
      <c r="O15" s="34"/>
      <c r="P15" s="27" t="s">
        <v>6</v>
      </c>
    </row>
    <row r="16" spans="1:16" s="35" customFormat="1" ht="35.25" customHeight="1">
      <c r="A16" s="26"/>
      <c r="B16" s="27" t="s">
        <v>7</v>
      </c>
      <c r="C16" s="28"/>
      <c r="D16" s="37">
        <v>1083428</v>
      </c>
      <c r="E16" s="37">
        <v>541386</v>
      </c>
      <c r="F16" s="38">
        <v>214981</v>
      </c>
      <c r="G16" s="38">
        <v>169534</v>
      </c>
      <c r="H16" s="38">
        <v>8924</v>
      </c>
      <c r="I16" s="38">
        <v>9297</v>
      </c>
      <c r="J16" s="37">
        <v>1316630</v>
      </c>
      <c r="K16" s="37"/>
      <c r="L16" s="37"/>
      <c r="M16" s="38"/>
      <c r="N16" s="39"/>
      <c r="O16" s="34"/>
      <c r="P16" s="27" t="s">
        <v>7</v>
      </c>
    </row>
    <row r="17" spans="1:16" s="35" customFormat="1" ht="35.25" customHeight="1">
      <c r="A17" s="26"/>
      <c r="B17" s="27" t="s">
        <v>8</v>
      </c>
      <c r="C17" s="28"/>
      <c r="D17" s="37">
        <v>648501</v>
      </c>
      <c r="E17" s="37">
        <v>371281</v>
      </c>
      <c r="F17" s="38">
        <v>133235</v>
      </c>
      <c r="G17" s="38">
        <v>107527</v>
      </c>
      <c r="H17" s="38">
        <v>1016</v>
      </c>
      <c r="I17" s="38">
        <v>5300</v>
      </c>
      <c r="J17" s="37">
        <v>788052</v>
      </c>
      <c r="K17" s="37"/>
      <c r="L17" s="37"/>
      <c r="M17" s="38"/>
      <c r="N17" s="39"/>
      <c r="O17" s="34"/>
      <c r="P17" s="27" t="s">
        <v>8</v>
      </c>
    </row>
    <row r="18" spans="1:16" s="35" customFormat="1" ht="35.25" customHeight="1">
      <c r="A18" s="26"/>
      <c r="B18" s="27" t="s">
        <v>21</v>
      </c>
      <c r="C18" s="28"/>
      <c r="D18" s="37">
        <v>489899</v>
      </c>
      <c r="E18" s="37">
        <v>280431</v>
      </c>
      <c r="F18" s="38">
        <v>86359</v>
      </c>
      <c r="G18" s="38">
        <v>72700</v>
      </c>
      <c r="H18" s="38">
        <v>17946</v>
      </c>
      <c r="I18" s="38">
        <v>15140</v>
      </c>
      <c r="J18" s="37">
        <v>609344</v>
      </c>
      <c r="K18" s="37"/>
      <c r="L18" s="37"/>
      <c r="M18" s="38"/>
      <c r="N18" s="39"/>
      <c r="O18" s="34"/>
      <c r="P18" s="27" t="s">
        <v>21</v>
      </c>
    </row>
    <row r="19" spans="1:16" s="35" customFormat="1" ht="35.25" customHeight="1">
      <c r="A19" s="26"/>
      <c r="B19" s="27" t="s">
        <v>22</v>
      </c>
      <c r="C19" s="28"/>
      <c r="D19" s="37">
        <v>757054</v>
      </c>
      <c r="E19" s="37">
        <v>528137</v>
      </c>
      <c r="F19" s="38">
        <v>230170</v>
      </c>
      <c r="G19" s="38">
        <v>195557</v>
      </c>
      <c r="H19" s="38">
        <v>20185</v>
      </c>
      <c r="I19" s="38">
        <v>37824</v>
      </c>
      <c r="J19" s="37">
        <v>1045233</v>
      </c>
      <c r="K19" s="37"/>
      <c r="L19" s="37"/>
      <c r="M19" s="38"/>
      <c r="N19" s="39"/>
      <c r="O19" s="34"/>
      <c r="P19" s="27" t="s">
        <v>22</v>
      </c>
    </row>
    <row r="20" spans="1:16" s="35" customFormat="1" ht="35.25" customHeight="1">
      <c r="A20" s="26"/>
      <c r="B20" s="27" t="s">
        <v>23</v>
      </c>
      <c r="C20" s="28"/>
      <c r="D20" s="37">
        <v>450173</v>
      </c>
      <c r="E20" s="37">
        <v>293640</v>
      </c>
      <c r="F20" s="38">
        <v>107214</v>
      </c>
      <c r="G20" s="38">
        <v>82997</v>
      </c>
      <c r="H20" s="38">
        <v>12214</v>
      </c>
      <c r="I20" s="38">
        <v>5980</v>
      </c>
      <c r="J20" s="37">
        <v>575581</v>
      </c>
      <c r="K20" s="37"/>
      <c r="L20" s="37"/>
      <c r="M20" s="38"/>
      <c r="N20" s="39"/>
      <c r="O20" s="34"/>
      <c r="P20" s="27" t="s">
        <v>23</v>
      </c>
    </row>
    <row r="21" spans="1:16" s="35" customFormat="1" ht="35.25" customHeight="1">
      <c r="A21" s="26"/>
      <c r="B21" s="27" t="s">
        <v>24</v>
      </c>
      <c r="C21" s="28"/>
      <c r="D21" s="37">
        <v>393471</v>
      </c>
      <c r="E21" s="37">
        <v>260142</v>
      </c>
      <c r="F21" s="38">
        <v>88469</v>
      </c>
      <c r="G21" s="38">
        <v>72124</v>
      </c>
      <c r="H21" s="38">
        <v>10965</v>
      </c>
      <c r="I21" s="38">
        <v>5719</v>
      </c>
      <c r="J21" s="37">
        <v>498624</v>
      </c>
      <c r="K21" s="37"/>
      <c r="L21" s="37"/>
      <c r="M21" s="38"/>
      <c r="N21" s="39"/>
      <c r="O21" s="34"/>
      <c r="P21" s="27" t="s">
        <v>24</v>
      </c>
    </row>
    <row r="22" spans="1:16" s="35" customFormat="1" ht="35.25" customHeight="1">
      <c r="A22" s="26"/>
      <c r="B22" s="27" t="s">
        <v>25</v>
      </c>
      <c r="C22" s="28"/>
      <c r="D22" s="37">
        <v>416889</v>
      </c>
      <c r="E22" s="37">
        <v>312276</v>
      </c>
      <c r="F22" s="38">
        <v>174832</v>
      </c>
      <c r="G22" s="38">
        <v>170745</v>
      </c>
      <c r="H22" s="38">
        <v>10269</v>
      </c>
      <c r="I22" s="38">
        <v>1634</v>
      </c>
      <c r="J22" s="37">
        <v>603624</v>
      </c>
      <c r="K22" s="37"/>
      <c r="L22" s="37"/>
      <c r="M22" s="38"/>
      <c r="N22" s="39"/>
      <c r="O22" s="34"/>
      <c r="P22" s="27" t="s">
        <v>25</v>
      </c>
    </row>
    <row r="23" spans="1:16" s="35" customFormat="1" ht="35.25" customHeight="1">
      <c r="A23" s="26"/>
      <c r="B23" s="27" t="s">
        <v>26</v>
      </c>
      <c r="C23" s="28"/>
      <c r="D23" s="37">
        <v>813158</v>
      </c>
      <c r="E23" s="37">
        <v>549905</v>
      </c>
      <c r="F23" s="38">
        <v>255734</v>
      </c>
      <c r="G23" s="38">
        <v>239078</v>
      </c>
      <c r="H23" s="38">
        <v>24376</v>
      </c>
      <c r="I23" s="38">
        <v>21254</v>
      </c>
      <c r="J23" s="37">
        <v>1114522</v>
      </c>
      <c r="K23" s="37"/>
      <c r="L23" s="37"/>
      <c r="M23" s="38"/>
      <c r="N23" s="39"/>
      <c r="O23" s="34"/>
      <c r="P23" s="27" t="s">
        <v>26</v>
      </c>
    </row>
    <row r="24" spans="1:16" s="35" customFormat="1" ht="35.25" customHeight="1">
      <c r="A24" s="26"/>
      <c r="B24" s="27" t="s">
        <v>27</v>
      </c>
      <c r="C24" s="28"/>
      <c r="D24" s="37">
        <v>362211</v>
      </c>
      <c r="E24" s="37">
        <v>257983</v>
      </c>
      <c r="F24" s="38">
        <v>118306</v>
      </c>
      <c r="G24" s="38">
        <v>94598</v>
      </c>
      <c r="H24" s="38">
        <v>9859</v>
      </c>
      <c r="I24" s="38">
        <v>5222</v>
      </c>
      <c r="J24" s="37">
        <v>495598</v>
      </c>
      <c r="K24" s="37"/>
      <c r="L24" s="37"/>
      <c r="M24" s="38"/>
      <c r="N24" s="39"/>
      <c r="O24" s="34"/>
      <c r="P24" s="27" t="s">
        <v>27</v>
      </c>
    </row>
    <row r="25" spans="1:16" s="35" customFormat="1" ht="52.5" customHeight="1">
      <c r="A25" s="26"/>
      <c r="B25" s="29" t="s">
        <v>32</v>
      </c>
      <c r="C25" s="30"/>
      <c r="D25" s="37">
        <f aca="true" t="shared" si="0" ref="D25:J25">SUM(D12:D24)</f>
        <v>11291335</v>
      </c>
      <c r="E25" s="37">
        <f t="shared" si="0"/>
        <v>7153026</v>
      </c>
      <c r="F25" s="38">
        <f t="shared" si="0"/>
        <v>2851809</v>
      </c>
      <c r="G25" s="37">
        <f t="shared" si="0"/>
        <v>2471555</v>
      </c>
      <c r="H25" s="37">
        <f t="shared" si="0"/>
        <v>236907</v>
      </c>
      <c r="I25" s="38">
        <f t="shared" si="0"/>
        <v>137949</v>
      </c>
      <c r="J25" s="37">
        <f t="shared" si="0"/>
        <v>14518000</v>
      </c>
      <c r="K25" s="37"/>
      <c r="L25" s="37"/>
      <c r="M25" s="38"/>
      <c r="N25" s="39"/>
      <c r="O25" s="34"/>
      <c r="P25" s="29" t="s">
        <v>32</v>
      </c>
    </row>
    <row r="26" spans="1:16" s="35" customFormat="1" ht="52.5" customHeight="1">
      <c r="A26" s="26"/>
      <c r="B26" s="27" t="s">
        <v>9</v>
      </c>
      <c r="C26" s="28"/>
      <c r="D26" s="37">
        <v>175267</v>
      </c>
      <c r="E26" s="37">
        <v>131802</v>
      </c>
      <c r="F26" s="38">
        <v>73584</v>
      </c>
      <c r="G26" s="38">
        <v>56156</v>
      </c>
      <c r="H26" s="38">
        <v>3067</v>
      </c>
      <c r="I26" s="38">
        <v>602</v>
      </c>
      <c r="J26" s="37">
        <v>252520</v>
      </c>
      <c r="K26" s="37"/>
      <c r="L26" s="37"/>
      <c r="M26" s="38"/>
      <c r="N26" s="39"/>
      <c r="O26" s="34"/>
      <c r="P26" s="27" t="s">
        <v>9</v>
      </c>
    </row>
    <row r="27" spans="1:16" s="35" customFormat="1" ht="35.25" customHeight="1">
      <c r="A27" s="26"/>
      <c r="B27" s="27" t="s">
        <v>10</v>
      </c>
      <c r="C27" s="28"/>
      <c r="D27" s="37">
        <v>71808</v>
      </c>
      <c r="E27" s="37">
        <v>50123</v>
      </c>
      <c r="F27" s="38">
        <v>31824</v>
      </c>
      <c r="G27" s="38">
        <v>25275</v>
      </c>
      <c r="H27" s="38">
        <v>9</v>
      </c>
      <c r="I27" s="38">
        <v>1117</v>
      </c>
      <c r="J27" s="37">
        <v>104758</v>
      </c>
      <c r="K27" s="37"/>
      <c r="L27" s="37"/>
      <c r="M27" s="38"/>
      <c r="N27" s="39"/>
      <c r="O27" s="34"/>
      <c r="P27" s="27" t="s">
        <v>10</v>
      </c>
    </row>
    <row r="28" spans="1:16" s="35" customFormat="1" ht="35.25" customHeight="1">
      <c r="A28" s="26"/>
      <c r="B28" s="27" t="s">
        <v>29</v>
      </c>
      <c r="C28" s="28"/>
      <c r="D28" s="37">
        <v>132537</v>
      </c>
      <c r="E28" s="37">
        <v>88802</v>
      </c>
      <c r="F28" s="38">
        <v>44207</v>
      </c>
      <c r="G28" s="38">
        <v>38167</v>
      </c>
      <c r="H28" s="38">
        <v>151</v>
      </c>
      <c r="I28" s="38">
        <v>580</v>
      </c>
      <c r="J28" s="37">
        <v>177475</v>
      </c>
      <c r="K28" s="37"/>
      <c r="L28" s="37"/>
      <c r="M28" s="38"/>
      <c r="N28" s="39"/>
      <c r="O28" s="34"/>
      <c r="P28" s="27" t="s">
        <v>29</v>
      </c>
    </row>
    <row r="29" spans="1:16" s="35" customFormat="1" ht="35.25" customHeight="1">
      <c r="A29" s="26"/>
      <c r="B29" s="27" t="s">
        <v>11</v>
      </c>
      <c r="C29" s="28"/>
      <c r="D29" s="37">
        <v>36738</v>
      </c>
      <c r="E29" s="37">
        <v>27343</v>
      </c>
      <c r="F29" s="38">
        <v>22667</v>
      </c>
      <c r="G29" s="38">
        <v>18393</v>
      </c>
      <c r="H29" s="38">
        <v>0</v>
      </c>
      <c r="I29" s="38">
        <v>66</v>
      </c>
      <c r="J29" s="37">
        <v>59471</v>
      </c>
      <c r="K29" s="37"/>
      <c r="L29" s="37"/>
      <c r="M29" s="38"/>
      <c r="N29" s="39"/>
      <c r="O29" s="34"/>
      <c r="P29" s="27" t="s">
        <v>11</v>
      </c>
    </row>
    <row r="30" spans="1:16" s="35" customFormat="1" ht="35.25" customHeight="1">
      <c r="A30" s="26"/>
      <c r="B30" s="27" t="s">
        <v>12</v>
      </c>
      <c r="C30" s="28"/>
      <c r="D30" s="37">
        <v>42636</v>
      </c>
      <c r="E30" s="37">
        <v>33559</v>
      </c>
      <c r="F30" s="38">
        <v>27704</v>
      </c>
      <c r="G30" s="38">
        <v>23080</v>
      </c>
      <c r="H30" s="38">
        <v>40</v>
      </c>
      <c r="I30" s="38">
        <v>123</v>
      </c>
      <c r="J30" s="37">
        <v>70503</v>
      </c>
      <c r="K30" s="37"/>
      <c r="L30" s="37"/>
      <c r="M30" s="38"/>
      <c r="N30" s="39"/>
      <c r="O30" s="34"/>
      <c r="P30" s="27" t="s">
        <v>12</v>
      </c>
    </row>
    <row r="31" spans="1:16" s="35" customFormat="1" ht="35.25" customHeight="1">
      <c r="A31" s="26"/>
      <c r="B31" s="27" t="s">
        <v>13</v>
      </c>
      <c r="C31" s="28"/>
      <c r="D31" s="37">
        <v>68911</v>
      </c>
      <c r="E31" s="37">
        <v>51647</v>
      </c>
      <c r="F31" s="38">
        <v>29282</v>
      </c>
      <c r="G31" s="38">
        <v>24122</v>
      </c>
      <c r="H31" s="38">
        <v>2116</v>
      </c>
      <c r="I31" s="38">
        <v>1012</v>
      </c>
      <c r="J31" s="37">
        <v>101321</v>
      </c>
      <c r="K31" s="37"/>
      <c r="L31" s="37"/>
      <c r="M31" s="38"/>
      <c r="N31" s="39"/>
      <c r="O31" s="34"/>
      <c r="P31" s="27" t="s">
        <v>13</v>
      </c>
    </row>
    <row r="32" spans="1:16" s="35" customFormat="1" ht="52.5" customHeight="1">
      <c r="A32" s="26"/>
      <c r="B32" s="29" t="s">
        <v>33</v>
      </c>
      <c r="C32" s="30"/>
      <c r="D32" s="37">
        <f aca="true" t="shared" si="1" ref="D32:J32">SUM(D26:D31)</f>
        <v>527897</v>
      </c>
      <c r="E32" s="37">
        <f t="shared" si="1"/>
        <v>383276</v>
      </c>
      <c r="F32" s="38">
        <f t="shared" si="1"/>
        <v>229268</v>
      </c>
      <c r="G32" s="37">
        <f t="shared" si="1"/>
        <v>185193</v>
      </c>
      <c r="H32" s="37">
        <f t="shared" si="1"/>
        <v>5383</v>
      </c>
      <c r="I32" s="38">
        <f t="shared" si="1"/>
        <v>3500</v>
      </c>
      <c r="J32" s="37">
        <f t="shared" si="1"/>
        <v>766048</v>
      </c>
      <c r="K32" s="37"/>
      <c r="L32" s="37"/>
      <c r="M32" s="38"/>
      <c r="N32" s="39"/>
      <c r="O32" s="34"/>
      <c r="P32" s="29" t="s">
        <v>33</v>
      </c>
    </row>
    <row r="33" spans="1:16" s="35" customFormat="1" ht="52.5" customHeight="1">
      <c r="A33" s="26"/>
      <c r="B33" s="29" t="s">
        <v>28</v>
      </c>
      <c r="C33" s="30"/>
      <c r="D33" s="37">
        <f aca="true" t="shared" si="2" ref="D33:J33">D25+D32</f>
        <v>11819232</v>
      </c>
      <c r="E33" s="37">
        <f t="shared" si="2"/>
        <v>7536302</v>
      </c>
      <c r="F33" s="38">
        <f t="shared" si="2"/>
        <v>3081077</v>
      </c>
      <c r="G33" s="37">
        <f t="shared" si="2"/>
        <v>2656748</v>
      </c>
      <c r="H33" s="37">
        <f t="shared" si="2"/>
        <v>242290</v>
      </c>
      <c r="I33" s="38">
        <f t="shared" si="2"/>
        <v>141449</v>
      </c>
      <c r="J33" s="37">
        <f t="shared" si="2"/>
        <v>15284048</v>
      </c>
      <c r="K33" s="37"/>
      <c r="L33" s="37"/>
      <c r="M33" s="38"/>
      <c r="N33" s="39"/>
      <c r="O33" s="34"/>
      <c r="P33" s="29" t="s">
        <v>28</v>
      </c>
    </row>
    <row r="34" spans="1:17" s="35" customFormat="1" ht="25.5" customHeight="1" thickBot="1">
      <c r="A34" s="31"/>
      <c r="B34" s="32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36"/>
      <c r="P34" s="31"/>
      <c r="Q34" s="3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2" r:id="rId1"/>
  <colBreaks count="1" manualBreakCount="1">
    <brk id="8" max="65535" man="1"/>
  </colBreaks>
  <ignoredErrors>
    <ignoredError sqref="D7 F7 H7: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80" zoomScaleSheetLayoutView="70" zoomScalePageLayoutView="0" workbookViewId="0" topLeftCell="A1">
      <selection activeCell="B1" sqref="B1"/>
    </sheetView>
  </sheetViews>
  <sheetFormatPr defaultColWidth="9.00390625" defaultRowHeight="13.5"/>
  <cols>
    <col min="1" max="1" width="1.75390625" style="25" customWidth="1"/>
    <col min="2" max="2" width="13.375" style="25" customWidth="1"/>
    <col min="3" max="3" width="1.75390625" style="25" customWidth="1"/>
    <col min="4" max="15" width="15.25390625" style="25" customWidth="1"/>
    <col min="16" max="16" width="1.75390625" style="25" customWidth="1"/>
    <col min="17" max="17" width="13.375" style="25" customWidth="1"/>
    <col min="18" max="18" width="1.75390625" style="25" customWidth="1"/>
    <col min="19" max="16384" width="9.00390625" style="25" customWidth="1"/>
  </cols>
  <sheetData>
    <row r="1" ht="14.25">
      <c r="B1" s="17" t="s">
        <v>63</v>
      </c>
    </row>
    <row r="4" spans="1:18" ht="24">
      <c r="A4" s="18"/>
      <c r="B4" s="19" t="s">
        <v>62</v>
      </c>
      <c r="C4" s="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7.25">
      <c r="A5" s="18"/>
      <c r="B5" s="20"/>
      <c r="C5" s="1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5" thickBot="1">
      <c r="A6" s="21"/>
      <c r="B6" s="22" t="s">
        <v>18</v>
      </c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1"/>
      <c r="Q6" s="21"/>
      <c r="R6" s="24" t="s">
        <v>0</v>
      </c>
    </row>
    <row r="7" spans="1:18" ht="13.5">
      <c r="A7" s="8"/>
      <c r="B7" s="9"/>
      <c r="C7" s="10"/>
      <c r="D7" s="45" t="s">
        <v>16</v>
      </c>
      <c r="E7" s="61"/>
      <c r="F7" s="63"/>
      <c r="G7" s="56"/>
      <c r="H7" s="11" t="s">
        <v>50</v>
      </c>
      <c r="I7" s="11" t="s">
        <v>53</v>
      </c>
      <c r="J7" s="11" t="s">
        <v>54</v>
      </c>
      <c r="K7" s="11" t="s">
        <v>56</v>
      </c>
      <c r="L7" s="51"/>
      <c r="M7" s="9"/>
      <c r="N7" s="45"/>
      <c r="O7" s="45"/>
      <c r="P7" s="48"/>
      <c r="Q7" s="8"/>
      <c r="R7" s="8"/>
    </row>
    <row r="8" spans="1:18" ht="13.5">
      <c r="A8" s="8"/>
      <c r="B8" s="9"/>
      <c r="C8" s="10"/>
      <c r="D8" s="44"/>
      <c r="E8" s="59" t="s">
        <v>45</v>
      </c>
      <c r="F8" s="62" t="s">
        <v>47</v>
      </c>
      <c r="G8" s="53" t="s">
        <v>17</v>
      </c>
      <c r="H8" s="14"/>
      <c r="I8" s="14"/>
      <c r="J8" s="14"/>
      <c r="K8" s="14"/>
      <c r="L8" s="42" t="s">
        <v>2</v>
      </c>
      <c r="M8" s="46"/>
      <c r="N8" s="44"/>
      <c r="O8" s="44"/>
      <c r="P8" s="49"/>
      <c r="Q8" s="8"/>
      <c r="R8" s="8"/>
    </row>
    <row r="9" spans="1:18" ht="13.5">
      <c r="A9" s="8"/>
      <c r="B9" s="15" t="s">
        <v>31</v>
      </c>
      <c r="C9" s="4"/>
      <c r="D9" s="44" t="s">
        <v>19</v>
      </c>
      <c r="E9" s="60" t="s">
        <v>46</v>
      </c>
      <c r="F9" s="60" t="s">
        <v>48</v>
      </c>
      <c r="G9" s="42" t="s">
        <v>49</v>
      </c>
      <c r="H9" s="4" t="s">
        <v>51</v>
      </c>
      <c r="I9" s="4" t="s">
        <v>60</v>
      </c>
      <c r="J9" s="43" t="s">
        <v>55</v>
      </c>
      <c r="K9" s="4" t="s">
        <v>57</v>
      </c>
      <c r="L9" s="42"/>
      <c r="M9" s="44"/>
      <c r="N9" s="44"/>
      <c r="O9" s="44"/>
      <c r="P9" s="49"/>
      <c r="Q9" s="16" t="s">
        <v>31</v>
      </c>
      <c r="R9" s="8"/>
    </row>
    <row r="10" spans="1:18" ht="13.5">
      <c r="A10" s="8"/>
      <c r="B10" s="9"/>
      <c r="C10" s="10"/>
      <c r="D10" s="44"/>
      <c r="E10" s="60"/>
      <c r="F10" s="60"/>
      <c r="G10" s="42"/>
      <c r="H10" s="4" t="s">
        <v>52</v>
      </c>
      <c r="I10" s="4"/>
      <c r="J10" s="4"/>
      <c r="K10" s="4"/>
      <c r="L10" s="42" t="s">
        <v>20</v>
      </c>
      <c r="M10" s="44"/>
      <c r="N10" s="44"/>
      <c r="O10" s="44"/>
      <c r="P10" s="50"/>
      <c r="Q10" s="8"/>
      <c r="R10" s="8"/>
    </row>
    <row r="11" spans="1:18" ht="14.25" thickBot="1">
      <c r="A11" s="12"/>
      <c r="B11" s="12"/>
      <c r="C11" s="13"/>
      <c r="D11" s="6"/>
      <c r="E11" s="47"/>
      <c r="F11" s="47"/>
      <c r="G11" s="52"/>
      <c r="H11" s="7"/>
      <c r="I11" s="7"/>
      <c r="J11" s="7"/>
      <c r="K11" s="7"/>
      <c r="L11" s="52"/>
      <c r="M11" s="6"/>
      <c r="N11" s="6"/>
      <c r="O11" s="6"/>
      <c r="P11" s="47"/>
      <c r="Q11" s="12"/>
      <c r="R11" s="12"/>
    </row>
    <row r="12" spans="1:17" s="35" customFormat="1" ht="52.5" customHeight="1">
      <c r="A12" s="26"/>
      <c r="B12" s="27" t="s">
        <v>3</v>
      </c>
      <c r="C12" s="28"/>
      <c r="D12" s="37">
        <v>91798</v>
      </c>
      <c r="E12" s="37">
        <v>91798</v>
      </c>
      <c r="F12" s="38">
        <v>16256</v>
      </c>
      <c r="G12" s="37">
        <v>0</v>
      </c>
      <c r="H12" s="38">
        <v>3815014</v>
      </c>
      <c r="I12" s="38">
        <v>0</v>
      </c>
      <c r="J12" s="38">
        <v>0</v>
      </c>
      <c r="K12" s="37">
        <v>30979</v>
      </c>
      <c r="L12" s="37">
        <v>3937791</v>
      </c>
      <c r="M12" s="37"/>
      <c r="N12" s="38"/>
      <c r="O12" s="39"/>
      <c r="P12" s="34"/>
      <c r="Q12" s="27" t="s">
        <v>3</v>
      </c>
    </row>
    <row r="13" spans="1:17" s="35" customFormat="1" ht="35.25" customHeight="1">
      <c r="A13" s="26"/>
      <c r="B13" s="27" t="s">
        <v>4</v>
      </c>
      <c r="C13" s="28"/>
      <c r="D13" s="37">
        <v>11807</v>
      </c>
      <c r="E13" s="37">
        <v>7345</v>
      </c>
      <c r="F13" s="38">
        <v>0</v>
      </c>
      <c r="G13" s="37">
        <v>4462</v>
      </c>
      <c r="H13" s="38">
        <v>1151988</v>
      </c>
      <c r="I13" s="38">
        <v>0</v>
      </c>
      <c r="J13" s="38">
        <v>0</v>
      </c>
      <c r="K13" s="37">
        <v>9151</v>
      </c>
      <c r="L13" s="37">
        <v>1172946</v>
      </c>
      <c r="M13" s="37"/>
      <c r="N13" s="38"/>
      <c r="O13" s="39"/>
      <c r="P13" s="34"/>
      <c r="Q13" s="27" t="s">
        <v>4</v>
      </c>
    </row>
    <row r="14" spans="1:17" s="35" customFormat="1" ht="35.25" customHeight="1">
      <c r="A14" s="26"/>
      <c r="B14" s="27" t="s">
        <v>5</v>
      </c>
      <c r="C14" s="28"/>
      <c r="D14" s="37">
        <v>12549</v>
      </c>
      <c r="E14" s="37">
        <v>9187</v>
      </c>
      <c r="F14" s="38">
        <v>0</v>
      </c>
      <c r="G14" s="37">
        <v>3362</v>
      </c>
      <c r="H14" s="38">
        <v>1307909</v>
      </c>
      <c r="I14" s="38">
        <v>0</v>
      </c>
      <c r="J14" s="38">
        <v>0</v>
      </c>
      <c r="K14" s="37">
        <v>10026</v>
      </c>
      <c r="L14" s="37">
        <v>1330484</v>
      </c>
      <c r="M14" s="37"/>
      <c r="N14" s="38"/>
      <c r="O14" s="39"/>
      <c r="P14" s="34"/>
      <c r="Q14" s="27" t="s">
        <v>5</v>
      </c>
    </row>
    <row r="15" spans="1:17" s="35" customFormat="1" ht="35.25" customHeight="1">
      <c r="A15" s="26"/>
      <c r="B15" s="27" t="s">
        <v>6</v>
      </c>
      <c r="C15" s="28"/>
      <c r="D15" s="37">
        <v>30729</v>
      </c>
      <c r="E15" s="37">
        <v>27587</v>
      </c>
      <c r="F15" s="38">
        <v>20095</v>
      </c>
      <c r="G15" s="37">
        <v>3142</v>
      </c>
      <c r="H15" s="38">
        <v>852765</v>
      </c>
      <c r="I15" s="38">
        <v>0</v>
      </c>
      <c r="J15" s="38">
        <v>0</v>
      </c>
      <c r="K15" s="37">
        <v>8214</v>
      </c>
      <c r="L15" s="37">
        <v>891708</v>
      </c>
      <c r="M15" s="37"/>
      <c r="N15" s="38"/>
      <c r="O15" s="39"/>
      <c r="P15" s="34"/>
      <c r="Q15" s="27" t="s">
        <v>6</v>
      </c>
    </row>
    <row r="16" spans="1:17" s="35" customFormat="1" ht="35.25" customHeight="1">
      <c r="A16" s="26"/>
      <c r="B16" s="27" t="s">
        <v>7</v>
      </c>
      <c r="C16" s="28"/>
      <c r="D16" s="37">
        <v>39956</v>
      </c>
      <c r="E16" s="37">
        <v>34652</v>
      </c>
      <c r="F16" s="38">
        <v>25490</v>
      </c>
      <c r="G16" s="37">
        <v>5304</v>
      </c>
      <c r="H16" s="38">
        <v>1253675</v>
      </c>
      <c r="I16" s="38">
        <v>8267</v>
      </c>
      <c r="J16" s="38">
        <v>0</v>
      </c>
      <c r="K16" s="37">
        <v>11312</v>
      </c>
      <c r="L16" s="37">
        <v>1313210</v>
      </c>
      <c r="M16" s="37"/>
      <c r="N16" s="38"/>
      <c r="O16" s="39"/>
      <c r="P16" s="34"/>
      <c r="Q16" s="27" t="s">
        <v>7</v>
      </c>
    </row>
    <row r="17" spans="1:17" s="35" customFormat="1" ht="35.25" customHeight="1">
      <c r="A17" s="26"/>
      <c r="B17" s="27" t="s">
        <v>8</v>
      </c>
      <c r="C17" s="28"/>
      <c r="D17" s="37">
        <v>24204</v>
      </c>
      <c r="E17" s="37">
        <v>19974</v>
      </c>
      <c r="F17" s="38">
        <v>15765</v>
      </c>
      <c r="G17" s="37">
        <v>4230</v>
      </c>
      <c r="H17" s="38">
        <v>755156</v>
      </c>
      <c r="I17" s="38">
        <v>0</v>
      </c>
      <c r="J17" s="38">
        <v>0</v>
      </c>
      <c r="K17" s="37">
        <v>7402</v>
      </c>
      <c r="L17" s="37">
        <v>786762</v>
      </c>
      <c r="M17" s="37"/>
      <c r="N17" s="38"/>
      <c r="O17" s="39"/>
      <c r="P17" s="34"/>
      <c r="Q17" s="27" t="s">
        <v>8</v>
      </c>
    </row>
    <row r="18" spans="1:17" s="35" customFormat="1" ht="35.25" customHeight="1">
      <c r="A18" s="26"/>
      <c r="B18" s="27" t="s">
        <v>21</v>
      </c>
      <c r="C18" s="28"/>
      <c r="D18" s="37">
        <v>28311</v>
      </c>
      <c r="E18" s="37">
        <v>27300</v>
      </c>
      <c r="F18" s="38">
        <v>18132</v>
      </c>
      <c r="G18" s="37">
        <v>1011</v>
      </c>
      <c r="H18" s="38">
        <v>559498</v>
      </c>
      <c r="I18" s="38">
        <v>0</v>
      </c>
      <c r="J18" s="38">
        <v>0</v>
      </c>
      <c r="K18" s="37">
        <v>202</v>
      </c>
      <c r="L18" s="37">
        <v>588011</v>
      </c>
      <c r="M18" s="37"/>
      <c r="N18" s="38"/>
      <c r="O18" s="39"/>
      <c r="P18" s="34"/>
      <c r="Q18" s="27" t="s">
        <v>21</v>
      </c>
    </row>
    <row r="19" spans="1:17" s="35" customFormat="1" ht="35.25" customHeight="1">
      <c r="A19" s="26"/>
      <c r="B19" s="27" t="s">
        <v>22</v>
      </c>
      <c r="C19" s="28"/>
      <c r="D19" s="37">
        <v>8390</v>
      </c>
      <c r="E19" s="37">
        <v>5400</v>
      </c>
      <c r="F19" s="38">
        <v>0</v>
      </c>
      <c r="G19" s="37">
        <v>2990</v>
      </c>
      <c r="H19" s="38">
        <v>914084</v>
      </c>
      <c r="I19" s="38">
        <v>24662</v>
      </c>
      <c r="J19" s="38">
        <v>0</v>
      </c>
      <c r="K19" s="37">
        <v>76173</v>
      </c>
      <c r="L19" s="37">
        <v>1023309</v>
      </c>
      <c r="M19" s="37"/>
      <c r="N19" s="38"/>
      <c r="O19" s="39"/>
      <c r="P19" s="34"/>
      <c r="Q19" s="27" t="s">
        <v>22</v>
      </c>
    </row>
    <row r="20" spans="1:17" s="35" customFormat="1" ht="35.25" customHeight="1">
      <c r="A20" s="26"/>
      <c r="B20" s="27" t="s">
        <v>23</v>
      </c>
      <c r="C20" s="28"/>
      <c r="D20" s="37">
        <v>21388</v>
      </c>
      <c r="E20" s="37">
        <v>20338</v>
      </c>
      <c r="F20" s="38">
        <v>16951</v>
      </c>
      <c r="G20" s="37">
        <v>1050</v>
      </c>
      <c r="H20" s="38">
        <v>532260</v>
      </c>
      <c r="I20" s="38">
        <v>0</v>
      </c>
      <c r="J20" s="38">
        <v>0</v>
      </c>
      <c r="K20" s="37">
        <v>7735</v>
      </c>
      <c r="L20" s="37">
        <v>561383</v>
      </c>
      <c r="M20" s="37"/>
      <c r="N20" s="38"/>
      <c r="O20" s="39"/>
      <c r="P20" s="34"/>
      <c r="Q20" s="27" t="s">
        <v>23</v>
      </c>
    </row>
    <row r="21" spans="1:17" s="35" customFormat="1" ht="35.25" customHeight="1">
      <c r="A21" s="26"/>
      <c r="B21" s="27" t="s">
        <v>24</v>
      </c>
      <c r="C21" s="28"/>
      <c r="D21" s="37">
        <v>14551</v>
      </c>
      <c r="E21" s="37">
        <v>13604</v>
      </c>
      <c r="F21" s="38">
        <v>11592</v>
      </c>
      <c r="G21" s="37">
        <v>947</v>
      </c>
      <c r="H21" s="38">
        <v>465533</v>
      </c>
      <c r="I21" s="38">
        <v>84</v>
      </c>
      <c r="J21" s="38">
        <v>0</v>
      </c>
      <c r="K21" s="37">
        <v>7201</v>
      </c>
      <c r="L21" s="37">
        <v>487369</v>
      </c>
      <c r="M21" s="37"/>
      <c r="N21" s="38"/>
      <c r="O21" s="39"/>
      <c r="P21" s="34"/>
      <c r="Q21" s="27" t="s">
        <v>24</v>
      </c>
    </row>
    <row r="22" spans="1:17" s="35" customFormat="1" ht="35.25" customHeight="1">
      <c r="A22" s="26"/>
      <c r="B22" s="27" t="s">
        <v>25</v>
      </c>
      <c r="C22" s="28"/>
      <c r="D22" s="37">
        <v>4146</v>
      </c>
      <c r="E22" s="37">
        <v>3284</v>
      </c>
      <c r="F22" s="38">
        <v>0</v>
      </c>
      <c r="G22" s="37">
        <v>862</v>
      </c>
      <c r="H22" s="38">
        <v>587052</v>
      </c>
      <c r="I22" s="38">
        <v>0</v>
      </c>
      <c r="J22" s="38">
        <v>0</v>
      </c>
      <c r="K22" s="37">
        <v>1497</v>
      </c>
      <c r="L22" s="37">
        <v>592695</v>
      </c>
      <c r="M22" s="37"/>
      <c r="N22" s="38"/>
      <c r="O22" s="39"/>
      <c r="P22" s="34"/>
      <c r="Q22" s="27" t="s">
        <v>25</v>
      </c>
    </row>
    <row r="23" spans="1:17" s="35" customFormat="1" ht="35.25" customHeight="1">
      <c r="A23" s="26"/>
      <c r="B23" s="27" t="s">
        <v>26</v>
      </c>
      <c r="C23" s="28"/>
      <c r="D23" s="37">
        <v>26585</v>
      </c>
      <c r="E23" s="37">
        <v>22570</v>
      </c>
      <c r="F23" s="38">
        <v>15893</v>
      </c>
      <c r="G23" s="37">
        <v>4015</v>
      </c>
      <c r="H23" s="38">
        <v>1028969</v>
      </c>
      <c r="I23" s="38">
        <v>0</v>
      </c>
      <c r="J23" s="38">
        <v>0</v>
      </c>
      <c r="K23" s="37">
        <v>11183</v>
      </c>
      <c r="L23" s="37">
        <v>1066737</v>
      </c>
      <c r="M23" s="37"/>
      <c r="N23" s="38"/>
      <c r="O23" s="39"/>
      <c r="P23" s="34"/>
      <c r="Q23" s="27" t="s">
        <v>26</v>
      </c>
    </row>
    <row r="24" spans="1:17" s="35" customFormat="1" ht="35.25" customHeight="1">
      <c r="A24" s="26"/>
      <c r="B24" s="27" t="s">
        <v>27</v>
      </c>
      <c r="C24" s="28"/>
      <c r="D24" s="37">
        <v>22311</v>
      </c>
      <c r="E24" s="37">
        <v>21338</v>
      </c>
      <c r="F24" s="38">
        <v>18574</v>
      </c>
      <c r="G24" s="37">
        <v>973</v>
      </c>
      <c r="H24" s="38">
        <v>456393</v>
      </c>
      <c r="I24" s="38">
        <v>0</v>
      </c>
      <c r="J24" s="38">
        <v>0</v>
      </c>
      <c r="K24" s="37">
        <v>6562</v>
      </c>
      <c r="L24" s="37">
        <v>485266</v>
      </c>
      <c r="M24" s="37"/>
      <c r="N24" s="38"/>
      <c r="O24" s="39"/>
      <c r="P24" s="34"/>
      <c r="Q24" s="27" t="s">
        <v>27</v>
      </c>
    </row>
    <row r="25" spans="1:17" s="35" customFormat="1" ht="52.5" customHeight="1">
      <c r="A25" s="26"/>
      <c r="B25" s="29" t="s">
        <v>32</v>
      </c>
      <c r="C25" s="30"/>
      <c r="D25" s="37">
        <f aca="true" t="shared" si="0" ref="D25:L25">SUM(D12:D24)</f>
        <v>336725</v>
      </c>
      <c r="E25" s="37">
        <f t="shared" si="0"/>
        <v>304377</v>
      </c>
      <c r="F25" s="38">
        <f t="shared" si="0"/>
        <v>158748</v>
      </c>
      <c r="G25" s="37">
        <f t="shared" si="0"/>
        <v>32348</v>
      </c>
      <c r="H25" s="37">
        <f t="shared" si="0"/>
        <v>13680296</v>
      </c>
      <c r="I25" s="37">
        <f t="shared" si="0"/>
        <v>33013</v>
      </c>
      <c r="J25" s="38">
        <f t="shared" si="0"/>
        <v>0</v>
      </c>
      <c r="K25" s="37">
        <f t="shared" si="0"/>
        <v>187637</v>
      </c>
      <c r="L25" s="37">
        <f t="shared" si="0"/>
        <v>14237671</v>
      </c>
      <c r="M25" s="37"/>
      <c r="N25" s="38"/>
      <c r="O25" s="39"/>
      <c r="P25" s="34"/>
      <c r="Q25" s="29" t="s">
        <v>32</v>
      </c>
    </row>
    <row r="26" spans="1:17" s="35" customFormat="1" ht="52.5" customHeight="1">
      <c r="A26" s="26"/>
      <c r="B26" s="27" t="s">
        <v>9</v>
      </c>
      <c r="C26" s="28"/>
      <c r="D26" s="37">
        <v>17436</v>
      </c>
      <c r="E26" s="37">
        <v>16172</v>
      </c>
      <c r="F26" s="38">
        <v>9994</v>
      </c>
      <c r="G26" s="37">
        <v>1264</v>
      </c>
      <c r="H26" s="38">
        <v>231384</v>
      </c>
      <c r="I26" s="38">
        <v>0</v>
      </c>
      <c r="J26" s="38">
        <v>0</v>
      </c>
      <c r="K26" s="37">
        <v>126</v>
      </c>
      <c r="L26" s="37">
        <v>248946</v>
      </c>
      <c r="M26" s="37"/>
      <c r="N26" s="38"/>
      <c r="O26" s="39"/>
      <c r="P26" s="34"/>
      <c r="Q26" s="27" t="s">
        <v>9</v>
      </c>
    </row>
    <row r="27" spans="1:17" s="35" customFormat="1" ht="35.25" customHeight="1">
      <c r="A27" s="26"/>
      <c r="B27" s="27" t="s">
        <v>10</v>
      </c>
      <c r="C27" s="28"/>
      <c r="D27" s="37">
        <v>7305</v>
      </c>
      <c r="E27" s="37">
        <v>6935</v>
      </c>
      <c r="F27" s="38">
        <v>0</v>
      </c>
      <c r="G27" s="37">
        <v>370</v>
      </c>
      <c r="H27" s="38">
        <v>96660</v>
      </c>
      <c r="I27" s="38">
        <v>0</v>
      </c>
      <c r="J27" s="38">
        <v>0</v>
      </c>
      <c r="K27" s="37">
        <v>362</v>
      </c>
      <c r="L27" s="37">
        <v>104327</v>
      </c>
      <c r="M27" s="37"/>
      <c r="N27" s="38"/>
      <c r="O27" s="39"/>
      <c r="P27" s="34"/>
      <c r="Q27" s="27" t="s">
        <v>10</v>
      </c>
    </row>
    <row r="28" spans="1:17" s="35" customFormat="1" ht="35.25" customHeight="1">
      <c r="A28" s="26"/>
      <c r="B28" s="27" t="s">
        <v>29</v>
      </c>
      <c r="C28" s="28"/>
      <c r="D28" s="37">
        <v>6054</v>
      </c>
      <c r="E28" s="37">
        <v>5673</v>
      </c>
      <c r="F28" s="38">
        <v>4186</v>
      </c>
      <c r="G28" s="37">
        <v>381</v>
      </c>
      <c r="H28" s="38">
        <v>170124</v>
      </c>
      <c r="I28" s="38">
        <v>0</v>
      </c>
      <c r="J28" s="38">
        <v>0</v>
      </c>
      <c r="K28" s="37">
        <v>566</v>
      </c>
      <c r="L28" s="37">
        <v>176744</v>
      </c>
      <c r="M28" s="37"/>
      <c r="N28" s="38"/>
      <c r="O28" s="39"/>
      <c r="P28" s="34"/>
      <c r="Q28" s="27" t="s">
        <v>30</v>
      </c>
    </row>
    <row r="29" spans="1:17" s="35" customFormat="1" ht="35.25" customHeight="1">
      <c r="A29" s="26"/>
      <c r="B29" s="27" t="s">
        <v>11</v>
      </c>
      <c r="C29" s="28"/>
      <c r="D29" s="37">
        <v>4280</v>
      </c>
      <c r="E29" s="37">
        <v>4136</v>
      </c>
      <c r="F29" s="38">
        <v>3689</v>
      </c>
      <c r="G29" s="37">
        <v>144</v>
      </c>
      <c r="H29" s="38">
        <v>55132</v>
      </c>
      <c r="I29" s="38">
        <v>0</v>
      </c>
      <c r="J29" s="38">
        <v>0</v>
      </c>
      <c r="K29" s="37">
        <v>59</v>
      </c>
      <c r="L29" s="37">
        <v>59471</v>
      </c>
      <c r="M29" s="37"/>
      <c r="N29" s="38"/>
      <c r="O29" s="39"/>
      <c r="P29" s="34"/>
      <c r="Q29" s="27" t="s">
        <v>11</v>
      </c>
    </row>
    <row r="30" spans="1:17" s="35" customFormat="1" ht="35.25" customHeight="1">
      <c r="A30" s="26"/>
      <c r="B30" s="27" t="s">
        <v>12</v>
      </c>
      <c r="C30" s="28"/>
      <c r="D30" s="37">
        <v>4490</v>
      </c>
      <c r="E30" s="37">
        <v>4476</v>
      </c>
      <c r="F30" s="38">
        <v>4411</v>
      </c>
      <c r="G30" s="37">
        <v>14</v>
      </c>
      <c r="H30" s="38">
        <v>65745</v>
      </c>
      <c r="I30" s="38">
        <v>0</v>
      </c>
      <c r="J30" s="38">
        <v>0</v>
      </c>
      <c r="K30" s="37">
        <v>122</v>
      </c>
      <c r="L30" s="37">
        <v>70357</v>
      </c>
      <c r="M30" s="37"/>
      <c r="N30" s="38"/>
      <c r="O30" s="39"/>
      <c r="P30" s="34"/>
      <c r="Q30" s="27" t="s">
        <v>12</v>
      </c>
    </row>
    <row r="31" spans="1:17" s="35" customFormat="1" ht="35.25" customHeight="1">
      <c r="A31" s="26"/>
      <c r="B31" s="27" t="s">
        <v>13</v>
      </c>
      <c r="C31" s="28"/>
      <c r="D31" s="37">
        <v>6939</v>
      </c>
      <c r="E31" s="37">
        <v>6877</v>
      </c>
      <c r="F31" s="38">
        <v>5130</v>
      </c>
      <c r="G31" s="37">
        <v>62</v>
      </c>
      <c r="H31" s="38">
        <v>92818</v>
      </c>
      <c r="I31" s="38">
        <v>0</v>
      </c>
      <c r="J31" s="38">
        <v>0</v>
      </c>
      <c r="K31" s="37">
        <v>148</v>
      </c>
      <c r="L31" s="37">
        <v>99905</v>
      </c>
      <c r="M31" s="37"/>
      <c r="N31" s="38"/>
      <c r="O31" s="39"/>
      <c r="P31" s="34"/>
      <c r="Q31" s="27" t="s">
        <v>13</v>
      </c>
    </row>
    <row r="32" spans="1:17" s="35" customFormat="1" ht="52.5" customHeight="1">
      <c r="A32" s="26"/>
      <c r="B32" s="29" t="s">
        <v>33</v>
      </c>
      <c r="C32" s="30"/>
      <c r="D32" s="37">
        <f aca="true" t="shared" si="1" ref="D32:L32">SUM(D26:D31)</f>
        <v>46504</v>
      </c>
      <c r="E32" s="37">
        <f t="shared" si="1"/>
        <v>44269</v>
      </c>
      <c r="F32" s="38">
        <f t="shared" si="1"/>
        <v>27410</v>
      </c>
      <c r="G32" s="37">
        <f t="shared" si="1"/>
        <v>2235</v>
      </c>
      <c r="H32" s="37">
        <f t="shared" si="1"/>
        <v>711863</v>
      </c>
      <c r="I32" s="37">
        <f t="shared" si="1"/>
        <v>0</v>
      </c>
      <c r="J32" s="38">
        <f t="shared" si="1"/>
        <v>0</v>
      </c>
      <c r="K32" s="37">
        <f t="shared" si="1"/>
        <v>1383</v>
      </c>
      <c r="L32" s="37">
        <f t="shared" si="1"/>
        <v>759750</v>
      </c>
      <c r="M32" s="37"/>
      <c r="N32" s="38"/>
      <c r="O32" s="39"/>
      <c r="P32" s="34"/>
      <c r="Q32" s="29" t="s">
        <v>33</v>
      </c>
    </row>
    <row r="33" spans="1:17" s="35" customFormat="1" ht="52.5" customHeight="1">
      <c r="A33" s="26"/>
      <c r="B33" s="29" t="s">
        <v>28</v>
      </c>
      <c r="C33" s="30"/>
      <c r="D33" s="37">
        <f aca="true" t="shared" si="2" ref="D33:L33">D25+D32</f>
        <v>383229</v>
      </c>
      <c r="E33" s="37">
        <f t="shared" si="2"/>
        <v>348646</v>
      </c>
      <c r="F33" s="38">
        <f t="shared" si="2"/>
        <v>186158</v>
      </c>
      <c r="G33" s="37">
        <f t="shared" si="2"/>
        <v>34583</v>
      </c>
      <c r="H33" s="37">
        <f t="shared" si="2"/>
        <v>14392159</v>
      </c>
      <c r="I33" s="37">
        <f t="shared" si="2"/>
        <v>33013</v>
      </c>
      <c r="J33" s="38">
        <f t="shared" si="2"/>
        <v>0</v>
      </c>
      <c r="K33" s="37">
        <f t="shared" si="2"/>
        <v>189020</v>
      </c>
      <c r="L33" s="37">
        <f t="shared" si="2"/>
        <v>14997421</v>
      </c>
      <c r="M33" s="37"/>
      <c r="N33" s="38"/>
      <c r="O33" s="39"/>
      <c r="P33" s="34"/>
      <c r="Q33" s="29" t="s">
        <v>28</v>
      </c>
    </row>
    <row r="34" spans="1:18" s="35" customFormat="1" ht="25.5" customHeight="1" thickBot="1">
      <c r="A34" s="31"/>
      <c r="B34" s="32"/>
      <c r="C34" s="33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36"/>
      <c r="Q34" s="31"/>
      <c r="R34" s="3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65535" man="1"/>
  </colBreaks>
  <ignoredErrors>
    <ignoredError sqref="D7 H7:K7 E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2019-03-04T10:03:52Z</cp:lastPrinted>
  <dcterms:created xsi:type="dcterms:W3CDTF">1996-12-27T11:06:01Z</dcterms:created>
  <dcterms:modified xsi:type="dcterms:W3CDTF">2019-03-11T06:38:05Z</dcterms:modified>
  <cp:category/>
  <cp:version/>
  <cp:contentType/>
  <cp:contentStatus/>
</cp:coreProperties>
</file>