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0110" windowHeight="8340" activeTab="0"/>
  </bookViews>
  <sheets>
    <sheet name="その１" sheetId="1" r:id="rId1"/>
  </sheets>
  <definedNames>
    <definedName name="_xlnm.Print_Area" localSheetId="0">'その１'!$A$1:$R$33</definedName>
  </definedNames>
  <calcPr fullCalcOnLoad="1"/>
</workbook>
</file>

<file path=xl/sharedStrings.xml><?xml version="1.0" encoding="utf-8"?>
<sst xmlns="http://schemas.openxmlformats.org/spreadsheetml/2006/main" count="71" uniqueCount="46">
  <si>
    <t>（単位：千円）</t>
  </si>
  <si>
    <t>現　　在　　高</t>
  </si>
  <si>
    <t>の　　増　　加</t>
  </si>
  <si>
    <t>の　　減　　少</t>
  </si>
  <si>
    <t>現 金 ・ 預 金</t>
  </si>
  <si>
    <t>有　価　証　券</t>
  </si>
  <si>
    <t>土　　　　　地</t>
  </si>
  <si>
    <t>そ　　の　　他</t>
  </si>
  <si>
    <t>Ａ　</t>
  </si>
  <si>
    <t>Ｂ　</t>
  </si>
  <si>
    <t>Ｃ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</si>
  <si>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</si>
  <si>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</si>
  <si>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</si>
  <si>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</si>
  <si>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</si>
  <si>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</si>
  <si>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</si>
  <si>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</si>
  <si>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</si>
  <si>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</si>
  <si>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</si>
  <si>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　　　16　土地開発基金の状況</t>
  </si>
  <si>
    <t>信　　　　　託</t>
  </si>
  <si>
    <t>出　　資　　金</t>
  </si>
  <si>
    <t>調　整　額</t>
  </si>
  <si>
    <t>うち地方債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</si>
  <si>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</si>
  <si>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</si>
  <si>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</si>
  <si>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</si>
  <si>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</si>
  <si>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</si>
  <si>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</si>
  <si>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</si>
  <si>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</si>
  <si>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左　　　　　　　　　　　　　　　　の　　　　　　　　　　　内　　　　　　　　　　　訳</t>
  </si>
  <si>
    <t>市町名</t>
  </si>
  <si>
    <t>Ｄ</t>
  </si>
  <si>
    <t>Ａ＋Ｂ－Ｃ＋Ｄ</t>
  </si>
  <si>
    <t>市　　計</t>
  </si>
  <si>
    <t>町　　計</t>
  </si>
  <si>
    <t>第３５表　　土　地　開　発　基　金</t>
  </si>
  <si>
    <t>平成28年度末</t>
  </si>
  <si>
    <t>平成29年度中</t>
  </si>
  <si>
    <t>平成29年度末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</si>
</sst>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2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distributed"/>
    </xf>
    <xf numFmtId="38" fontId="6" fillId="0" borderId="13" xfId="48" applyFont="1" applyFill="1" applyBorder="1" applyAlignment="1">
      <alignment horizontal="center"/>
    </xf>
    <xf numFmtId="38" fontId="6" fillId="0" borderId="14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38" fontId="6" fillId="0" borderId="18" xfId="48" applyFont="1" applyFill="1" applyBorder="1" applyAlignment="1">
      <alignment horizontal="right"/>
    </xf>
    <xf numFmtId="38" fontId="6" fillId="0" borderId="18" xfId="48" applyFont="1" applyFill="1" applyBorder="1" applyAlignment="1">
      <alignment/>
    </xf>
    <xf numFmtId="38" fontId="6" fillId="0" borderId="19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center"/>
    </xf>
    <xf numFmtId="38" fontId="6" fillId="0" borderId="20" xfId="48" applyFont="1" applyFill="1" applyBorder="1" applyAlignment="1">
      <alignment horizontal="distributed" vertical="center"/>
    </xf>
    <xf numFmtId="38" fontId="6" fillId="0" borderId="21" xfId="48" applyFont="1" applyFill="1" applyBorder="1" applyAlignment="1">
      <alignment horizontal="distributed" vertical="center"/>
    </xf>
    <xf numFmtId="38" fontId="6" fillId="0" borderId="13" xfId="48" applyFont="1" applyFill="1" applyBorder="1" applyAlignment="1">
      <alignment horizontal="distributed" vertical="center"/>
    </xf>
    <xf numFmtId="38" fontId="6" fillId="0" borderId="15" xfId="48" applyFont="1" applyFill="1" applyBorder="1" applyAlignment="1">
      <alignment horizontal="distributed" vertical="center"/>
    </xf>
    <xf numFmtId="38" fontId="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 horizontal="center"/>
    </xf>
    <xf numFmtId="38" fontId="5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1" xfId="48" applyFont="1" applyFill="1" applyBorder="1" applyAlignment="1">
      <alignment/>
    </xf>
    <xf numFmtId="38" fontId="4" fillId="0" borderId="11" xfId="48" applyFont="1" applyFill="1" applyBorder="1" applyAlignment="1">
      <alignment/>
    </xf>
    <xf numFmtId="38" fontId="4" fillId="0" borderId="11" xfId="48" applyFont="1" applyFill="1" applyBorder="1" applyAlignment="1">
      <alignment horizontal="right"/>
    </xf>
    <xf numFmtId="38" fontId="6" fillId="0" borderId="22" xfId="48" applyFont="1" applyFill="1" applyBorder="1" applyAlignment="1">
      <alignment horizontal="center"/>
    </xf>
    <xf numFmtId="41" fontId="4" fillId="0" borderId="18" xfId="48" applyNumberFormat="1" applyFont="1" applyFill="1" applyBorder="1" applyAlignment="1">
      <alignment horizontal="right"/>
    </xf>
    <xf numFmtId="41" fontId="4" fillId="0" borderId="0" xfId="48" applyNumberFormat="1" applyFont="1" applyFill="1" applyAlignment="1">
      <alignment horizontal="right"/>
    </xf>
    <xf numFmtId="177" fontId="4" fillId="0" borderId="0" xfId="48" applyNumberFormat="1" applyFont="1" applyFill="1" applyAlignment="1">
      <alignment horizontal="right"/>
    </xf>
    <xf numFmtId="41" fontId="4" fillId="0" borderId="23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8" fontId="0" fillId="0" borderId="18" xfId="48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center"/>
    </xf>
    <xf numFmtId="3" fontId="6" fillId="0" borderId="11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3.5"/>
  <cols>
    <col min="1" max="1" width="1.75390625" style="19" customWidth="1"/>
    <col min="2" max="2" width="13.375" style="20" customWidth="1"/>
    <col min="3" max="3" width="1.75390625" style="20" customWidth="1"/>
    <col min="4" max="14" width="15.875" style="19" customWidth="1"/>
    <col min="15" max="15" width="15.875" style="26" customWidth="1"/>
    <col min="16" max="16" width="1.75390625" style="19" customWidth="1"/>
    <col min="17" max="17" width="13.375" style="19" customWidth="1"/>
    <col min="18" max="18" width="1.75390625" style="19" customWidth="1"/>
    <col min="19" max="19" width="9.00390625" style="19" customWidth="1"/>
    <col min="20" max="21" width="6.625" style="21" customWidth="1"/>
    <col min="22" max="16384" width="9.00390625" style="19" customWidth="1"/>
  </cols>
  <sheetData>
    <row r="1" spans="1:21" s="29" customFormat="1" ht="14.25">
      <c r="A1" s="26"/>
      <c r="B1" s="27" t="s">
        <v>22</v>
      </c>
      <c r="C1" s="28"/>
      <c r="O1" s="26"/>
      <c r="T1" s="30"/>
      <c r="U1" s="30"/>
    </row>
    <row r="4" spans="1:18" ht="24">
      <c r="A4" s="31"/>
      <c r="B4" s="32" t="s">
        <v>42</v>
      </c>
      <c r="C4" s="3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31"/>
      <c r="B5" s="31"/>
      <c r="C5" s="3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3"/>
      <c r="B6" s="34"/>
      <c r="C6" s="34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3"/>
      <c r="Q6" s="33"/>
      <c r="R6" s="33" t="s">
        <v>0</v>
      </c>
    </row>
    <row r="7" spans="1:18" ht="27" customHeight="1">
      <c r="A7" s="1"/>
      <c r="B7" s="2"/>
      <c r="C7" s="2"/>
      <c r="D7" s="37" t="s">
        <v>43</v>
      </c>
      <c r="E7" s="3" t="s">
        <v>44</v>
      </c>
      <c r="F7" s="3" t="s">
        <v>44</v>
      </c>
      <c r="G7" s="3" t="s">
        <v>25</v>
      </c>
      <c r="H7" s="3" t="s">
        <v>45</v>
      </c>
      <c r="I7" s="22" t="s">
        <v>36</v>
      </c>
      <c r="J7" s="23"/>
      <c r="K7" s="23"/>
      <c r="L7" s="23"/>
      <c r="M7" s="23"/>
      <c r="N7" s="23"/>
      <c r="O7" s="23"/>
      <c r="P7" s="15"/>
      <c r="Q7" s="2"/>
      <c r="R7" s="1"/>
    </row>
    <row r="8" spans="1:18" ht="13.5">
      <c r="A8" s="1"/>
      <c r="B8" s="9" t="s">
        <v>37</v>
      </c>
      <c r="C8" s="13"/>
      <c r="D8" s="11" t="s">
        <v>1</v>
      </c>
      <c r="E8" s="3" t="s">
        <v>2</v>
      </c>
      <c r="F8" s="3" t="s">
        <v>3</v>
      </c>
      <c r="G8" s="3"/>
      <c r="H8" s="3" t="s">
        <v>1</v>
      </c>
      <c r="I8" s="10"/>
      <c r="J8" s="3"/>
      <c r="K8" s="13"/>
      <c r="L8" s="14"/>
      <c r="M8" s="3"/>
      <c r="N8" s="3"/>
      <c r="O8" s="13"/>
      <c r="P8" s="16"/>
      <c r="Q8" s="9" t="s">
        <v>37</v>
      </c>
      <c r="R8" s="1"/>
    </row>
    <row r="9" spans="1:21" s="20" customFormat="1" ht="13.5">
      <c r="A9" s="4"/>
      <c r="B9" s="2"/>
      <c r="C9" s="2"/>
      <c r="D9" s="11"/>
      <c r="E9" s="3"/>
      <c r="F9" s="3"/>
      <c r="G9" s="3"/>
      <c r="H9" s="3"/>
      <c r="I9" s="11" t="s">
        <v>4</v>
      </c>
      <c r="J9" s="3" t="s">
        <v>23</v>
      </c>
      <c r="K9" s="13" t="s">
        <v>5</v>
      </c>
      <c r="L9" s="24" t="s">
        <v>26</v>
      </c>
      <c r="M9" s="3" t="s">
        <v>24</v>
      </c>
      <c r="N9" s="3" t="s">
        <v>6</v>
      </c>
      <c r="O9" s="13" t="s">
        <v>7</v>
      </c>
      <c r="P9" s="17"/>
      <c r="Q9" s="2"/>
      <c r="R9" s="4"/>
      <c r="T9" s="21"/>
      <c r="U9" s="21"/>
    </row>
    <row r="10" spans="1:18" ht="14.25" thickBot="1">
      <c r="A10" s="5"/>
      <c r="B10" s="6"/>
      <c r="C10" s="6"/>
      <c r="D10" s="12" t="s">
        <v>8</v>
      </c>
      <c r="E10" s="7" t="s">
        <v>9</v>
      </c>
      <c r="F10" s="7" t="s">
        <v>10</v>
      </c>
      <c r="G10" s="7" t="s">
        <v>38</v>
      </c>
      <c r="H10" s="8" t="s">
        <v>39</v>
      </c>
      <c r="I10" s="12"/>
      <c r="J10" s="7"/>
      <c r="K10" s="5"/>
      <c r="L10" s="25"/>
      <c r="M10" s="7"/>
      <c r="N10" s="7"/>
      <c r="O10" s="5"/>
      <c r="P10" s="18"/>
      <c r="Q10" s="6"/>
      <c r="R10" s="5"/>
    </row>
    <row r="11" spans="1:18" ht="52.5" customHeight="1">
      <c r="A11" s="1"/>
      <c r="B11" s="9" t="s">
        <v>11</v>
      </c>
      <c r="C11" s="9"/>
      <c r="D11" s="38">
        <v>1307178</v>
      </c>
      <c r="E11" s="39">
        <v>57</v>
      </c>
      <c r="F11" s="39">
        <v>0</v>
      </c>
      <c r="G11" s="40">
        <v>0</v>
      </c>
      <c r="H11" s="39">
        <v>1307235</v>
      </c>
      <c r="I11" s="39">
        <v>513812</v>
      </c>
      <c r="J11" s="39">
        <v>0</v>
      </c>
      <c r="K11" s="39">
        <v>0</v>
      </c>
      <c r="L11" s="39">
        <v>0</v>
      </c>
      <c r="M11" s="39">
        <v>0</v>
      </c>
      <c r="N11" s="39">
        <v>793423</v>
      </c>
      <c r="O11" s="41">
        <v>0</v>
      </c>
      <c r="P11" s="16"/>
      <c r="Q11" s="9" t="s">
        <v>11</v>
      </c>
      <c r="R11" s="1"/>
    </row>
    <row r="12" spans="1:21" s="29" customFormat="1" ht="35.25" customHeight="1">
      <c r="A12" s="19"/>
      <c r="B12" s="42" t="s">
        <v>12</v>
      </c>
      <c r="C12" s="20"/>
      <c r="D12" s="38">
        <v>1163943</v>
      </c>
      <c r="E12" s="39">
        <v>0</v>
      </c>
      <c r="F12" s="39">
        <v>0</v>
      </c>
      <c r="G12" s="40">
        <v>0</v>
      </c>
      <c r="H12" s="39">
        <v>1163943</v>
      </c>
      <c r="I12" s="39">
        <v>344620</v>
      </c>
      <c r="J12" s="39">
        <v>0</v>
      </c>
      <c r="K12" s="39">
        <v>0</v>
      </c>
      <c r="L12" s="39">
        <v>0</v>
      </c>
      <c r="M12" s="39">
        <v>0</v>
      </c>
      <c r="N12" s="39">
        <v>681688</v>
      </c>
      <c r="O12" s="39">
        <v>137635</v>
      </c>
      <c r="P12" s="43"/>
      <c r="Q12" s="42" t="s">
        <v>12</v>
      </c>
      <c r="R12" s="19"/>
      <c r="T12" s="30"/>
      <c r="U12" s="21"/>
    </row>
    <row r="13" spans="2:21" s="29" customFormat="1" ht="35.25" customHeight="1">
      <c r="B13" s="42" t="s">
        <v>13</v>
      </c>
      <c r="C13" s="20"/>
      <c r="D13" s="38">
        <v>1107693</v>
      </c>
      <c r="E13" s="39">
        <v>11633</v>
      </c>
      <c r="F13" s="39">
        <v>11633</v>
      </c>
      <c r="G13" s="40">
        <v>0</v>
      </c>
      <c r="H13" s="39">
        <v>1107693</v>
      </c>
      <c r="I13" s="39">
        <v>670365</v>
      </c>
      <c r="J13" s="39">
        <v>0</v>
      </c>
      <c r="K13" s="39">
        <v>0</v>
      </c>
      <c r="L13" s="39">
        <v>0</v>
      </c>
      <c r="M13" s="39">
        <v>0</v>
      </c>
      <c r="N13" s="39">
        <v>321328</v>
      </c>
      <c r="O13" s="39">
        <v>116000</v>
      </c>
      <c r="P13" s="43"/>
      <c r="Q13" s="42" t="s">
        <v>13</v>
      </c>
      <c r="R13" s="19"/>
      <c r="T13" s="30"/>
      <c r="U13" s="21"/>
    </row>
    <row r="14" spans="2:21" s="29" customFormat="1" ht="35.25" customHeight="1">
      <c r="B14" s="42" t="s">
        <v>14</v>
      </c>
      <c r="C14" s="20"/>
      <c r="D14" s="38">
        <v>1265495</v>
      </c>
      <c r="E14" s="39">
        <v>2376</v>
      </c>
      <c r="F14" s="39">
        <v>0</v>
      </c>
      <c r="G14" s="40">
        <v>1863</v>
      </c>
      <c r="H14" s="39">
        <v>1269734</v>
      </c>
      <c r="I14" s="39">
        <v>529169</v>
      </c>
      <c r="J14" s="39">
        <v>0</v>
      </c>
      <c r="K14" s="39">
        <v>0</v>
      </c>
      <c r="L14" s="39">
        <v>0</v>
      </c>
      <c r="M14" s="39">
        <v>0</v>
      </c>
      <c r="N14" s="39">
        <v>740565</v>
      </c>
      <c r="O14" s="39">
        <v>0</v>
      </c>
      <c r="P14" s="43"/>
      <c r="Q14" s="42" t="s">
        <v>14</v>
      </c>
      <c r="R14" s="19"/>
      <c r="T14" s="30"/>
      <c r="U14" s="21"/>
    </row>
    <row r="15" spans="2:21" s="29" customFormat="1" ht="35.25" customHeight="1">
      <c r="B15" s="42" t="s">
        <v>15</v>
      </c>
      <c r="C15" s="20"/>
      <c r="D15" s="38">
        <v>959923</v>
      </c>
      <c r="E15" s="39">
        <v>0</v>
      </c>
      <c r="F15" s="39">
        <v>0</v>
      </c>
      <c r="G15" s="40">
        <v>81</v>
      </c>
      <c r="H15" s="39">
        <v>960004</v>
      </c>
      <c r="I15" s="39">
        <v>814939</v>
      </c>
      <c r="J15" s="39">
        <v>0</v>
      </c>
      <c r="K15" s="39">
        <v>0</v>
      </c>
      <c r="L15" s="39">
        <v>0</v>
      </c>
      <c r="M15" s="39">
        <v>0</v>
      </c>
      <c r="N15" s="39">
        <v>145065</v>
      </c>
      <c r="O15" s="39">
        <v>0</v>
      </c>
      <c r="P15" s="43"/>
      <c r="Q15" s="42" t="s">
        <v>15</v>
      </c>
      <c r="R15" s="19"/>
      <c r="T15" s="30"/>
      <c r="U15" s="21"/>
    </row>
    <row r="16" spans="2:21" s="29" customFormat="1" ht="35.25" customHeight="1">
      <c r="B16" s="42" t="s">
        <v>16</v>
      </c>
      <c r="C16" s="20"/>
      <c r="D16" s="38">
        <v>379355</v>
      </c>
      <c r="E16" s="39">
        <v>343</v>
      </c>
      <c r="F16" s="39">
        <v>0</v>
      </c>
      <c r="G16" s="40">
        <v>0</v>
      </c>
      <c r="H16" s="39">
        <v>379698</v>
      </c>
      <c r="I16" s="39">
        <v>181193</v>
      </c>
      <c r="J16" s="39">
        <v>0</v>
      </c>
      <c r="K16" s="39">
        <v>0</v>
      </c>
      <c r="L16" s="39">
        <v>0</v>
      </c>
      <c r="M16" s="39">
        <v>0</v>
      </c>
      <c r="N16" s="39">
        <v>198505</v>
      </c>
      <c r="O16" s="39">
        <v>0</v>
      </c>
      <c r="P16" s="43"/>
      <c r="Q16" s="42" t="s">
        <v>16</v>
      </c>
      <c r="R16" s="19"/>
      <c r="T16" s="30"/>
      <c r="U16" s="21"/>
    </row>
    <row r="17" spans="2:21" s="29" customFormat="1" ht="35.25" customHeight="1">
      <c r="B17" s="42" t="s">
        <v>27</v>
      </c>
      <c r="C17" s="20"/>
      <c r="D17" s="38">
        <v>601316</v>
      </c>
      <c r="E17" s="39">
        <v>12</v>
      </c>
      <c r="F17" s="39">
        <v>0</v>
      </c>
      <c r="G17" s="40">
        <v>0</v>
      </c>
      <c r="H17" s="39">
        <v>601328</v>
      </c>
      <c r="I17" s="39">
        <v>19224</v>
      </c>
      <c r="J17" s="39">
        <v>0</v>
      </c>
      <c r="K17" s="39">
        <v>0</v>
      </c>
      <c r="L17" s="39">
        <v>0</v>
      </c>
      <c r="M17" s="39">
        <v>0</v>
      </c>
      <c r="N17" s="39">
        <v>582104</v>
      </c>
      <c r="O17" s="39">
        <v>0</v>
      </c>
      <c r="P17" s="43"/>
      <c r="Q17" s="42" t="s">
        <v>27</v>
      </c>
      <c r="R17" s="19"/>
      <c r="T17" s="30"/>
      <c r="U17" s="21"/>
    </row>
    <row r="18" spans="2:21" s="29" customFormat="1" ht="35.25" customHeight="1">
      <c r="B18" s="42" t="s">
        <v>28</v>
      </c>
      <c r="C18" s="20"/>
      <c r="D18" s="38">
        <v>1617102</v>
      </c>
      <c r="E18" s="39">
        <v>0</v>
      </c>
      <c r="F18" s="39">
        <v>0</v>
      </c>
      <c r="G18" s="40">
        <v>0</v>
      </c>
      <c r="H18" s="39">
        <v>1617102</v>
      </c>
      <c r="I18" s="39">
        <v>479690</v>
      </c>
      <c r="J18" s="39">
        <v>0</v>
      </c>
      <c r="K18" s="39">
        <v>0</v>
      </c>
      <c r="L18" s="39">
        <v>0</v>
      </c>
      <c r="M18" s="39">
        <v>0</v>
      </c>
      <c r="N18" s="39">
        <v>1137412</v>
      </c>
      <c r="O18" s="39">
        <v>0</v>
      </c>
      <c r="P18" s="43"/>
      <c r="Q18" s="42" t="s">
        <v>28</v>
      </c>
      <c r="R18" s="19"/>
      <c r="T18" s="30"/>
      <c r="U18" s="21"/>
    </row>
    <row r="19" spans="2:21" s="29" customFormat="1" ht="35.25" customHeight="1">
      <c r="B19" s="42" t="s">
        <v>29</v>
      </c>
      <c r="C19" s="20"/>
      <c r="D19" s="38">
        <v>176913</v>
      </c>
      <c r="E19" s="39">
        <v>0</v>
      </c>
      <c r="F19" s="39">
        <v>0</v>
      </c>
      <c r="G19" s="40">
        <v>-116913</v>
      </c>
      <c r="H19" s="39">
        <v>60000</v>
      </c>
      <c r="I19" s="39">
        <v>60000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43"/>
      <c r="Q19" s="42" t="s">
        <v>29</v>
      </c>
      <c r="R19" s="19"/>
      <c r="T19" s="30"/>
      <c r="U19" s="21"/>
    </row>
    <row r="20" spans="2:17" ht="35.25" customHeight="1">
      <c r="B20" s="42" t="s">
        <v>30</v>
      </c>
      <c r="D20" s="38">
        <v>522955</v>
      </c>
      <c r="E20" s="39">
        <v>106</v>
      </c>
      <c r="F20" s="39">
        <v>0</v>
      </c>
      <c r="G20" s="40">
        <v>0</v>
      </c>
      <c r="H20" s="39">
        <v>523061</v>
      </c>
      <c r="I20" s="39">
        <v>115936</v>
      </c>
      <c r="J20" s="39">
        <v>0</v>
      </c>
      <c r="K20" s="39">
        <v>0</v>
      </c>
      <c r="L20" s="39">
        <v>0</v>
      </c>
      <c r="M20" s="39">
        <v>0</v>
      </c>
      <c r="N20" s="39">
        <v>407125</v>
      </c>
      <c r="O20" s="39">
        <v>0</v>
      </c>
      <c r="P20" s="43"/>
      <c r="Q20" s="42" t="s">
        <v>30</v>
      </c>
    </row>
    <row r="21" spans="2:17" ht="35.25" customHeight="1">
      <c r="B21" s="42" t="s">
        <v>31</v>
      </c>
      <c r="D21" s="38">
        <v>684456</v>
      </c>
      <c r="E21" s="39">
        <v>337</v>
      </c>
      <c r="F21" s="39">
        <v>0</v>
      </c>
      <c r="G21" s="40">
        <v>0</v>
      </c>
      <c r="H21" s="39">
        <v>684793</v>
      </c>
      <c r="I21" s="39">
        <v>434922</v>
      </c>
      <c r="J21" s="39">
        <v>0</v>
      </c>
      <c r="K21" s="39">
        <v>0</v>
      </c>
      <c r="L21" s="39">
        <v>0</v>
      </c>
      <c r="M21" s="39">
        <v>0</v>
      </c>
      <c r="N21" s="39">
        <v>249871</v>
      </c>
      <c r="O21" s="39">
        <v>0</v>
      </c>
      <c r="P21" s="43"/>
      <c r="Q21" s="42" t="s">
        <v>31</v>
      </c>
    </row>
    <row r="22" spans="2:17" ht="35.25" customHeight="1">
      <c r="B22" s="42" t="s">
        <v>32</v>
      </c>
      <c r="D22" s="38">
        <v>1471631</v>
      </c>
      <c r="E22" s="39">
        <v>2015</v>
      </c>
      <c r="F22" s="39">
        <v>15</v>
      </c>
      <c r="G22" s="40">
        <v>0</v>
      </c>
      <c r="H22" s="39">
        <v>1473631</v>
      </c>
      <c r="I22" s="39">
        <v>603004</v>
      </c>
      <c r="J22" s="39">
        <v>0</v>
      </c>
      <c r="K22" s="39">
        <v>0</v>
      </c>
      <c r="L22" s="39">
        <v>0</v>
      </c>
      <c r="M22" s="39">
        <v>0</v>
      </c>
      <c r="N22" s="39">
        <v>820463</v>
      </c>
      <c r="O22" s="39">
        <v>50164</v>
      </c>
      <c r="P22" s="43"/>
      <c r="Q22" s="42" t="s">
        <v>32</v>
      </c>
    </row>
    <row r="23" spans="2:17" ht="35.25" customHeight="1">
      <c r="B23" s="42" t="s">
        <v>33</v>
      </c>
      <c r="D23" s="38">
        <v>500000</v>
      </c>
      <c r="E23" s="39">
        <v>31364</v>
      </c>
      <c r="F23" s="39">
        <v>31364</v>
      </c>
      <c r="G23" s="40">
        <v>0</v>
      </c>
      <c r="H23" s="39">
        <v>500000</v>
      </c>
      <c r="I23" s="39">
        <v>312840</v>
      </c>
      <c r="J23" s="39">
        <v>0</v>
      </c>
      <c r="K23" s="39">
        <v>0</v>
      </c>
      <c r="L23" s="39">
        <v>0</v>
      </c>
      <c r="M23" s="39">
        <v>0</v>
      </c>
      <c r="N23" s="39">
        <v>187160</v>
      </c>
      <c r="O23" s="39">
        <v>0</v>
      </c>
      <c r="P23" s="43"/>
      <c r="Q23" s="42" t="s">
        <v>33</v>
      </c>
    </row>
    <row r="24" spans="2:17" ht="52.5" customHeight="1">
      <c r="B24" s="44" t="s">
        <v>40</v>
      </c>
      <c r="D24" s="38">
        <f>SUM(D11:D23)</f>
        <v>11757960</v>
      </c>
      <c r="E24" s="39">
        <f>SUM(E11:E23)</f>
        <v>48243</v>
      </c>
      <c r="F24" s="39">
        <f>SUM(F11:F23)</f>
        <v>43012</v>
      </c>
      <c r="G24" s="40">
        <f>SUM(G11:G23)</f>
        <v>-114969</v>
      </c>
      <c r="H24" s="39">
        <f>D24+E24-F24+G24</f>
        <v>11648222</v>
      </c>
      <c r="I24" s="39">
        <f aca="true" t="shared" si="0" ref="I24:O24">SUM(I11:I23)</f>
        <v>5079714</v>
      </c>
      <c r="J24" s="39">
        <f t="shared" si="0"/>
        <v>0</v>
      </c>
      <c r="K24" s="39">
        <f t="shared" si="0"/>
        <v>0</v>
      </c>
      <c r="L24" s="39">
        <f t="shared" si="0"/>
        <v>0</v>
      </c>
      <c r="M24" s="39">
        <f t="shared" si="0"/>
        <v>0</v>
      </c>
      <c r="N24" s="39">
        <f t="shared" si="0"/>
        <v>6264709</v>
      </c>
      <c r="O24" s="39">
        <f t="shared" si="0"/>
        <v>303799</v>
      </c>
      <c r="P24" s="43"/>
      <c r="Q24" s="44" t="s">
        <v>40</v>
      </c>
    </row>
    <row r="25" spans="2:17" ht="53.25" customHeight="1">
      <c r="B25" s="42" t="s">
        <v>17</v>
      </c>
      <c r="D25" s="38">
        <v>347631</v>
      </c>
      <c r="E25" s="39">
        <v>0</v>
      </c>
      <c r="F25" s="39">
        <v>0</v>
      </c>
      <c r="G25" s="40">
        <v>0</v>
      </c>
      <c r="H25" s="39">
        <v>347631</v>
      </c>
      <c r="I25" s="39">
        <v>143695</v>
      </c>
      <c r="J25" s="39">
        <v>0</v>
      </c>
      <c r="K25" s="39">
        <v>0</v>
      </c>
      <c r="L25" s="39">
        <v>0</v>
      </c>
      <c r="M25" s="39">
        <v>0</v>
      </c>
      <c r="N25" s="39">
        <v>203936</v>
      </c>
      <c r="O25" s="39">
        <v>0</v>
      </c>
      <c r="P25" s="43"/>
      <c r="Q25" s="42" t="s">
        <v>17</v>
      </c>
    </row>
    <row r="26" spans="2:17" ht="35.25" customHeight="1">
      <c r="B26" s="42" t="s">
        <v>18</v>
      </c>
      <c r="D26" s="38">
        <v>103462</v>
      </c>
      <c r="E26" s="39">
        <v>26</v>
      </c>
      <c r="F26" s="39">
        <v>20622</v>
      </c>
      <c r="G26" s="40">
        <v>0</v>
      </c>
      <c r="H26" s="39">
        <v>82866</v>
      </c>
      <c r="I26" s="39">
        <v>56420</v>
      </c>
      <c r="J26" s="39">
        <v>0</v>
      </c>
      <c r="K26" s="39">
        <v>0</v>
      </c>
      <c r="L26" s="39">
        <v>0</v>
      </c>
      <c r="M26" s="39">
        <v>0</v>
      </c>
      <c r="N26" s="39">
        <v>26446</v>
      </c>
      <c r="O26" s="39">
        <v>0</v>
      </c>
      <c r="P26" s="43"/>
      <c r="Q26" s="42" t="s">
        <v>18</v>
      </c>
    </row>
    <row r="27" spans="2:17" ht="35.25" customHeight="1">
      <c r="B27" s="42" t="s">
        <v>35</v>
      </c>
      <c r="D27" s="38">
        <v>486907</v>
      </c>
      <c r="E27" s="39">
        <v>0</v>
      </c>
      <c r="F27" s="39">
        <v>0</v>
      </c>
      <c r="G27" s="40">
        <v>0</v>
      </c>
      <c r="H27" s="39">
        <v>486907</v>
      </c>
      <c r="I27" s="39">
        <v>283815</v>
      </c>
      <c r="J27" s="39">
        <v>0</v>
      </c>
      <c r="K27" s="39">
        <v>0</v>
      </c>
      <c r="L27" s="39">
        <v>0</v>
      </c>
      <c r="M27" s="39">
        <v>0</v>
      </c>
      <c r="N27" s="39">
        <v>203092</v>
      </c>
      <c r="O27" s="39">
        <v>0</v>
      </c>
      <c r="P27" s="43"/>
      <c r="Q27" s="42" t="s">
        <v>35</v>
      </c>
    </row>
    <row r="28" spans="2:17" ht="35.25" customHeight="1">
      <c r="B28" s="42" t="s">
        <v>19</v>
      </c>
      <c r="D28" s="38">
        <v>192099</v>
      </c>
      <c r="E28" s="39">
        <v>234</v>
      </c>
      <c r="F28" s="39">
        <v>0</v>
      </c>
      <c r="G28" s="40">
        <v>0</v>
      </c>
      <c r="H28" s="39">
        <v>192333</v>
      </c>
      <c r="I28" s="39">
        <v>189291</v>
      </c>
      <c r="J28" s="39">
        <v>0</v>
      </c>
      <c r="K28" s="39">
        <v>0</v>
      </c>
      <c r="L28" s="39">
        <v>0</v>
      </c>
      <c r="M28" s="39">
        <v>0</v>
      </c>
      <c r="N28" s="39">
        <v>3042</v>
      </c>
      <c r="O28" s="39">
        <v>0</v>
      </c>
      <c r="P28" s="43"/>
      <c r="Q28" s="42" t="s">
        <v>19</v>
      </c>
    </row>
    <row r="29" spans="2:17" ht="35.25" customHeight="1">
      <c r="B29" s="42" t="s">
        <v>20</v>
      </c>
      <c r="D29" s="38">
        <v>193000</v>
      </c>
      <c r="E29" s="39">
        <v>0</v>
      </c>
      <c r="F29" s="39">
        <v>0</v>
      </c>
      <c r="G29" s="40">
        <v>0</v>
      </c>
      <c r="H29" s="39">
        <v>193000</v>
      </c>
      <c r="I29" s="39">
        <v>148779</v>
      </c>
      <c r="J29" s="39">
        <v>0</v>
      </c>
      <c r="K29" s="39">
        <v>0</v>
      </c>
      <c r="L29" s="39">
        <v>0</v>
      </c>
      <c r="M29" s="39">
        <v>0</v>
      </c>
      <c r="N29" s="39">
        <v>44221</v>
      </c>
      <c r="O29" s="39">
        <v>0</v>
      </c>
      <c r="P29" s="43"/>
      <c r="Q29" s="42" t="s">
        <v>20</v>
      </c>
    </row>
    <row r="30" spans="2:17" ht="35.25" customHeight="1">
      <c r="B30" s="42" t="s">
        <v>21</v>
      </c>
      <c r="D30" s="38">
        <v>583065</v>
      </c>
      <c r="E30" s="39">
        <v>0</v>
      </c>
      <c r="F30" s="39">
        <v>0</v>
      </c>
      <c r="G30" s="40">
        <v>0</v>
      </c>
      <c r="H30" s="39">
        <v>583065</v>
      </c>
      <c r="I30" s="39">
        <v>59605</v>
      </c>
      <c r="J30" s="39">
        <v>0</v>
      </c>
      <c r="K30" s="39">
        <v>0</v>
      </c>
      <c r="L30" s="39">
        <v>0</v>
      </c>
      <c r="M30" s="39">
        <v>0</v>
      </c>
      <c r="N30" s="39">
        <v>523460</v>
      </c>
      <c r="O30" s="39">
        <v>0</v>
      </c>
      <c r="P30" s="43"/>
      <c r="Q30" s="42" t="s">
        <v>21</v>
      </c>
    </row>
    <row r="31" spans="2:17" ht="52.5" customHeight="1">
      <c r="B31" s="44" t="s">
        <v>41</v>
      </c>
      <c r="D31" s="38">
        <f>SUM(D25:D30)</f>
        <v>1906164</v>
      </c>
      <c r="E31" s="39">
        <f>SUM(E25:E30)</f>
        <v>260</v>
      </c>
      <c r="F31" s="39">
        <f>SUM(F25:F30)</f>
        <v>20622</v>
      </c>
      <c r="G31" s="40">
        <f>SUM(G25:G30)</f>
        <v>0</v>
      </c>
      <c r="H31" s="39">
        <f>D31+E31-F31+G31</f>
        <v>1885802</v>
      </c>
      <c r="I31" s="39">
        <f aca="true" t="shared" si="1" ref="I31:O31">SUM(I25:I30)</f>
        <v>881605</v>
      </c>
      <c r="J31" s="39">
        <f t="shared" si="1"/>
        <v>0</v>
      </c>
      <c r="K31" s="39">
        <f t="shared" si="1"/>
        <v>0</v>
      </c>
      <c r="L31" s="39">
        <f t="shared" si="1"/>
        <v>0</v>
      </c>
      <c r="M31" s="39">
        <f t="shared" si="1"/>
        <v>0</v>
      </c>
      <c r="N31" s="39">
        <f t="shared" si="1"/>
        <v>1004197</v>
      </c>
      <c r="O31" s="39">
        <f t="shared" si="1"/>
        <v>0</v>
      </c>
      <c r="P31" s="43"/>
      <c r="Q31" s="44" t="s">
        <v>41</v>
      </c>
    </row>
    <row r="32" spans="2:17" ht="52.5" customHeight="1">
      <c r="B32" s="44" t="s">
        <v>34</v>
      </c>
      <c r="D32" s="38">
        <f>D24+D31</f>
        <v>13664124</v>
      </c>
      <c r="E32" s="39">
        <f>E24+E31</f>
        <v>48503</v>
      </c>
      <c r="F32" s="39">
        <f>F24+F31</f>
        <v>63634</v>
      </c>
      <c r="G32" s="40">
        <f>G24+G31</f>
        <v>-114969</v>
      </c>
      <c r="H32" s="39">
        <f>D32+E32-F32+G32</f>
        <v>13534024</v>
      </c>
      <c r="I32" s="39">
        <f aca="true" t="shared" si="2" ref="I32:O32">I24+I31</f>
        <v>5961319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  <c r="N32" s="39">
        <f t="shared" si="2"/>
        <v>7268906</v>
      </c>
      <c r="O32" s="39">
        <f t="shared" si="2"/>
        <v>303799</v>
      </c>
      <c r="P32" s="43"/>
      <c r="Q32" s="44" t="s">
        <v>34</v>
      </c>
    </row>
    <row r="33" spans="1:18" ht="26.25" customHeight="1" thickBot="1">
      <c r="A33" s="33"/>
      <c r="B33" s="45"/>
      <c r="C33" s="34"/>
      <c r="D33" s="46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47"/>
      <c r="P33" s="46"/>
      <c r="Q33" s="45"/>
      <c r="R33" s="33"/>
    </row>
  </sheetData>
  <sheetProtection/>
  <mergeCells count="2">
    <mergeCell ref="I7:O7"/>
    <mergeCell ref="L9:L10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H24 H31:H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2019-03-04T05:32:57Z</cp:lastPrinted>
  <dcterms:created xsi:type="dcterms:W3CDTF">1996-12-27T11:06:01Z</dcterms:created>
  <dcterms:modified xsi:type="dcterms:W3CDTF">2019-03-11T02:39:02Z</dcterms:modified>
  <cp:category/>
  <cp:version/>
  <cp:contentType/>
  <cp:contentStatus/>
</cp:coreProperties>
</file>