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975" windowHeight="8385" tabRatio="869" activeTab="0"/>
  </bookViews>
  <sheets>
    <sheet name="1一般公共" sheetId="1" r:id="rId1"/>
    <sheet name="1-1一般（財源）" sheetId="2" r:id="rId2"/>
    <sheet name="2公営住宅" sheetId="3" r:id="rId3"/>
    <sheet name="3災害復旧" sheetId="4" r:id="rId4"/>
    <sheet name="3-1災害（単独）" sheetId="5" r:id="rId5"/>
    <sheet name="3-2災害（補助）" sheetId="6" r:id="rId6"/>
    <sheet name="4(旧)緊急防災・減災" sheetId="7" r:id="rId7"/>
    <sheet name="4-1(旧)緊急防災・減災（補助・直轄）" sheetId="8" r:id="rId8"/>
    <sheet name="4-2(旧)緊急防災・減災（計画に基づく単独）" sheetId="9" r:id="rId9"/>
    <sheet name="4-3(旧)緊急防災・減災（継単）" sheetId="10" r:id="rId10"/>
    <sheet name="5全国防災" sheetId="11" r:id="rId11"/>
    <sheet name="6教育・福祉" sheetId="12" r:id="rId12"/>
    <sheet name="7一般単独" sheetId="13" r:id="rId13"/>
    <sheet name="7-1うち合併特例事業債" sheetId="14" r:id="rId14"/>
    <sheet name="8辺地" sheetId="15" r:id="rId15"/>
    <sheet name="9過疎対策" sheetId="16" r:id="rId16"/>
    <sheet name="10公共用地" sheetId="17" r:id="rId17"/>
    <sheet name="11行政改革" sheetId="18" r:id="rId18"/>
    <sheet name="12厚生福祉" sheetId="19" r:id="rId19"/>
    <sheet name="13地域財政" sheetId="20" r:id="rId20"/>
    <sheet name="14退職手当（～H17）" sheetId="21" r:id="rId21"/>
    <sheet name="15退職（H18～）" sheetId="22" r:id="rId22"/>
    <sheet name="16国の予算" sheetId="23" r:id="rId23"/>
    <sheet name="17地域改善" sheetId="24" r:id="rId24"/>
    <sheet name="17-1地域改善（５条）" sheetId="25" r:id="rId25"/>
    <sheet name="18財源対策" sheetId="26" r:id="rId26"/>
    <sheet name="19減収補てん" sheetId="27" r:id="rId27"/>
    <sheet name="20臨財特" sheetId="28" r:id="rId28"/>
    <sheet name="21公共事業臨時" sheetId="29" r:id="rId29"/>
    <sheet name="22減税補てん" sheetId="30" r:id="rId30"/>
    <sheet name="23臨時税収" sheetId="31" r:id="rId31"/>
    <sheet name="24臨時財政" sheetId="32" r:id="rId32"/>
    <sheet name="25調整債" sheetId="33" r:id="rId33"/>
    <sheet name="26減収補てん（H14・19-29）" sheetId="34" r:id="rId34"/>
    <sheet name="27都道府県" sheetId="35" r:id="rId35"/>
    <sheet name="28その他" sheetId="36" r:id="rId36"/>
    <sheet name="29合計" sheetId="37" r:id="rId37"/>
  </sheets>
  <definedNames>
    <definedName name="_xlnm.Print_Area" localSheetId="36">'29合計'!$A$1:$I$34</definedName>
    <definedName name="_xlnm.Print_Area" localSheetId="3">'3災害復旧'!$A$1:$I$34</definedName>
    <definedName name="_xlnm.Print_Area" localSheetId="6">'4(旧)緊急防災・減災'!$A$1:$I$34</definedName>
    <definedName name="_xlnm.Print_Area" localSheetId="8">'4-2(旧)緊急防災・減災（計画に基づく単独）'!$A$1:$I$34</definedName>
    <definedName name="_xlnm.Print_Area" localSheetId="9">'4-3(旧)緊急防災・減災（継単）'!$A$1:$I$34</definedName>
  </definedNames>
  <calcPr fullCalcOnLoad="1"/>
</workbook>
</file>

<file path=xl/sharedStrings.xml><?xml version="1.0" encoding="utf-8"?>
<sst xmlns="http://schemas.openxmlformats.org/spreadsheetml/2006/main" count="1226" uniqueCount="85">
  <si>
    <t>第３１表　　地　方　債　現　在　高</t>
  </si>
  <si>
    <t>（単位：千円）</t>
  </si>
  <si>
    <t>左　の　財　源　内　訳</t>
  </si>
  <si>
    <t>現　　 在　　 高</t>
  </si>
  <si>
    <t>発　　 行　　 額</t>
  </si>
  <si>
    <t>元 利 償 還 額</t>
  </si>
  <si>
    <t>特　定　財　源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</si>
  <si>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</si>
  <si>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</si>
  <si>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</si>
  <si>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</si>
  <si>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</si>
  <si>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</si>
  <si>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</si>
  <si>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</si>
  <si>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</si>
  <si>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</si>
  <si>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</si>
  <si>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第３１表　　地　方　債　現　在　高　（つづき）</t>
  </si>
  <si>
    <t>　　　　(1)　単独災害復旧事業債</t>
  </si>
  <si>
    <t>　　　　(2)　補助災害復旧事業債</t>
  </si>
  <si>
    <t>　　　　うち法第５条によるもの</t>
  </si>
  <si>
    <t>　　　　　うち財源対策債等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</si>
  <si>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</si>
  <si>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</si>
  <si>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</si>
  <si>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</si>
  <si>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</si>
  <si>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</si>
  <si>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</si>
  <si>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</si>
  <si>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</si>
  <si>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　　計</t>
  </si>
  <si>
    <t>一 般 財 源 等</t>
  </si>
  <si>
    <t>愛　荘　町</t>
  </si>
  <si>
    <t>市町名</t>
  </si>
  <si>
    <t>町　　計</t>
  </si>
  <si>
    <t>市町名</t>
  </si>
  <si>
    <t>市町名</t>
  </si>
  <si>
    <t>市　　計</t>
  </si>
  <si>
    <t>市町名</t>
  </si>
  <si>
    <t>市町名</t>
  </si>
  <si>
    <t>第２　　　14　地方債の状況</t>
  </si>
  <si>
    <t>２　公営住宅建設事業債</t>
  </si>
  <si>
    <t>３　災害復旧事業債</t>
  </si>
  <si>
    <t>市町名</t>
  </si>
  <si>
    <t>市　　計</t>
  </si>
  <si>
    <t>町　　計</t>
  </si>
  <si>
    <t xml:space="preserve">        　うち合併特例事業債</t>
  </si>
  <si>
    <t>市町名</t>
  </si>
  <si>
    <t>町　　計</t>
  </si>
  <si>
    <t>町　　計</t>
  </si>
  <si>
    <t>　　　　(2)　緊急防災・減災事業計画に基づく単独事業</t>
  </si>
  <si>
    <t>　　　　(3)　継ぎ足し単独事業</t>
  </si>
  <si>
    <t>１　公共事業等債</t>
  </si>
  <si>
    <t>　　　　(1)　補助・直轄事業</t>
  </si>
  <si>
    <t>５　全国防災事業債</t>
  </si>
  <si>
    <t>６　教育・福祉施設等整備事業債</t>
  </si>
  <si>
    <t>７　一般単独事業債</t>
  </si>
  <si>
    <t>８　辺地対策事業債</t>
  </si>
  <si>
    <t>９　過疎対策事業債</t>
  </si>
  <si>
    <t>１０　公共用地先行取得等事業債</t>
  </si>
  <si>
    <t>１１　行政改革推進債</t>
  </si>
  <si>
    <t>１２　厚生福祉施設整備事業債</t>
  </si>
  <si>
    <t>１３　地域財政特例対策債</t>
  </si>
  <si>
    <t>１６　国の予算貸付 ・ 政府関係機関貸付債</t>
  </si>
  <si>
    <t>１７　地域改善対策特定事業債</t>
  </si>
  <si>
    <t>１８　財　源　対　策　債</t>
  </si>
  <si>
    <t>１４　退　職　手　当　債（～平成１７年度分）</t>
  </si>
  <si>
    <t>１５　退　職　手　当　債（平成１８年度分～）</t>
  </si>
  <si>
    <t>２０　臨時財政特例債</t>
  </si>
  <si>
    <t>２１　公共事業等臨時特例債</t>
  </si>
  <si>
    <t>２４　臨 時 財 政 対 策 債</t>
  </si>
  <si>
    <t>２５　調　整　債 （昭和 ６０～６３ 年度分）</t>
  </si>
  <si>
    <t>２７　都道府県貸付金</t>
  </si>
  <si>
    <t>２８　そ　　の　　他</t>
  </si>
  <si>
    <t>合　　　　　　　計　（ １ ～ ２８ ）</t>
  </si>
  <si>
    <t>４　（旧）緊急防災・減災事業債</t>
  </si>
  <si>
    <t>２２　減 税 補 塡 債</t>
  </si>
  <si>
    <t>２３　臨 時 税 収 補 塡 債</t>
  </si>
  <si>
    <t>平成28年度末</t>
  </si>
  <si>
    <t>平 成 29 年 度</t>
  </si>
  <si>
    <t>平成29年度末</t>
  </si>
  <si>
    <t>１９　減 収 補 塡 債 （昭和６１・平成５ ～ ７・９ ～ ２９年度分）</t>
  </si>
  <si>
    <t>２６　減収補塡債特例分（平成１４・１９ ～ ２９年度分）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</si>
</sst>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3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horizontal="right"/>
    </xf>
    <xf numFmtId="38" fontId="4" fillId="0" borderId="12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2" xfId="48" applyFont="1" applyFill="1" applyBorder="1" applyAlignment="1">
      <alignment/>
    </xf>
    <xf numFmtId="38" fontId="4" fillId="0" borderId="12" xfId="48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41" fontId="4" fillId="0" borderId="18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2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0" fillId="0" borderId="12" xfId="48" applyFont="1" applyFill="1" applyBorder="1" applyAlignment="1">
      <alignment/>
    </xf>
    <xf numFmtId="41" fontId="4" fillId="0" borderId="18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38" fontId="0" fillId="0" borderId="19" xfId="48" applyFont="1" applyFill="1" applyBorder="1" applyAlignment="1">
      <alignment/>
    </xf>
    <xf numFmtId="38" fontId="6" fillId="0" borderId="0" xfId="48" applyFont="1" applyFill="1" applyBorder="1" applyAlignment="1">
      <alignment shrinkToFit="1"/>
    </xf>
    <xf numFmtId="38" fontId="6" fillId="0" borderId="0" xfId="48" applyFont="1" applyFill="1" applyBorder="1" applyAlignment="1">
      <alignment horizontal="centerContinuous" shrinkToFit="1"/>
    </xf>
    <xf numFmtId="38" fontId="0" fillId="0" borderId="0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 shrinkToFit="1"/>
    </xf>
    <xf numFmtId="38" fontId="0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right" shrinkToFit="1"/>
    </xf>
    <xf numFmtId="38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9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spans="1:2" ht="14.25">
      <c r="A1" s="18"/>
      <c r="B1" s="23" t="s">
        <v>42</v>
      </c>
    </row>
    <row r="4" spans="1:9" ht="24">
      <c r="A4" s="24"/>
      <c r="B4" s="25" t="s">
        <v>0</v>
      </c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54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">
        <v>80</v>
      </c>
      <c r="E8" s="4" t="s">
        <v>81</v>
      </c>
      <c r="F8" s="4" t="s">
        <v>81</v>
      </c>
      <c r="G8" s="4"/>
      <c r="H8" s="4"/>
      <c r="I8" s="4" t="s">
        <v>82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11545445</v>
      </c>
      <c r="E12" s="30">
        <v>611800</v>
      </c>
      <c r="F12" s="30">
        <v>881251</v>
      </c>
      <c r="G12" s="30">
        <v>0</v>
      </c>
      <c r="H12" s="31">
        <v>881251</v>
      </c>
      <c r="I12" s="31">
        <v>11398539</v>
      </c>
    </row>
    <row r="13" spans="2:9" ht="35.25" customHeight="1">
      <c r="B13" s="32" t="s">
        <v>8</v>
      </c>
      <c r="D13" s="33">
        <v>2685437</v>
      </c>
      <c r="E13" s="31">
        <v>323800</v>
      </c>
      <c r="F13" s="31">
        <v>239765</v>
      </c>
      <c r="G13" s="31">
        <v>0</v>
      </c>
      <c r="H13" s="31">
        <v>239765</v>
      </c>
      <c r="I13" s="31">
        <v>2791369</v>
      </c>
    </row>
    <row r="14" spans="2:9" ht="35.25" customHeight="1">
      <c r="B14" s="32" t="s">
        <v>9</v>
      </c>
      <c r="D14" s="33">
        <v>1206756</v>
      </c>
      <c r="E14" s="31">
        <v>0</v>
      </c>
      <c r="F14" s="31">
        <v>305548</v>
      </c>
      <c r="G14" s="31">
        <v>0</v>
      </c>
      <c r="H14" s="31">
        <v>305548</v>
      </c>
      <c r="I14" s="31">
        <v>916140</v>
      </c>
    </row>
    <row r="15" spans="2:9" ht="35.25" customHeight="1">
      <c r="B15" s="32" t="s">
        <v>10</v>
      </c>
      <c r="D15" s="33">
        <v>1393383</v>
      </c>
      <c r="E15" s="31">
        <v>202800</v>
      </c>
      <c r="F15" s="31">
        <v>57709</v>
      </c>
      <c r="G15" s="31">
        <v>0</v>
      </c>
      <c r="H15" s="31">
        <v>57709</v>
      </c>
      <c r="I15" s="31">
        <v>1545824</v>
      </c>
    </row>
    <row r="16" spans="2:9" ht="35.25" customHeight="1">
      <c r="B16" s="32" t="s">
        <v>11</v>
      </c>
      <c r="D16" s="33">
        <v>2446198</v>
      </c>
      <c r="E16" s="31">
        <v>813600</v>
      </c>
      <c r="F16" s="31">
        <v>219463</v>
      </c>
      <c r="G16" s="31">
        <v>0</v>
      </c>
      <c r="H16" s="31">
        <v>219463</v>
      </c>
      <c r="I16" s="31">
        <v>3048588</v>
      </c>
    </row>
    <row r="17" spans="2:9" ht="35.25" customHeight="1">
      <c r="B17" s="32" t="s">
        <v>12</v>
      </c>
      <c r="D17" s="33">
        <v>2456883</v>
      </c>
      <c r="E17" s="31">
        <v>346100</v>
      </c>
      <c r="F17" s="31">
        <v>191422</v>
      </c>
      <c r="G17" s="31">
        <v>0</v>
      </c>
      <c r="H17" s="31">
        <v>191422</v>
      </c>
      <c r="I17" s="31">
        <v>2624013</v>
      </c>
    </row>
    <row r="18" spans="2:9" ht="35.25" customHeight="1">
      <c r="B18" s="32" t="s">
        <v>24</v>
      </c>
      <c r="D18" s="33">
        <v>874726</v>
      </c>
      <c r="E18" s="31">
        <v>115300</v>
      </c>
      <c r="F18" s="31">
        <v>49793</v>
      </c>
      <c r="G18" s="31">
        <v>0</v>
      </c>
      <c r="H18" s="31">
        <v>49793</v>
      </c>
      <c r="I18" s="31">
        <v>947242</v>
      </c>
    </row>
    <row r="19" spans="2:9" ht="35.25" customHeight="1">
      <c r="B19" s="32" t="s">
        <v>25</v>
      </c>
      <c r="D19" s="33">
        <v>536623</v>
      </c>
      <c r="E19" s="31">
        <v>0</v>
      </c>
      <c r="F19" s="31">
        <v>97848</v>
      </c>
      <c r="G19" s="31">
        <v>0</v>
      </c>
      <c r="H19" s="31">
        <v>97848</v>
      </c>
      <c r="I19" s="31">
        <v>446308</v>
      </c>
    </row>
    <row r="20" spans="2:9" ht="35.25" customHeight="1">
      <c r="B20" s="32" t="s">
        <v>26</v>
      </c>
      <c r="D20" s="33">
        <v>390687</v>
      </c>
      <c r="E20" s="31">
        <v>74500</v>
      </c>
      <c r="F20" s="31">
        <v>26221</v>
      </c>
      <c r="G20" s="31">
        <v>0</v>
      </c>
      <c r="H20" s="31">
        <v>26221</v>
      </c>
      <c r="I20" s="31">
        <v>441167</v>
      </c>
    </row>
    <row r="21" spans="2:9" ht="35.25" customHeight="1">
      <c r="B21" s="32" t="s">
        <v>27</v>
      </c>
      <c r="D21" s="33">
        <v>390723</v>
      </c>
      <c r="E21" s="31">
        <v>155500</v>
      </c>
      <c r="F21" s="31">
        <v>58297</v>
      </c>
      <c r="G21" s="31">
        <v>0</v>
      </c>
      <c r="H21" s="31">
        <v>58297</v>
      </c>
      <c r="I21" s="31">
        <v>490792</v>
      </c>
    </row>
    <row r="22" spans="2:9" ht="35.25" customHeight="1">
      <c r="B22" s="32" t="s">
        <v>28</v>
      </c>
      <c r="D22" s="33">
        <v>264992</v>
      </c>
      <c r="E22" s="31">
        <v>0</v>
      </c>
      <c r="F22" s="31">
        <v>60162</v>
      </c>
      <c r="G22" s="31">
        <v>0</v>
      </c>
      <c r="H22" s="31">
        <v>60162</v>
      </c>
      <c r="I22" s="31">
        <v>208631</v>
      </c>
    </row>
    <row r="23" spans="2:9" ht="35.25" customHeight="1">
      <c r="B23" s="32" t="s">
        <v>29</v>
      </c>
      <c r="D23" s="33">
        <v>774666</v>
      </c>
      <c r="E23" s="31">
        <v>0</v>
      </c>
      <c r="F23" s="31">
        <v>176826</v>
      </c>
      <c r="G23" s="31">
        <v>0</v>
      </c>
      <c r="H23" s="31">
        <v>176826</v>
      </c>
      <c r="I23" s="31">
        <v>610103</v>
      </c>
    </row>
    <row r="24" spans="2:9" ht="35.25" customHeight="1">
      <c r="B24" s="32" t="s">
        <v>30</v>
      </c>
      <c r="D24" s="33">
        <v>866121</v>
      </c>
      <c r="E24" s="31">
        <v>61000</v>
      </c>
      <c r="F24" s="31">
        <v>104753</v>
      </c>
      <c r="G24" s="31">
        <v>0</v>
      </c>
      <c r="H24" s="31">
        <v>104753</v>
      </c>
      <c r="I24" s="31">
        <v>834663</v>
      </c>
    </row>
    <row r="25" spans="2:9" ht="52.5" customHeight="1">
      <c r="B25" s="34" t="s">
        <v>32</v>
      </c>
      <c r="D25" s="33">
        <f aca="true" t="shared" si="0" ref="D25:I25">SUM(D12:D24)</f>
        <v>25832640</v>
      </c>
      <c r="E25" s="31">
        <f t="shared" si="0"/>
        <v>2704400</v>
      </c>
      <c r="F25" s="31">
        <f t="shared" si="0"/>
        <v>2469058</v>
      </c>
      <c r="G25" s="31">
        <f t="shared" si="0"/>
        <v>0</v>
      </c>
      <c r="H25" s="31">
        <f t="shared" si="0"/>
        <v>2469058</v>
      </c>
      <c r="I25" s="31">
        <f t="shared" si="0"/>
        <v>26303379</v>
      </c>
    </row>
    <row r="26" spans="2:9" ht="52.5" customHeight="1">
      <c r="B26" s="32" t="s">
        <v>13</v>
      </c>
      <c r="D26" s="33">
        <v>332655</v>
      </c>
      <c r="E26" s="31">
        <v>0</v>
      </c>
      <c r="F26" s="31">
        <v>10635</v>
      </c>
      <c r="G26" s="31">
        <v>0</v>
      </c>
      <c r="H26" s="31">
        <v>10635</v>
      </c>
      <c r="I26" s="31">
        <v>323928</v>
      </c>
    </row>
    <row r="27" spans="2:9" ht="35.25" customHeight="1">
      <c r="B27" s="32" t="s">
        <v>14</v>
      </c>
      <c r="D27" s="33">
        <v>188193</v>
      </c>
      <c r="E27" s="31">
        <v>20600</v>
      </c>
      <c r="F27" s="31">
        <v>12461</v>
      </c>
      <c r="G27" s="31">
        <v>0</v>
      </c>
      <c r="H27" s="31">
        <v>12461</v>
      </c>
      <c r="I27" s="31">
        <v>197630</v>
      </c>
    </row>
    <row r="28" spans="2:9" ht="35.25" customHeight="1">
      <c r="B28" s="32" t="s">
        <v>34</v>
      </c>
      <c r="D28" s="33">
        <v>73865</v>
      </c>
      <c r="E28" s="31">
        <v>0</v>
      </c>
      <c r="F28" s="31">
        <v>14985</v>
      </c>
      <c r="G28" s="31">
        <v>0</v>
      </c>
      <c r="H28" s="31">
        <v>14985</v>
      </c>
      <c r="I28" s="31">
        <v>60107</v>
      </c>
    </row>
    <row r="29" spans="2:9" ht="35.25" customHeight="1">
      <c r="B29" s="32" t="s">
        <v>15</v>
      </c>
      <c r="D29" s="33">
        <v>247235</v>
      </c>
      <c r="E29" s="31">
        <v>3400</v>
      </c>
      <c r="F29" s="31">
        <v>45987</v>
      </c>
      <c r="G29" s="31">
        <v>0</v>
      </c>
      <c r="H29" s="31">
        <v>45987</v>
      </c>
      <c r="I29" s="31">
        <v>208734</v>
      </c>
    </row>
    <row r="30" spans="2:9" ht="35.25" customHeight="1">
      <c r="B30" s="32" t="s">
        <v>16</v>
      </c>
      <c r="D30" s="33">
        <v>238472</v>
      </c>
      <c r="E30" s="31">
        <v>2900</v>
      </c>
      <c r="F30" s="31">
        <v>43520</v>
      </c>
      <c r="G30" s="31">
        <v>0</v>
      </c>
      <c r="H30" s="31">
        <v>43520</v>
      </c>
      <c r="I30" s="31">
        <v>201077</v>
      </c>
    </row>
    <row r="31" spans="2:9" ht="35.25" customHeight="1">
      <c r="B31" s="32" t="s">
        <v>17</v>
      </c>
      <c r="D31" s="33">
        <v>609796</v>
      </c>
      <c r="E31" s="31">
        <v>78500</v>
      </c>
      <c r="F31" s="31">
        <v>50708</v>
      </c>
      <c r="G31" s="31">
        <v>0</v>
      </c>
      <c r="H31" s="31">
        <v>50708</v>
      </c>
      <c r="I31" s="31">
        <v>641847</v>
      </c>
    </row>
    <row r="32" spans="2:9" ht="52.5" customHeight="1">
      <c r="B32" s="34" t="s">
        <v>36</v>
      </c>
      <c r="D32" s="33">
        <f aca="true" t="shared" si="1" ref="D32:I32">SUM(D26:D31)</f>
        <v>1690216</v>
      </c>
      <c r="E32" s="31">
        <f t="shared" si="1"/>
        <v>105400</v>
      </c>
      <c r="F32" s="31">
        <f t="shared" si="1"/>
        <v>178296</v>
      </c>
      <c r="G32" s="31">
        <f t="shared" si="1"/>
        <v>0</v>
      </c>
      <c r="H32" s="31">
        <f t="shared" si="1"/>
        <v>178296</v>
      </c>
      <c r="I32" s="31">
        <f t="shared" si="1"/>
        <v>1633323</v>
      </c>
    </row>
    <row r="33" spans="2:9" ht="52.5" customHeight="1">
      <c r="B33" s="34" t="s">
        <v>31</v>
      </c>
      <c r="D33" s="33">
        <f aca="true" t="shared" si="2" ref="D33:I33">D25+D32</f>
        <v>27522856</v>
      </c>
      <c r="E33" s="31">
        <f t="shared" si="2"/>
        <v>2809800</v>
      </c>
      <c r="F33" s="31">
        <f t="shared" si="2"/>
        <v>2647354</v>
      </c>
      <c r="G33" s="31">
        <f t="shared" si="2"/>
        <v>0</v>
      </c>
      <c r="H33" s="31">
        <f t="shared" si="2"/>
        <v>2647354</v>
      </c>
      <c r="I33" s="31">
        <f t="shared" si="2"/>
        <v>27936702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38"/>
    </row>
    <row r="4" spans="1:9" ht="24">
      <c r="A4" s="39"/>
      <c r="B4" s="40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53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49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252349</v>
      </c>
      <c r="E12" s="30">
        <v>0</v>
      </c>
      <c r="F12" s="30">
        <v>41652</v>
      </c>
      <c r="G12" s="30">
        <v>0</v>
      </c>
      <c r="H12" s="30">
        <v>41652</v>
      </c>
      <c r="I12" s="30">
        <v>212092</v>
      </c>
    </row>
    <row r="13" spans="2:9" ht="35.25" customHeight="1">
      <c r="B13" s="32" t="s">
        <v>8</v>
      </c>
      <c r="D13" s="43">
        <v>37575</v>
      </c>
      <c r="E13" s="44">
        <v>0</v>
      </c>
      <c r="F13" s="44">
        <v>6344</v>
      </c>
      <c r="G13" s="44">
        <v>0</v>
      </c>
      <c r="H13" s="44">
        <v>6344</v>
      </c>
      <c r="I13" s="44">
        <v>31375</v>
      </c>
    </row>
    <row r="14" spans="2:9" ht="35.25" customHeight="1">
      <c r="B14" s="32" t="s">
        <v>9</v>
      </c>
      <c r="D14" s="43">
        <v>67309</v>
      </c>
      <c r="E14" s="44">
        <v>0</v>
      </c>
      <c r="F14" s="44">
        <v>4934</v>
      </c>
      <c r="G14" s="44">
        <v>0</v>
      </c>
      <c r="H14" s="44">
        <v>4934</v>
      </c>
      <c r="I14" s="44">
        <v>63105</v>
      </c>
    </row>
    <row r="15" spans="2:9" ht="35.25" customHeight="1">
      <c r="B15" s="32" t="s">
        <v>10</v>
      </c>
      <c r="D15" s="43">
        <v>243792</v>
      </c>
      <c r="E15" s="44">
        <v>0</v>
      </c>
      <c r="F15" s="44">
        <v>36565</v>
      </c>
      <c r="G15" s="44">
        <v>0</v>
      </c>
      <c r="H15" s="44">
        <v>36565</v>
      </c>
      <c r="I15" s="44">
        <v>208167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206009</v>
      </c>
      <c r="E17" s="44">
        <v>0</v>
      </c>
      <c r="F17" s="44">
        <v>34073</v>
      </c>
      <c r="G17" s="44">
        <v>0</v>
      </c>
      <c r="H17" s="44">
        <v>34073</v>
      </c>
      <c r="I17" s="44">
        <v>172727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32801</v>
      </c>
      <c r="E19" s="44">
        <v>0</v>
      </c>
      <c r="F19" s="44">
        <v>5214</v>
      </c>
      <c r="G19" s="44">
        <v>0</v>
      </c>
      <c r="H19" s="44">
        <v>5214</v>
      </c>
      <c r="I19" s="44">
        <v>27724</v>
      </c>
    </row>
    <row r="20" spans="2:9" ht="35.25" customHeight="1">
      <c r="B20" s="32" t="s">
        <v>26</v>
      </c>
      <c r="D20" s="43">
        <v>190705</v>
      </c>
      <c r="E20" s="44">
        <v>0</v>
      </c>
      <c r="F20" s="44">
        <v>31124</v>
      </c>
      <c r="G20" s="44">
        <v>0</v>
      </c>
      <c r="H20" s="44">
        <v>31124</v>
      </c>
      <c r="I20" s="44">
        <v>160314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109144</v>
      </c>
      <c r="E24" s="44">
        <v>0</v>
      </c>
      <c r="F24" s="44">
        <v>16604</v>
      </c>
      <c r="G24" s="44">
        <v>0</v>
      </c>
      <c r="H24" s="44">
        <v>16604</v>
      </c>
      <c r="I24" s="44">
        <v>92960</v>
      </c>
    </row>
    <row r="25" spans="2:9" ht="52.5" customHeight="1">
      <c r="B25" s="34" t="s">
        <v>46</v>
      </c>
      <c r="D25" s="43">
        <f aca="true" t="shared" si="0" ref="D25:I25">SUM(D12:D24)</f>
        <v>1139684</v>
      </c>
      <c r="E25" s="44">
        <f t="shared" si="0"/>
        <v>0</v>
      </c>
      <c r="F25" s="44">
        <f t="shared" si="0"/>
        <v>176510</v>
      </c>
      <c r="G25" s="44">
        <f t="shared" si="0"/>
        <v>0</v>
      </c>
      <c r="H25" s="44">
        <f t="shared" si="0"/>
        <v>176510</v>
      </c>
      <c r="I25" s="44">
        <f t="shared" si="0"/>
        <v>968464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300</v>
      </c>
      <c r="E30" s="44">
        <v>0</v>
      </c>
      <c r="F30" s="44">
        <v>301</v>
      </c>
      <c r="G30" s="44">
        <v>0</v>
      </c>
      <c r="H30" s="44">
        <v>301</v>
      </c>
      <c r="I30" s="44">
        <v>0</v>
      </c>
    </row>
    <row r="31" spans="2:9" ht="35.25" customHeight="1">
      <c r="B31" s="32" t="s">
        <v>17</v>
      </c>
      <c r="D31" s="43">
        <v>21327</v>
      </c>
      <c r="E31" s="44">
        <v>0</v>
      </c>
      <c r="F31" s="44">
        <v>3601</v>
      </c>
      <c r="G31" s="44">
        <v>0</v>
      </c>
      <c r="H31" s="44">
        <v>3601</v>
      </c>
      <c r="I31" s="44">
        <v>17808</v>
      </c>
    </row>
    <row r="32" spans="2:9" ht="52.5" customHeight="1">
      <c r="B32" s="34" t="s">
        <v>51</v>
      </c>
      <c r="D32" s="43">
        <f aca="true" t="shared" si="1" ref="D32:I32">SUM(D26:D31)</f>
        <v>21627</v>
      </c>
      <c r="E32" s="44">
        <f t="shared" si="1"/>
        <v>0</v>
      </c>
      <c r="F32" s="44">
        <f t="shared" si="1"/>
        <v>3902</v>
      </c>
      <c r="G32" s="44">
        <f t="shared" si="1"/>
        <v>0</v>
      </c>
      <c r="H32" s="44">
        <f t="shared" si="1"/>
        <v>3902</v>
      </c>
      <c r="I32" s="44">
        <f t="shared" si="1"/>
        <v>17808</v>
      </c>
    </row>
    <row r="33" spans="2:9" ht="52.5" customHeight="1">
      <c r="B33" s="34" t="s">
        <v>31</v>
      </c>
      <c r="D33" s="43">
        <f aca="true" t="shared" si="2" ref="D33:I33">D25+D32</f>
        <v>1161311</v>
      </c>
      <c r="E33" s="44">
        <f t="shared" si="2"/>
        <v>0</v>
      </c>
      <c r="F33" s="44">
        <f t="shared" si="2"/>
        <v>180412</v>
      </c>
      <c r="G33" s="44">
        <f t="shared" si="2"/>
        <v>0</v>
      </c>
      <c r="H33" s="44">
        <f t="shared" si="2"/>
        <v>180412</v>
      </c>
      <c r="I33" s="44">
        <f t="shared" si="2"/>
        <v>986272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spans="1:9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56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23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200400</v>
      </c>
      <c r="E12" s="30">
        <v>0</v>
      </c>
      <c r="F12" s="30">
        <v>4867</v>
      </c>
      <c r="G12" s="30">
        <v>0</v>
      </c>
      <c r="H12" s="30">
        <v>4867</v>
      </c>
      <c r="I12" s="30">
        <v>197142</v>
      </c>
    </row>
    <row r="13" spans="2:9" ht="35.25" customHeight="1">
      <c r="B13" s="32" t="s">
        <v>8</v>
      </c>
      <c r="D13" s="33">
        <v>67700</v>
      </c>
      <c r="E13" s="31">
        <v>0</v>
      </c>
      <c r="F13" s="31">
        <v>189</v>
      </c>
      <c r="G13" s="31">
        <v>0</v>
      </c>
      <c r="H13" s="31">
        <v>189</v>
      </c>
      <c r="I13" s="31">
        <v>67700</v>
      </c>
    </row>
    <row r="14" spans="2:9" ht="35.25" customHeight="1">
      <c r="B14" s="32" t="s">
        <v>9</v>
      </c>
      <c r="D14" s="33">
        <v>143800</v>
      </c>
      <c r="E14" s="31">
        <v>0</v>
      </c>
      <c r="F14" s="31">
        <v>1400</v>
      </c>
      <c r="G14" s="31">
        <v>0</v>
      </c>
      <c r="H14" s="31">
        <v>1400</v>
      </c>
      <c r="I14" s="31">
        <v>142563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208634</v>
      </c>
      <c r="E16" s="31">
        <v>0</v>
      </c>
      <c r="F16" s="31">
        <v>23292</v>
      </c>
      <c r="G16" s="31">
        <v>0</v>
      </c>
      <c r="H16" s="31">
        <v>23292</v>
      </c>
      <c r="I16" s="31">
        <v>185545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138600</v>
      </c>
      <c r="E18" s="31">
        <v>0</v>
      </c>
      <c r="F18" s="31">
        <v>277</v>
      </c>
      <c r="G18" s="31">
        <v>0</v>
      </c>
      <c r="H18" s="31">
        <v>277</v>
      </c>
      <c r="I18" s="31">
        <v>138600</v>
      </c>
    </row>
    <row r="19" spans="2:9" ht="35.25" customHeight="1">
      <c r="B19" s="32" t="s">
        <v>25</v>
      </c>
      <c r="D19" s="33">
        <v>736600</v>
      </c>
      <c r="E19" s="31">
        <v>0</v>
      </c>
      <c r="F19" s="31">
        <v>3237</v>
      </c>
      <c r="G19" s="31">
        <v>0</v>
      </c>
      <c r="H19" s="31">
        <v>3237</v>
      </c>
      <c r="I19" s="31">
        <v>736600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137900</v>
      </c>
      <c r="E21" s="31">
        <v>0</v>
      </c>
      <c r="F21" s="31">
        <v>138</v>
      </c>
      <c r="G21" s="31">
        <v>0</v>
      </c>
      <c r="H21" s="31">
        <v>138</v>
      </c>
      <c r="I21" s="31">
        <v>137900</v>
      </c>
    </row>
    <row r="22" spans="2:9" ht="35.25" customHeight="1">
      <c r="B22" s="32" t="s">
        <v>28</v>
      </c>
      <c r="D22" s="33">
        <v>149800</v>
      </c>
      <c r="E22" s="31">
        <v>0</v>
      </c>
      <c r="F22" s="31">
        <v>16724</v>
      </c>
      <c r="G22" s="31">
        <v>0</v>
      </c>
      <c r="H22" s="31">
        <v>16724</v>
      </c>
      <c r="I22" s="31">
        <v>133222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66800</v>
      </c>
      <c r="E24" s="31">
        <v>0</v>
      </c>
      <c r="F24" s="31">
        <v>67</v>
      </c>
      <c r="G24" s="31">
        <v>0</v>
      </c>
      <c r="H24" s="31">
        <v>67</v>
      </c>
      <c r="I24" s="31">
        <v>66800</v>
      </c>
    </row>
    <row r="25" spans="2:9" ht="52.5" customHeight="1">
      <c r="B25" s="34" t="s">
        <v>32</v>
      </c>
      <c r="D25" s="33">
        <f aca="true" t="shared" si="0" ref="D25:I25">SUM(D12:D24)</f>
        <v>1850234</v>
      </c>
      <c r="E25" s="31">
        <f t="shared" si="0"/>
        <v>0</v>
      </c>
      <c r="F25" s="31">
        <f t="shared" si="0"/>
        <v>50191</v>
      </c>
      <c r="G25" s="31">
        <f t="shared" si="0"/>
        <v>0</v>
      </c>
      <c r="H25" s="31">
        <f t="shared" si="0"/>
        <v>50191</v>
      </c>
      <c r="I25" s="31">
        <f t="shared" si="0"/>
        <v>1806072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1850234</v>
      </c>
      <c r="E33" s="31">
        <f t="shared" si="2"/>
        <v>0</v>
      </c>
      <c r="F33" s="31">
        <f t="shared" si="2"/>
        <v>50191</v>
      </c>
      <c r="G33" s="31">
        <f t="shared" si="2"/>
        <v>0</v>
      </c>
      <c r="H33" s="31">
        <f t="shared" si="2"/>
        <v>50191</v>
      </c>
      <c r="I33" s="31">
        <f t="shared" si="2"/>
        <v>1806072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/>
    </row>
    <row r="4" spans="1:9" ht="24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57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17951274</v>
      </c>
      <c r="E12" s="30">
        <v>2000900</v>
      </c>
      <c r="F12" s="30">
        <v>1638353</v>
      </c>
      <c r="G12" s="30">
        <v>0</v>
      </c>
      <c r="H12" s="30">
        <v>1638353</v>
      </c>
      <c r="I12" s="30">
        <v>18501625</v>
      </c>
    </row>
    <row r="13" spans="2:9" ht="35.25" customHeight="1">
      <c r="B13" s="32" t="s">
        <v>8</v>
      </c>
      <c r="D13" s="33">
        <v>5377597</v>
      </c>
      <c r="E13" s="31">
        <v>1047100</v>
      </c>
      <c r="F13" s="31">
        <v>490917</v>
      </c>
      <c r="G13" s="31">
        <v>0</v>
      </c>
      <c r="H13" s="31">
        <v>490917</v>
      </c>
      <c r="I13" s="31">
        <v>5997081</v>
      </c>
    </row>
    <row r="14" spans="2:9" ht="35.25" customHeight="1">
      <c r="B14" s="32" t="s">
        <v>9</v>
      </c>
      <c r="D14" s="33">
        <v>4243285</v>
      </c>
      <c r="E14" s="31">
        <v>0</v>
      </c>
      <c r="F14" s="31">
        <v>783054</v>
      </c>
      <c r="G14" s="31">
        <v>0</v>
      </c>
      <c r="H14" s="31">
        <v>783054</v>
      </c>
      <c r="I14" s="31">
        <v>3518802</v>
      </c>
    </row>
    <row r="15" spans="2:9" ht="35.25" customHeight="1">
      <c r="B15" s="32" t="s">
        <v>10</v>
      </c>
      <c r="D15" s="33">
        <v>5499154</v>
      </c>
      <c r="E15" s="31">
        <v>148300</v>
      </c>
      <c r="F15" s="31">
        <v>433842</v>
      </c>
      <c r="G15" s="31">
        <v>0</v>
      </c>
      <c r="H15" s="31">
        <v>433842</v>
      </c>
      <c r="I15" s="31">
        <v>5249446</v>
      </c>
    </row>
    <row r="16" spans="2:9" ht="35.25" customHeight="1">
      <c r="B16" s="32" t="s">
        <v>11</v>
      </c>
      <c r="D16" s="33">
        <v>10560873</v>
      </c>
      <c r="E16" s="31">
        <v>6130800</v>
      </c>
      <c r="F16" s="31">
        <v>1273094</v>
      </c>
      <c r="G16" s="31">
        <v>0</v>
      </c>
      <c r="H16" s="31">
        <v>1273094</v>
      </c>
      <c r="I16" s="31">
        <v>15477154</v>
      </c>
    </row>
    <row r="17" spans="2:9" ht="35.25" customHeight="1">
      <c r="B17" s="32" t="s">
        <v>12</v>
      </c>
      <c r="D17" s="33">
        <v>5591704</v>
      </c>
      <c r="E17" s="31">
        <v>613500</v>
      </c>
      <c r="F17" s="31">
        <v>479832</v>
      </c>
      <c r="G17" s="31">
        <v>0</v>
      </c>
      <c r="H17" s="31">
        <v>479832</v>
      </c>
      <c r="I17" s="31">
        <v>5773946</v>
      </c>
    </row>
    <row r="18" spans="2:9" ht="35.25" customHeight="1">
      <c r="B18" s="32" t="s">
        <v>24</v>
      </c>
      <c r="D18" s="33">
        <v>3684866</v>
      </c>
      <c r="E18" s="31">
        <v>1300600</v>
      </c>
      <c r="F18" s="31">
        <v>593921</v>
      </c>
      <c r="G18" s="31">
        <v>0</v>
      </c>
      <c r="H18" s="31">
        <v>593921</v>
      </c>
      <c r="I18" s="31">
        <v>4434538</v>
      </c>
    </row>
    <row r="19" spans="2:9" ht="35.25" customHeight="1">
      <c r="B19" s="32" t="s">
        <v>25</v>
      </c>
      <c r="D19" s="33">
        <v>1074613</v>
      </c>
      <c r="E19" s="31">
        <v>0</v>
      </c>
      <c r="F19" s="31">
        <v>175251</v>
      </c>
      <c r="G19" s="31">
        <v>0</v>
      </c>
      <c r="H19" s="31">
        <v>175251</v>
      </c>
      <c r="I19" s="31">
        <v>916902</v>
      </c>
    </row>
    <row r="20" spans="2:9" ht="35.25" customHeight="1">
      <c r="B20" s="32" t="s">
        <v>26</v>
      </c>
      <c r="D20" s="33">
        <v>3744940</v>
      </c>
      <c r="E20" s="31">
        <v>52300</v>
      </c>
      <c r="F20" s="31">
        <v>139070</v>
      </c>
      <c r="G20" s="31">
        <v>0</v>
      </c>
      <c r="H20" s="31">
        <v>139070</v>
      </c>
      <c r="I20" s="31">
        <v>3674360</v>
      </c>
    </row>
    <row r="21" spans="2:9" ht="35.25" customHeight="1">
      <c r="B21" s="32" t="s">
        <v>27</v>
      </c>
      <c r="D21" s="33">
        <v>3687581</v>
      </c>
      <c r="E21" s="31">
        <v>141100</v>
      </c>
      <c r="F21" s="31">
        <v>152437</v>
      </c>
      <c r="G21" s="31">
        <v>0</v>
      </c>
      <c r="H21" s="31">
        <v>152437</v>
      </c>
      <c r="I21" s="31">
        <v>3699474</v>
      </c>
    </row>
    <row r="22" spans="2:9" ht="35.25" customHeight="1">
      <c r="B22" s="32" t="s">
        <v>28</v>
      </c>
      <c r="D22" s="33">
        <v>1290939</v>
      </c>
      <c r="E22" s="31">
        <v>0</v>
      </c>
      <c r="F22" s="31">
        <v>391113</v>
      </c>
      <c r="G22" s="31">
        <v>0</v>
      </c>
      <c r="H22" s="31">
        <v>391113</v>
      </c>
      <c r="I22" s="31">
        <v>915602</v>
      </c>
    </row>
    <row r="23" spans="2:9" ht="35.25" customHeight="1">
      <c r="B23" s="32" t="s">
        <v>29</v>
      </c>
      <c r="D23" s="33">
        <v>1765902</v>
      </c>
      <c r="E23" s="31">
        <v>0</v>
      </c>
      <c r="F23" s="31">
        <v>301202</v>
      </c>
      <c r="G23" s="31">
        <v>0</v>
      </c>
      <c r="H23" s="31">
        <v>301202</v>
      </c>
      <c r="I23" s="31">
        <v>1499252</v>
      </c>
    </row>
    <row r="24" spans="2:9" ht="35.25" customHeight="1">
      <c r="B24" s="32" t="s">
        <v>30</v>
      </c>
      <c r="D24" s="33">
        <v>786787</v>
      </c>
      <c r="E24" s="31">
        <v>69400</v>
      </c>
      <c r="F24" s="31">
        <v>136141</v>
      </c>
      <c r="G24" s="31">
        <v>0</v>
      </c>
      <c r="H24" s="31">
        <v>136141</v>
      </c>
      <c r="I24" s="31">
        <v>737338</v>
      </c>
    </row>
    <row r="25" spans="2:9" ht="52.5" customHeight="1">
      <c r="B25" s="34" t="s">
        <v>32</v>
      </c>
      <c r="D25" s="33">
        <f aca="true" t="shared" si="0" ref="D25:I25">SUM(D12:D24)</f>
        <v>65259515</v>
      </c>
      <c r="E25" s="31">
        <f t="shared" si="0"/>
        <v>11504000</v>
      </c>
      <c r="F25" s="31">
        <f t="shared" si="0"/>
        <v>6988227</v>
      </c>
      <c r="G25" s="31">
        <f t="shared" si="0"/>
        <v>0</v>
      </c>
      <c r="H25" s="31">
        <f t="shared" si="0"/>
        <v>6988227</v>
      </c>
      <c r="I25" s="31">
        <f t="shared" si="0"/>
        <v>70395520</v>
      </c>
    </row>
    <row r="26" spans="2:9" ht="52.5" customHeight="1">
      <c r="B26" s="32" t="s">
        <v>13</v>
      </c>
      <c r="D26" s="33">
        <v>1620079</v>
      </c>
      <c r="E26" s="31">
        <v>49000</v>
      </c>
      <c r="F26" s="31">
        <v>126785</v>
      </c>
      <c r="G26" s="31">
        <v>0</v>
      </c>
      <c r="H26" s="31">
        <v>126785</v>
      </c>
      <c r="I26" s="31">
        <v>1562932</v>
      </c>
    </row>
    <row r="27" spans="2:9" ht="35.25" customHeight="1">
      <c r="B27" s="32" t="s">
        <v>14</v>
      </c>
      <c r="D27" s="33">
        <v>605474</v>
      </c>
      <c r="E27" s="31">
        <v>5300</v>
      </c>
      <c r="F27" s="31">
        <v>42470</v>
      </c>
      <c r="G27" s="31">
        <v>0</v>
      </c>
      <c r="H27" s="31">
        <v>42470</v>
      </c>
      <c r="I27" s="31">
        <v>575256</v>
      </c>
    </row>
    <row r="28" spans="2:9" ht="35.25" customHeight="1">
      <c r="B28" s="32" t="s">
        <v>34</v>
      </c>
      <c r="D28" s="33">
        <v>235364</v>
      </c>
      <c r="E28" s="31">
        <v>133400</v>
      </c>
      <c r="F28" s="31">
        <v>20656</v>
      </c>
      <c r="G28" s="31">
        <v>0</v>
      </c>
      <c r="H28" s="31">
        <v>20656</v>
      </c>
      <c r="I28" s="31">
        <v>349603</v>
      </c>
    </row>
    <row r="29" spans="2:9" ht="35.25" customHeight="1">
      <c r="B29" s="32" t="s">
        <v>15</v>
      </c>
      <c r="D29" s="33">
        <v>534975</v>
      </c>
      <c r="E29" s="31">
        <v>0</v>
      </c>
      <c r="F29" s="31">
        <v>58656</v>
      </c>
      <c r="G29" s="31">
        <v>0</v>
      </c>
      <c r="H29" s="31">
        <v>58656</v>
      </c>
      <c r="I29" s="31">
        <v>485036</v>
      </c>
    </row>
    <row r="30" spans="2:9" ht="35.25" customHeight="1">
      <c r="B30" s="32" t="s">
        <v>16</v>
      </c>
      <c r="D30" s="33">
        <v>233504</v>
      </c>
      <c r="E30" s="31">
        <v>38400</v>
      </c>
      <c r="F30" s="31">
        <v>55251</v>
      </c>
      <c r="G30" s="31">
        <v>0</v>
      </c>
      <c r="H30" s="31">
        <v>55251</v>
      </c>
      <c r="I30" s="31">
        <v>220130</v>
      </c>
    </row>
    <row r="31" spans="2:9" ht="35.25" customHeight="1">
      <c r="B31" s="32" t="s">
        <v>17</v>
      </c>
      <c r="D31" s="33">
        <v>572664</v>
      </c>
      <c r="E31" s="31">
        <v>176600</v>
      </c>
      <c r="F31" s="31">
        <v>51512</v>
      </c>
      <c r="G31" s="31">
        <v>0</v>
      </c>
      <c r="H31" s="31">
        <v>51512</v>
      </c>
      <c r="I31" s="31">
        <v>703950</v>
      </c>
    </row>
    <row r="32" spans="2:9" ht="52.5" customHeight="1">
      <c r="B32" s="34" t="s">
        <v>36</v>
      </c>
      <c r="D32" s="33">
        <f aca="true" t="shared" si="1" ref="D32:I32">SUM(D26:D31)</f>
        <v>3802060</v>
      </c>
      <c r="E32" s="31">
        <f t="shared" si="1"/>
        <v>402700</v>
      </c>
      <c r="F32" s="31">
        <f t="shared" si="1"/>
        <v>355330</v>
      </c>
      <c r="G32" s="31">
        <f t="shared" si="1"/>
        <v>0</v>
      </c>
      <c r="H32" s="31">
        <f t="shared" si="1"/>
        <v>355330</v>
      </c>
      <c r="I32" s="31">
        <f t="shared" si="1"/>
        <v>3896907</v>
      </c>
    </row>
    <row r="33" spans="2:9" ht="52.5" customHeight="1">
      <c r="B33" s="34" t="s">
        <v>31</v>
      </c>
      <c r="D33" s="33">
        <f aca="true" t="shared" si="2" ref="D33:I33">D25+D32</f>
        <v>69061575</v>
      </c>
      <c r="E33" s="31">
        <f t="shared" si="2"/>
        <v>11906700</v>
      </c>
      <c r="F33" s="31">
        <f t="shared" si="2"/>
        <v>7343557</v>
      </c>
      <c r="G33" s="31">
        <f t="shared" si="2"/>
        <v>0</v>
      </c>
      <c r="H33" s="31">
        <f t="shared" si="2"/>
        <v>7343557</v>
      </c>
      <c r="I33" s="31">
        <f t="shared" si="2"/>
        <v>74292427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spans="1:9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58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18037569</v>
      </c>
      <c r="E12" s="30">
        <v>551000</v>
      </c>
      <c r="F12" s="30">
        <v>3202265</v>
      </c>
      <c r="G12" s="30">
        <v>2613</v>
      </c>
      <c r="H12" s="30">
        <v>3199652</v>
      </c>
      <c r="I12" s="30">
        <v>15563630</v>
      </c>
    </row>
    <row r="13" spans="2:9" ht="35.25" customHeight="1">
      <c r="B13" s="32" t="s">
        <v>8</v>
      </c>
      <c r="D13" s="33">
        <v>6712297</v>
      </c>
      <c r="E13" s="31">
        <v>1691800</v>
      </c>
      <c r="F13" s="31">
        <v>877923</v>
      </c>
      <c r="G13" s="31">
        <v>0</v>
      </c>
      <c r="H13" s="31">
        <v>877923</v>
      </c>
      <c r="I13" s="31">
        <v>7578331</v>
      </c>
    </row>
    <row r="14" spans="2:9" ht="35.25" customHeight="1">
      <c r="B14" s="32" t="s">
        <v>9</v>
      </c>
      <c r="D14" s="33">
        <v>18397595</v>
      </c>
      <c r="E14" s="31">
        <v>1696500</v>
      </c>
      <c r="F14" s="31">
        <v>2206766</v>
      </c>
      <c r="G14" s="31">
        <v>0</v>
      </c>
      <c r="H14" s="31">
        <v>2206766</v>
      </c>
      <c r="I14" s="31">
        <v>18089419</v>
      </c>
    </row>
    <row r="15" spans="2:9" ht="35.25" customHeight="1">
      <c r="B15" s="32" t="s">
        <v>10</v>
      </c>
      <c r="D15" s="33">
        <v>2534908</v>
      </c>
      <c r="E15" s="31">
        <v>330700</v>
      </c>
      <c r="F15" s="31">
        <v>327947</v>
      </c>
      <c r="G15" s="31">
        <v>0</v>
      </c>
      <c r="H15" s="31">
        <v>327947</v>
      </c>
      <c r="I15" s="31">
        <v>2568066</v>
      </c>
    </row>
    <row r="16" spans="2:9" ht="35.25" customHeight="1">
      <c r="B16" s="32" t="s">
        <v>11</v>
      </c>
      <c r="D16" s="33">
        <v>5083831</v>
      </c>
      <c r="E16" s="31">
        <v>1024900</v>
      </c>
      <c r="F16" s="31">
        <v>921042</v>
      </c>
      <c r="G16" s="31">
        <v>0</v>
      </c>
      <c r="H16" s="31">
        <v>921042</v>
      </c>
      <c r="I16" s="31">
        <v>5240181</v>
      </c>
    </row>
    <row r="17" spans="2:9" ht="35.25" customHeight="1">
      <c r="B17" s="32" t="s">
        <v>12</v>
      </c>
      <c r="D17" s="33">
        <v>1300399</v>
      </c>
      <c r="E17" s="31">
        <v>85500</v>
      </c>
      <c r="F17" s="31">
        <v>334687</v>
      </c>
      <c r="G17" s="31">
        <v>0</v>
      </c>
      <c r="H17" s="31">
        <v>334687</v>
      </c>
      <c r="I17" s="31">
        <v>1067924</v>
      </c>
    </row>
    <row r="18" spans="2:9" ht="35.25" customHeight="1">
      <c r="B18" s="32" t="s">
        <v>24</v>
      </c>
      <c r="D18" s="33">
        <v>24297477</v>
      </c>
      <c r="E18" s="31">
        <v>1038800</v>
      </c>
      <c r="F18" s="31">
        <v>1504792</v>
      </c>
      <c r="G18" s="31">
        <v>0</v>
      </c>
      <c r="H18" s="31">
        <v>1504792</v>
      </c>
      <c r="I18" s="31">
        <v>24045432</v>
      </c>
    </row>
    <row r="19" spans="2:9" ht="35.25" customHeight="1">
      <c r="B19" s="32" t="s">
        <v>25</v>
      </c>
      <c r="D19" s="33">
        <v>16278373</v>
      </c>
      <c r="E19" s="31">
        <v>5076400</v>
      </c>
      <c r="F19" s="31">
        <v>1685448</v>
      </c>
      <c r="G19" s="31">
        <v>0</v>
      </c>
      <c r="H19" s="31">
        <v>1685448</v>
      </c>
      <c r="I19" s="31">
        <v>19785286</v>
      </c>
    </row>
    <row r="20" spans="2:9" ht="35.25" customHeight="1">
      <c r="B20" s="32" t="s">
        <v>26</v>
      </c>
      <c r="D20" s="33">
        <v>7993238</v>
      </c>
      <c r="E20" s="31">
        <v>459200</v>
      </c>
      <c r="F20" s="31">
        <v>778795</v>
      </c>
      <c r="G20" s="31">
        <v>0</v>
      </c>
      <c r="H20" s="31">
        <v>778795</v>
      </c>
      <c r="I20" s="31">
        <v>7733733</v>
      </c>
    </row>
    <row r="21" spans="2:9" ht="35.25" customHeight="1">
      <c r="B21" s="32" t="s">
        <v>27</v>
      </c>
      <c r="D21" s="33">
        <v>10250859</v>
      </c>
      <c r="E21" s="31">
        <v>1288400</v>
      </c>
      <c r="F21" s="31">
        <v>1193797</v>
      </c>
      <c r="G21" s="31">
        <v>0</v>
      </c>
      <c r="H21" s="31">
        <v>1193797</v>
      </c>
      <c r="I21" s="31">
        <v>10459611</v>
      </c>
    </row>
    <row r="22" spans="2:9" ht="35.25" customHeight="1">
      <c r="B22" s="32" t="s">
        <v>28</v>
      </c>
      <c r="D22" s="33">
        <v>7275915</v>
      </c>
      <c r="E22" s="31">
        <v>2234100</v>
      </c>
      <c r="F22" s="31">
        <v>920337</v>
      </c>
      <c r="G22" s="31">
        <v>930</v>
      </c>
      <c r="H22" s="31">
        <v>919407</v>
      </c>
      <c r="I22" s="31">
        <v>8638383</v>
      </c>
    </row>
    <row r="23" spans="2:9" ht="35.25" customHeight="1">
      <c r="B23" s="32" t="s">
        <v>29</v>
      </c>
      <c r="D23" s="33">
        <v>29781475</v>
      </c>
      <c r="E23" s="31">
        <v>2561300</v>
      </c>
      <c r="F23" s="31">
        <v>3455316</v>
      </c>
      <c r="G23" s="31">
        <v>0</v>
      </c>
      <c r="H23" s="31">
        <v>3455316</v>
      </c>
      <c r="I23" s="31">
        <v>29097882</v>
      </c>
    </row>
    <row r="24" spans="2:9" ht="35.25" customHeight="1">
      <c r="B24" s="32" t="s">
        <v>30</v>
      </c>
      <c r="D24" s="33">
        <v>10609053</v>
      </c>
      <c r="E24" s="31">
        <v>2051200</v>
      </c>
      <c r="F24" s="31">
        <v>1069024</v>
      </c>
      <c r="G24" s="31">
        <v>0</v>
      </c>
      <c r="H24" s="31">
        <v>1069024</v>
      </c>
      <c r="I24" s="31">
        <v>11682244</v>
      </c>
    </row>
    <row r="25" spans="2:9" ht="52.5" customHeight="1">
      <c r="B25" s="34" t="s">
        <v>32</v>
      </c>
      <c r="D25" s="33">
        <f aca="true" t="shared" si="0" ref="D25:I25">SUM(D12:D24)</f>
        <v>158552989</v>
      </c>
      <c r="E25" s="31">
        <f t="shared" si="0"/>
        <v>20089800</v>
      </c>
      <c r="F25" s="31">
        <f t="shared" si="0"/>
        <v>18478139</v>
      </c>
      <c r="G25" s="31">
        <f t="shared" si="0"/>
        <v>3543</v>
      </c>
      <c r="H25" s="31">
        <f t="shared" si="0"/>
        <v>18474596</v>
      </c>
      <c r="I25" s="31">
        <f t="shared" si="0"/>
        <v>161550122</v>
      </c>
    </row>
    <row r="26" spans="2:9" ht="52.5" customHeight="1">
      <c r="B26" s="32" t="s">
        <v>13</v>
      </c>
      <c r="D26" s="33">
        <v>970088</v>
      </c>
      <c r="E26" s="31">
        <v>58100</v>
      </c>
      <c r="F26" s="31">
        <v>83849</v>
      </c>
      <c r="G26" s="31">
        <v>0</v>
      </c>
      <c r="H26" s="31">
        <v>83849</v>
      </c>
      <c r="I26" s="31">
        <v>952822</v>
      </c>
    </row>
    <row r="27" spans="2:9" ht="35.25" customHeight="1">
      <c r="B27" s="32" t="s">
        <v>14</v>
      </c>
      <c r="D27" s="33">
        <v>1033938</v>
      </c>
      <c r="E27" s="31">
        <v>101200</v>
      </c>
      <c r="F27" s="31">
        <v>161866</v>
      </c>
      <c r="G27" s="31">
        <v>0</v>
      </c>
      <c r="H27" s="31">
        <v>161866</v>
      </c>
      <c r="I27" s="31">
        <v>990140</v>
      </c>
    </row>
    <row r="28" spans="2:9" ht="35.25" customHeight="1">
      <c r="B28" s="32" t="s">
        <v>34</v>
      </c>
      <c r="D28" s="33">
        <v>4903799</v>
      </c>
      <c r="E28" s="31">
        <v>1176800</v>
      </c>
      <c r="F28" s="31">
        <v>441052</v>
      </c>
      <c r="G28" s="31">
        <v>0</v>
      </c>
      <c r="H28" s="31">
        <v>441052</v>
      </c>
      <c r="I28" s="31">
        <v>5679810</v>
      </c>
    </row>
    <row r="29" spans="2:9" ht="35.25" customHeight="1">
      <c r="B29" s="32" t="s">
        <v>15</v>
      </c>
      <c r="D29" s="33">
        <v>391814</v>
      </c>
      <c r="E29" s="31">
        <v>2100</v>
      </c>
      <c r="F29" s="31">
        <v>12236</v>
      </c>
      <c r="G29" s="31">
        <v>0</v>
      </c>
      <c r="H29" s="31">
        <v>12236</v>
      </c>
      <c r="I29" s="31">
        <v>382888</v>
      </c>
    </row>
    <row r="30" spans="2:9" ht="35.25" customHeight="1">
      <c r="B30" s="32" t="s">
        <v>16</v>
      </c>
      <c r="D30" s="33">
        <v>571095</v>
      </c>
      <c r="E30" s="31">
        <v>49800</v>
      </c>
      <c r="F30" s="31">
        <v>100304</v>
      </c>
      <c r="G30" s="31">
        <v>0</v>
      </c>
      <c r="H30" s="31">
        <v>100304</v>
      </c>
      <c r="I30" s="31">
        <v>525409</v>
      </c>
    </row>
    <row r="31" spans="2:9" ht="35.25" customHeight="1">
      <c r="B31" s="32" t="s">
        <v>17</v>
      </c>
      <c r="D31" s="33">
        <v>892237</v>
      </c>
      <c r="E31" s="31">
        <v>248700</v>
      </c>
      <c r="F31" s="31">
        <v>111171</v>
      </c>
      <c r="G31" s="31">
        <v>0</v>
      </c>
      <c r="H31" s="31">
        <v>111171</v>
      </c>
      <c r="I31" s="31">
        <v>1038937</v>
      </c>
    </row>
    <row r="32" spans="2:9" ht="52.5" customHeight="1">
      <c r="B32" s="34" t="s">
        <v>36</v>
      </c>
      <c r="D32" s="33">
        <f aca="true" t="shared" si="1" ref="D32:I32">SUM(D26:D31)</f>
        <v>8762971</v>
      </c>
      <c r="E32" s="31">
        <f t="shared" si="1"/>
        <v>1636700</v>
      </c>
      <c r="F32" s="31">
        <f t="shared" si="1"/>
        <v>910478</v>
      </c>
      <c r="G32" s="31">
        <f t="shared" si="1"/>
        <v>0</v>
      </c>
      <c r="H32" s="31">
        <f t="shared" si="1"/>
        <v>910478</v>
      </c>
      <c r="I32" s="31">
        <f t="shared" si="1"/>
        <v>9570006</v>
      </c>
    </row>
    <row r="33" spans="2:9" ht="52.5" customHeight="1">
      <c r="B33" s="34" t="s">
        <v>31</v>
      </c>
      <c r="D33" s="33">
        <f aca="true" t="shared" si="2" ref="D33:I33">D25+D32</f>
        <v>167315960</v>
      </c>
      <c r="E33" s="31">
        <f t="shared" si="2"/>
        <v>21726500</v>
      </c>
      <c r="F33" s="31">
        <f t="shared" si="2"/>
        <v>19388617</v>
      </c>
      <c r="G33" s="31">
        <f t="shared" si="2"/>
        <v>3543</v>
      </c>
      <c r="H33" s="31">
        <f t="shared" si="2"/>
        <v>19385074</v>
      </c>
      <c r="I33" s="31">
        <f t="shared" si="2"/>
        <v>171120128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9" width="15.25390625" style="18" customWidth="1"/>
    <col min="10" max="16384" width="9.00390625" style="18" customWidth="1"/>
  </cols>
  <sheetData>
    <row r="1" spans="2:3" s="16" customFormat="1" ht="14.25">
      <c r="B1" s="23"/>
      <c r="C1" s="17"/>
    </row>
    <row r="2" spans="2:3" s="16" customFormat="1" ht="13.5">
      <c r="B2" s="17"/>
      <c r="C2" s="17"/>
    </row>
    <row r="3" spans="2:3" s="16" customFormat="1" ht="13.5">
      <c r="B3" s="17"/>
      <c r="C3" s="17"/>
    </row>
    <row r="4" spans="1:9" s="16" customFormat="1" ht="24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57"/>
      <c r="B6" s="22" t="s">
        <v>48</v>
      </c>
      <c r="C6" s="59"/>
      <c r="D6" s="22"/>
      <c r="E6" s="28"/>
      <c r="F6" s="28"/>
      <c r="G6" s="28"/>
      <c r="H6" s="28"/>
      <c r="I6" s="57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45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4135063</v>
      </c>
      <c r="E12" s="30">
        <v>326200</v>
      </c>
      <c r="F12" s="30">
        <v>592806</v>
      </c>
      <c r="G12" s="30">
        <v>0</v>
      </c>
      <c r="H12" s="30">
        <v>592806</v>
      </c>
      <c r="I12" s="30">
        <v>3902524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14354442</v>
      </c>
      <c r="E14" s="31">
        <v>1614100</v>
      </c>
      <c r="F14" s="31">
        <v>1094546</v>
      </c>
      <c r="G14" s="31">
        <v>0</v>
      </c>
      <c r="H14" s="31">
        <v>1094546</v>
      </c>
      <c r="I14" s="31">
        <v>15024505</v>
      </c>
    </row>
    <row r="15" spans="2:9" ht="35.25" customHeight="1">
      <c r="B15" s="32" t="s">
        <v>10</v>
      </c>
      <c r="D15" s="33">
        <v>1522307</v>
      </c>
      <c r="E15" s="31">
        <v>0</v>
      </c>
      <c r="F15" s="31">
        <v>80304</v>
      </c>
      <c r="G15" s="31">
        <v>0</v>
      </c>
      <c r="H15" s="31">
        <v>80304</v>
      </c>
      <c r="I15" s="31">
        <v>1460437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 ht="35.25" customHeight="1">
      <c r="B19" s="32" t="s">
        <v>25</v>
      </c>
      <c r="D19" s="33">
        <v>13892877</v>
      </c>
      <c r="E19" s="31">
        <v>5076400</v>
      </c>
      <c r="F19" s="31">
        <v>1129138</v>
      </c>
      <c r="G19" s="31">
        <v>0</v>
      </c>
      <c r="H19" s="31">
        <v>1129138</v>
      </c>
      <c r="I19" s="31">
        <v>17922647</v>
      </c>
    </row>
    <row r="20" spans="2:9" ht="35.25" customHeight="1">
      <c r="B20" s="32" t="s">
        <v>26</v>
      </c>
      <c r="D20" s="33">
        <v>6194143</v>
      </c>
      <c r="E20" s="31">
        <v>361200</v>
      </c>
      <c r="F20" s="31">
        <v>466255</v>
      </c>
      <c r="G20" s="31">
        <v>0</v>
      </c>
      <c r="H20" s="31">
        <v>466255</v>
      </c>
      <c r="I20" s="31">
        <v>6128271</v>
      </c>
    </row>
    <row r="21" spans="2:9" ht="35.25" customHeight="1">
      <c r="B21" s="32" t="s">
        <v>27</v>
      </c>
      <c r="D21" s="33">
        <v>7890179</v>
      </c>
      <c r="E21" s="31">
        <v>826700</v>
      </c>
      <c r="F21" s="31">
        <v>753634</v>
      </c>
      <c r="G21" s="31">
        <v>0</v>
      </c>
      <c r="H21" s="31">
        <v>753634</v>
      </c>
      <c r="I21" s="31">
        <v>8050618</v>
      </c>
    </row>
    <row r="22" spans="2:9" ht="35.25" customHeight="1">
      <c r="B22" s="32" t="s">
        <v>28</v>
      </c>
      <c r="D22" s="33">
        <v>5435860</v>
      </c>
      <c r="E22" s="31">
        <v>2109700</v>
      </c>
      <c r="F22" s="31">
        <v>488194</v>
      </c>
      <c r="G22" s="31">
        <v>0</v>
      </c>
      <c r="H22" s="31">
        <v>488194</v>
      </c>
      <c r="I22" s="31">
        <v>7078944</v>
      </c>
    </row>
    <row r="23" spans="2:9" ht="35.25" customHeight="1">
      <c r="B23" s="32" t="s">
        <v>29</v>
      </c>
      <c r="D23" s="33">
        <v>24865803</v>
      </c>
      <c r="E23" s="31">
        <v>2348800</v>
      </c>
      <c r="F23" s="31">
        <v>2603617</v>
      </c>
      <c r="G23" s="31">
        <v>0</v>
      </c>
      <c r="H23" s="31">
        <v>2603617</v>
      </c>
      <c r="I23" s="31">
        <v>24775471</v>
      </c>
    </row>
    <row r="24" spans="2:9" ht="35.25" customHeight="1">
      <c r="B24" s="32" t="s">
        <v>30</v>
      </c>
      <c r="D24" s="33">
        <v>8667494</v>
      </c>
      <c r="E24" s="31">
        <v>882300</v>
      </c>
      <c r="F24" s="31">
        <v>821187</v>
      </c>
      <c r="G24" s="31">
        <v>0</v>
      </c>
      <c r="H24" s="31">
        <v>821187</v>
      </c>
      <c r="I24" s="31">
        <v>8797903</v>
      </c>
    </row>
    <row r="25" spans="2:9" ht="52.5" customHeight="1">
      <c r="B25" s="34" t="s">
        <v>46</v>
      </c>
      <c r="D25" s="33">
        <f aca="true" t="shared" si="0" ref="D25:I25">SUM(D12:D24)</f>
        <v>86958168</v>
      </c>
      <c r="E25" s="31">
        <f t="shared" si="0"/>
        <v>13545400</v>
      </c>
      <c r="F25" s="31">
        <f t="shared" si="0"/>
        <v>8029681</v>
      </c>
      <c r="G25" s="31">
        <f t="shared" si="0"/>
        <v>0</v>
      </c>
      <c r="H25" s="31">
        <f t="shared" si="0"/>
        <v>8029681</v>
      </c>
      <c r="I25" s="31">
        <f t="shared" si="0"/>
        <v>93141320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3884864</v>
      </c>
      <c r="E28" s="31">
        <v>1140000</v>
      </c>
      <c r="F28" s="31">
        <v>285110</v>
      </c>
      <c r="G28" s="31">
        <v>0</v>
      </c>
      <c r="H28" s="31">
        <v>285110</v>
      </c>
      <c r="I28" s="31">
        <v>4771498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47</v>
      </c>
      <c r="D32" s="33">
        <f aca="true" t="shared" si="1" ref="D32:I32">SUM(D26:D31)</f>
        <v>3884864</v>
      </c>
      <c r="E32" s="31">
        <f t="shared" si="1"/>
        <v>1140000</v>
      </c>
      <c r="F32" s="31">
        <f t="shared" si="1"/>
        <v>285110</v>
      </c>
      <c r="G32" s="31">
        <f t="shared" si="1"/>
        <v>0</v>
      </c>
      <c r="H32" s="31">
        <f t="shared" si="1"/>
        <v>285110</v>
      </c>
      <c r="I32" s="31">
        <f t="shared" si="1"/>
        <v>4771498</v>
      </c>
    </row>
    <row r="33" spans="2:9" ht="52.5" customHeight="1">
      <c r="B33" s="34" t="s">
        <v>31</v>
      </c>
      <c r="D33" s="33">
        <f aca="true" t="shared" si="2" ref="D33:I33">D25+D32</f>
        <v>90843032</v>
      </c>
      <c r="E33" s="31">
        <f t="shared" si="2"/>
        <v>14685400</v>
      </c>
      <c r="F33" s="31">
        <f t="shared" si="2"/>
        <v>8314791</v>
      </c>
      <c r="G33" s="31">
        <f t="shared" si="2"/>
        <v>0</v>
      </c>
      <c r="H33" s="31">
        <f t="shared" si="2"/>
        <v>8314791</v>
      </c>
      <c r="I33" s="31">
        <f t="shared" si="2"/>
        <v>97912818</v>
      </c>
    </row>
    <row r="34" spans="1:9" ht="25.5" customHeight="1" thickBot="1">
      <c r="A34" s="57"/>
      <c r="B34" s="35"/>
      <c r="C34" s="59"/>
      <c r="D34" s="60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spans="1:9" ht="24">
      <c r="A4" s="39"/>
      <c r="B4" s="25" t="s">
        <v>18</v>
      </c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59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1737</v>
      </c>
      <c r="E14" s="44">
        <v>0</v>
      </c>
      <c r="F14" s="44">
        <v>882</v>
      </c>
      <c r="G14" s="44">
        <v>0</v>
      </c>
      <c r="H14" s="44">
        <v>882</v>
      </c>
      <c r="I14" s="44">
        <v>873</v>
      </c>
    </row>
    <row r="15" spans="2:9" ht="35.25" customHeight="1">
      <c r="B15" s="32" t="s">
        <v>10</v>
      </c>
      <c r="D15" s="43">
        <v>127517</v>
      </c>
      <c r="E15" s="44">
        <v>0</v>
      </c>
      <c r="F15" s="44">
        <v>20455</v>
      </c>
      <c r="G15" s="44">
        <v>0</v>
      </c>
      <c r="H15" s="44">
        <v>20455</v>
      </c>
      <c r="I15" s="44">
        <v>107354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265252</v>
      </c>
      <c r="E22" s="44">
        <v>10000</v>
      </c>
      <c r="F22" s="44">
        <v>64812</v>
      </c>
      <c r="G22" s="44">
        <v>0</v>
      </c>
      <c r="H22" s="44">
        <v>64812</v>
      </c>
      <c r="I22" s="44">
        <v>212074</v>
      </c>
    </row>
    <row r="23" spans="2:9" ht="35.25" customHeight="1">
      <c r="B23" s="32" t="s">
        <v>29</v>
      </c>
      <c r="D23" s="43">
        <v>218820</v>
      </c>
      <c r="E23" s="44">
        <v>20500</v>
      </c>
      <c r="F23" s="44">
        <v>43420</v>
      </c>
      <c r="G23" s="44">
        <v>0</v>
      </c>
      <c r="H23" s="44">
        <v>43420</v>
      </c>
      <c r="I23" s="44">
        <v>196531</v>
      </c>
    </row>
    <row r="24" spans="2:9" ht="35.25" customHeight="1">
      <c r="B24" s="32" t="s">
        <v>30</v>
      </c>
      <c r="D24" s="43">
        <v>58200</v>
      </c>
      <c r="E24" s="44">
        <v>27600</v>
      </c>
      <c r="F24" s="44">
        <v>2336</v>
      </c>
      <c r="G24" s="44">
        <v>0</v>
      </c>
      <c r="H24" s="44">
        <v>2336</v>
      </c>
      <c r="I24" s="44">
        <v>83547</v>
      </c>
    </row>
    <row r="25" spans="2:9" ht="52.5" customHeight="1">
      <c r="B25" s="34" t="s">
        <v>32</v>
      </c>
      <c r="D25" s="43">
        <f aca="true" t="shared" si="0" ref="D25:I25">SUM(D12:D24)</f>
        <v>671526</v>
      </c>
      <c r="E25" s="44">
        <f t="shared" si="0"/>
        <v>58100</v>
      </c>
      <c r="F25" s="44">
        <f t="shared" si="0"/>
        <v>131905</v>
      </c>
      <c r="G25" s="44">
        <f t="shared" si="0"/>
        <v>0</v>
      </c>
      <c r="H25" s="44">
        <f t="shared" si="0"/>
        <v>131905</v>
      </c>
      <c r="I25" s="44">
        <f t="shared" si="0"/>
        <v>600379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671526</v>
      </c>
      <c r="E33" s="44">
        <f t="shared" si="2"/>
        <v>58100</v>
      </c>
      <c r="F33" s="44">
        <f t="shared" si="2"/>
        <v>131905</v>
      </c>
      <c r="G33" s="44">
        <f t="shared" si="2"/>
        <v>0</v>
      </c>
      <c r="H33" s="44">
        <f t="shared" si="2"/>
        <v>131905</v>
      </c>
      <c r="I33" s="44">
        <f t="shared" si="2"/>
        <v>600379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/>
    </row>
    <row r="4" spans="1:9" ht="24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60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23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104721</v>
      </c>
      <c r="E14" s="31">
        <v>0</v>
      </c>
      <c r="F14" s="31">
        <v>41682</v>
      </c>
      <c r="G14" s="31">
        <v>0</v>
      </c>
      <c r="H14" s="31">
        <v>41682</v>
      </c>
      <c r="I14" s="31">
        <v>63946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822896</v>
      </c>
      <c r="E22" s="31">
        <v>181700</v>
      </c>
      <c r="F22" s="31">
        <v>133324</v>
      </c>
      <c r="G22" s="31">
        <v>0</v>
      </c>
      <c r="H22" s="31">
        <v>133324</v>
      </c>
      <c r="I22" s="31">
        <v>874447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39</v>
      </c>
      <c r="D25" s="33">
        <f aca="true" t="shared" si="0" ref="D25:I25">SUM(D12:D24)</f>
        <v>927617</v>
      </c>
      <c r="E25" s="31">
        <f t="shared" si="0"/>
        <v>181700</v>
      </c>
      <c r="F25" s="31">
        <f t="shared" si="0"/>
        <v>175006</v>
      </c>
      <c r="G25" s="31">
        <f t="shared" si="0"/>
        <v>0</v>
      </c>
      <c r="H25" s="31">
        <f t="shared" si="0"/>
        <v>175006</v>
      </c>
      <c r="I25" s="31">
        <f t="shared" si="0"/>
        <v>938393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927617</v>
      </c>
      <c r="E33" s="31">
        <f t="shared" si="2"/>
        <v>181700</v>
      </c>
      <c r="F33" s="31">
        <f t="shared" si="2"/>
        <v>175006</v>
      </c>
      <c r="G33" s="31">
        <f t="shared" si="2"/>
        <v>0</v>
      </c>
      <c r="H33" s="31">
        <f t="shared" si="2"/>
        <v>175006</v>
      </c>
      <c r="I33" s="31">
        <f t="shared" si="2"/>
        <v>938393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spans="1:9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61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424600</v>
      </c>
      <c r="E12" s="30">
        <v>424600</v>
      </c>
      <c r="F12" s="30">
        <v>432</v>
      </c>
      <c r="G12" s="30">
        <v>0</v>
      </c>
      <c r="H12" s="30">
        <v>432</v>
      </c>
      <c r="I12" s="30">
        <v>849200</v>
      </c>
    </row>
    <row r="13" spans="2:9" ht="35.25" customHeight="1">
      <c r="B13" s="32" t="s">
        <v>8</v>
      </c>
      <c r="D13" s="33">
        <v>243774</v>
      </c>
      <c r="E13" s="31">
        <v>0</v>
      </c>
      <c r="F13" s="31">
        <v>35794</v>
      </c>
      <c r="G13" s="31">
        <v>27000</v>
      </c>
      <c r="H13" s="31">
        <v>8794</v>
      </c>
      <c r="I13" s="31">
        <v>208948</v>
      </c>
    </row>
    <row r="14" spans="2:9" ht="35.25" customHeight="1">
      <c r="B14" s="32" t="s">
        <v>9</v>
      </c>
      <c r="D14" s="33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2431406</v>
      </c>
      <c r="E18" s="31">
        <v>445091</v>
      </c>
      <c r="F18" s="31">
        <v>596316</v>
      </c>
      <c r="G18" s="31">
        <v>407726</v>
      </c>
      <c r="H18" s="31">
        <v>188590</v>
      </c>
      <c r="I18" s="31">
        <v>2296371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1260838</v>
      </c>
      <c r="E20" s="31">
        <v>0</v>
      </c>
      <c r="F20" s="31">
        <v>1029466</v>
      </c>
      <c r="G20" s="31">
        <v>936500</v>
      </c>
      <c r="H20" s="31">
        <v>92966</v>
      </c>
      <c r="I20" s="31">
        <v>237000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35800</v>
      </c>
      <c r="E23" s="31">
        <v>0</v>
      </c>
      <c r="F23" s="31">
        <v>12491</v>
      </c>
      <c r="G23" s="31">
        <v>0</v>
      </c>
      <c r="H23" s="31">
        <v>12491</v>
      </c>
      <c r="I23" s="31">
        <v>23867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4396418</v>
      </c>
      <c r="E25" s="31">
        <f t="shared" si="0"/>
        <v>869691</v>
      </c>
      <c r="F25" s="31">
        <f t="shared" si="0"/>
        <v>1674499</v>
      </c>
      <c r="G25" s="31">
        <f t="shared" si="0"/>
        <v>1371226</v>
      </c>
      <c r="H25" s="31">
        <f t="shared" si="0"/>
        <v>303273</v>
      </c>
      <c r="I25" s="31">
        <f t="shared" si="0"/>
        <v>3615386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4396418</v>
      </c>
      <c r="E33" s="31">
        <f t="shared" si="2"/>
        <v>869691</v>
      </c>
      <c r="F33" s="31">
        <f t="shared" si="2"/>
        <v>1674499</v>
      </c>
      <c r="G33" s="31">
        <f t="shared" si="2"/>
        <v>1371226</v>
      </c>
      <c r="H33" s="31">
        <f t="shared" si="2"/>
        <v>303273</v>
      </c>
      <c r="I33" s="31">
        <f t="shared" si="2"/>
        <v>3615386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9" width="15.25390625" style="18" customWidth="1"/>
    <col min="10" max="16384" width="9.00390625" style="18" customWidth="1"/>
  </cols>
  <sheetData>
    <row r="1" ht="14.25">
      <c r="B1" s="23"/>
    </row>
    <row r="4" spans="1:9" ht="24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57"/>
      <c r="B6" s="22" t="s">
        <v>62</v>
      </c>
      <c r="C6" s="59"/>
      <c r="D6" s="22"/>
      <c r="E6" s="28"/>
      <c r="F6" s="28"/>
      <c r="G6" s="28"/>
      <c r="H6" s="28"/>
      <c r="I6" s="57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803210</v>
      </c>
      <c r="E18" s="31">
        <v>32500</v>
      </c>
      <c r="F18" s="31">
        <v>52754</v>
      </c>
      <c r="G18" s="31">
        <v>0</v>
      </c>
      <c r="H18" s="31">
        <v>52754</v>
      </c>
      <c r="I18" s="31">
        <v>788666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59181</v>
      </c>
      <c r="E20" s="31">
        <v>0</v>
      </c>
      <c r="F20" s="31">
        <v>15436</v>
      </c>
      <c r="G20" s="31">
        <v>0</v>
      </c>
      <c r="H20" s="31">
        <v>15436</v>
      </c>
      <c r="I20" s="31">
        <v>44403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862391</v>
      </c>
      <c r="E25" s="31">
        <f t="shared" si="0"/>
        <v>32500</v>
      </c>
      <c r="F25" s="31">
        <f t="shared" si="0"/>
        <v>68190</v>
      </c>
      <c r="G25" s="31">
        <f t="shared" si="0"/>
        <v>0</v>
      </c>
      <c r="H25" s="31">
        <f t="shared" si="0"/>
        <v>68190</v>
      </c>
      <c r="I25" s="31">
        <f t="shared" si="0"/>
        <v>833069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862391</v>
      </c>
      <c r="E33" s="31">
        <f t="shared" si="2"/>
        <v>32500</v>
      </c>
      <c r="F33" s="31">
        <f t="shared" si="2"/>
        <v>68190</v>
      </c>
      <c r="G33" s="31">
        <f t="shared" si="2"/>
        <v>0</v>
      </c>
      <c r="H33" s="31">
        <f t="shared" si="2"/>
        <v>68190</v>
      </c>
      <c r="I33" s="31">
        <f t="shared" si="2"/>
        <v>833069</v>
      </c>
    </row>
    <row r="34" spans="1:9" ht="25.5" customHeight="1" thickBot="1">
      <c r="A34" s="57"/>
      <c r="B34" s="35"/>
      <c r="C34" s="59"/>
      <c r="D34" s="60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63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330516</v>
      </c>
      <c r="E12" s="30">
        <v>0</v>
      </c>
      <c r="F12" s="30">
        <v>121146</v>
      </c>
      <c r="G12" s="30">
        <v>0</v>
      </c>
      <c r="H12" s="30">
        <v>121146</v>
      </c>
      <c r="I12" s="30">
        <v>215492</v>
      </c>
    </row>
    <row r="13" spans="2:9" ht="35.25" customHeight="1">
      <c r="B13" s="32" t="s">
        <v>8</v>
      </c>
      <c r="D13" s="43">
        <v>43208</v>
      </c>
      <c r="E13" s="44">
        <v>0</v>
      </c>
      <c r="F13" s="44">
        <v>9075</v>
      </c>
      <c r="G13" s="44">
        <v>0</v>
      </c>
      <c r="H13" s="44">
        <v>9075</v>
      </c>
      <c r="I13" s="44">
        <v>34873</v>
      </c>
    </row>
    <row r="14" spans="2:9" ht="35.25" customHeight="1">
      <c r="B14" s="32" t="s">
        <v>9</v>
      </c>
      <c r="D14" s="43">
        <v>142680</v>
      </c>
      <c r="E14" s="44">
        <v>0</v>
      </c>
      <c r="F14" s="44">
        <v>56869</v>
      </c>
      <c r="G14" s="44">
        <v>0</v>
      </c>
      <c r="H14" s="44">
        <v>56869</v>
      </c>
      <c r="I14" s="44">
        <v>87412</v>
      </c>
    </row>
    <row r="15" spans="2:9" ht="35.25" customHeight="1">
      <c r="B15" s="32" t="s">
        <v>10</v>
      </c>
      <c r="D15" s="43">
        <v>24858</v>
      </c>
      <c r="E15" s="44">
        <v>0</v>
      </c>
      <c r="F15" s="44">
        <v>7229</v>
      </c>
      <c r="G15" s="44">
        <v>0</v>
      </c>
      <c r="H15" s="44">
        <v>7229</v>
      </c>
      <c r="I15" s="44">
        <v>18034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12044</v>
      </c>
      <c r="E17" s="44">
        <v>0</v>
      </c>
      <c r="F17" s="44">
        <v>4292</v>
      </c>
      <c r="G17" s="44">
        <v>0</v>
      </c>
      <c r="H17" s="44">
        <v>4292</v>
      </c>
      <c r="I17" s="44">
        <v>7954</v>
      </c>
    </row>
    <row r="18" spans="2:9" ht="35.25" customHeight="1">
      <c r="B18" s="32" t="s">
        <v>24</v>
      </c>
      <c r="D18" s="43">
        <v>232234</v>
      </c>
      <c r="E18" s="44">
        <v>0</v>
      </c>
      <c r="F18" s="44">
        <v>73396</v>
      </c>
      <c r="G18" s="44">
        <v>0</v>
      </c>
      <c r="H18" s="44">
        <v>73396</v>
      </c>
      <c r="I18" s="44">
        <v>162328</v>
      </c>
    </row>
    <row r="19" spans="2:9" ht="35.25" customHeight="1">
      <c r="B19" s="32" t="s">
        <v>25</v>
      </c>
      <c r="D19" s="43">
        <v>42082</v>
      </c>
      <c r="E19" s="44">
        <v>0</v>
      </c>
      <c r="F19" s="44">
        <v>17830</v>
      </c>
      <c r="G19" s="44">
        <v>0</v>
      </c>
      <c r="H19" s="44">
        <v>17830</v>
      </c>
      <c r="I19" s="44">
        <v>24884</v>
      </c>
    </row>
    <row r="20" spans="2:9" ht="35.25" customHeight="1">
      <c r="B20" s="32" t="s">
        <v>26</v>
      </c>
      <c r="D20" s="43">
        <v>16496</v>
      </c>
      <c r="E20" s="44">
        <v>0</v>
      </c>
      <c r="F20" s="44">
        <v>16744</v>
      </c>
      <c r="G20" s="44">
        <v>0</v>
      </c>
      <c r="H20" s="44">
        <v>16744</v>
      </c>
      <c r="I20" s="44">
        <v>0</v>
      </c>
    </row>
    <row r="21" spans="2:9" ht="35.25" customHeight="1">
      <c r="B21" s="32" t="s">
        <v>27</v>
      </c>
      <c r="D21" s="43">
        <v>26950</v>
      </c>
      <c r="E21" s="44">
        <v>0</v>
      </c>
      <c r="F21" s="44">
        <v>19071</v>
      </c>
      <c r="G21" s="44">
        <v>0</v>
      </c>
      <c r="H21" s="44">
        <v>19071</v>
      </c>
      <c r="I21" s="44">
        <v>8333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49078</v>
      </c>
      <c r="E23" s="44">
        <v>0</v>
      </c>
      <c r="F23" s="44">
        <v>12716</v>
      </c>
      <c r="G23" s="44">
        <v>0</v>
      </c>
      <c r="H23" s="44">
        <v>12716</v>
      </c>
      <c r="I23" s="44">
        <v>37100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920146</v>
      </c>
      <c r="E25" s="44">
        <f t="shared" si="0"/>
        <v>0</v>
      </c>
      <c r="F25" s="44">
        <f t="shared" si="0"/>
        <v>338368</v>
      </c>
      <c r="G25" s="44">
        <f t="shared" si="0"/>
        <v>0</v>
      </c>
      <c r="H25" s="44">
        <f t="shared" si="0"/>
        <v>338368</v>
      </c>
      <c r="I25" s="44">
        <f t="shared" si="0"/>
        <v>596410</v>
      </c>
    </row>
    <row r="26" spans="2:9" ht="52.5" customHeight="1">
      <c r="B26" s="32" t="s">
        <v>13</v>
      </c>
      <c r="D26" s="43">
        <v>34185</v>
      </c>
      <c r="E26" s="44">
        <v>0</v>
      </c>
      <c r="F26" s="44">
        <v>8842</v>
      </c>
      <c r="G26" s="44">
        <v>0</v>
      </c>
      <c r="H26" s="44">
        <v>8842</v>
      </c>
      <c r="I26" s="44">
        <v>25767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17264</v>
      </c>
      <c r="E29" s="44">
        <v>0</v>
      </c>
      <c r="F29" s="44">
        <v>3626</v>
      </c>
      <c r="G29" s="44">
        <v>0</v>
      </c>
      <c r="H29" s="44">
        <v>3626</v>
      </c>
      <c r="I29" s="44">
        <v>13934</v>
      </c>
    </row>
    <row r="30" spans="2:9" ht="35.25" customHeight="1">
      <c r="B30" s="32" t="s">
        <v>16</v>
      </c>
      <c r="D30" s="43">
        <v>9967</v>
      </c>
      <c r="E30" s="44">
        <v>0</v>
      </c>
      <c r="F30" s="44">
        <v>2582</v>
      </c>
      <c r="G30" s="44">
        <v>0</v>
      </c>
      <c r="H30" s="44">
        <v>2582</v>
      </c>
      <c r="I30" s="44">
        <v>7535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61416</v>
      </c>
      <c r="E32" s="44">
        <f t="shared" si="1"/>
        <v>0</v>
      </c>
      <c r="F32" s="44">
        <f t="shared" si="1"/>
        <v>15050</v>
      </c>
      <c r="G32" s="44">
        <f t="shared" si="1"/>
        <v>0</v>
      </c>
      <c r="H32" s="44">
        <f t="shared" si="1"/>
        <v>15050</v>
      </c>
      <c r="I32" s="44">
        <f t="shared" si="1"/>
        <v>47236</v>
      </c>
    </row>
    <row r="33" spans="2:9" ht="52.5" customHeight="1">
      <c r="B33" s="34" t="s">
        <v>31</v>
      </c>
      <c r="D33" s="43">
        <f aca="true" t="shared" si="2" ref="D33:I33">D25+D32</f>
        <v>981562</v>
      </c>
      <c r="E33" s="44">
        <f t="shared" si="2"/>
        <v>0</v>
      </c>
      <c r="F33" s="44">
        <f t="shared" si="2"/>
        <v>353418</v>
      </c>
      <c r="G33" s="44">
        <f t="shared" si="2"/>
        <v>0</v>
      </c>
      <c r="H33" s="44">
        <f t="shared" si="2"/>
        <v>353418</v>
      </c>
      <c r="I33" s="44">
        <f t="shared" si="2"/>
        <v>643646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38"/>
    </row>
    <row r="4" spans="1:9" ht="24">
      <c r="A4" s="39"/>
      <c r="B4" s="40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22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41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4617160</v>
      </c>
      <c r="E12" s="30">
        <v>0</v>
      </c>
      <c r="F12" s="30">
        <v>391461</v>
      </c>
      <c r="G12" s="30">
        <v>0</v>
      </c>
      <c r="H12" s="30">
        <v>391461</v>
      </c>
      <c r="I12" s="30">
        <v>4278052</v>
      </c>
    </row>
    <row r="13" spans="2:9" ht="35.25" customHeight="1">
      <c r="B13" s="32" t="s">
        <v>8</v>
      </c>
      <c r="D13" s="43">
        <v>546925</v>
      </c>
      <c r="E13" s="44">
        <v>0</v>
      </c>
      <c r="F13" s="44">
        <v>117814</v>
      </c>
      <c r="G13" s="44">
        <v>0</v>
      </c>
      <c r="H13" s="44">
        <v>117814</v>
      </c>
      <c r="I13" s="44">
        <v>437617</v>
      </c>
    </row>
    <row r="14" spans="2:9" ht="35.25" customHeight="1">
      <c r="B14" s="32" t="s">
        <v>9</v>
      </c>
      <c r="D14" s="43">
        <v>959523</v>
      </c>
      <c r="E14" s="44">
        <v>0</v>
      </c>
      <c r="F14" s="44">
        <v>238971</v>
      </c>
      <c r="G14" s="44">
        <v>0</v>
      </c>
      <c r="H14" s="44">
        <v>238971</v>
      </c>
      <c r="I14" s="44">
        <v>732900</v>
      </c>
    </row>
    <row r="15" spans="2:9" ht="35.25" customHeight="1">
      <c r="B15" s="32" t="s">
        <v>10</v>
      </c>
      <c r="D15" s="43">
        <v>99767</v>
      </c>
      <c r="E15" s="44">
        <v>0</v>
      </c>
      <c r="F15" s="44">
        <v>29993</v>
      </c>
      <c r="G15" s="44">
        <v>0</v>
      </c>
      <c r="H15" s="44">
        <v>29993</v>
      </c>
      <c r="I15" s="44">
        <v>71709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129756</v>
      </c>
      <c r="E18" s="44">
        <v>0</v>
      </c>
      <c r="F18" s="44">
        <v>25899</v>
      </c>
      <c r="G18" s="44">
        <v>0</v>
      </c>
      <c r="H18" s="44">
        <v>25899</v>
      </c>
      <c r="I18" s="44">
        <v>105800</v>
      </c>
    </row>
    <row r="19" spans="2:9" ht="35.25" customHeight="1">
      <c r="B19" s="32" t="s">
        <v>25</v>
      </c>
      <c r="D19" s="43">
        <v>225885</v>
      </c>
      <c r="E19" s="44">
        <v>0</v>
      </c>
      <c r="F19" s="44">
        <v>47084</v>
      </c>
      <c r="G19" s="44">
        <v>0</v>
      </c>
      <c r="H19" s="44">
        <v>47084</v>
      </c>
      <c r="I19" s="44">
        <v>182083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115919</v>
      </c>
      <c r="E21" s="44">
        <v>0</v>
      </c>
      <c r="F21" s="44">
        <v>37728</v>
      </c>
      <c r="G21" s="44">
        <v>0</v>
      </c>
      <c r="H21" s="44">
        <v>37728</v>
      </c>
      <c r="I21" s="44">
        <v>80058</v>
      </c>
    </row>
    <row r="22" spans="2:9" ht="35.25" customHeight="1">
      <c r="B22" s="32" t="s">
        <v>28</v>
      </c>
      <c r="D22" s="43">
        <v>230033</v>
      </c>
      <c r="E22" s="44">
        <v>0</v>
      </c>
      <c r="F22" s="44">
        <v>49874</v>
      </c>
      <c r="G22" s="44">
        <v>0</v>
      </c>
      <c r="H22" s="44">
        <v>49874</v>
      </c>
      <c r="I22" s="44">
        <v>183497</v>
      </c>
    </row>
    <row r="23" spans="2:9" ht="35.25" customHeight="1">
      <c r="B23" s="32" t="s">
        <v>29</v>
      </c>
      <c r="D23" s="43">
        <v>555501</v>
      </c>
      <c r="E23" s="44">
        <v>0</v>
      </c>
      <c r="F23" s="44">
        <v>119750</v>
      </c>
      <c r="G23" s="44">
        <v>0</v>
      </c>
      <c r="H23" s="44">
        <v>119750</v>
      </c>
      <c r="I23" s="44">
        <v>444781</v>
      </c>
    </row>
    <row r="24" spans="2:9" ht="35.25" customHeight="1">
      <c r="B24" s="32" t="s">
        <v>30</v>
      </c>
      <c r="D24" s="43">
        <v>384743</v>
      </c>
      <c r="E24" s="44">
        <v>0</v>
      </c>
      <c r="F24" s="44">
        <v>58867</v>
      </c>
      <c r="G24" s="44">
        <v>0</v>
      </c>
      <c r="H24" s="44">
        <v>58867</v>
      </c>
      <c r="I24" s="44">
        <v>332535</v>
      </c>
    </row>
    <row r="25" spans="2:9" ht="52.5" customHeight="1">
      <c r="B25" s="34" t="s">
        <v>32</v>
      </c>
      <c r="D25" s="43">
        <f aca="true" t="shared" si="0" ref="D25:I25">SUM(D12:D24)</f>
        <v>7865212</v>
      </c>
      <c r="E25" s="44">
        <f t="shared" si="0"/>
        <v>0</v>
      </c>
      <c r="F25" s="44">
        <f t="shared" si="0"/>
        <v>1117441</v>
      </c>
      <c r="G25" s="44">
        <f t="shared" si="0"/>
        <v>0</v>
      </c>
      <c r="H25" s="44">
        <f t="shared" si="0"/>
        <v>1117441</v>
      </c>
      <c r="I25" s="44">
        <f t="shared" si="0"/>
        <v>6849032</v>
      </c>
    </row>
    <row r="26" spans="2:9" ht="52.5" customHeight="1">
      <c r="B26" s="32" t="s">
        <v>13</v>
      </c>
      <c r="D26" s="43">
        <v>34174</v>
      </c>
      <c r="E26" s="44">
        <v>0</v>
      </c>
      <c r="F26" s="44">
        <v>3742</v>
      </c>
      <c r="G26" s="44">
        <v>0</v>
      </c>
      <c r="H26" s="44">
        <v>3742</v>
      </c>
      <c r="I26" s="44">
        <v>30869</v>
      </c>
    </row>
    <row r="27" spans="2:9" ht="35.25" customHeight="1">
      <c r="B27" s="32" t="s">
        <v>14</v>
      </c>
      <c r="D27" s="43">
        <v>38121</v>
      </c>
      <c r="E27" s="44">
        <v>0</v>
      </c>
      <c r="F27" s="44">
        <v>10623</v>
      </c>
      <c r="G27" s="44">
        <v>0</v>
      </c>
      <c r="H27" s="44">
        <v>10623</v>
      </c>
      <c r="I27" s="44">
        <v>28018</v>
      </c>
    </row>
    <row r="28" spans="2:9" ht="35.25" customHeight="1">
      <c r="B28" s="32" t="s">
        <v>34</v>
      </c>
      <c r="D28" s="43">
        <v>61893</v>
      </c>
      <c r="E28" s="44">
        <v>0</v>
      </c>
      <c r="F28" s="44">
        <v>11069</v>
      </c>
      <c r="G28" s="44">
        <v>0</v>
      </c>
      <c r="H28" s="44">
        <v>11069</v>
      </c>
      <c r="I28" s="44">
        <v>51983</v>
      </c>
    </row>
    <row r="29" spans="2:9" ht="35.25" customHeight="1">
      <c r="B29" s="32" t="s">
        <v>15</v>
      </c>
      <c r="D29" s="43">
        <v>247235</v>
      </c>
      <c r="E29" s="44">
        <v>0</v>
      </c>
      <c r="F29" s="44">
        <v>45987</v>
      </c>
      <c r="G29" s="44">
        <v>0</v>
      </c>
      <c r="H29" s="44">
        <v>45987</v>
      </c>
      <c r="I29" s="44">
        <v>205334</v>
      </c>
    </row>
    <row r="30" spans="2:9" ht="35.25" customHeight="1">
      <c r="B30" s="32" t="s">
        <v>16</v>
      </c>
      <c r="D30" s="43">
        <v>198855</v>
      </c>
      <c r="E30" s="44">
        <v>0</v>
      </c>
      <c r="F30" s="44">
        <v>36092</v>
      </c>
      <c r="G30" s="44">
        <v>0</v>
      </c>
      <c r="H30" s="44">
        <v>36092</v>
      </c>
      <c r="I30" s="44">
        <v>165783</v>
      </c>
    </row>
    <row r="31" spans="2:9" ht="35.25" customHeight="1">
      <c r="B31" s="32" t="s">
        <v>17</v>
      </c>
      <c r="D31" s="43">
        <v>65758</v>
      </c>
      <c r="E31" s="44">
        <v>0</v>
      </c>
      <c r="F31" s="44">
        <v>12681</v>
      </c>
      <c r="G31" s="44">
        <v>0</v>
      </c>
      <c r="H31" s="44">
        <v>12681</v>
      </c>
      <c r="I31" s="44">
        <v>54167</v>
      </c>
    </row>
    <row r="32" spans="2:9" ht="52.5" customHeight="1">
      <c r="B32" s="34" t="s">
        <v>36</v>
      </c>
      <c r="D32" s="43">
        <f aca="true" t="shared" si="1" ref="D32:I32">SUM(D26:D31)</f>
        <v>646036</v>
      </c>
      <c r="E32" s="44">
        <f t="shared" si="1"/>
        <v>0</v>
      </c>
      <c r="F32" s="44">
        <f t="shared" si="1"/>
        <v>120194</v>
      </c>
      <c r="G32" s="44">
        <f t="shared" si="1"/>
        <v>0</v>
      </c>
      <c r="H32" s="44">
        <f t="shared" si="1"/>
        <v>120194</v>
      </c>
      <c r="I32" s="44">
        <f t="shared" si="1"/>
        <v>536154</v>
      </c>
    </row>
    <row r="33" spans="2:9" ht="52.5" customHeight="1">
      <c r="B33" s="34" t="s">
        <v>31</v>
      </c>
      <c r="D33" s="43">
        <f aca="true" t="shared" si="2" ref="D33:I33">D25+D32</f>
        <v>8511248</v>
      </c>
      <c r="E33" s="44">
        <f t="shared" si="2"/>
        <v>0</v>
      </c>
      <c r="F33" s="44">
        <f t="shared" si="2"/>
        <v>1237635</v>
      </c>
      <c r="G33" s="44">
        <f t="shared" si="2"/>
        <v>0</v>
      </c>
      <c r="H33" s="44">
        <f t="shared" si="2"/>
        <v>1237635</v>
      </c>
      <c r="I33" s="44">
        <f t="shared" si="2"/>
        <v>7385186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38"/>
    </row>
    <row r="4" spans="1:9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64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40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0</v>
      </c>
      <c r="E33" s="44">
        <f t="shared" si="2"/>
        <v>0</v>
      </c>
      <c r="F33" s="44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9" width="15.25390625" style="18" customWidth="1"/>
    <col min="10" max="16384" width="9.00390625" style="18" customWidth="1"/>
  </cols>
  <sheetData>
    <row r="1" ht="14.25">
      <c r="B1" s="23" t="s">
        <v>42</v>
      </c>
    </row>
    <row r="4" ht="24">
      <c r="B4" s="25" t="s">
        <v>18</v>
      </c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57"/>
      <c r="B6" s="22" t="s">
        <v>68</v>
      </c>
      <c r="C6" s="59"/>
      <c r="D6" s="22"/>
      <c r="E6" s="28"/>
      <c r="F6" s="28"/>
      <c r="G6" s="28"/>
      <c r="H6" s="28"/>
      <c r="I6" s="57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</row>
    <row r="34" spans="1:9" ht="25.5" customHeight="1" thickBot="1">
      <c r="A34" s="57"/>
      <c r="B34" s="35"/>
      <c r="C34" s="59"/>
      <c r="D34" s="60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spans="2:3" s="18" customFormat="1" ht="14.25">
      <c r="B1" s="38"/>
      <c r="C1" s="19"/>
    </row>
    <row r="2" spans="2:3" s="18" customFormat="1" ht="13.5">
      <c r="B2" s="54"/>
      <c r="C2" s="19"/>
    </row>
    <row r="3" spans="2:3" s="18" customFormat="1" ht="13.5">
      <c r="B3" s="54"/>
      <c r="C3" s="19"/>
    </row>
    <row r="4" spans="1:9" s="18" customFormat="1" ht="24" customHeight="1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2" t="s">
        <v>69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414713</v>
      </c>
      <c r="E12" s="30">
        <v>0</v>
      </c>
      <c r="F12" s="30">
        <v>209904</v>
      </c>
      <c r="G12" s="30">
        <v>0</v>
      </c>
      <c r="H12" s="30">
        <v>209904</v>
      </c>
      <c r="I12" s="30">
        <v>209126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414713</v>
      </c>
      <c r="E25" s="44">
        <f t="shared" si="0"/>
        <v>0</v>
      </c>
      <c r="F25" s="44">
        <f t="shared" si="0"/>
        <v>209904</v>
      </c>
      <c r="G25" s="44">
        <f t="shared" si="0"/>
        <v>0</v>
      </c>
      <c r="H25" s="44">
        <f t="shared" si="0"/>
        <v>209904</v>
      </c>
      <c r="I25" s="44">
        <f t="shared" si="0"/>
        <v>209126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414713</v>
      </c>
      <c r="E33" s="44">
        <f t="shared" si="2"/>
        <v>0</v>
      </c>
      <c r="F33" s="44">
        <f t="shared" si="2"/>
        <v>209904</v>
      </c>
      <c r="G33" s="44">
        <f t="shared" si="2"/>
        <v>0</v>
      </c>
      <c r="H33" s="44">
        <f t="shared" si="2"/>
        <v>209904</v>
      </c>
      <c r="I33" s="44">
        <f t="shared" si="2"/>
        <v>209126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65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73773</v>
      </c>
      <c r="E12" s="30">
        <v>0</v>
      </c>
      <c r="F12" s="30">
        <v>3120</v>
      </c>
      <c r="G12" s="30">
        <v>0</v>
      </c>
      <c r="H12" s="30">
        <v>3120</v>
      </c>
      <c r="I12" s="30">
        <v>70653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25100</v>
      </c>
      <c r="E18" s="44">
        <v>0</v>
      </c>
      <c r="F18" s="44">
        <v>1673</v>
      </c>
      <c r="G18" s="44">
        <v>0</v>
      </c>
      <c r="H18" s="44">
        <v>1673</v>
      </c>
      <c r="I18" s="44">
        <v>23427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484611</v>
      </c>
      <c r="E21" s="44">
        <v>0</v>
      </c>
      <c r="F21" s="44">
        <v>29306</v>
      </c>
      <c r="G21" s="44">
        <v>0</v>
      </c>
      <c r="H21" s="44">
        <v>29306</v>
      </c>
      <c r="I21" s="44">
        <v>455305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583484</v>
      </c>
      <c r="E25" s="44">
        <f t="shared" si="0"/>
        <v>0</v>
      </c>
      <c r="F25" s="44">
        <f t="shared" si="0"/>
        <v>34099</v>
      </c>
      <c r="G25" s="44">
        <f t="shared" si="0"/>
        <v>0</v>
      </c>
      <c r="H25" s="44">
        <f t="shared" si="0"/>
        <v>34099</v>
      </c>
      <c r="I25" s="44">
        <f t="shared" si="0"/>
        <v>549385</v>
      </c>
    </row>
    <row r="26" spans="2:9" ht="52.5" customHeight="1">
      <c r="B26" s="32" t="s">
        <v>13</v>
      </c>
      <c r="D26" s="43">
        <v>22133</v>
      </c>
      <c r="E26" s="44">
        <v>0</v>
      </c>
      <c r="F26" s="44">
        <v>1413</v>
      </c>
      <c r="G26" s="44">
        <v>0</v>
      </c>
      <c r="H26" s="44">
        <v>1413</v>
      </c>
      <c r="I26" s="44">
        <v>20720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22133</v>
      </c>
      <c r="E32" s="44">
        <f t="shared" si="1"/>
        <v>0</v>
      </c>
      <c r="F32" s="44">
        <f t="shared" si="1"/>
        <v>1413</v>
      </c>
      <c r="G32" s="44">
        <f t="shared" si="1"/>
        <v>0</v>
      </c>
      <c r="H32" s="44">
        <f t="shared" si="1"/>
        <v>1413</v>
      </c>
      <c r="I32" s="44">
        <f t="shared" si="1"/>
        <v>20720</v>
      </c>
    </row>
    <row r="33" spans="2:9" ht="52.5" customHeight="1">
      <c r="B33" s="34" t="s">
        <v>31</v>
      </c>
      <c r="D33" s="43">
        <f aca="true" t="shared" si="2" ref="D33:I33">D25+D32</f>
        <v>605617</v>
      </c>
      <c r="E33" s="44">
        <f t="shared" si="2"/>
        <v>0</v>
      </c>
      <c r="F33" s="44">
        <f t="shared" si="2"/>
        <v>35512</v>
      </c>
      <c r="G33" s="44">
        <f t="shared" si="2"/>
        <v>0</v>
      </c>
      <c r="H33" s="44">
        <f t="shared" si="2"/>
        <v>35512</v>
      </c>
      <c r="I33" s="44">
        <f t="shared" si="2"/>
        <v>570105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9" width="15.25390625" style="18" customWidth="1"/>
    <col min="10" max="16384" width="9.00390625" style="18" customWidth="1"/>
  </cols>
  <sheetData>
    <row r="1" s="54" customFormat="1" ht="14.25">
      <c r="B1" s="38"/>
    </row>
    <row r="2" s="54" customFormat="1" ht="13.5"/>
    <row r="3" s="54" customFormat="1" ht="13.5"/>
    <row r="4" spans="1:9" s="54" customFormat="1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57"/>
      <c r="B6" s="22" t="s">
        <v>66</v>
      </c>
      <c r="C6" s="59"/>
      <c r="D6" s="22"/>
      <c r="E6" s="28"/>
      <c r="F6" s="28"/>
      <c r="G6" s="28"/>
      <c r="H6" s="28"/>
      <c r="I6" s="57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0</v>
      </c>
      <c r="E12" s="30">
        <v>0</v>
      </c>
      <c r="F12" s="61">
        <v>0</v>
      </c>
      <c r="G12" s="61">
        <v>0</v>
      </c>
      <c r="H12" s="61">
        <v>0</v>
      </c>
      <c r="I12" s="61">
        <v>0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1700</v>
      </c>
      <c r="E14" s="31">
        <v>0</v>
      </c>
      <c r="F14" s="31">
        <v>613</v>
      </c>
      <c r="G14" s="31">
        <v>0</v>
      </c>
      <c r="H14" s="31">
        <v>613</v>
      </c>
      <c r="I14" s="31">
        <v>1160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1700</v>
      </c>
      <c r="E25" s="31">
        <f t="shared" si="0"/>
        <v>0</v>
      </c>
      <c r="F25" s="31">
        <f t="shared" si="0"/>
        <v>613</v>
      </c>
      <c r="G25" s="31">
        <f t="shared" si="0"/>
        <v>0</v>
      </c>
      <c r="H25" s="31">
        <f t="shared" si="0"/>
        <v>613</v>
      </c>
      <c r="I25" s="31">
        <f t="shared" si="0"/>
        <v>1160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1700</v>
      </c>
      <c r="E33" s="31">
        <f t="shared" si="2"/>
        <v>0</v>
      </c>
      <c r="F33" s="31">
        <f t="shared" si="2"/>
        <v>613</v>
      </c>
      <c r="G33" s="31">
        <f t="shared" si="2"/>
        <v>0</v>
      </c>
      <c r="H33" s="31">
        <f t="shared" si="2"/>
        <v>613</v>
      </c>
      <c r="I33" s="31">
        <f t="shared" si="2"/>
        <v>1160</v>
      </c>
    </row>
    <row r="34" spans="1:9" ht="25.5" customHeight="1" thickBot="1">
      <c r="A34" s="57"/>
      <c r="B34" s="35"/>
      <c r="C34" s="59"/>
      <c r="D34" s="60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23" t="s">
        <v>42</v>
      </c>
    </row>
    <row r="2" ht="13.5">
      <c r="B2" s="19"/>
    </row>
    <row r="3" ht="13.5">
      <c r="B3" s="19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21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0</v>
      </c>
      <c r="E33" s="44">
        <f t="shared" si="2"/>
        <v>0</v>
      </c>
      <c r="F33" s="44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s="37" customFormat="1" ht="14.25">
      <c r="B1" s="38"/>
    </row>
    <row r="2" s="37" customFormat="1" ht="13.5"/>
    <row r="3" s="37" customFormat="1" ht="13.5"/>
    <row r="4" spans="1:9" s="37" customFormat="1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67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1192202</v>
      </c>
      <c r="E12" s="30">
        <v>346900</v>
      </c>
      <c r="F12" s="30">
        <v>170526</v>
      </c>
      <c r="G12" s="30">
        <v>0</v>
      </c>
      <c r="H12" s="30">
        <v>170526</v>
      </c>
      <c r="I12" s="30">
        <v>1385141</v>
      </c>
    </row>
    <row r="13" spans="2:9" ht="35.25" customHeight="1">
      <c r="B13" s="32" t="s">
        <v>8</v>
      </c>
      <c r="D13" s="33">
        <v>1833369</v>
      </c>
      <c r="E13" s="31">
        <v>201000</v>
      </c>
      <c r="F13" s="31">
        <v>127602</v>
      </c>
      <c r="G13" s="31">
        <v>0</v>
      </c>
      <c r="H13" s="31">
        <v>127602</v>
      </c>
      <c r="I13" s="31">
        <v>1920172</v>
      </c>
    </row>
    <row r="14" spans="2:9" ht="35.25" customHeight="1">
      <c r="B14" s="32" t="s">
        <v>9</v>
      </c>
      <c r="D14" s="33">
        <v>788073</v>
      </c>
      <c r="E14" s="31">
        <v>0</v>
      </c>
      <c r="F14" s="31">
        <v>162645</v>
      </c>
      <c r="G14" s="31">
        <v>0</v>
      </c>
      <c r="H14" s="31">
        <v>162645</v>
      </c>
      <c r="I14" s="31">
        <v>639107</v>
      </c>
    </row>
    <row r="15" spans="2:9" ht="35.25" customHeight="1">
      <c r="B15" s="32" t="s">
        <v>10</v>
      </c>
      <c r="D15" s="33">
        <v>1601148</v>
      </c>
      <c r="E15" s="31">
        <v>117300</v>
      </c>
      <c r="F15" s="31">
        <v>104021</v>
      </c>
      <c r="G15" s="31">
        <v>0</v>
      </c>
      <c r="H15" s="31">
        <v>104021</v>
      </c>
      <c r="I15" s="31">
        <v>1623482</v>
      </c>
    </row>
    <row r="16" spans="2:9" ht="35.25" customHeight="1">
      <c r="B16" s="32" t="s">
        <v>11</v>
      </c>
      <c r="D16" s="33">
        <v>2026505</v>
      </c>
      <c r="E16" s="31">
        <v>633400</v>
      </c>
      <c r="F16" s="31">
        <v>229697</v>
      </c>
      <c r="G16" s="31">
        <v>0</v>
      </c>
      <c r="H16" s="31">
        <v>229697</v>
      </c>
      <c r="I16" s="31">
        <v>2440810</v>
      </c>
    </row>
    <row r="17" spans="2:9" ht="35.25" customHeight="1">
      <c r="B17" s="32" t="s">
        <v>12</v>
      </c>
      <c r="D17" s="33">
        <v>1621825</v>
      </c>
      <c r="E17" s="31">
        <v>183300</v>
      </c>
      <c r="F17" s="31">
        <v>181622</v>
      </c>
      <c r="G17" s="31">
        <v>0</v>
      </c>
      <c r="H17" s="31">
        <v>181622</v>
      </c>
      <c r="I17" s="31">
        <v>1639663</v>
      </c>
    </row>
    <row r="18" spans="2:9" ht="35.25" customHeight="1">
      <c r="B18" s="32" t="s">
        <v>24</v>
      </c>
      <c r="D18" s="33">
        <v>833357</v>
      </c>
      <c r="E18" s="31">
        <v>86000</v>
      </c>
      <c r="F18" s="31">
        <v>102305</v>
      </c>
      <c r="G18" s="31">
        <v>0</v>
      </c>
      <c r="H18" s="31">
        <v>102305</v>
      </c>
      <c r="I18" s="31">
        <v>824923</v>
      </c>
    </row>
    <row r="19" spans="2:9" ht="35.25" customHeight="1">
      <c r="B19" s="32" t="s">
        <v>25</v>
      </c>
      <c r="D19" s="33">
        <v>635709</v>
      </c>
      <c r="E19" s="31">
        <v>0</v>
      </c>
      <c r="F19" s="31">
        <v>115502</v>
      </c>
      <c r="G19" s="31">
        <v>0</v>
      </c>
      <c r="H19" s="31">
        <v>115502</v>
      </c>
      <c r="I19" s="31">
        <v>530077</v>
      </c>
    </row>
    <row r="20" spans="2:9" ht="35.25" customHeight="1">
      <c r="B20" s="32" t="s">
        <v>26</v>
      </c>
      <c r="D20" s="33">
        <v>928362</v>
      </c>
      <c r="E20" s="31">
        <v>21400</v>
      </c>
      <c r="F20" s="31">
        <v>79173</v>
      </c>
      <c r="G20" s="31">
        <v>0</v>
      </c>
      <c r="H20" s="31">
        <v>79173</v>
      </c>
      <c r="I20" s="31">
        <v>877452</v>
      </c>
    </row>
    <row r="21" spans="2:9" ht="35.25" customHeight="1">
      <c r="B21" s="32" t="s">
        <v>27</v>
      </c>
      <c r="D21" s="33">
        <v>556050</v>
      </c>
      <c r="E21" s="31">
        <v>135100</v>
      </c>
      <c r="F21" s="31">
        <v>66034</v>
      </c>
      <c r="G21" s="31">
        <v>0</v>
      </c>
      <c r="H21" s="31">
        <v>66034</v>
      </c>
      <c r="I21" s="31">
        <v>630099</v>
      </c>
    </row>
    <row r="22" spans="2:9" ht="35.25" customHeight="1">
      <c r="B22" s="32" t="s">
        <v>28</v>
      </c>
      <c r="D22" s="33">
        <v>259094</v>
      </c>
      <c r="E22" s="31">
        <v>0</v>
      </c>
      <c r="F22" s="31">
        <v>87549</v>
      </c>
      <c r="G22" s="31">
        <v>0</v>
      </c>
      <c r="H22" s="31">
        <v>87549</v>
      </c>
      <c r="I22" s="31">
        <v>174414</v>
      </c>
    </row>
    <row r="23" spans="2:9" ht="35.25" customHeight="1">
      <c r="B23" s="32" t="s">
        <v>29</v>
      </c>
      <c r="D23" s="33">
        <v>430070</v>
      </c>
      <c r="E23" s="31">
        <v>0</v>
      </c>
      <c r="F23" s="31">
        <v>90938</v>
      </c>
      <c r="G23" s="31">
        <v>0</v>
      </c>
      <c r="H23" s="31">
        <v>90938</v>
      </c>
      <c r="I23" s="31">
        <v>346152</v>
      </c>
    </row>
    <row r="24" spans="2:9" ht="35.25" customHeight="1">
      <c r="B24" s="32" t="s">
        <v>30</v>
      </c>
      <c r="D24" s="33">
        <v>710931</v>
      </c>
      <c r="E24" s="31">
        <v>42100</v>
      </c>
      <c r="F24" s="31">
        <v>87792</v>
      </c>
      <c r="G24" s="31">
        <v>0</v>
      </c>
      <c r="H24" s="31">
        <v>87792</v>
      </c>
      <c r="I24" s="31">
        <v>675286</v>
      </c>
    </row>
    <row r="25" spans="2:9" ht="52.5" customHeight="1">
      <c r="B25" s="34" t="s">
        <v>32</v>
      </c>
      <c r="D25" s="33">
        <f aca="true" t="shared" si="0" ref="D25:I25">SUM(D12:D24)</f>
        <v>13416695</v>
      </c>
      <c r="E25" s="31">
        <f t="shared" si="0"/>
        <v>1766500</v>
      </c>
      <c r="F25" s="31">
        <f t="shared" si="0"/>
        <v>1605406</v>
      </c>
      <c r="G25" s="31">
        <f t="shared" si="0"/>
        <v>0</v>
      </c>
      <c r="H25" s="31">
        <f t="shared" si="0"/>
        <v>1605406</v>
      </c>
      <c r="I25" s="31">
        <f t="shared" si="0"/>
        <v>13706778</v>
      </c>
    </row>
    <row r="26" spans="2:9" ht="52.5" customHeight="1">
      <c r="B26" s="32" t="s">
        <v>13</v>
      </c>
      <c r="D26" s="33">
        <v>165524</v>
      </c>
      <c r="E26" s="31">
        <v>208300</v>
      </c>
      <c r="F26" s="31">
        <v>13176</v>
      </c>
      <c r="G26" s="31">
        <v>0</v>
      </c>
      <c r="H26" s="31">
        <v>13176</v>
      </c>
      <c r="I26" s="31">
        <v>363390</v>
      </c>
    </row>
    <row r="27" spans="2:9" ht="35.25" customHeight="1">
      <c r="B27" s="32" t="s">
        <v>14</v>
      </c>
      <c r="D27" s="33">
        <v>103663</v>
      </c>
      <c r="E27" s="31">
        <v>14800</v>
      </c>
      <c r="F27" s="31">
        <v>2523</v>
      </c>
      <c r="G27" s="31">
        <v>0</v>
      </c>
      <c r="H27" s="31">
        <v>2523</v>
      </c>
      <c r="I27" s="31">
        <v>116622</v>
      </c>
    </row>
    <row r="28" spans="2:9" ht="35.25" customHeight="1">
      <c r="B28" s="32" t="s">
        <v>34</v>
      </c>
      <c r="D28" s="33">
        <v>32160</v>
      </c>
      <c r="E28" s="31">
        <v>0</v>
      </c>
      <c r="F28" s="31">
        <v>5585</v>
      </c>
      <c r="G28" s="31">
        <v>0</v>
      </c>
      <c r="H28" s="31">
        <v>5585</v>
      </c>
      <c r="I28" s="31">
        <v>27021</v>
      </c>
    </row>
    <row r="29" spans="2:9" ht="35.25" customHeight="1">
      <c r="B29" s="32" t="s">
        <v>15</v>
      </c>
      <c r="D29" s="33">
        <v>90165</v>
      </c>
      <c r="E29" s="31">
        <v>2600</v>
      </c>
      <c r="F29" s="31">
        <v>9544</v>
      </c>
      <c r="G29" s="31">
        <v>0</v>
      </c>
      <c r="H29" s="31">
        <v>9544</v>
      </c>
      <c r="I29" s="31">
        <v>84743</v>
      </c>
    </row>
    <row r="30" spans="2:9" ht="35.25" customHeight="1">
      <c r="B30" s="32" t="s">
        <v>16</v>
      </c>
      <c r="D30" s="33">
        <v>19255</v>
      </c>
      <c r="E30" s="31">
        <v>0</v>
      </c>
      <c r="F30" s="31">
        <v>4099</v>
      </c>
      <c r="G30" s="31">
        <v>0</v>
      </c>
      <c r="H30" s="31">
        <v>4099</v>
      </c>
      <c r="I30" s="31">
        <v>15592</v>
      </c>
    </row>
    <row r="31" spans="2:9" ht="35.25" customHeight="1">
      <c r="B31" s="32" t="s">
        <v>17</v>
      </c>
      <c r="D31" s="33">
        <v>294471</v>
      </c>
      <c r="E31" s="31">
        <v>24700</v>
      </c>
      <c r="F31" s="31">
        <v>25547</v>
      </c>
      <c r="G31" s="31">
        <v>0</v>
      </c>
      <c r="H31" s="31">
        <v>25547</v>
      </c>
      <c r="I31" s="31">
        <v>296009</v>
      </c>
    </row>
    <row r="32" spans="2:9" ht="52.5" customHeight="1">
      <c r="B32" s="34" t="s">
        <v>36</v>
      </c>
      <c r="D32" s="33">
        <f aca="true" t="shared" si="1" ref="D32:I32">SUM(D26:D31)</f>
        <v>705238</v>
      </c>
      <c r="E32" s="31">
        <f t="shared" si="1"/>
        <v>250400</v>
      </c>
      <c r="F32" s="31">
        <f t="shared" si="1"/>
        <v>60474</v>
      </c>
      <c r="G32" s="31">
        <f t="shared" si="1"/>
        <v>0</v>
      </c>
      <c r="H32" s="31">
        <f t="shared" si="1"/>
        <v>60474</v>
      </c>
      <c r="I32" s="31">
        <f t="shared" si="1"/>
        <v>903377</v>
      </c>
    </row>
    <row r="33" spans="2:9" ht="52.5" customHeight="1">
      <c r="B33" s="34" t="s">
        <v>31</v>
      </c>
      <c r="D33" s="33">
        <f aca="true" t="shared" si="2" ref="D33:I33">D25+D32</f>
        <v>14121933</v>
      </c>
      <c r="E33" s="31">
        <f t="shared" si="2"/>
        <v>2016900</v>
      </c>
      <c r="F33" s="31">
        <f t="shared" si="2"/>
        <v>1665880</v>
      </c>
      <c r="G33" s="31">
        <f t="shared" si="2"/>
        <v>0</v>
      </c>
      <c r="H33" s="31">
        <f t="shared" si="2"/>
        <v>1665880</v>
      </c>
      <c r="I33" s="31">
        <f t="shared" si="2"/>
        <v>14610155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83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1145335</v>
      </c>
      <c r="E12" s="30">
        <v>0</v>
      </c>
      <c r="F12" s="30">
        <v>73720</v>
      </c>
      <c r="G12" s="30">
        <v>0</v>
      </c>
      <c r="H12" s="30">
        <v>73720</v>
      </c>
      <c r="I12" s="30">
        <v>1079500</v>
      </c>
    </row>
    <row r="13" spans="2:9" ht="35.25" customHeight="1">
      <c r="B13" s="32" t="s">
        <v>8</v>
      </c>
      <c r="D13" s="43">
        <v>33666</v>
      </c>
      <c r="E13" s="44">
        <v>0</v>
      </c>
      <c r="F13" s="44">
        <v>30456</v>
      </c>
      <c r="G13" s="44">
        <v>0</v>
      </c>
      <c r="H13" s="44">
        <v>30456</v>
      </c>
      <c r="I13" s="44">
        <v>3499</v>
      </c>
    </row>
    <row r="14" spans="2:9" ht="35.25" customHeight="1">
      <c r="B14" s="32" t="s">
        <v>9</v>
      </c>
      <c r="D14" s="43">
        <v>42032</v>
      </c>
      <c r="E14" s="44">
        <v>0</v>
      </c>
      <c r="F14" s="44">
        <v>9079</v>
      </c>
      <c r="G14" s="44">
        <v>0</v>
      </c>
      <c r="H14" s="44">
        <v>9079</v>
      </c>
      <c r="I14" s="44">
        <v>33626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58683</v>
      </c>
      <c r="E16" s="44">
        <v>0</v>
      </c>
      <c r="F16" s="44">
        <v>17117</v>
      </c>
      <c r="G16" s="44">
        <v>0</v>
      </c>
      <c r="H16" s="44">
        <v>17117</v>
      </c>
      <c r="I16" s="44">
        <v>42133</v>
      </c>
    </row>
    <row r="17" spans="2:9" ht="35.25" customHeight="1">
      <c r="B17" s="32" t="s">
        <v>12</v>
      </c>
      <c r="D17" s="43">
        <v>104733</v>
      </c>
      <c r="E17" s="44">
        <v>0</v>
      </c>
      <c r="F17" s="44">
        <v>14967</v>
      </c>
      <c r="G17" s="44">
        <v>0</v>
      </c>
      <c r="H17" s="44">
        <v>14967</v>
      </c>
      <c r="I17" s="44">
        <v>91641</v>
      </c>
    </row>
    <row r="18" spans="2:9" ht="35.25" customHeight="1">
      <c r="B18" s="32" t="s">
        <v>24</v>
      </c>
      <c r="D18" s="43">
        <v>90206</v>
      </c>
      <c r="E18" s="44">
        <v>4500</v>
      </c>
      <c r="F18" s="44">
        <v>44281</v>
      </c>
      <c r="G18" s="44">
        <v>0</v>
      </c>
      <c r="H18" s="44">
        <v>44281</v>
      </c>
      <c r="I18" s="44">
        <v>51353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349344</v>
      </c>
      <c r="E20" s="44">
        <v>0</v>
      </c>
      <c r="F20" s="44">
        <v>70005</v>
      </c>
      <c r="G20" s="44">
        <v>0</v>
      </c>
      <c r="H20" s="44">
        <v>70005</v>
      </c>
      <c r="I20" s="44">
        <v>280760</v>
      </c>
    </row>
    <row r="21" spans="2:9" ht="35.25" customHeight="1">
      <c r="B21" s="32" t="s">
        <v>27</v>
      </c>
      <c r="D21" s="43">
        <v>234740</v>
      </c>
      <c r="E21" s="44">
        <v>3300</v>
      </c>
      <c r="F21" s="44">
        <v>15801</v>
      </c>
      <c r="G21" s="44">
        <v>0</v>
      </c>
      <c r="H21" s="44">
        <v>15801</v>
      </c>
      <c r="I21" s="44">
        <v>224400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26353</v>
      </c>
      <c r="E23" s="44">
        <v>0</v>
      </c>
      <c r="F23" s="44">
        <v>4116</v>
      </c>
      <c r="G23" s="44">
        <v>0</v>
      </c>
      <c r="H23" s="44">
        <v>4116</v>
      </c>
      <c r="I23" s="44">
        <v>22588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2085092</v>
      </c>
      <c r="E25" s="44">
        <f t="shared" si="0"/>
        <v>7800</v>
      </c>
      <c r="F25" s="44">
        <f t="shared" si="0"/>
        <v>279542</v>
      </c>
      <c r="G25" s="44">
        <f t="shared" si="0"/>
        <v>0</v>
      </c>
      <c r="H25" s="44">
        <f t="shared" si="0"/>
        <v>279542</v>
      </c>
      <c r="I25" s="44">
        <f t="shared" si="0"/>
        <v>1829500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140572</v>
      </c>
      <c r="E27" s="44">
        <v>0</v>
      </c>
      <c r="F27" s="44">
        <v>11058</v>
      </c>
      <c r="G27" s="44">
        <v>0</v>
      </c>
      <c r="H27" s="44">
        <v>11058</v>
      </c>
      <c r="I27" s="44">
        <v>130664</v>
      </c>
    </row>
    <row r="28" spans="2:9" ht="35.25" customHeight="1">
      <c r="B28" s="32" t="s">
        <v>34</v>
      </c>
      <c r="D28" s="43">
        <v>63731</v>
      </c>
      <c r="E28" s="44">
        <v>0</v>
      </c>
      <c r="F28" s="44">
        <v>9731</v>
      </c>
      <c r="G28" s="44">
        <v>0</v>
      </c>
      <c r="H28" s="44">
        <v>9731</v>
      </c>
      <c r="I28" s="44">
        <v>55109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204303</v>
      </c>
      <c r="E32" s="44">
        <f t="shared" si="1"/>
        <v>0</v>
      </c>
      <c r="F32" s="44">
        <f t="shared" si="1"/>
        <v>20789</v>
      </c>
      <c r="G32" s="44">
        <f t="shared" si="1"/>
        <v>0</v>
      </c>
      <c r="H32" s="44">
        <f t="shared" si="1"/>
        <v>20789</v>
      </c>
      <c r="I32" s="44">
        <f t="shared" si="1"/>
        <v>185773</v>
      </c>
    </row>
    <row r="33" spans="2:9" ht="52.5" customHeight="1">
      <c r="B33" s="34" t="s">
        <v>31</v>
      </c>
      <c r="D33" s="43">
        <f aca="true" t="shared" si="2" ref="D33:I33">D25+D32</f>
        <v>2289395</v>
      </c>
      <c r="E33" s="44">
        <f t="shared" si="2"/>
        <v>7800</v>
      </c>
      <c r="F33" s="44">
        <f t="shared" si="2"/>
        <v>300331</v>
      </c>
      <c r="G33" s="44">
        <f t="shared" si="2"/>
        <v>0</v>
      </c>
      <c r="H33" s="44">
        <f t="shared" si="2"/>
        <v>300331</v>
      </c>
      <c r="I33" s="44">
        <f t="shared" si="2"/>
        <v>2015273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9" customWidth="1"/>
    <col min="3" max="3" width="1.75390625" style="19" customWidth="1"/>
    <col min="4" max="9" width="15.25390625" style="18" customWidth="1"/>
    <col min="10" max="16384" width="9.00390625" style="18" customWidth="1"/>
  </cols>
  <sheetData>
    <row r="1" s="54" customFormat="1" ht="14.25">
      <c r="B1" s="38"/>
    </row>
    <row r="2" s="54" customFormat="1" ht="13.5"/>
    <row r="3" s="54" customFormat="1" ht="13.5"/>
    <row r="4" spans="1:9" s="54" customFormat="1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57"/>
      <c r="B6" s="22" t="s">
        <v>70</v>
      </c>
      <c r="C6" s="59"/>
      <c r="D6" s="22"/>
      <c r="E6" s="28"/>
      <c r="F6" s="28"/>
      <c r="G6" s="28"/>
      <c r="H6" s="28"/>
      <c r="I6" s="57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1375</v>
      </c>
      <c r="E12" s="30">
        <v>0</v>
      </c>
      <c r="F12" s="30">
        <v>1421</v>
      </c>
      <c r="G12" s="30">
        <v>0</v>
      </c>
      <c r="H12" s="30">
        <v>1421</v>
      </c>
      <c r="I12" s="30">
        <v>0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1126</v>
      </c>
      <c r="E14" s="31">
        <v>0</v>
      </c>
      <c r="F14" s="31">
        <v>1118</v>
      </c>
      <c r="G14" s="31">
        <v>0</v>
      </c>
      <c r="H14" s="31">
        <v>1118</v>
      </c>
      <c r="I14" s="31">
        <v>45</v>
      </c>
    </row>
    <row r="15" spans="2:9" ht="35.25" customHeight="1">
      <c r="B15" s="32" t="s">
        <v>10</v>
      </c>
      <c r="D15" s="33">
        <v>750</v>
      </c>
      <c r="E15" s="31">
        <v>0</v>
      </c>
      <c r="F15" s="31">
        <v>392</v>
      </c>
      <c r="G15" s="31">
        <v>0</v>
      </c>
      <c r="H15" s="31">
        <v>392</v>
      </c>
      <c r="I15" s="31">
        <v>382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3435</v>
      </c>
      <c r="E17" s="31">
        <v>0</v>
      </c>
      <c r="F17" s="31">
        <v>3549</v>
      </c>
      <c r="G17" s="31">
        <v>0</v>
      </c>
      <c r="H17" s="31">
        <v>3549</v>
      </c>
      <c r="I17" s="31">
        <v>0</v>
      </c>
    </row>
    <row r="18" spans="2:9" ht="35.25" customHeight="1">
      <c r="B18" s="32" t="s">
        <v>24</v>
      </c>
      <c r="D18" s="33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1687</v>
      </c>
      <c r="E23" s="31">
        <v>0</v>
      </c>
      <c r="F23" s="31">
        <v>1743</v>
      </c>
      <c r="G23" s="31">
        <v>0</v>
      </c>
      <c r="H23" s="31">
        <v>1743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8373</v>
      </c>
      <c r="E25" s="31">
        <f t="shared" si="0"/>
        <v>0</v>
      </c>
      <c r="F25" s="31">
        <f t="shared" si="0"/>
        <v>8223</v>
      </c>
      <c r="G25" s="31">
        <f t="shared" si="0"/>
        <v>0</v>
      </c>
      <c r="H25" s="31">
        <f t="shared" si="0"/>
        <v>8223</v>
      </c>
      <c r="I25" s="31">
        <f t="shared" si="0"/>
        <v>427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</row>
    <row r="33" spans="2:9" ht="52.5" customHeight="1">
      <c r="B33" s="34" t="s">
        <v>31</v>
      </c>
      <c r="D33" s="33">
        <f aca="true" t="shared" si="2" ref="D33:I33">D25+D32</f>
        <v>8373</v>
      </c>
      <c r="E33" s="31">
        <f t="shared" si="2"/>
        <v>0</v>
      </c>
      <c r="F33" s="31">
        <f t="shared" si="2"/>
        <v>8223</v>
      </c>
      <c r="G33" s="31">
        <f t="shared" si="2"/>
        <v>0</v>
      </c>
      <c r="H33" s="31">
        <f t="shared" si="2"/>
        <v>8223</v>
      </c>
      <c r="I33" s="31">
        <f t="shared" si="2"/>
        <v>427</v>
      </c>
    </row>
    <row r="34" spans="1:9" ht="25.5" customHeight="1" thickBot="1">
      <c r="A34" s="57"/>
      <c r="B34" s="35"/>
      <c r="C34" s="59"/>
      <c r="D34" s="60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23" t="s">
        <v>42</v>
      </c>
    </row>
    <row r="2" ht="13.5">
      <c r="B2" s="19"/>
    </row>
    <row r="3" ht="13.5">
      <c r="B3" s="19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71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0</v>
      </c>
      <c r="E33" s="44">
        <f t="shared" si="2"/>
        <v>0</v>
      </c>
      <c r="F33" s="44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spans="1:9" ht="24">
      <c r="A4" s="39"/>
      <c r="B4" s="25" t="s">
        <v>18</v>
      </c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43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3097935</v>
      </c>
      <c r="E12" s="30">
        <v>14400</v>
      </c>
      <c r="F12" s="30">
        <v>374903</v>
      </c>
      <c r="G12" s="30">
        <v>285758</v>
      </c>
      <c r="H12" s="30">
        <v>89145</v>
      </c>
      <c r="I12" s="30">
        <v>2789930</v>
      </c>
    </row>
    <row r="13" spans="2:9" ht="35.25" customHeight="1">
      <c r="B13" s="32" t="s">
        <v>8</v>
      </c>
      <c r="D13" s="43">
        <v>427641</v>
      </c>
      <c r="E13" s="44">
        <v>50000</v>
      </c>
      <c r="F13" s="44">
        <v>57744</v>
      </c>
      <c r="G13" s="44">
        <v>30991</v>
      </c>
      <c r="H13" s="44">
        <v>26753</v>
      </c>
      <c r="I13" s="44">
        <v>425716</v>
      </c>
    </row>
    <row r="14" spans="2:9" ht="35.25" customHeight="1">
      <c r="B14" s="32" t="s">
        <v>9</v>
      </c>
      <c r="D14" s="43">
        <v>221866</v>
      </c>
      <c r="E14" s="44">
        <v>0</v>
      </c>
      <c r="F14" s="44">
        <v>102729</v>
      </c>
      <c r="G14" s="44">
        <v>11116</v>
      </c>
      <c r="H14" s="44">
        <v>91613</v>
      </c>
      <c r="I14" s="44">
        <v>123219</v>
      </c>
    </row>
    <row r="15" spans="2:9" ht="35.25" customHeight="1">
      <c r="B15" s="32" t="s">
        <v>10</v>
      </c>
      <c r="D15" s="43">
        <v>988952</v>
      </c>
      <c r="E15" s="44">
        <v>0</v>
      </c>
      <c r="F15" s="44">
        <v>181792</v>
      </c>
      <c r="G15" s="44">
        <v>1854</v>
      </c>
      <c r="H15" s="44">
        <v>179938</v>
      </c>
      <c r="I15" s="44">
        <v>827566</v>
      </c>
    </row>
    <row r="16" spans="2:9" ht="35.25" customHeight="1">
      <c r="B16" s="32" t="s">
        <v>11</v>
      </c>
      <c r="D16" s="43">
        <v>1425887</v>
      </c>
      <c r="E16" s="44">
        <v>0</v>
      </c>
      <c r="F16" s="44">
        <v>149644</v>
      </c>
      <c r="G16" s="44">
        <v>65744</v>
      </c>
      <c r="H16" s="44">
        <v>83900</v>
      </c>
      <c r="I16" s="44">
        <v>1290481</v>
      </c>
    </row>
    <row r="17" spans="2:9" ht="35.25" customHeight="1">
      <c r="B17" s="32" t="s">
        <v>12</v>
      </c>
      <c r="D17" s="43">
        <v>371237</v>
      </c>
      <c r="E17" s="44">
        <v>35100</v>
      </c>
      <c r="F17" s="44">
        <v>29939</v>
      </c>
      <c r="G17" s="44">
        <v>29939</v>
      </c>
      <c r="H17" s="44">
        <v>0</v>
      </c>
      <c r="I17" s="44">
        <v>382680</v>
      </c>
    </row>
    <row r="18" spans="2:9" ht="35.25" customHeight="1">
      <c r="B18" s="32" t="s">
        <v>24</v>
      </c>
      <c r="D18" s="43">
        <v>1714379</v>
      </c>
      <c r="E18" s="44">
        <v>0</v>
      </c>
      <c r="F18" s="44">
        <v>225418</v>
      </c>
      <c r="G18" s="44">
        <v>81112</v>
      </c>
      <c r="H18" s="44">
        <v>144306</v>
      </c>
      <c r="I18" s="44">
        <v>1517229</v>
      </c>
    </row>
    <row r="19" spans="2:9" ht="35.25" customHeight="1">
      <c r="B19" s="32" t="s">
        <v>25</v>
      </c>
      <c r="D19" s="43">
        <v>376807</v>
      </c>
      <c r="E19" s="44">
        <v>0</v>
      </c>
      <c r="F19" s="44">
        <v>41745</v>
      </c>
      <c r="G19" s="44">
        <v>24024</v>
      </c>
      <c r="H19" s="44">
        <v>17721</v>
      </c>
      <c r="I19" s="44">
        <v>341410</v>
      </c>
    </row>
    <row r="20" spans="2:9" ht="35.25" customHeight="1">
      <c r="B20" s="32" t="s">
        <v>26</v>
      </c>
      <c r="D20" s="43">
        <v>799022</v>
      </c>
      <c r="E20" s="44">
        <v>16300</v>
      </c>
      <c r="F20" s="44">
        <v>94781</v>
      </c>
      <c r="G20" s="44">
        <v>32083</v>
      </c>
      <c r="H20" s="44">
        <v>62698</v>
      </c>
      <c r="I20" s="44">
        <v>734435</v>
      </c>
    </row>
    <row r="21" spans="2:9" ht="35.25" customHeight="1">
      <c r="B21" s="32" t="s">
        <v>27</v>
      </c>
      <c r="D21" s="43">
        <v>267043</v>
      </c>
      <c r="E21" s="44">
        <v>16000</v>
      </c>
      <c r="F21" s="44">
        <v>31097</v>
      </c>
      <c r="G21" s="44">
        <v>29745</v>
      </c>
      <c r="H21" s="44">
        <v>1352</v>
      </c>
      <c r="I21" s="44">
        <v>254803</v>
      </c>
    </row>
    <row r="22" spans="2:9" ht="35.25" customHeight="1">
      <c r="B22" s="32" t="s">
        <v>28</v>
      </c>
      <c r="D22" s="43">
        <v>1150206</v>
      </c>
      <c r="E22" s="44">
        <v>0</v>
      </c>
      <c r="F22" s="44">
        <v>158249</v>
      </c>
      <c r="G22" s="44">
        <v>86348</v>
      </c>
      <c r="H22" s="44">
        <v>71901</v>
      </c>
      <c r="I22" s="44">
        <v>1012988</v>
      </c>
    </row>
    <row r="23" spans="2:9" ht="35.25" customHeight="1">
      <c r="B23" s="32" t="s">
        <v>29</v>
      </c>
      <c r="D23" s="43">
        <v>206903</v>
      </c>
      <c r="E23" s="44">
        <v>47000</v>
      </c>
      <c r="F23" s="44">
        <v>37991</v>
      </c>
      <c r="G23" s="44">
        <v>22344</v>
      </c>
      <c r="H23" s="44">
        <v>15647</v>
      </c>
      <c r="I23" s="44">
        <v>220608</v>
      </c>
    </row>
    <row r="24" spans="2:9" ht="35.25" customHeight="1">
      <c r="B24" s="32" t="s">
        <v>30</v>
      </c>
      <c r="D24" s="43">
        <v>101537</v>
      </c>
      <c r="E24" s="44">
        <v>0</v>
      </c>
      <c r="F24" s="44">
        <v>11041</v>
      </c>
      <c r="G24" s="44">
        <v>2796</v>
      </c>
      <c r="H24" s="44">
        <v>8245</v>
      </c>
      <c r="I24" s="44">
        <v>92228</v>
      </c>
    </row>
    <row r="25" spans="2:9" ht="52.5" customHeight="1">
      <c r="B25" s="34" t="s">
        <v>32</v>
      </c>
      <c r="D25" s="43">
        <f aca="true" t="shared" si="0" ref="D25:I25">SUM(D12:D24)</f>
        <v>11149415</v>
      </c>
      <c r="E25" s="44">
        <f t="shared" si="0"/>
        <v>178800</v>
      </c>
      <c r="F25" s="44">
        <f t="shared" si="0"/>
        <v>1497073</v>
      </c>
      <c r="G25" s="44">
        <f t="shared" si="0"/>
        <v>703854</v>
      </c>
      <c r="H25" s="44">
        <f t="shared" si="0"/>
        <v>793219</v>
      </c>
      <c r="I25" s="44">
        <f t="shared" si="0"/>
        <v>10013293</v>
      </c>
    </row>
    <row r="26" spans="2:9" ht="52.5" customHeight="1">
      <c r="B26" s="32" t="s">
        <v>13</v>
      </c>
      <c r="D26" s="43">
        <v>66321</v>
      </c>
      <c r="E26" s="44">
        <v>0</v>
      </c>
      <c r="F26" s="44">
        <v>12774</v>
      </c>
      <c r="G26" s="44">
        <v>12772</v>
      </c>
      <c r="H26" s="44">
        <v>2</v>
      </c>
      <c r="I26" s="44">
        <v>54280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232277</v>
      </c>
      <c r="E28" s="44">
        <v>0</v>
      </c>
      <c r="F28" s="44">
        <v>22702</v>
      </c>
      <c r="G28" s="44">
        <v>7780</v>
      </c>
      <c r="H28" s="44">
        <v>14922</v>
      </c>
      <c r="I28" s="44">
        <v>214376</v>
      </c>
    </row>
    <row r="29" spans="2:9" ht="35.25" customHeight="1">
      <c r="B29" s="32" t="s">
        <v>15</v>
      </c>
      <c r="D29" s="43">
        <v>48261</v>
      </c>
      <c r="E29" s="44">
        <v>0</v>
      </c>
      <c r="F29" s="44">
        <v>17487</v>
      </c>
      <c r="G29" s="44">
        <v>0</v>
      </c>
      <c r="H29" s="44">
        <v>17487</v>
      </c>
      <c r="I29" s="44">
        <v>32003</v>
      </c>
    </row>
    <row r="30" spans="2:9" ht="35.25" customHeight="1">
      <c r="B30" s="32" t="s">
        <v>16</v>
      </c>
      <c r="D30" s="43">
        <v>42600</v>
      </c>
      <c r="E30" s="44">
        <v>0</v>
      </c>
      <c r="F30" s="44">
        <v>15081</v>
      </c>
      <c r="G30" s="44">
        <v>7834</v>
      </c>
      <c r="H30" s="44">
        <v>7247</v>
      </c>
      <c r="I30" s="44">
        <v>28682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389459</v>
      </c>
      <c r="E32" s="44">
        <f t="shared" si="1"/>
        <v>0</v>
      </c>
      <c r="F32" s="44">
        <f t="shared" si="1"/>
        <v>68044</v>
      </c>
      <c r="G32" s="44">
        <f t="shared" si="1"/>
        <v>28386</v>
      </c>
      <c r="H32" s="44">
        <f t="shared" si="1"/>
        <v>39658</v>
      </c>
      <c r="I32" s="44">
        <f t="shared" si="1"/>
        <v>329341</v>
      </c>
    </row>
    <row r="33" spans="2:9" ht="52.5" customHeight="1">
      <c r="B33" s="34" t="s">
        <v>31</v>
      </c>
      <c r="D33" s="43">
        <f aca="true" t="shared" si="2" ref="D33:I33">D25+D32</f>
        <v>11538874</v>
      </c>
      <c r="E33" s="44">
        <f t="shared" si="2"/>
        <v>178800</v>
      </c>
      <c r="F33" s="44">
        <f t="shared" si="2"/>
        <v>1565117</v>
      </c>
      <c r="G33" s="44">
        <f t="shared" si="2"/>
        <v>732240</v>
      </c>
      <c r="H33" s="44">
        <f t="shared" si="2"/>
        <v>832877</v>
      </c>
      <c r="I33" s="44">
        <f t="shared" si="2"/>
        <v>10342634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s="37" customFormat="1" ht="14.25">
      <c r="B1" s="38"/>
    </row>
    <row r="2" s="37" customFormat="1" ht="13.5"/>
    <row r="3" s="37" customFormat="1" ht="13.5"/>
    <row r="4" spans="1:9" s="37" customFormat="1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78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2205065</v>
      </c>
      <c r="E12" s="30">
        <v>0</v>
      </c>
      <c r="F12" s="30">
        <v>447425</v>
      </c>
      <c r="G12" s="30">
        <v>0</v>
      </c>
      <c r="H12" s="30">
        <v>447425</v>
      </c>
      <c r="I12" s="30">
        <v>1771054</v>
      </c>
    </row>
    <row r="13" spans="2:9" ht="35.25" customHeight="1">
      <c r="B13" s="32" t="s">
        <v>8</v>
      </c>
      <c r="D13" s="33">
        <v>712600</v>
      </c>
      <c r="E13" s="31">
        <v>0</v>
      </c>
      <c r="F13" s="31">
        <v>144125</v>
      </c>
      <c r="G13" s="31">
        <v>0</v>
      </c>
      <c r="H13" s="31">
        <v>144125</v>
      </c>
      <c r="I13" s="31">
        <v>572554</v>
      </c>
    </row>
    <row r="14" spans="2:9" ht="35.25" customHeight="1">
      <c r="B14" s="32" t="s">
        <v>9</v>
      </c>
      <c r="D14" s="33">
        <v>583869</v>
      </c>
      <c r="E14" s="31">
        <v>0</v>
      </c>
      <c r="F14" s="31">
        <v>133903</v>
      </c>
      <c r="G14" s="31">
        <v>0</v>
      </c>
      <c r="H14" s="31">
        <v>133903</v>
      </c>
      <c r="I14" s="31">
        <v>453766</v>
      </c>
    </row>
    <row r="15" spans="2:9" ht="35.25" customHeight="1">
      <c r="B15" s="32" t="s">
        <v>10</v>
      </c>
      <c r="D15" s="33">
        <v>448959</v>
      </c>
      <c r="E15" s="31">
        <v>0</v>
      </c>
      <c r="F15" s="31">
        <v>96116</v>
      </c>
      <c r="G15" s="31">
        <v>0</v>
      </c>
      <c r="H15" s="31">
        <v>96116</v>
      </c>
      <c r="I15" s="31">
        <v>355770</v>
      </c>
    </row>
    <row r="16" spans="2:9" ht="35.25" customHeight="1">
      <c r="B16" s="32" t="s">
        <v>11</v>
      </c>
      <c r="D16" s="33">
        <v>858623</v>
      </c>
      <c r="E16" s="31">
        <v>0</v>
      </c>
      <c r="F16" s="31">
        <v>167105</v>
      </c>
      <c r="G16" s="31">
        <v>0</v>
      </c>
      <c r="H16" s="31">
        <v>167105</v>
      </c>
      <c r="I16" s="31">
        <v>696109</v>
      </c>
    </row>
    <row r="17" spans="2:9" ht="35.25" customHeight="1">
      <c r="B17" s="32" t="s">
        <v>12</v>
      </c>
      <c r="D17" s="33">
        <v>480370</v>
      </c>
      <c r="E17" s="31">
        <v>0</v>
      </c>
      <c r="F17" s="31">
        <v>98162</v>
      </c>
      <c r="G17" s="31">
        <v>0</v>
      </c>
      <c r="H17" s="31">
        <v>98162</v>
      </c>
      <c r="I17" s="31">
        <v>384901</v>
      </c>
    </row>
    <row r="18" spans="2:9" ht="35.25" customHeight="1">
      <c r="B18" s="32" t="s">
        <v>24</v>
      </c>
      <c r="D18" s="33">
        <v>469159</v>
      </c>
      <c r="E18" s="31">
        <v>0</v>
      </c>
      <c r="F18" s="31">
        <v>89666</v>
      </c>
      <c r="G18" s="31">
        <v>0</v>
      </c>
      <c r="H18" s="31">
        <v>89666</v>
      </c>
      <c r="I18" s="31">
        <v>381950</v>
      </c>
    </row>
    <row r="19" spans="2:9" ht="35.25" customHeight="1">
      <c r="B19" s="32" t="s">
        <v>25</v>
      </c>
      <c r="D19" s="33">
        <v>531356</v>
      </c>
      <c r="E19" s="31">
        <v>0</v>
      </c>
      <c r="F19" s="31">
        <v>110688</v>
      </c>
      <c r="G19" s="31">
        <v>0</v>
      </c>
      <c r="H19" s="31">
        <v>110688</v>
      </c>
      <c r="I19" s="31">
        <v>423857</v>
      </c>
    </row>
    <row r="20" spans="2:9" ht="35.25" customHeight="1">
      <c r="B20" s="32" t="s">
        <v>26</v>
      </c>
      <c r="D20" s="33">
        <v>399443</v>
      </c>
      <c r="E20" s="31">
        <v>0</v>
      </c>
      <c r="F20" s="31">
        <v>79078</v>
      </c>
      <c r="G20" s="31">
        <v>0</v>
      </c>
      <c r="H20" s="31">
        <v>79078</v>
      </c>
      <c r="I20" s="31">
        <v>322564</v>
      </c>
    </row>
    <row r="21" spans="2:9" ht="35.25" customHeight="1">
      <c r="B21" s="32" t="s">
        <v>27</v>
      </c>
      <c r="D21" s="33">
        <v>342322</v>
      </c>
      <c r="E21" s="31">
        <v>0</v>
      </c>
      <c r="F21" s="31">
        <v>71259</v>
      </c>
      <c r="G21" s="31">
        <v>0</v>
      </c>
      <c r="H21" s="31">
        <v>71259</v>
      </c>
      <c r="I21" s="31">
        <v>273118</v>
      </c>
    </row>
    <row r="22" spans="2:9" ht="35.25" customHeight="1">
      <c r="B22" s="32" t="s">
        <v>28</v>
      </c>
      <c r="D22" s="33">
        <v>252923</v>
      </c>
      <c r="E22" s="31">
        <v>0</v>
      </c>
      <c r="F22" s="31">
        <v>55324</v>
      </c>
      <c r="G22" s="31">
        <v>0</v>
      </c>
      <c r="H22" s="31">
        <v>55324</v>
      </c>
      <c r="I22" s="31">
        <v>199208</v>
      </c>
    </row>
    <row r="23" spans="2:9" ht="35.25" customHeight="1">
      <c r="B23" s="32" t="s">
        <v>29</v>
      </c>
      <c r="D23" s="33">
        <v>671196</v>
      </c>
      <c r="E23" s="31">
        <v>0</v>
      </c>
      <c r="F23" s="31">
        <v>138197</v>
      </c>
      <c r="G23" s="31">
        <v>0</v>
      </c>
      <c r="H23" s="31">
        <v>138197</v>
      </c>
      <c r="I23" s="31">
        <v>536836</v>
      </c>
    </row>
    <row r="24" spans="2:9" ht="35.25" customHeight="1">
      <c r="B24" s="32" t="s">
        <v>30</v>
      </c>
      <c r="D24" s="33">
        <v>210251</v>
      </c>
      <c r="E24" s="31">
        <v>0</v>
      </c>
      <c r="F24" s="31">
        <v>41466</v>
      </c>
      <c r="G24" s="31">
        <v>0</v>
      </c>
      <c r="H24" s="31">
        <v>41466</v>
      </c>
      <c r="I24" s="31">
        <v>169851</v>
      </c>
    </row>
    <row r="25" spans="2:9" ht="52.5" customHeight="1">
      <c r="B25" s="34" t="s">
        <v>32</v>
      </c>
      <c r="D25" s="33">
        <f aca="true" t="shared" si="0" ref="D25:I25">SUM(D12:D24)</f>
        <v>8166136</v>
      </c>
      <c r="E25" s="31">
        <f t="shared" si="0"/>
        <v>0</v>
      </c>
      <c r="F25" s="31">
        <f t="shared" si="0"/>
        <v>1672514</v>
      </c>
      <c r="G25" s="31">
        <f t="shared" si="0"/>
        <v>0</v>
      </c>
      <c r="H25" s="31">
        <f t="shared" si="0"/>
        <v>1672514</v>
      </c>
      <c r="I25" s="31">
        <f t="shared" si="0"/>
        <v>6541538</v>
      </c>
    </row>
    <row r="26" spans="2:9" ht="52.5" customHeight="1">
      <c r="B26" s="32" t="s">
        <v>13</v>
      </c>
      <c r="D26" s="33">
        <v>122617</v>
      </c>
      <c r="E26" s="31">
        <v>0</v>
      </c>
      <c r="F26" s="31">
        <v>26286</v>
      </c>
      <c r="G26" s="31">
        <v>0</v>
      </c>
      <c r="H26" s="31">
        <v>26286</v>
      </c>
      <c r="I26" s="31">
        <v>97033</v>
      </c>
    </row>
    <row r="27" spans="2:9" ht="35.25" customHeight="1">
      <c r="B27" s="32" t="s">
        <v>14</v>
      </c>
      <c r="D27" s="33">
        <v>110886</v>
      </c>
      <c r="E27" s="31">
        <v>0</v>
      </c>
      <c r="F27" s="31">
        <v>21204</v>
      </c>
      <c r="G27" s="31">
        <v>0</v>
      </c>
      <c r="H27" s="31">
        <v>21204</v>
      </c>
      <c r="I27" s="31">
        <v>90257</v>
      </c>
    </row>
    <row r="28" spans="2:9" ht="35.25" customHeight="1">
      <c r="B28" s="32" t="s">
        <v>34</v>
      </c>
      <c r="D28" s="33">
        <v>85210</v>
      </c>
      <c r="E28" s="31">
        <v>0</v>
      </c>
      <c r="F28" s="31">
        <v>14891</v>
      </c>
      <c r="G28" s="31">
        <v>0</v>
      </c>
      <c r="H28" s="31">
        <v>14891</v>
      </c>
      <c r="I28" s="31">
        <v>70696</v>
      </c>
    </row>
    <row r="29" spans="2:9" ht="35.25" customHeight="1">
      <c r="B29" s="32" t="s">
        <v>15</v>
      </c>
      <c r="D29" s="33">
        <v>28230</v>
      </c>
      <c r="E29" s="31">
        <v>0</v>
      </c>
      <c r="F29" s="31">
        <v>6256</v>
      </c>
      <c r="G29" s="31">
        <v>0</v>
      </c>
      <c r="H29" s="31">
        <v>6256</v>
      </c>
      <c r="I29" s="31">
        <v>22156</v>
      </c>
    </row>
    <row r="30" spans="2:9" ht="35.25" customHeight="1">
      <c r="B30" s="32" t="s">
        <v>16</v>
      </c>
      <c r="D30" s="33">
        <v>36634</v>
      </c>
      <c r="E30" s="31">
        <v>0</v>
      </c>
      <c r="F30" s="31">
        <v>8007</v>
      </c>
      <c r="G30" s="31">
        <v>0</v>
      </c>
      <c r="H30" s="31">
        <v>8007</v>
      </c>
      <c r="I30" s="31">
        <v>28859</v>
      </c>
    </row>
    <row r="31" spans="2:9" ht="35.25" customHeight="1">
      <c r="B31" s="32" t="s">
        <v>17</v>
      </c>
      <c r="D31" s="33">
        <v>53502</v>
      </c>
      <c r="E31" s="31">
        <v>0</v>
      </c>
      <c r="F31" s="31">
        <v>10869</v>
      </c>
      <c r="G31" s="31">
        <v>0</v>
      </c>
      <c r="H31" s="31">
        <v>10869</v>
      </c>
      <c r="I31" s="31">
        <v>42937</v>
      </c>
    </row>
    <row r="32" spans="2:9" ht="52.5" customHeight="1">
      <c r="B32" s="34" t="s">
        <v>36</v>
      </c>
      <c r="D32" s="33">
        <f aca="true" t="shared" si="1" ref="D32:I32">SUM(D26:D31)</f>
        <v>437079</v>
      </c>
      <c r="E32" s="31">
        <f t="shared" si="1"/>
        <v>0</v>
      </c>
      <c r="F32" s="31">
        <f t="shared" si="1"/>
        <v>87513</v>
      </c>
      <c r="G32" s="31">
        <f t="shared" si="1"/>
        <v>0</v>
      </c>
      <c r="H32" s="31">
        <f t="shared" si="1"/>
        <v>87513</v>
      </c>
      <c r="I32" s="31">
        <f t="shared" si="1"/>
        <v>351938</v>
      </c>
    </row>
    <row r="33" spans="2:9" ht="52.5" customHeight="1">
      <c r="B33" s="34" t="s">
        <v>31</v>
      </c>
      <c r="D33" s="33">
        <f aca="true" t="shared" si="2" ref="D33:I33">D25+D32</f>
        <v>8603215</v>
      </c>
      <c r="E33" s="31">
        <f t="shared" si="2"/>
        <v>0</v>
      </c>
      <c r="F33" s="31">
        <f t="shared" si="2"/>
        <v>1760027</v>
      </c>
      <c r="G33" s="31">
        <f t="shared" si="2"/>
        <v>0</v>
      </c>
      <c r="H33" s="31">
        <f t="shared" si="2"/>
        <v>1760027</v>
      </c>
      <c r="I33" s="31">
        <f t="shared" si="2"/>
        <v>6893476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23" t="s">
        <v>42</v>
      </c>
    </row>
    <row r="2" ht="13.5">
      <c r="B2" s="17"/>
    </row>
    <row r="3" ht="13.5">
      <c r="B3" s="17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79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38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101181</v>
      </c>
      <c r="E12" s="30">
        <v>0</v>
      </c>
      <c r="F12" s="30">
        <v>102701</v>
      </c>
      <c r="G12" s="30">
        <v>0</v>
      </c>
      <c r="H12" s="30">
        <v>102701</v>
      </c>
      <c r="I12" s="30">
        <v>0</v>
      </c>
    </row>
    <row r="13" spans="2:9" ht="35.25" customHeight="1">
      <c r="B13" s="32" t="s">
        <v>8</v>
      </c>
      <c r="D13" s="43">
        <v>43900</v>
      </c>
      <c r="E13" s="44">
        <v>0</v>
      </c>
      <c r="F13" s="44">
        <v>44560</v>
      </c>
      <c r="G13" s="44">
        <v>0</v>
      </c>
      <c r="H13" s="44">
        <v>44560</v>
      </c>
      <c r="I13" s="44">
        <v>0</v>
      </c>
    </row>
    <row r="14" spans="2:9" ht="35.25" customHeight="1">
      <c r="B14" s="32" t="s">
        <v>9</v>
      </c>
      <c r="D14" s="43">
        <v>43503</v>
      </c>
      <c r="E14" s="44">
        <v>0</v>
      </c>
      <c r="F14" s="44">
        <v>44156</v>
      </c>
      <c r="G14" s="44">
        <v>0</v>
      </c>
      <c r="H14" s="44">
        <v>44156</v>
      </c>
      <c r="I14" s="44">
        <v>0</v>
      </c>
    </row>
    <row r="15" spans="2:9" ht="35.25" customHeight="1">
      <c r="B15" s="32" t="s">
        <v>10</v>
      </c>
      <c r="D15" s="43">
        <v>25894</v>
      </c>
      <c r="E15" s="44">
        <v>0</v>
      </c>
      <c r="F15" s="44">
        <v>26283</v>
      </c>
      <c r="G15" s="44">
        <v>0</v>
      </c>
      <c r="H15" s="44">
        <v>26283</v>
      </c>
      <c r="I15" s="44">
        <v>0</v>
      </c>
    </row>
    <row r="16" spans="2:9" ht="35.25" customHeight="1">
      <c r="B16" s="32" t="s">
        <v>11</v>
      </c>
      <c r="D16" s="43">
        <v>35745</v>
      </c>
      <c r="E16" s="44">
        <v>0</v>
      </c>
      <c r="F16" s="44">
        <v>36282</v>
      </c>
      <c r="G16" s="44">
        <v>0</v>
      </c>
      <c r="H16" s="44">
        <v>36282</v>
      </c>
      <c r="I16" s="44">
        <v>0</v>
      </c>
    </row>
    <row r="17" spans="2:9" ht="35.25" customHeight="1">
      <c r="B17" s="32" t="s">
        <v>12</v>
      </c>
      <c r="D17" s="43">
        <v>23752</v>
      </c>
      <c r="E17" s="44">
        <v>0</v>
      </c>
      <c r="F17" s="44">
        <v>24108</v>
      </c>
      <c r="G17" s="44">
        <v>0</v>
      </c>
      <c r="H17" s="44">
        <v>24108</v>
      </c>
      <c r="I17" s="44">
        <v>0</v>
      </c>
    </row>
    <row r="18" spans="2:9" ht="35.25" customHeight="1">
      <c r="B18" s="32" t="s">
        <v>24</v>
      </c>
      <c r="D18" s="43">
        <v>24219</v>
      </c>
      <c r="E18" s="44">
        <v>0</v>
      </c>
      <c r="F18" s="44">
        <v>24583</v>
      </c>
      <c r="G18" s="44">
        <v>0</v>
      </c>
      <c r="H18" s="44">
        <v>24583</v>
      </c>
      <c r="I18" s="44">
        <v>0</v>
      </c>
    </row>
    <row r="19" spans="2:9" ht="35.25" customHeight="1">
      <c r="B19" s="32" t="s">
        <v>25</v>
      </c>
      <c r="D19" s="43">
        <v>30624</v>
      </c>
      <c r="E19" s="44">
        <v>0</v>
      </c>
      <c r="F19" s="44">
        <v>31084</v>
      </c>
      <c r="G19" s="44">
        <v>0</v>
      </c>
      <c r="H19" s="44">
        <v>31084</v>
      </c>
      <c r="I19" s="44">
        <v>0</v>
      </c>
    </row>
    <row r="20" spans="2:9" ht="35.25" customHeight="1">
      <c r="B20" s="32" t="s">
        <v>26</v>
      </c>
      <c r="D20" s="43">
        <v>18906</v>
      </c>
      <c r="E20" s="44">
        <v>0</v>
      </c>
      <c r="F20" s="44">
        <v>19190</v>
      </c>
      <c r="G20" s="44">
        <v>0</v>
      </c>
      <c r="H20" s="44">
        <v>19190</v>
      </c>
      <c r="I20" s="44">
        <v>0</v>
      </c>
    </row>
    <row r="21" spans="2:9" ht="35.25" customHeight="1">
      <c r="B21" s="32" t="s">
        <v>27</v>
      </c>
      <c r="D21" s="43">
        <v>22098</v>
      </c>
      <c r="E21" s="44">
        <v>0</v>
      </c>
      <c r="F21" s="44">
        <v>22430</v>
      </c>
      <c r="G21" s="44">
        <v>0</v>
      </c>
      <c r="H21" s="44">
        <v>22430</v>
      </c>
      <c r="I21" s="44">
        <v>0</v>
      </c>
    </row>
    <row r="22" spans="2:9" ht="35.25" customHeight="1">
      <c r="B22" s="32" t="s">
        <v>28</v>
      </c>
      <c r="D22" s="43">
        <v>21672</v>
      </c>
      <c r="E22" s="44">
        <v>0</v>
      </c>
      <c r="F22" s="44">
        <v>21998</v>
      </c>
      <c r="G22" s="44">
        <v>0</v>
      </c>
      <c r="H22" s="44">
        <v>21998</v>
      </c>
      <c r="I22" s="44">
        <v>0</v>
      </c>
    </row>
    <row r="23" spans="2:9" ht="35.25" customHeight="1">
      <c r="B23" s="32" t="s">
        <v>29</v>
      </c>
      <c r="D23" s="43">
        <v>41162</v>
      </c>
      <c r="E23" s="44">
        <v>0</v>
      </c>
      <c r="F23" s="44">
        <v>41780</v>
      </c>
      <c r="G23" s="44">
        <v>0</v>
      </c>
      <c r="H23" s="44">
        <v>41780</v>
      </c>
      <c r="I23" s="44">
        <v>0</v>
      </c>
    </row>
    <row r="24" spans="2:9" ht="35.25" customHeight="1">
      <c r="B24" s="32" t="s">
        <v>30</v>
      </c>
      <c r="D24" s="43">
        <v>4991</v>
      </c>
      <c r="E24" s="44">
        <v>0</v>
      </c>
      <c r="F24" s="44">
        <v>5066</v>
      </c>
      <c r="G24" s="44">
        <v>0</v>
      </c>
      <c r="H24" s="44">
        <v>5066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437647</v>
      </c>
      <c r="E25" s="44">
        <f t="shared" si="0"/>
        <v>0</v>
      </c>
      <c r="F25" s="44">
        <f t="shared" si="0"/>
        <v>444221</v>
      </c>
      <c r="G25" s="44">
        <f t="shared" si="0"/>
        <v>0</v>
      </c>
      <c r="H25" s="44">
        <f t="shared" si="0"/>
        <v>444221</v>
      </c>
      <c r="I25" s="44">
        <f t="shared" si="0"/>
        <v>0</v>
      </c>
    </row>
    <row r="26" spans="2:9" ht="52.5" customHeight="1">
      <c r="B26" s="32" t="s">
        <v>13</v>
      </c>
      <c r="D26" s="43">
        <v>8718</v>
      </c>
      <c r="E26" s="44">
        <v>0</v>
      </c>
      <c r="F26" s="44">
        <v>8849</v>
      </c>
      <c r="G26" s="44">
        <v>0</v>
      </c>
      <c r="H26" s="44">
        <v>8849</v>
      </c>
      <c r="I26" s="44">
        <v>0</v>
      </c>
    </row>
    <row r="27" spans="2:9" ht="35.25" customHeight="1">
      <c r="B27" s="32" t="s">
        <v>14</v>
      </c>
      <c r="D27" s="43">
        <v>5712</v>
      </c>
      <c r="E27" s="44">
        <v>0</v>
      </c>
      <c r="F27" s="44">
        <v>5798</v>
      </c>
      <c r="G27" s="44">
        <v>0</v>
      </c>
      <c r="H27" s="44">
        <v>5798</v>
      </c>
      <c r="I27" s="44">
        <v>0</v>
      </c>
    </row>
    <row r="28" spans="2:9" ht="35.25" customHeight="1">
      <c r="B28" s="32" t="s">
        <v>34</v>
      </c>
      <c r="D28" s="43">
        <v>3062</v>
      </c>
      <c r="E28" s="44">
        <v>0</v>
      </c>
      <c r="F28" s="44">
        <v>3108</v>
      </c>
      <c r="G28" s="44">
        <v>0</v>
      </c>
      <c r="H28" s="44">
        <v>3108</v>
      </c>
      <c r="I28" s="44">
        <v>0</v>
      </c>
    </row>
    <row r="29" spans="2:9" ht="35.25" customHeight="1">
      <c r="B29" s="32" t="s">
        <v>15</v>
      </c>
      <c r="D29" s="43">
        <v>2931</v>
      </c>
      <c r="E29" s="44">
        <v>0</v>
      </c>
      <c r="F29" s="44">
        <v>2975</v>
      </c>
      <c r="G29" s="44">
        <v>0</v>
      </c>
      <c r="H29" s="44">
        <v>2975</v>
      </c>
      <c r="I29" s="44">
        <v>0</v>
      </c>
    </row>
    <row r="30" spans="2:9" ht="35.25" customHeight="1">
      <c r="B30" s="32" t="s">
        <v>16</v>
      </c>
      <c r="D30" s="43">
        <v>2801</v>
      </c>
      <c r="E30" s="44">
        <v>0</v>
      </c>
      <c r="F30" s="44">
        <v>2843</v>
      </c>
      <c r="G30" s="44">
        <v>0</v>
      </c>
      <c r="H30" s="44">
        <v>2843</v>
      </c>
      <c r="I30" s="44">
        <v>0</v>
      </c>
    </row>
    <row r="31" spans="2:9" ht="35.25" customHeight="1">
      <c r="B31" s="32" t="s">
        <v>17</v>
      </c>
      <c r="D31" s="43">
        <v>3734</v>
      </c>
      <c r="E31" s="44">
        <v>0</v>
      </c>
      <c r="F31" s="44">
        <v>3790</v>
      </c>
      <c r="G31" s="44">
        <v>0</v>
      </c>
      <c r="H31" s="44">
        <v>3790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26958</v>
      </c>
      <c r="E32" s="44">
        <f t="shared" si="1"/>
        <v>0</v>
      </c>
      <c r="F32" s="44">
        <f t="shared" si="1"/>
        <v>27363</v>
      </c>
      <c r="G32" s="44">
        <f t="shared" si="1"/>
        <v>0</v>
      </c>
      <c r="H32" s="44">
        <f t="shared" si="1"/>
        <v>27363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464605</v>
      </c>
      <c r="E33" s="44">
        <f t="shared" si="2"/>
        <v>0</v>
      </c>
      <c r="F33" s="44">
        <f t="shared" si="2"/>
        <v>471584</v>
      </c>
      <c r="G33" s="44">
        <f t="shared" si="2"/>
        <v>0</v>
      </c>
      <c r="H33" s="44">
        <f t="shared" si="2"/>
        <v>471584</v>
      </c>
      <c r="I33" s="44">
        <f t="shared" si="2"/>
        <v>0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38"/>
    </row>
    <row r="4" spans="1:9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72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38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57327691</v>
      </c>
      <c r="E12" s="30">
        <v>5423800</v>
      </c>
      <c r="F12" s="30">
        <v>3500014</v>
      </c>
      <c r="G12" s="30">
        <v>0</v>
      </c>
      <c r="H12" s="30">
        <v>3500014</v>
      </c>
      <c r="I12" s="30">
        <v>59787741</v>
      </c>
    </row>
    <row r="13" spans="2:9" ht="35.25" customHeight="1">
      <c r="B13" s="32" t="s">
        <v>8</v>
      </c>
      <c r="D13" s="43">
        <v>19026434</v>
      </c>
      <c r="E13" s="44">
        <v>1607220</v>
      </c>
      <c r="F13" s="44">
        <v>1199097</v>
      </c>
      <c r="G13" s="44">
        <v>0</v>
      </c>
      <c r="H13" s="44">
        <v>1199097</v>
      </c>
      <c r="I13" s="44">
        <v>19549502</v>
      </c>
    </row>
    <row r="14" spans="2:9" ht="35.25" customHeight="1">
      <c r="B14" s="32" t="s">
        <v>9</v>
      </c>
      <c r="D14" s="43">
        <v>20148375</v>
      </c>
      <c r="E14" s="44">
        <v>1853900</v>
      </c>
      <c r="F14" s="44">
        <v>1970729</v>
      </c>
      <c r="G14" s="44">
        <v>0</v>
      </c>
      <c r="H14" s="44">
        <v>1970729</v>
      </c>
      <c r="I14" s="44">
        <v>20170980</v>
      </c>
    </row>
    <row r="15" spans="2:9" ht="35.25" customHeight="1">
      <c r="B15" s="32" t="s">
        <v>10</v>
      </c>
      <c r="D15" s="43">
        <v>14213215</v>
      </c>
      <c r="E15" s="44">
        <v>1221882</v>
      </c>
      <c r="F15" s="44">
        <v>969798</v>
      </c>
      <c r="G15" s="44">
        <v>0</v>
      </c>
      <c r="H15" s="44">
        <v>969798</v>
      </c>
      <c r="I15" s="44">
        <v>14555886</v>
      </c>
    </row>
    <row r="16" spans="2:9" ht="35.25" customHeight="1">
      <c r="B16" s="32" t="s">
        <v>11</v>
      </c>
      <c r="D16" s="43">
        <v>16859295</v>
      </c>
      <c r="E16" s="44">
        <v>1274181</v>
      </c>
      <c r="F16" s="44">
        <v>1359790</v>
      </c>
      <c r="G16" s="44">
        <v>0</v>
      </c>
      <c r="H16" s="44">
        <v>1359790</v>
      </c>
      <c r="I16" s="44">
        <v>16885197</v>
      </c>
    </row>
    <row r="17" spans="2:9" ht="35.25" customHeight="1">
      <c r="B17" s="32" t="s">
        <v>12</v>
      </c>
      <c r="D17" s="43">
        <v>12919951</v>
      </c>
      <c r="E17" s="44">
        <v>1174900</v>
      </c>
      <c r="F17" s="44">
        <v>788701</v>
      </c>
      <c r="G17" s="44">
        <v>0</v>
      </c>
      <c r="H17" s="44">
        <v>788701</v>
      </c>
      <c r="I17" s="44">
        <v>13382149</v>
      </c>
    </row>
    <row r="18" spans="2:9" ht="35.25" customHeight="1">
      <c r="B18" s="32" t="s">
        <v>24</v>
      </c>
      <c r="D18" s="43">
        <v>7021509</v>
      </c>
      <c r="E18" s="44">
        <v>248114</v>
      </c>
      <c r="F18" s="44">
        <v>610142</v>
      </c>
      <c r="G18" s="44">
        <v>0</v>
      </c>
      <c r="H18" s="44">
        <v>610142</v>
      </c>
      <c r="I18" s="44">
        <v>6707221</v>
      </c>
    </row>
    <row r="19" spans="2:9" ht="35.25" customHeight="1">
      <c r="B19" s="32" t="s">
        <v>25</v>
      </c>
      <c r="D19" s="43">
        <v>17588335</v>
      </c>
      <c r="E19" s="44">
        <v>1347029</v>
      </c>
      <c r="F19" s="44">
        <v>1389676</v>
      </c>
      <c r="G19" s="44">
        <v>0</v>
      </c>
      <c r="H19" s="44">
        <v>1389676</v>
      </c>
      <c r="I19" s="44">
        <v>17651815</v>
      </c>
    </row>
    <row r="20" spans="2:9" ht="35.25" customHeight="1">
      <c r="B20" s="32" t="s">
        <v>26</v>
      </c>
      <c r="D20" s="43">
        <v>9261211</v>
      </c>
      <c r="E20" s="44">
        <v>784511</v>
      </c>
      <c r="F20" s="44">
        <v>654065</v>
      </c>
      <c r="G20" s="44">
        <v>0</v>
      </c>
      <c r="H20" s="44">
        <v>654065</v>
      </c>
      <c r="I20" s="44">
        <v>9452884</v>
      </c>
    </row>
    <row r="21" spans="2:9" ht="35.25" customHeight="1">
      <c r="B21" s="32" t="s">
        <v>27</v>
      </c>
      <c r="D21" s="43">
        <v>10393641</v>
      </c>
      <c r="E21" s="44">
        <v>978561</v>
      </c>
      <c r="F21" s="44">
        <v>708489</v>
      </c>
      <c r="G21" s="44">
        <v>0</v>
      </c>
      <c r="H21" s="44">
        <v>708489</v>
      </c>
      <c r="I21" s="44">
        <v>10730111</v>
      </c>
    </row>
    <row r="22" spans="2:9" ht="35.25" customHeight="1">
      <c r="B22" s="32" t="s">
        <v>28</v>
      </c>
      <c r="D22" s="43">
        <v>12259008</v>
      </c>
      <c r="E22" s="44">
        <v>786537</v>
      </c>
      <c r="F22" s="44">
        <v>980975</v>
      </c>
      <c r="G22" s="44">
        <v>0</v>
      </c>
      <c r="H22" s="44">
        <v>980975</v>
      </c>
      <c r="I22" s="44">
        <v>12147367</v>
      </c>
    </row>
    <row r="23" spans="2:9" ht="35.25" customHeight="1">
      <c r="B23" s="32" t="s">
        <v>29</v>
      </c>
      <c r="D23" s="43">
        <v>23836215</v>
      </c>
      <c r="E23" s="44">
        <v>1888529</v>
      </c>
      <c r="F23" s="44">
        <v>1642919</v>
      </c>
      <c r="G23" s="44">
        <v>0</v>
      </c>
      <c r="H23" s="44">
        <v>1642919</v>
      </c>
      <c r="I23" s="44">
        <v>24233777</v>
      </c>
    </row>
    <row r="24" spans="2:9" ht="35.25" customHeight="1">
      <c r="B24" s="32" t="s">
        <v>30</v>
      </c>
      <c r="D24" s="43">
        <v>8656726</v>
      </c>
      <c r="E24" s="44">
        <v>679629</v>
      </c>
      <c r="F24" s="44">
        <v>617112</v>
      </c>
      <c r="G24" s="44">
        <v>0</v>
      </c>
      <c r="H24" s="44">
        <v>617112</v>
      </c>
      <c r="I24" s="44">
        <v>8781804</v>
      </c>
    </row>
    <row r="25" spans="2:9" ht="52.5" customHeight="1">
      <c r="B25" s="34" t="s">
        <v>32</v>
      </c>
      <c r="D25" s="43">
        <f aca="true" t="shared" si="0" ref="D25:I25">SUM(D12:D24)</f>
        <v>229511606</v>
      </c>
      <c r="E25" s="44">
        <f t="shared" si="0"/>
        <v>19268793</v>
      </c>
      <c r="F25" s="44">
        <f t="shared" si="0"/>
        <v>16391507</v>
      </c>
      <c r="G25" s="44">
        <f t="shared" si="0"/>
        <v>0</v>
      </c>
      <c r="H25" s="44">
        <f t="shared" si="0"/>
        <v>16391507</v>
      </c>
      <c r="I25" s="44">
        <f t="shared" si="0"/>
        <v>234036434</v>
      </c>
    </row>
    <row r="26" spans="2:9" ht="52.5" customHeight="1">
      <c r="B26" s="32" t="s">
        <v>13</v>
      </c>
      <c r="D26" s="43">
        <v>4825241</v>
      </c>
      <c r="E26" s="44">
        <v>342577</v>
      </c>
      <c r="F26" s="44">
        <v>309293</v>
      </c>
      <c r="G26" s="44">
        <v>0</v>
      </c>
      <c r="H26" s="44">
        <v>309293</v>
      </c>
      <c r="I26" s="44">
        <v>4886691</v>
      </c>
    </row>
    <row r="27" spans="2:9" ht="35.25" customHeight="1">
      <c r="B27" s="32" t="s">
        <v>14</v>
      </c>
      <c r="D27" s="43">
        <v>2482928</v>
      </c>
      <c r="E27" s="44">
        <v>366531</v>
      </c>
      <c r="F27" s="44">
        <v>190014</v>
      </c>
      <c r="G27" s="44">
        <v>0</v>
      </c>
      <c r="H27" s="44">
        <v>190014</v>
      </c>
      <c r="I27" s="44">
        <v>2676374</v>
      </c>
    </row>
    <row r="28" spans="2:9" ht="35.25" customHeight="1">
      <c r="B28" s="32" t="s">
        <v>34</v>
      </c>
      <c r="D28" s="43">
        <v>4541883</v>
      </c>
      <c r="E28" s="44">
        <v>342900</v>
      </c>
      <c r="F28" s="44">
        <v>339503</v>
      </c>
      <c r="G28" s="44">
        <v>0</v>
      </c>
      <c r="H28" s="44">
        <v>339503</v>
      </c>
      <c r="I28" s="44">
        <v>4582607</v>
      </c>
    </row>
    <row r="29" spans="2:9" ht="35.25" customHeight="1">
      <c r="B29" s="32" t="s">
        <v>15</v>
      </c>
      <c r="D29" s="43">
        <v>792851</v>
      </c>
      <c r="E29" s="44">
        <v>117777</v>
      </c>
      <c r="F29" s="44">
        <v>45335</v>
      </c>
      <c r="G29" s="44">
        <v>0</v>
      </c>
      <c r="H29" s="44">
        <v>45335</v>
      </c>
      <c r="I29" s="44">
        <v>868667</v>
      </c>
    </row>
    <row r="30" spans="2:9" ht="35.25" customHeight="1">
      <c r="B30" s="32" t="s">
        <v>16</v>
      </c>
      <c r="D30" s="43">
        <v>1568410</v>
      </c>
      <c r="E30" s="44">
        <v>131992</v>
      </c>
      <c r="F30" s="44">
        <v>201171</v>
      </c>
      <c r="G30" s="44">
        <v>0</v>
      </c>
      <c r="H30" s="44">
        <v>201171</v>
      </c>
      <c r="I30" s="44">
        <v>1511202</v>
      </c>
    </row>
    <row r="31" spans="2:9" ht="35.25" customHeight="1">
      <c r="B31" s="32" t="s">
        <v>17</v>
      </c>
      <c r="D31" s="43">
        <v>2567375</v>
      </c>
      <c r="E31" s="44">
        <v>191215</v>
      </c>
      <c r="F31" s="44">
        <v>363641</v>
      </c>
      <c r="G31" s="44">
        <v>0</v>
      </c>
      <c r="H31" s="44">
        <v>363641</v>
      </c>
      <c r="I31" s="44">
        <v>2418243</v>
      </c>
    </row>
    <row r="32" spans="2:9" ht="52.5" customHeight="1">
      <c r="B32" s="34" t="s">
        <v>36</v>
      </c>
      <c r="D32" s="43">
        <f aca="true" t="shared" si="1" ref="D32:I32">SUM(D26:D31)</f>
        <v>16778688</v>
      </c>
      <c r="E32" s="44">
        <f t="shared" si="1"/>
        <v>1492992</v>
      </c>
      <c r="F32" s="44">
        <f t="shared" si="1"/>
        <v>1448957</v>
      </c>
      <c r="G32" s="44">
        <f t="shared" si="1"/>
        <v>0</v>
      </c>
      <c r="H32" s="44">
        <f t="shared" si="1"/>
        <v>1448957</v>
      </c>
      <c r="I32" s="44">
        <f t="shared" si="1"/>
        <v>16943784</v>
      </c>
    </row>
    <row r="33" spans="2:9" ht="52.5" customHeight="1">
      <c r="B33" s="34" t="s">
        <v>31</v>
      </c>
      <c r="D33" s="43">
        <f aca="true" t="shared" si="2" ref="D33:I33">D25+D32</f>
        <v>246290294</v>
      </c>
      <c r="E33" s="44">
        <f t="shared" si="2"/>
        <v>20761785</v>
      </c>
      <c r="F33" s="44">
        <f t="shared" si="2"/>
        <v>17840464</v>
      </c>
      <c r="G33" s="44">
        <f t="shared" si="2"/>
        <v>0</v>
      </c>
      <c r="H33" s="44">
        <f t="shared" si="2"/>
        <v>17840464</v>
      </c>
      <c r="I33" s="44">
        <f t="shared" si="2"/>
        <v>250980218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23" t="s">
        <v>42</v>
      </c>
    </row>
    <row r="2" ht="13.5">
      <c r="B2" s="19"/>
    </row>
    <row r="3" ht="13.5">
      <c r="B3" s="19"/>
    </row>
    <row r="4" ht="24">
      <c r="B4" s="25" t="s">
        <v>18</v>
      </c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73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2:9" ht="35.25" customHeight="1">
      <c r="B16" s="32" t="s">
        <v>11</v>
      </c>
      <c r="D16" s="43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32</v>
      </c>
      <c r="D25" s="43">
        <f aca="true" t="shared" si="0" ref="D25:I25">SUM(D12:D24)</f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</row>
    <row r="26" spans="2:9" ht="52.5" customHeight="1">
      <c r="B26" s="32" t="s">
        <v>13</v>
      </c>
      <c r="D26" s="43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2:9" ht="52.5" customHeight="1">
      <c r="B32" s="34" t="s">
        <v>36</v>
      </c>
      <c r="D32" s="43">
        <f aca="true" t="shared" si="1" ref="D32:I32">SUM(D26:D31)</f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</row>
    <row r="33" spans="2:9" ht="52.5" customHeight="1">
      <c r="B33" s="34" t="s">
        <v>31</v>
      </c>
      <c r="D33" s="43">
        <f aca="true" t="shared" si="2" ref="D33:I33">D25+D32</f>
        <v>0</v>
      </c>
      <c r="E33" s="44">
        <f t="shared" si="2"/>
        <v>0</v>
      </c>
      <c r="F33" s="44">
        <f t="shared" si="2"/>
        <v>0</v>
      </c>
      <c r="G33" s="44">
        <f t="shared" si="2"/>
        <v>0</v>
      </c>
      <c r="H33" s="44">
        <f t="shared" si="2"/>
        <v>0</v>
      </c>
      <c r="I33" s="44">
        <f t="shared" si="2"/>
        <v>0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s="37" customFormat="1" ht="14.25">
      <c r="B1" s="23"/>
    </row>
    <row r="2" s="37" customFormat="1" ht="13.5">
      <c r="B2" s="17"/>
    </row>
    <row r="3" s="37" customFormat="1" ht="13.5">
      <c r="B3" s="17"/>
    </row>
    <row r="4" spans="1:9" s="37" customFormat="1" ht="24">
      <c r="A4" s="39"/>
      <c r="B4" s="25"/>
      <c r="C4" s="39"/>
      <c r="D4" s="41"/>
      <c r="E4" s="41"/>
      <c r="F4" s="41"/>
      <c r="G4" s="41"/>
      <c r="H4" s="41"/>
      <c r="I4" s="4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84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37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731831</v>
      </c>
      <c r="E12" s="30">
        <v>0</v>
      </c>
      <c r="F12" s="30">
        <v>73500</v>
      </c>
      <c r="G12" s="30">
        <v>0</v>
      </c>
      <c r="H12" s="30">
        <v>73500</v>
      </c>
      <c r="I12" s="30">
        <v>666818</v>
      </c>
    </row>
    <row r="13" spans="2:9" ht="35.25" customHeight="1">
      <c r="B13" s="32" t="s">
        <v>8</v>
      </c>
      <c r="D13" s="33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2:9" ht="35.25" customHeight="1">
      <c r="B14" s="32" t="s">
        <v>9</v>
      </c>
      <c r="D14" s="33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2:9" ht="35.25" customHeight="1">
      <c r="B15" s="32" t="s">
        <v>10</v>
      </c>
      <c r="D15" s="33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2:9" ht="35.25" customHeight="1">
      <c r="B16" s="32" t="s">
        <v>11</v>
      </c>
      <c r="D16" s="33">
        <v>61323</v>
      </c>
      <c r="E16" s="31">
        <v>0</v>
      </c>
      <c r="F16" s="31">
        <v>17887</v>
      </c>
      <c r="G16" s="31">
        <v>0</v>
      </c>
      <c r="H16" s="31">
        <v>17887</v>
      </c>
      <c r="I16" s="31">
        <v>44029</v>
      </c>
    </row>
    <row r="17" spans="2:9" ht="35.25" customHeight="1">
      <c r="B17" s="32" t="s">
        <v>12</v>
      </c>
      <c r="D17" s="33">
        <v>28600</v>
      </c>
      <c r="E17" s="31">
        <v>0</v>
      </c>
      <c r="F17" s="31">
        <v>4087</v>
      </c>
      <c r="G17" s="31">
        <v>0</v>
      </c>
      <c r="H17" s="31">
        <v>4087</v>
      </c>
      <c r="I17" s="31">
        <v>25025</v>
      </c>
    </row>
    <row r="18" spans="2:9" ht="35.25" customHeight="1">
      <c r="B18" s="32" t="s">
        <v>24</v>
      </c>
      <c r="D18" s="33">
        <v>1119412</v>
      </c>
      <c r="E18" s="31">
        <v>0</v>
      </c>
      <c r="F18" s="31">
        <v>84496</v>
      </c>
      <c r="G18" s="31">
        <v>0</v>
      </c>
      <c r="H18" s="31">
        <v>84496</v>
      </c>
      <c r="I18" s="31">
        <v>1044193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2901039</v>
      </c>
      <c r="E20" s="31">
        <v>0</v>
      </c>
      <c r="F20" s="31">
        <v>228433</v>
      </c>
      <c r="G20" s="31">
        <v>0</v>
      </c>
      <c r="H20" s="31">
        <v>228433</v>
      </c>
      <c r="I20" s="31">
        <v>2691256</v>
      </c>
    </row>
    <row r="21" spans="2:9" ht="35.25" customHeight="1">
      <c r="B21" s="32" t="s">
        <v>27</v>
      </c>
      <c r="D21" s="33">
        <v>161360</v>
      </c>
      <c r="E21" s="31">
        <v>0</v>
      </c>
      <c r="F21" s="31">
        <v>7486</v>
      </c>
      <c r="G21" s="31">
        <v>0</v>
      </c>
      <c r="H21" s="31">
        <v>7486</v>
      </c>
      <c r="I21" s="31">
        <v>155000</v>
      </c>
    </row>
    <row r="22" spans="2:9" ht="35.25" customHeight="1">
      <c r="B22" s="32" t="s">
        <v>28</v>
      </c>
      <c r="D22" s="33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5003565</v>
      </c>
      <c r="E25" s="31">
        <f t="shared" si="0"/>
        <v>0</v>
      </c>
      <c r="F25" s="31">
        <f t="shared" si="0"/>
        <v>415889</v>
      </c>
      <c r="G25" s="31">
        <f t="shared" si="0"/>
        <v>0</v>
      </c>
      <c r="H25" s="31">
        <f t="shared" si="0"/>
        <v>415889</v>
      </c>
      <c r="I25" s="31">
        <f t="shared" si="0"/>
        <v>4626321</v>
      </c>
    </row>
    <row r="26" spans="2:9" ht="52.5" customHeight="1">
      <c r="B26" s="32" t="s">
        <v>13</v>
      </c>
      <c r="D26" s="33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2:9" ht="35.25" customHeight="1">
      <c r="B27" s="32" t="s">
        <v>14</v>
      </c>
      <c r="D27" s="33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2:9" ht="35.25" customHeight="1">
      <c r="B28" s="32" t="s">
        <v>34</v>
      </c>
      <c r="D28" s="33">
        <v>71079</v>
      </c>
      <c r="E28" s="31">
        <v>0</v>
      </c>
      <c r="F28" s="31">
        <v>6812</v>
      </c>
      <c r="G28" s="31">
        <v>0</v>
      </c>
      <c r="H28" s="31">
        <v>6812</v>
      </c>
      <c r="I28" s="31">
        <v>65872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71079</v>
      </c>
      <c r="E32" s="31">
        <f t="shared" si="1"/>
        <v>0</v>
      </c>
      <c r="F32" s="31">
        <f t="shared" si="1"/>
        <v>6812</v>
      </c>
      <c r="G32" s="31">
        <f t="shared" si="1"/>
        <v>0</v>
      </c>
      <c r="H32" s="31">
        <f t="shared" si="1"/>
        <v>6812</v>
      </c>
      <c r="I32" s="31">
        <f t="shared" si="1"/>
        <v>65872</v>
      </c>
    </row>
    <row r="33" spans="2:9" ht="52.5" customHeight="1">
      <c r="B33" s="34" t="s">
        <v>31</v>
      </c>
      <c r="D33" s="33">
        <f aca="true" t="shared" si="2" ref="D33:I33">D25+D32</f>
        <v>5074644</v>
      </c>
      <c r="E33" s="31">
        <f t="shared" si="2"/>
        <v>0</v>
      </c>
      <c r="F33" s="31">
        <f t="shared" si="2"/>
        <v>422701</v>
      </c>
      <c r="G33" s="31">
        <f t="shared" si="2"/>
        <v>0</v>
      </c>
      <c r="H33" s="31">
        <f t="shared" si="2"/>
        <v>422701</v>
      </c>
      <c r="I33" s="31">
        <f t="shared" si="2"/>
        <v>4692193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/>
  <pageMargins left="0.7874015748031497" right="0.7874015748031497" top="0.58" bottom="0.6" header="0.5118110236220472" footer="0.5118110236220472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ht="24">
      <c r="B4" s="25" t="s">
        <v>18</v>
      </c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74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23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159391</v>
      </c>
      <c r="E12" s="30">
        <v>0</v>
      </c>
      <c r="F12" s="30">
        <v>73664</v>
      </c>
      <c r="G12" s="30">
        <v>0</v>
      </c>
      <c r="H12" s="30">
        <v>73664</v>
      </c>
      <c r="I12" s="30">
        <v>87308</v>
      </c>
    </row>
    <row r="13" spans="2:9" ht="35.25" customHeight="1">
      <c r="B13" s="32" t="s">
        <v>8</v>
      </c>
      <c r="D13" s="33">
        <v>61134</v>
      </c>
      <c r="E13" s="31">
        <v>0</v>
      </c>
      <c r="F13" s="31">
        <v>26651</v>
      </c>
      <c r="G13" s="31">
        <v>0</v>
      </c>
      <c r="H13" s="31">
        <v>26651</v>
      </c>
      <c r="I13" s="31">
        <v>34959</v>
      </c>
    </row>
    <row r="14" spans="2:9" ht="35.25" customHeight="1">
      <c r="B14" s="32" t="s">
        <v>9</v>
      </c>
      <c r="D14" s="33">
        <v>166391</v>
      </c>
      <c r="E14" s="31">
        <v>0</v>
      </c>
      <c r="F14" s="31">
        <v>41496</v>
      </c>
      <c r="G14" s="31">
        <v>0</v>
      </c>
      <c r="H14" s="31">
        <v>41496</v>
      </c>
      <c r="I14" s="31">
        <v>126158</v>
      </c>
    </row>
    <row r="15" spans="2:9" ht="35.25" customHeight="1">
      <c r="B15" s="32" t="s">
        <v>10</v>
      </c>
      <c r="D15" s="33">
        <v>74667</v>
      </c>
      <c r="E15" s="31">
        <v>0</v>
      </c>
      <c r="F15" s="31">
        <v>46631</v>
      </c>
      <c r="G15" s="31">
        <v>0</v>
      </c>
      <c r="H15" s="31">
        <v>46631</v>
      </c>
      <c r="I15" s="31">
        <v>28500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71634</v>
      </c>
      <c r="E17" s="31">
        <v>0</v>
      </c>
      <c r="F17" s="31">
        <v>18696</v>
      </c>
      <c r="G17" s="31">
        <v>0</v>
      </c>
      <c r="H17" s="31">
        <v>18696</v>
      </c>
      <c r="I17" s="31">
        <v>53726</v>
      </c>
    </row>
    <row r="18" spans="2:9" ht="35.25" customHeight="1">
      <c r="B18" s="32" t="s">
        <v>24</v>
      </c>
      <c r="D18" s="33">
        <v>2389933</v>
      </c>
      <c r="E18" s="31">
        <v>33400</v>
      </c>
      <c r="F18" s="31">
        <v>212044</v>
      </c>
      <c r="G18" s="31">
        <v>0</v>
      </c>
      <c r="H18" s="31">
        <v>212044</v>
      </c>
      <c r="I18" s="31">
        <v>2230050</v>
      </c>
    </row>
    <row r="19" spans="2:9" ht="35.25" customHeight="1">
      <c r="B19" s="32" t="s">
        <v>25</v>
      </c>
      <c r="D19" s="33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9" ht="35.25" customHeight="1">
      <c r="B20" s="32" t="s">
        <v>26</v>
      </c>
      <c r="D20" s="33">
        <v>437833</v>
      </c>
      <c r="E20" s="31">
        <v>0</v>
      </c>
      <c r="F20" s="31">
        <v>126922</v>
      </c>
      <c r="G20" s="31">
        <v>0</v>
      </c>
      <c r="H20" s="31">
        <v>126922</v>
      </c>
      <c r="I20" s="31">
        <v>315408</v>
      </c>
    </row>
    <row r="21" spans="2:9" ht="35.25" customHeight="1">
      <c r="B21" s="32" t="s">
        <v>27</v>
      </c>
      <c r="D21" s="33">
        <v>5725</v>
      </c>
      <c r="E21" s="31">
        <v>0</v>
      </c>
      <c r="F21" s="31">
        <v>2412</v>
      </c>
      <c r="G21" s="31">
        <v>0</v>
      </c>
      <c r="H21" s="31">
        <v>2412</v>
      </c>
      <c r="I21" s="31">
        <v>3342</v>
      </c>
    </row>
    <row r="22" spans="2:9" ht="35.25" customHeight="1">
      <c r="B22" s="32" t="s">
        <v>28</v>
      </c>
      <c r="D22" s="33">
        <v>25000</v>
      </c>
      <c r="E22" s="31">
        <v>0</v>
      </c>
      <c r="F22" s="31">
        <v>8458</v>
      </c>
      <c r="G22" s="31">
        <v>0</v>
      </c>
      <c r="H22" s="31">
        <v>8458</v>
      </c>
      <c r="I22" s="31">
        <v>16667</v>
      </c>
    </row>
    <row r="23" spans="2:9" ht="35.25" customHeight="1">
      <c r="B23" s="32" t="s">
        <v>29</v>
      </c>
      <c r="D23" s="33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2:9" ht="35.25" customHeight="1">
      <c r="B24" s="32" t="s">
        <v>30</v>
      </c>
      <c r="D24" s="33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2:9" ht="52.5" customHeight="1">
      <c r="B25" s="34" t="s">
        <v>32</v>
      </c>
      <c r="D25" s="33">
        <f aca="true" t="shared" si="0" ref="D25:I25">SUM(D12:D24)</f>
        <v>3391708</v>
      </c>
      <c r="E25" s="31">
        <f t="shared" si="0"/>
        <v>33400</v>
      </c>
      <c r="F25" s="31">
        <f t="shared" si="0"/>
        <v>556974</v>
      </c>
      <c r="G25" s="31">
        <f t="shared" si="0"/>
        <v>0</v>
      </c>
      <c r="H25" s="31">
        <f t="shared" si="0"/>
        <v>556974</v>
      </c>
      <c r="I25" s="31">
        <f t="shared" si="0"/>
        <v>2896118</v>
      </c>
    </row>
    <row r="26" spans="2:9" ht="52.5" customHeight="1">
      <c r="B26" s="32" t="s">
        <v>13</v>
      </c>
      <c r="D26" s="33">
        <v>2233</v>
      </c>
      <c r="E26" s="31">
        <v>0</v>
      </c>
      <c r="F26" s="31">
        <v>662</v>
      </c>
      <c r="G26" s="31">
        <v>0</v>
      </c>
      <c r="H26" s="31">
        <v>662</v>
      </c>
      <c r="I26" s="31">
        <v>1583</v>
      </c>
    </row>
    <row r="27" spans="2:9" ht="35.25" customHeight="1">
      <c r="B27" s="32" t="s">
        <v>14</v>
      </c>
      <c r="D27" s="33">
        <v>12592</v>
      </c>
      <c r="E27" s="31">
        <v>0</v>
      </c>
      <c r="F27" s="31">
        <v>9774</v>
      </c>
      <c r="G27" s="31">
        <v>0</v>
      </c>
      <c r="H27" s="31">
        <v>9774</v>
      </c>
      <c r="I27" s="31">
        <v>2892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650</v>
      </c>
      <c r="E30" s="31">
        <v>0</v>
      </c>
      <c r="F30" s="31">
        <v>326</v>
      </c>
      <c r="G30" s="31">
        <v>0</v>
      </c>
      <c r="H30" s="31">
        <v>326</v>
      </c>
      <c r="I30" s="31">
        <v>325</v>
      </c>
    </row>
    <row r="31" spans="2:9" ht="35.25" customHeight="1">
      <c r="B31" s="32" t="s">
        <v>17</v>
      </c>
      <c r="D31" s="33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52.5" customHeight="1">
      <c r="B32" s="34" t="s">
        <v>36</v>
      </c>
      <c r="D32" s="33">
        <f aca="true" t="shared" si="1" ref="D32:I32">SUM(D26:D31)</f>
        <v>15475</v>
      </c>
      <c r="E32" s="31">
        <f t="shared" si="1"/>
        <v>0</v>
      </c>
      <c r="F32" s="31">
        <f t="shared" si="1"/>
        <v>10762</v>
      </c>
      <c r="G32" s="31">
        <f t="shared" si="1"/>
        <v>0</v>
      </c>
      <c r="H32" s="31">
        <f t="shared" si="1"/>
        <v>10762</v>
      </c>
      <c r="I32" s="31">
        <f t="shared" si="1"/>
        <v>4800</v>
      </c>
    </row>
    <row r="33" spans="2:9" ht="52.5" customHeight="1">
      <c r="B33" s="34" t="s">
        <v>31</v>
      </c>
      <c r="D33" s="33">
        <f aca="true" t="shared" si="2" ref="D33:I33">D25+D32</f>
        <v>3407183</v>
      </c>
      <c r="E33" s="31">
        <f t="shared" si="2"/>
        <v>33400</v>
      </c>
      <c r="F33" s="31">
        <f t="shared" si="2"/>
        <v>567736</v>
      </c>
      <c r="G33" s="31">
        <f t="shared" si="2"/>
        <v>0</v>
      </c>
      <c r="H33" s="31">
        <f t="shared" si="2"/>
        <v>567736</v>
      </c>
      <c r="I33" s="31">
        <f t="shared" si="2"/>
        <v>2900918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spans="2:3" s="16" customFormat="1" ht="14.25">
      <c r="B1" s="38"/>
      <c r="C1" s="17"/>
    </row>
    <row r="2" spans="2:3" s="16" customFormat="1" ht="13.5">
      <c r="B2" s="17"/>
      <c r="C2" s="17"/>
    </row>
    <row r="3" spans="2:3" s="16" customFormat="1" ht="13.5">
      <c r="B3" s="17"/>
      <c r="C3" s="17"/>
    </row>
    <row r="4" spans="1:9" s="16" customFormat="1" ht="24">
      <c r="A4" s="24"/>
      <c r="B4" s="25"/>
      <c r="C4" s="24"/>
      <c r="D4" s="1"/>
      <c r="E4" s="1"/>
      <c r="F4" s="1"/>
      <c r="G4" s="1"/>
      <c r="H4" s="1"/>
      <c r="I4" s="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75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697683</v>
      </c>
      <c r="E12" s="30">
        <v>103200</v>
      </c>
      <c r="F12" s="30">
        <v>26450</v>
      </c>
      <c r="G12" s="30">
        <v>0</v>
      </c>
      <c r="H12" s="30">
        <v>26450</v>
      </c>
      <c r="I12" s="30">
        <v>783209</v>
      </c>
    </row>
    <row r="13" spans="2:9" ht="35.25" customHeight="1">
      <c r="B13" s="32" t="s">
        <v>8</v>
      </c>
      <c r="D13" s="43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2:9" ht="35.25" customHeight="1">
      <c r="B14" s="32" t="s">
        <v>9</v>
      </c>
      <c r="D14" s="43">
        <v>126385</v>
      </c>
      <c r="E14" s="44">
        <v>0</v>
      </c>
      <c r="F14" s="44">
        <v>30277</v>
      </c>
      <c r="G14" s="44">
        <v>0</v>
      </c>
      <c r="H14" s="44">
        <v>30277</v>
      </c>
      <c r="I14" s="44">
        <v>98422</v>
      </c>
    </row>
    <row r="15" spans="2:9" ht="35.25" customHeight="1">
      <c r="B15" s="32" t="s">
        <v>10</v>
      </c>
      <c r="D15" s="43">
        <v>25748</v>
      </c>
      <c r="E15" s="44">
        <v>0</v>
      </c>
      <c r="F15" s="44">
        <v>1626</v>
      </c>
      <c r="G15" s="44">
        <v>0</v>
      </c>
      <c r="H15" s="44">
        <v>1626</v>
      </c>
      <c r="I15" s="44">
        <v>24616</v>
      </c>
    </row>
    <row r="16" spans="2:9" ht="35.25" customHeight="1">
      <c r="B16" s="32" t="s">
        <v>11</v>
      </c>
      <c r="D16" s="43">
        <v>315167</v>
      </c>
      <c r="E16" s="44">
        <v>0</v>
      </c>
      <c r="F16" s="44">
        <v>13908</v>
      </c>
      <c r="G16" s="44">
        <v>0</v>
      </c>
      <c r="H16" s="44">
        <v>13908</v>
      </c>
      <c r="I16" s="44">
        <v>304930</v>
      </c>
    </row>
    <row r="17" spans="2:9" ht="35.25" customHeight="1">
      <c r="B17" s="32" t="s">
        <v>12</v>
      </c>
      <c r="D17" s="43">
        <v>216787</v>
      </c>
      <c r="E17" s="44">
        <v>35800</v>
      </c>
      <c r="F17" s="44">
        <v>14127</v>
      </c>
      <c r="G17" s="44">
        <v>0</v>
      </c>
      <c r="H17" s="44">
        <v>14127</v>
      </c>
      <c r="I17" s="44">
        <v>241772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349553</v>
      </c>
      <c r="E19" s="44">
        <v>0</v>
      </c>
      <c r="F19" s="44">
        <v>33366</v>
      </c>
      <c r="G19" s="44">
        <v>0</v>
      </c>
      <c r="H19" s="44">
        <v>33366</v>
      </c>
      <c r="I19" s="44">
        <v>321734</v>
      </c>
    </row>
    <row r="20" spans="2:9" ht="35.25" customHeight="1">
      <c r="B20" s="32" t="s">
        <v>26</v>
      </c>
      <c r="D20" s="43">
        <v>58572</v>
      </c>
      <c r="E20" s="44">
        <v>0</v>
      </c>
      <c r="F20" s="44">
        <v>6819</v>
      </c>
      <c r="G20" s="44">
        <v>0</v>
      </c>
      <c r="H20" s="44">
        <v>6819</v>
      </c>
      <c r="I20" s="44">
        <v>53212</v>
      </c>
    </row>
    <row r="21" spans="2:9" ht="35.25" customHeight="1">
      <c r="B21" s="32" t="s">
        <v>27</v>
      </c>
      <c r="D21" s="43">
        <v>95877</v>
      </c>
      <c r="E21" s="44">
        <v>0</v>
      </c>
      <c r="F21" s="44">
        <v>11937</v>
      </c>
      <c r="G21" s="44">
        <v>0</v>
      </c>
      <c r="H21" s="44">
        <v>11937</v>
      </c>
      <c r="I21" s="44">
        <v>86484</v>
      </c>
    </row>
    <row r="22" spans="2:9" ht="35.25" customHeight="1">
      <c r="B22" s="32" t="s">
        <v>28</v>
      </c>
      <c r="D22" s="43">
        <v>65487</v>
      </c>
      <c r="E22" s="44">
        <v>0</v>
      </c>
      <c r="F22" s="44">
        <v>6063</v>
      </c>
      <c r="G22" s="44">
        <v>0</v>
      </c>
      <c r="H22" s="44">
        <v>6063</v>
      </c>
      <c r="I22" s="44">
        <v>60475</v>
      </c>
    </row>
    <row r="23" spans="2:9" ht="35.25" customHeight="1">
      <c r="B23" s="32" t="s">
        <v>29</v>
      </c>
      <c r="D23" s="43">
        <v>480474</v>
      </c>
      <c r="E23" s="44">
        <v>0</v>
      </c>
      <c r="F23" s="44">
        <v>66334</v>
      </c>
      <c r="G23" s="44">
        <v>0</v>
      </c>
      <c r="H23" s="44">
        <v>66334</v>
      </c>
      <c r="I23" s="44">
        <v>420887</v>
      </c>
    </row>
    <row r="24" spans="2:9" ht="35.25" customHeight="1">
      <c r="B24" s="32" t="s">
        <v>30</v>
      </c>
      <c r="D24" s="43">
        <v>23127</v>
      </c>
      <c r="E24" s="44">
        <v>2500</v>
      </c>
      <c r="F24" s="44">
        <v>2544</v>
      </c>
      <c r="G24" s="44">
        <v>0</v>
      </c>
      <c r="H24" s="44">
        <v>2544</v>
      </c>
      <c r="I24" s="44">
        <v>23528</v>
      </c>
    </row>
    <row r="25" spans="2:9" ht="52.5" customHeight="1">
      <c r="B25" s="34" t="s">
        <v>32</v>
      </c>
      <c r="D25" s="43">
        <f aca="true" t="shared" si="0" ref="D25:I25">SUM(D12:D24)</f>
        <v>2454860</v>
      </c>
      <c r="E25" s="44">
        <f t="shared" si="0"/>
        <v>141500</v>
      </c>
      <c r="F25" s="44">
        <f t="shared" si="0"/>
        <v>213451</v>
      </c>
      <c r="G25" s="44">
        <f t="shared" si="0"/>
        <v>0</v>
      </c>
      <c r="H25" s="44">
        <f t="shared" si="0"/>
        <v>213451</v>
      </c>
      <c r="I25" s="44">
        <f t="shared" si="0"/>
        <v>2419269</v>
      </c>
    </row>
    <row r="26" spans="2:9" ht="52.5" customHeight="1">
      <c r="B26" s="32" t="s">
        <v>13</v>
      </c>
      <c r="D26" s="43">
        <v>122809</v>
      </c>
      <c r="E26" s="44">
        <v>8300</v>
      </c>
      <c r="F26" s="44">
        <v>5329</v>
      </c>
      <c r="G26" s="44">
        <v>0</v>
      </c>
      <c r="H26" s="44">
        <v>5329</v>
      </c>
      <c r="I26" s="44">
        <v>127894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82270</v>
      </c>
      <c r="E30" s="44">
        <v>0</v>
      </c>
      <c r="F30" s="44">
        <v>8919</v>
      </c>
      <c r="G30" s="44">
        <v>0</v>
      </c>
      <c r="H30" s="44">
        <v>8919</v>
      </c>
      <c r="I30" s="44">
        <v>74704</v>
      </c>
    </row>
    <row r="31" spans="2:9" ht="35.25" customHeight="1">
      <c r="B31" s="32" t="s">
        <v>17</v>
      </c>
      <c r="D31" s="43">
        <v>49582</v>
      </c>
      <c r="E31" s="44">
        <v>0</v>
      </c>
      <c r="F31" s="44">
        <v>1493</v>
      </c>
      <c r="G31" s="44">
        <v>0</v>
      </c>
      <c r="H31" s="44">
        <v>1493</v>
      </c>
      <c r="I31" s="44">
        <v>48779</v>
      </c>
    </row>
    <row r="32" spans="2:9" ht="52.5" customHeight="1">
      <c r="B32" s="34" t="s">
        <v>36</v>
      </c>
      <c r="D32" s="43">
        <f aca="true" t="shared" si="1" ref="D32:I32">SUM(D26:D31)</f>
        <v>254661</v>
      </c>
      <c r="E32" s="44">
        <f t="shared" si="1"/>
        <v>8300</v>
      </c>
      <c r="F32" s="44">
        <f t="shared" si="1"/>
        <v>15741</v>
      </c>
      <c r="G32" s="44">
        <f t="shared" si="1"/>
        <v>0</v>
      </c>
      <c r="H32" s="44">
        <f t="shared" si="1"/>
        <v>15741</v>
      </c>
      <c r="I32" s="44">
        <f t="shared" si="1"/>
        <v>251377</v>
      </c>
    </row>
    <row r="33" spans="2:9" ht="52.5" customHeight="1">
      <c r="B33" s="34" t="s">
        <v>31</v>
      </c>
      <c r="D33" s="43">
        <f aca="true" t="shared" si="2" ref="D33:I33">D25+D32</f>
        <v>2709521</v>
      </c>
      <c r="E33" s="44">
        <f t="shared" si="2"/>
        <v>149800</v>
      </c>
      <c r="F33" s="44">
        <f t="shared" si="2"/>
        <v>229192</v>
      </c>
      <c r="G33" s="44">
        <f t="shared" si="2"/>
        <v>0</v>
      </c>
      <c r="H33" s="44">
        <f t="shared" si="2"/>
        <v>229192</v>
      </c>
      <c r="I33" s="44">
        <f t="shared" si="2"/>
        <v>2670646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spans="1:9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16" ht="17.25">
      <c r="A5" s="24"/>
      <c r="B5" s="24"/>
      <c r="C5" s="24"/>
      <c r="D5" s="1"/>
      <c r="E5" s="1"/>
      <c r="F5" s="1"/>
      <c r="G5" s="1"/>
      <c r="H5" s="1"/>
      <c r="I5" s="1"/>
      <c r="K5" s="48"/>
      <c r="L5" s="48"/>
      <c r="M5" s="48"/>
      <c r="N5" s="48"/>
      <c r="O5" s="48"/>
      <c r="P5" s="48"/>
    </row>
    <row r="6" spans="1:16" ht="15" thickBot="1">
      <c r="A6" s="26"/>
      <c r="B6" s="22" t="s">
        <v>76</v>
      </c>
      <c r="C6" s="27"/>
      <c r="D6" s="22"/>
      <c r="E6" s="28"/>
      <c r="F6" s="28"/>
      <c r="G6" s="28"/>
      <c r="H6" s="28"/>
      <c r="I6" s="26" t="s">
        <v>1</v>
      </c>
      <c r="K6" s="48"/>
      <c r="L6" s="48"/>
      <c r="M6" s="48"/>
      <c r="N6" s="48"/>
      <c r="O6" s="48"/>
      <c r="P6" s="48"/>
    </row>
    <row r="7" spans="1:16" ht="13.5">
      <c r="A7" s="1"/>
      <c r="B7" s="8"/>
      <c r="C7" s="8"/>
      <c r="D7" s="13"/>
      <c r="E7" s="2"/>
      <c r="F7" s="2"/>
      <c r="G7" s="9" t="s">
        <v>2</v>
      </c>
      <c r="H7" s="3"/>
      <c r="I7" s="2"/>
      <c r="K7" s="46"/>
      <c r="L7" s="46"/>
      <c r="M7" s="46"/>
      <c r="N7" s="47"/>
      <c r="O7" s="47"/>
      <c r="P7" s="46"/>
    </row>
    <row r="8" spans="1:16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  <c r="K8" s="49"/>
      <c r="L8" s="49"/>
      <c r="M8" s="49"/>
      <c r="N8" s="49"/>
      <c r="O8" s="49"/>
      <c r="P8" s="49"/>
    </row>
    <row r="9" spans="1:16" ht="13.5">
      <c r="A9" s="1"/>
      <c r="B9" s="11" t="s">
        <v>23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  <c r="K9" s="49"/>
      <c r="L9" s="49"/>
      <c r="M9" s="49"/>
      <c r="N9" s="49"/>
      <c r="O9" s="49"/>
      <c r="P9" s="49"/>
    </row>
    <row r="10" spans="1:16" s="17" customFormat="1" ht="13.5">
      <c r="A10" s="5"/>
      <c r="B10" s="8"/>
      <c r="C10" s="8"/>
      <c r="D10" s="14"/>
      <c r="E10" s="4"/>
      <c r="F10" s="4"/>
      <c r="G10" s="4"/>
      <c r="H10" s="4"/>
      <c r="I10" s="4"/>
      <c r="K10" s="49"/>
      <c r="L10" s="49"/>
      <c r="M10" s="49"/>
      <c r="N10" s="49"/>
      <c r="O10" s="49"/>
      <c r="P10" s="49"/>
    </row>
    <row r="11" spans="1:16" ht="14.25" thickBot="1">
      <c r="A11" s="6"/>
      <c r="B11" s="10"/>
      <c r="C11" s="10"/>
      <c r="D11" s="15"/>
      <c r="E11" s="7"/>
      <c r="F11" s="7"/>
      <c r="G11" s="7"/>
      <c r="H11" s="7"/>
      <c r="I11" s="7"/>
      <c r="K11" s="51"/>
      <c r="L11" s="51"/>
      <c r="M11" s="51"/>
      <c r="N11" s="51"/>
      <c r="O11" s="51"/>
      <c r="P11" s="51"/>
    </row>
    <row r="12" spans="1:16" ht="52.5" customHeight="1">
      <c r="A12" s="1"/>
      <c r="B12" s="11" t="s">
        <v>7</v>
      </c>
      <c r="C12" s="11"/>
      <c r="D12" s="29">
        <v>116761972</v>
      </c>
      <c r="E12" s="30">
        <v>9647900</v>
      </c>
      <c r="F12" s="31">
        <v>11079064</v>
      </c>
      <c r="G12" s="30">
        <v>288371</v>
      </c>
      <c r="H12" s="30">
        <v>10790693</v>
      </c>
      <c r="I12" s="30">
        <v>116483552</v>
      </c>
      <c r="K12" s="20"/>
      <c r="L12" s="20"/>
      <c r="M12" s="20"/>
      <c r="N12" s="20"/>
      <c r="O12" s="20"/>
      <c r="P12" s="20"/>
    </row>
    <row r="13" spans="2:16" ht="35.25" customHeight="1">
      <c r="B13" s="32" t="s">
        <v>8</v>
      </c>
      <c r="D13" s="33">
        <v>37575684</v>
      </c>
      <c r="E13" s="31">
        <v>4920920</v>
      </c>
      <c r="F13" s="31">
        <v>3335462</v>
      </c>
      <c r="G13" s="31">
        <v>57991</v>
      </c>
      <c r="H13" s="31">
        <v>3277471</v>
      </c>
      <c r="I13" s="31">
        <v>39441234</v>
      </c>
      <c r="K13" s="20"/>
      <c r="L13" s="20"/>
      <c r="M13" s="20"/>
      <c r="N13" s="20"/>
      <c r="O13" s="20"/>
      <c r="P13" s="20"/>
    </row>
    <row r="14" spans="2:16" ht="35.25" customHeight="1">
      <c r="B14" s="32" t="s">
        <v>9</v>
      </c>
      <c r="D14" s="33">
        <v>46844925</v>
      </c>
      <c r="E14" s="31">
        <v>3550400</v>
      </c>
      <c r="F14" s="31">
        <v>5927989</v>
      </c>
      <c r="G14" s="31">
        <v>11116</v>
      </c>
      <c r="H14" s="31">
        <v>5916873</v>
      </c>
      <c r="I14" s="31">
        <v>44916817</v>
      </c>
      <c r="K14" s="20"/>
      <c r="L14" s="20"/>
      <c r="M14" s="20"/>
      <c r="N14" s="20"/>
      <c r="O14" s="20"/>
      <c r="P14" s="20"/>
    </row>
    <row r="15" spans="2:16" ht="35.25" customHeight="1">
      <c r="B15" s="32" t="s">
        <v>10</v>
      </c>
      <c r="D15" s="33">
        <v>27866208</v>
      </c>
      <c r="E15" s="31">
        <v>2022882</v>
      </c>
      <c r="F15" s="31">
        <v>2409376</v>
      </c>
      <c r="G15" s="31">
        <v>1854</v>
      </c>
      <c r="H15" s="31">
        <v>2407522</v>
      </c>
      <c r="I15" s="31">
        <v>27681834</v>
      </c>
      <c r="K15" s="20"/>
      <c r="L15" s="20"/>
      <c r="M15" s="20"/>
      <c r="N15" s="20"/>
      <c r="O15" s="20"/>
      <c r="P15" s="20"/>
    </row>
    <row r="16" spans="2:16" ht="35.25" customHeight="1">
      <c r="B16" s="32" t="s">
        <v>11</v>
      </c>
      <c r="D16" s="33">
        <v>40011373</v>
      </c>
      <c r="E16" s="31">
        <v>9876881</v>
      </c>
      <c r="F16" s="31">
        <v>4440124</v>
      </c>
      <c r="G16" s="31">
        <v>65744</v>
      </c>
      <c r="H16" s="31">
        <v>4374380</v>
      </c>
      <c r="I16" s="31">
        <v>45714234</v>
      </c>
      <c r="K16" s="20"/>
      <c r="L16" s="20"/>
      <c r="M16" s="20"/>
      <c r="N16" s="20"/>
      <c r="O16" s="20"/>
      <c r="P16" s="20"/>
    </row>
    <row r="17" spans="2:16" ht="35.25" customHeight="1">
      <c r="B17" s="32" t="s">
        <v>12</v>
      </c>
      <c r="D17" s="33">
        <v>25779738</v>
      </c>
      <c r="E17" s="31">
        <v>2474200</v>
      </c>
      <c r="F17" s="31">
        <v>2279601</v>
      </c>
      <c r="G17" s="31">
        <v>29939</v>
      </c>
      <c r="H17" s="31">
        <v>2249662</v>
      </c>
      <c r="I17" s="31">
        <v>26162584</v>
      </c>
      <c r="K17" s="20"/>
      <c r="L17" s="20"/>
      <c r="M17" s="20"/>
      <c r="N17" s="20"/>
      <c r="O17" s="20"/>
      <c r="P17" s="20"/>
    </row>
    <row r="18" spans="2:16" ht="35.25" customHeight="1">
      <c r="B18" s="32" t="s">
        <v>24</v>
      </c>
      <c r="D18" s="33">
        <v>46171039</v>
      </c>
      <c r="E18" s="31">
        <v>3304305</v>
      </c>
      <c r="F18" s="31">
        <v>4268541</v>
      </c>
      <c r="G18" s="31">
        <v>488838</v>
      </c>
      <c r="H18" s="31">
        <v>3779703</v>
      </c>
      <c r="I18" s="31">
        <v>45612142</v>
      </c>
      <c r="K18" s="20"/>
      <c r="L18" s="20"/>
      <c r="M18" s="20"/>
      <c r="N18" s="20"/>
      <c r="O18" s="20"/>
      <c r="P18" s="20"/>
    </row>
    <row r="19" spans="2:16" ht="35.25" customHeight="1">
      <c r="B19" s="32" t="s">
        <v>25</v>
      </c>
      <c r="D19" s="33">
        <v>38762192</v>
      </c>
      <c r="E19" s="31">
        <v>6427629</v>
      </c>
      <c r="F19" s="31">
        <v>3788794</v>
      </c>
      <c r="G19" s="31">
        <v>24024</v>
      </c>
      <c r="H19" s="31">
        <v>3764770</v>
      </c>
      <c r="I19" s="31">
        <v>41679342</v>
      </c>
      <c r="K19" s="20"/>
      <c r="L19" s="20"/>
      <c r="M19" s="20"/>
      <c r="N19" s="20"/>
      <c r="O19" s="20"/>
      <c r="P19" s="20"/>
    </row>
    <row r="20" spans="2:16" ht="35.25" customHeight="1">
      <c r="B20" s="32" t="s">
        <v>26</v>
      </c>
      <c r="D20" s="33">
        <v>28934417</v>
      </c>
      <c r="E20" s="31">
        <v>1408211</v>
      </c>
      <c r="F20" s="31">
        <v>3414773</v>
      </c>
      <c r="G20" s="31">
        <v>968583</v>
      </c>
      <c r="H20" s="31">
        <v>2446190</v>
      </c>
      <c r="I20" s="31">
        <v>27124576</v>
      </c>
      <c r="K20" s="20"/>
      <c r="L20" s="20"/>
      <c r="M20" s="20"/>
      <c r="N20" s="20"/>
      <c r="O20" s="20"/>
      <c r="P20" s="20"/>
    </row>
    <row r="21" spans="2:16" ht="35.25" customHeight="1">
      <c r="B21" s="32" t="s">
        <v>27</v>
      </c>
      <c r="D21" s="33">
        <v>27098599</v>
      </c>
      <c r="E21" s="31">
        <v>2717961</v>
      </c>
      <c r="F21" s="31">
        <v>2396519</v>
      </c>
      <c r="G21" s="31">
        <v>29745</v>
      </c>
      <c r="H21" s="31">
        <v>2366774</v>
      </c>
      <c r="I21" s="31">
        <v>27643512</v>
      </c>
      <c r="K21" s="20"/>
      <c r="L21" s="20"/>
      <c r="M21" s="20"/>
      <c r="N21" s="20"/>
      <c r="O21" s="20"/>
      <c r="P21" s="20"/>
    </row>
    <row r="22" spans="2:16" ht="35.25" customHeight="1">
      <c r="B22" s="32" t="s">
        <v>28</v>
      </c>
      <c r="D22" s="33">
        <v>24393096</v>
      </c>
      <c r="E22" s="31">
        <v>3214637</v>
      </c>
      <c r="F22" s="31">
        <v>2946059</v>
      </c>
      <c r="G22" s="31">
        <v>87278</v>
      </c>
      <c r="H22" s="31">
        <v>2858781</v>
      </c>
      <c r="I22" s="31">
        <v>24845508</v>
      </c>
      <c r="K22" s="20"/>
      <c r="L22" s="20"/>
      <c r="M22" s="20"/>
      <c r="N22" s="20"/>
      <c r="O22" s="20"/>
      <c r="P22" s="20"/>
    </row>
    <row r="23" spans="2:16" ht="35.25" customHeight="1">
      <c r="B23" s="32" t="s">
        <v>29</v>
      </c>
      <c r="D23" s="33">
        <v>59350336</v>
      </c>
      <c r="E23" s="31">
        <v>4517329</v>
      </c>
      <c r="F23" s="31">
        <v>6196613</v>
      </c>
      <c r="G23" s="31">
        <v>22344</v>
      </c>
      <c r="H23" s="31">
        <v>6174269</v>
      </c>
      <c r="I23" s="31">
        <v>58109390</v>
      </c>
      <c r="K23" s="20"/>
      <c r="L23" s="20"/>
      <c r="M23" s="20"/>
      <c r="N23" s="20"/>
      <c r="O23" s="20"/>
      <c r="P23" s="20"/>
    </row>
    <row r="24" spans="2:16" ht="35.25" customHeight="1">
      <c r="B24" s="32" t="s">
        <v>30</v>
      </c>
      <c r="D24" s="33">
        <v>22228444</v>
      </c>
      <c r="E24" s="31">
        <v>2946229</v>
      </c>
      <c r="F24" s="31">
        <v>2097860</v>
      </c>
      <c r="G24" s="31">
        <v>2796</v>
      </c>
      <c r="H24" s="31">
        <v>2095064</v>
      </c>
      <c r="I24" s="31">
        <v>23274003</v>
      </c>
      <c r="K24" s="20"/>
      <c r="L24" s="20"/>
      <c r="M24" s="20"/>
      <c r="N24" s="20"/>
      <c r="O24" s="20"/>
      <c r="P24" s="20"/>
    </row>
    <row r="25" spans="2:16" ht="52.5" customHeight="1">
      <c r="B25" s="34" t="s">
        <v>32</v>
      </c>
      <c r="D25" s="33">
        <f aca="true" t="shared" si="0" ref="D25:I25">SUM(D12:D24)</f>
        <v>541778023</v>
      </c>
      <c r="E25" s="31">
        <f t="shared" si="0"/>
        <v>57029484</v>
      </c>
      <c r="F25" s="31">
        <f t="shared" si="0"/>
        <v>54580775</v>
      </c>
      <c r="G25" s="31">
        <f t="shared" si="0"/>
        <v>2078623</v>
      </c>
      <c r="H25" s="31">
        <f t="shared" si="0"/>
        <v>52502152</v>
      </c>
      <c r="I25" s="31">
        <f t="shared" si="0"/>
        <v>548688728</v>
      </c>
      <c r="K25" s="20"/>
      <c r="L25" s="20"/>
      <c r="M25" s="20"/>
      <c r="N25" s="20"/>
      <c r="O25" s="20"/>
      <c r="P25" s="20"/>
    </row>
    <row r="26" spans="2:16" ht="52.5" customHeight="1">
      <c r="B26" s="32" t="s">
        <v>13</v>
      </c>
      <c r="D26" s="33">
        <v>8642860</v>
      </c>
      <c r="E26" s="31">
        <v>666277</v>
      </c>
      <c r="F26" s="31">
        <v>661970</v>
      </c>
      <c r="G26" s="31">
        <v>12772</v>
      </c>
      <c r="H26" s="31">
        <v>649198</v>
      </c>
      <c r="I26" s="31">
        <v>8714630</v>
      </c>
      <c r="K26" s="20"/>
      <c r="L26" s="20"/>
      <c r="M26" s="20"/>
      <c r="N26" s="20"/>
      <c r="O26" s="20"/>
      <c r="P26" s="20"/>
    </row>
    <row r="27" spans="2:16" ht="35.25" customHeight="1">
      <c r="B27" s="32" t="s">
        <v>14</v>
      </c>
      <c r="D27" s="33">
        <v>4731335</v>
      </c>
      <c r="E27" s="31">
        <v>511831</v>
      </c>
      <c r="F27" s="31">
        <v>463182</v>
      </c>
      <c r="G27" s="31">
        <v>0</v>
      </c>
      <c r="H27" s="31">
        <v>463182</v>
      </c>
      <c r="I27" s="31">
        <v>4824737</v>
      </c>
      <c r="K27" s="20"/>
      <c r="L27" s="20"/>
      <c r="M27" s="20"/>
      <c r="N27" s="20"/>
      <c r="O27" s="20"/>
      <c r="P27" s="20"/>
    </row>
    <row r="28" spans="2:16" ht="35.25" customHeight="1">
      <c r="B28" s="32" t="s">
        <v>34</v>
      </c>
      <c r="D28" s="33">
        <v>10242430</v>
      </c>
      <c r="E28" s="31">
        <v>1653100</v>
      </c>
      <c r="F28" s="31">
        <v>879025</v>
      </c>
      <c r="G28" s="31">
        <v>7780</v>
      </c>
      <c r="H28" s="31">
        <v>871245</v>
      </c>
      <c r="I28" s="31">
        <v>11105201</v>
      </c>
      <c r="K28" s="20"/>
      <c r="L28" s="20"/>
      <c r="M28" s="20"/>
      <c r="N28" s="20"/>
      <c r="O28" s="20"/>
      <c r="P28" s="20"/>
    </row>
    <row r="29" spans="2:16" ht="35.25" customHeight="1">
      <c r="B29" s="32" t="s">
        <v>15</v>
      </c>
      <c r="D29" s="33">
        <v>2157265</v>
      </c>
      <c r="E29" s="31">
        <v>125877</v>
      </c>
      <c r="F29" s="31">
        <v>202699</v>
      </c>
      <c r="G29" s="31">
        <v>0</v>
      </c>
      <c r="H29" s="31">
        <v>202699</v>
      </c>
      <c r="I29" s="31">
        <v>2101116</v>
      </c>
      <c r="K29" s="20"/>
      <c r="L29" s="20"/>
      <c r="M29" s="20"/>
      <c r="N29" s="20"/>
      <c r="O29" s="20"/>
      <c r="P29" s="20"/>
    </row>
    <row r="30" spans="2:16" ht="35.25" customHeight="1">
      <c r="B30" s="32" t="s">
        <v>16</v>
      </c>
      <c r="D30" s="33">
        <v>2806659</v>
      </c>
      <c r="E30" s="31">
        <v>223092</v>
      </c>
      <c r="F30" s="31">
        <v>443106</v>
      </c>
      <c r="G30" s="31">
        <v>7834</v>
      </c>
      <c r="H30" s="31">
        <v>435272</v>
      </c>
      <c r="I30" s="31">
        <v>2613515</v>
      </c>
      <c r="K30" s="20"/>
      <c r="L30" s="20"/>
      <c r="M30" s="20"/>
      <c r="N30" s="20"/>
      <c r="O30" s="20"/>
      <c r="P30" s="20"/>
    </row>
    <row r="31" spans="2:16" ht="35.25" customHeight="1">
      <c r="B31" s="32" t="s">
        <v>17</v>
      </c>
      <c r="D31" s="33">
        <v>5217721</v>
      </c>
      <c r="E31" s="31">
        <v>725415</v>
      </c>
      <c r="F31" s="31">
        <v>643128</v>
      </c>
      <c r="G31" s="31">
        <v>0</v>
      </c>
      <c r="H31" s="31">
        <v>643128</v>
      </c>
      <c r="I31" s="31">
        <v>5347276</v>
      </c>
      <c r="K31" s="20"/>
      <c r="L31" s="20"/>
      <c r="M31" s="20"/>
      <c r="N31" s="20"/>
      <c r="O31" s="20"/>
      <c r="P31" s="20"/>
    </row>
    <row r="32" spans="2:16" ht="52.5" customHeight="1">
      <c r="B32" s="34" t="s">
        <v>36</v>
      </c>
      <c r="D32" s="33">
        <f aca="true" t="shared" si="1" ref="D32:I32">SUM(D26:D31)</f>
        <v>33798270</v>
      </c>
      <c r="E32" s="31">
        <f t="shared" si="1"/>
        <v>3905592</v>
      </c>
      <c r="F32" s="31">
        <f t="shared" si="1"/>
        <v>3293110</v>
      </c>
      <c r="G32" s="31">
        <f t="shared" si="1"/>
        <v>28386</v>
      </c>
      <c r="H32" s="31">
        <f t="shared" si="1"/>
        <v>3264724</v>
      </c>
      <c r="I32" s="31">
        <f t="shared" si="1"/>
        <v>34706475</v>
      </c>
      <c r="K32" s="20"/>
      <c r="L32" s="20"/>
      <c r="M32" s="20"/>
      <c r="N32" s="20"/>
      <c r="O32" s="20"/>
      <c r="P32" s="20"/>
    </row>
    <row r="33" spans="2:16" ht="52.5" customHeight="1">
      <c r="B33" s="34" t="s">
        <v>31</v>
      </c>
      <c r="D33" s="33">
        <f aca="true" t="shared" si="2" ref="D33:I33">D25+D32</f>
        <v>575576293</v>
      </c>
      <c r="E33" s="31">
        <f t="shared" si="2"/>
        <v>60935076</v>
      </c>
      <c r="F33" s="31">
        <f t="shared" si="2"/>
        <v>57873885</v>
      </c>
      <c r="G33" s="31">
        <f t="shared" si="2"/>
        <v>2107009</v>
      </c>
      <c r="H33" s="31">
        <f t="shared" si="2"/>
        <v>55766876</v>
      </c>
      <c r="I33" s="31">
        <f t="shared" si="2"/>
        <v>583395203</v>
      </c>
      <c r="K33" s="20"/>
      <c r="L33" s="20"/>
      <c r="M33" s="20"/>
      <c r="N33" s="20"/>
      <c r="O33" s="20"/>
      <c r="P33" s="20"/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38"/>
    </row>
    <row r="4" spans="1:9" ht="24">
      <c r="A4" s="39"/>
      <c r="B4" s="40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17" ht="15" thickBot="1">
      <c r="A6" s="42"/>
      <c r="B6" s="21" t="s">
        <v>44</v>
      </c>
      <c r="C6" s="42"/>
      <c r="D6" s="21"/>
      <c r="E6" s="21"/>
      <c r="F6" s="21"/>
      <c r="G6" s="21"/>
      <c r="H6" s="21"/>
      <c r="I6" s="26" t="s">
        <v>1</v>
      </c>
      <c r="K6" s="52"/>
      <c r="L6" s="52"/>
      <c r="M6" s="52"/>
      <c r="N6" s="52"/>
      <c r="O6" s="52"/>
      <c r="P6" s="52"/>
      <c r="Q6" s="52"/>
    </row>
    <row r="7" spans="1:17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  <c r="K7" s="46"/>
      <c r="L7" s="46"/>
      <c r="M7" s="46"/>
      <c r="N7" s="47"/>
      <c r="O7" s="47"/>
      <c r="P7" s="46"/>
      <c r="Q7" s="48"/>
    </row>
    <row r="8" spans="1:17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  <c r="K8" s="49"/>
      <c r="L8" s="49"/>
      <c r="M8" s="49"/>
      <c r="N8" s="49"/>
      <c r="O8" s="49"/>
      <c r="P8" s="49"/>
      <c r="Q8" s="48"/>
    </row>
    <row r="9" spans="1:17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  <c r="K9" s="49"/>
      <c r="L9" s="49"/>
      <c r="M9" s="49"/>
      <c r="N9" s="49"/>
      <c r="O9" s="49"/>
      <c r="P9" s="49"/>
      <c r="Q9" s="48"/>
    </row>
    <row r="10" spans="1:17" s="17" customFormat="1" ht="13.5">
      <c r="A10" s="5"/>
      <c r="B10" s="8"/>
      <c r="C10" s="8"/>
      <c r="D10" s="14"/>
      <c r="E10" s="4"/>
      <c r="F10" s="4"/>
      <c r="G10" s="4"/>
      <c r="H10" s="4"/>
      <c r="I10" s="4"/>
      <c r="K10" s="49"/>
      <c r="L10" s="49"/>
      <c r="M10" s="49"/>
      <c r="N10" s="49"/>
      <c r="O10" s="49"/>
      <c r="P10" s="49"/>
      <c r="Q10" s="50"/>
    </row>
    <row r="11" spans="1:17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  <c r="K11" s="51"/>
      <c r="L11" s="51"/>
      <c r="M11" s="51"/>
      <c r="N11" s="51"/>
      <c r="O11" s="51"/>
      <c r="P11" s="51"/>
      <c r="Q11" s="48"/>
    </row>
    <row r="12" spans="1:16" ht="52.5" customHeight="1">
      <c r="A12" s="41"/>
      <c r="B12" s="11" t="s">
        <v>7</v>
      </c>
      <c r="C12" s="11"/>
      <c r="D12" s="29">
        <v>243785</v>
      </c>
      <c r="E12" s="30">
        <v>171300</v>
      </c>
      <c r="F12" s="30">
        <v>32166</v>
      </c>
      <c r="G12" s="30">
        <v>0</v>
      </c>
      <c r="H12" s="30">
        <v>32166</v>
      </c>
      <c r="I12" s="30">
        <v>383695</v>
      </c>
      <c r="K12" s="20"/>
      <c r="L12" s="20"/>
      <c r="M12" s="20"/>
      <c r="N12" s="20"/>
      <c r="O12" s="20"/>
      <c r="P12" s="20"/>
    </row>
    <row r="13" spans="2:16" ht="35.25" customHeight="1">
      <c r="B13" s="32" t="s">
        <v>8</v>
      </c>
      <c r="D13" s="43">
        <v>15370</v>
      </c>
      <c r="E13" s="44">
        <v>0</v>
      </c>
      <c r="F13" s="44">
        <v>2337</v>
      </c>
      <c r="G13" s="44">
        <v>0</v>
      </c>
      <c r="H13" s="44">
        <v>2337</v>
      </c>
      <c r="I13" s="44">
        <v>13082</v>
      </c>
      <c r="K13" s="20"/>
      <c r="L13" s="20"/>
      <c r="M13" s="20"/>
      <c r="N13" s="20"/>
      <c r="O13" s="20"/>
      <c r="P13" s="20"/>
    </row>
    <row r="14" spans="2:16" ht="35.25" customHeight="1">
      <c r="B14" s="32" t="s">
        <v>9</v>
      </c>
      <c r="D14" s="43">
        <v>18554</v>
      </c>
      <c r="E14" s="44">
        <v>0</v>
      </c>
      <c r="F14" s="44">
        <v>2661</v>
      </c>
      <c r="G14" s="44">
        <v>0</v>
      </c>
      <c r="H14" s="44">
        <v>2661</v>
      </c>
      <c r="I14" s="44">
        <v>15958</v>
      </c>
      <c r="K14" s="20"/>
      <c r="L14" s="20"/>
      <c r="M14" s="20"/>
      <c r="N14" s="20"/>
      <c r="O14" s="20"/>
      <c r="P14" s="20"/>
    </row>
    <row r="15" spans="2:16" ht="35.25" customHeight="1">
      <c r="B15" s="32" t="s">
        <v>10</v>
      </c>
      <c r="D15" s="43">
        <v>4400</v>
      </c>
      <c r="E15" s="44">
        <v>1900</v>
      </c>
      <c r="F15" s="44">
        <v>555</v>
      </c>
      <c r="G15" s="44">
        <v>0</v>
      </c>
      <c r="H15" s="44">
        <v>555</v>
      </c>
      <c r="I15" s="44">
        <v>5754</v>
      </c>
      <c r="K15" s="20"/>
      <c r="L15" s="20"/>
      <c r="M15" s="20"/>
      <c r="N15" s="20"/>
      <c r="O15" s="20"/>
      <c r="P15" s="20"/>
    </row>
    <row r="16" spans="2:16" ht="35.25" customHeight="1">
      <c r="B16" s="32" t="s">
        <v>11</v>
      </c>
      <c r="D16" s="43">
        <v>241</v>
      </c>
      <c r="E16" s="44">
        <v>0</v>
      </c>
      <c r="F16" s="44">
        <v>31</v>
      </c>
      <c r="G16" s="44">
        <v>0</v>
      </c>
      <c r="H16" s="44">
        <v>31</v>
      </c>
      <c r="I16" s="44">
        <v>211</v>
      </c>
      <c r="K16" s="20"/>
      <c r="L16" s="20"/>
      <c r="M16" s="20"/>
      <c r="N16" s="20"/>
      <c r="O16" s="20"/>
      <c r="P16" s="20"/>
    </row>
    <row r="17" spans="2:16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K17" s="20"/>
      <c r="L17" s="20"/>
      <c r="M17" s="20"/>
      <c r="N17" s="20"/>
      <c r="O17" s="20"/>
      <c r="P17" s="20"/>
    </row>
    <row r="18" spans="2:16" ht="35.25" customHeight="1">
      <c r="B18" s="32" t="s">
        <v>24</v>
      </c>
      <c r="D18" s="43">
        <v>21246</v>
      </c>
      <c r="E18" s="44">
        <v>0</v>
      </c>
      <c r="F18" s="44">
        <v>2684</v>
      </c>
      <c r="G18" s="44">
        <v>0</v>
      </c>
      <c r="H18" s="44">
        <v>2684</v>
      </c>
      <c r="I18" s="44">
        <v>18619</v>
      </c>
      <c r="K18" s="20"/>
      <c r="L18" s="20"/>
      <c r="M18" s="20"/>
      <c r="N18" s="20"/>
      <c r="O18" s="20"/>
      <c r="P18" s="20"/>
    </row>
    <row r="19" spans="2:16" ht="35.25" customHeight="1">
      <c r="B19" s="32" t="s">
        <v>25</v>
      </c>
      <c r="D19" s="43">
        <v>304722</v>
      </c>
      <c r="E19" s="44">
        <v>4200</v>
      </c>
      <c r="F19" s="44">
        <v>43180</v>
      </c>
      <c r="G19" s="44">
        <v>0</v>
      </c>
      <c r="H19" s="44">
        <v>43180</v>
      </c>
      <c r="I19" s="44">
        <v>266452</v>
      </c>
      <c r="K19" s="20"/>
      <c r="L19" s="20"/>
      <c r="M19" s="20"/>
      <c r="N19" s="20"/>
      <c r="O19" s="20"/>
      <c r="P19" s="20"/>
    </row>
    <row r="20" spans="2:16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K20" s="20"/>
      <c r="L20" s="20"/>
      <c r="M20" s="20"/>
      <c r="N20" s="20"/>
      <c r="O20" s="20"/>
      <c r="P20" s="20"/>
    </row>
    <row r="21" spans="2:16" ht="35.25" customHeight="1">
      <c r="B21" s="32" t="s">
        <v>27</v>
      </c>
      <c r="D21" s="43">
        <v>41119</v>
      </c>
      <c r="E21" s="44">
        <v>0</v>
      </c>
      <c r="F21" s="44">
        <v>6528</v>
      </c>
      <c r="G21" s="44">
        <v>0</v>
      </c>
      <c r="H21" s="44">
        <v>6528</v>
      </c>
      <c r="I21" s="44">
        <v>34740</v>
      </c>
      <c r="K21" s="20"/>
      <c r="L21" s="20"/>
      <c r="M21" s="20"/>
      <c r="N21" s="20"/>
      <c r="O21" s="20"/>
      <c r="P21" s="20"/>
    </row>
    <row r="22" spans="2:16" ht="35.25" customHeight="1">
      <c r="B22" s="32" t="s">
        <v>28</v>
      </c>
      <c r="D22" s="43">
        <v>170916</v>
      </c>
      <c r="E22" s="44">
        <v>2300</v>
      </c>
      <c r="F22" s="44">
        <v>23556</v>
      </c>
      <c r="G22" s="44">
        <v>0</v>
      </c>
      <c r="H22" s="44">
        <v>23556</v>
      </c>
      <c r="I22" s="44">
        <v>149990</v>
      </c>
      <c r="K22" s="20"/>
      <c r="L22" s="20"/>
      <c r="M22" s="20"/>
      <c r="N22" s="20"/>
      <c r="O22" s="20"/>
      <c r="P22" s="20"/>
    </row>
    <row r="23" spans="2:16" ht="35.25" customHeight="1">
      <c r="B23" s="32" t="s">
        <v>29</v>
      </c>
      <c r="D23" s="43">
        <v>20174</v>
      </c>
      <c r="E23" s="44">
        <v>0</v>
      </c>
      <c r="F23" s="44">
        <v>33</v>
      </c>
      <c r="G23" s="44">
        <v>0</v>
      </c>
      <c r="H23" s="44">
        <v>33</v>
      </c>
      <c r="I23" s="44">
        <v>20162</v>
      </c>
      <c r="K23" s="20"/>
      <c r="L23" s="20"/>
      <c r="M23" s="20"/>
      <c r="N23" s="20"/>
      <c r="O23" s="20"/>
      <c r="P23" s="20"/>
    </row>
    <row r="24" spans="2:16" ht="35.25" customHeight="1">
      <c r="B24" s="32" t="s">
        <v>30</v>
      </c>
      <c r="D24" s="43">
        <v>9715</v>
      </c>
      <c r="E24" s="44">
        <v>12800</v>
      </c>
      <c r="F24" s="44">
        <v>1371</v>
      </c>
      <c r="G24" s="44">
        <v>0</v>
      </c>
      <c r="H24" s="44">
        <v>1371</v>
      </c>
      <c r="I24" s="44">
        <v>21178</v>
      </c>
      <c r="K24" s="20"/>
      <c r="L24" s="20"/>
      <c r="M24" s="20"/>
      <c r="N24" s="20"/>
      <c r="O24" s="20"/>
      <c r="P24" s="20"/>
    </row>
    <row r="25" spans="2:16" ht="52.5" customHeight="1">
      <c r="B25" s="34" t="s">
        <v>32</v>
      </c>
      <c r="D25" s="43">
        <f aca="true" t="shared" si="0" ref="D25:I25">SUM(D12:D24)</f>
        <v>850242</v>
      </c>
      <c r="E25" s="44">
        <f t="shared" si="0"/>
        <v>192500</v>
      </c>
      <c r="F25" s="44">
        <f t="shared" si="0"/>
        <v>115102</v>
      </c>
      <c r="G25" s="44">
        <f t="shared" si="0"/>
        <v>0</v>
      </c>
      <c r="H25" s="44">
        <f t="shared" si="0"/>
        <v>115102</v>
      </c>
      <c r="I25" s="44">
        <f t="shared" si="0"/>
        <v>929841</v>
      </c>
      <c r="K25" s="20"/>
      <c r="L25" s="20"/>
      <c r="M25" s="20"/>
      <c r="N25" s="20"/>
      <c r="O25" s="20"/>
      <c r="P25" s="20"/>
    </row>
    <row r="26" spans="2:16" ht="52.5" customHeight="1">
      <c r="B26" s="32" t="s">
        <v>13</v>
      </c>
      <c r="D26" s="43">
        <v>90074</v>
      </c>
      <c r="E26" s="44">
        <v>0</v>
      </c>
      <c r="F26" s="44">
        <v>15201</v>
      </c>
      <c r="G26" s="44">
        <v>0</v>
      </c>
      <c r="H26" s="44">
        <v>15201</v>
      </c>
      <c r="I26" s="44">
        <v>75238</v>
      </c>
      <c r="K26" s="20"/>
      <c r="L26" s="20"/>
      <c r="M26" s="20"/>
      <c r="N26" s="20"/>
      <c r="O26" s="20"/>
      <c r="P26" s="20"/>
    </row>
    <row r="27" spans="2:16" ht="35.25" customHeight="1">
      <c r="B27" s="32" t="s">
        <v>14</v>
      </c>
      <c r="D27" s="43">
        <v>47377</v>
      </c>
      <c r="E27" s="44">
        <v>3400</v>
      </c>
      <c r="F27" s="44">
        <v>6014</v>
      </c>
      <c r="G27" s="44">
        <v>0</v>
      </c>
      <c r="H27" s="44">
        <v>6014</v>
      </c>
      <c r="I27" s="44">
        <v>44902</v>
      </c>
      <c r="K27" s="20"/>
      <c r="L27" s="20"/>
      <c r="M27" s="20"/>
      <c r="N27" s="20"/>
      <c r="O27" s="20"/>
      <c r="P27" s="20"/>
    </row>
    <row r="28" spans="2:16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K28" s="20"/>
      <c r="L28" s="20"/>
      <c r="M28" s="20"/>
      <c r="N28" s="20"/>
      <c r="O28" s="20"/>
      <c r="P28" s="20"/>
    </row>
    <row r="29" spans="2:16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K29" s="20"/>
      <c r="L29" s="20"/>
      <c r="M29" s="20"/>
      <c r="N29" s="20"/>
      <c r="O29" s="20"/>
      <c r="P29" s="20"/>
    </row>
    <row r="30" spans="2:16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K30" s="20"/>
      <c r="L30" s="20"/>
      <c r="M30" s="20"/>
      <c r="N30" s="20"/>
      <c r="O30" s="20"/>
      <c r="P30" s="20"/>
    </row>
    <row r="31" spans="2:16" ht="35.25" customHeight="1">
      <c r="B31" s="32" t="s">
        <v>17</v>
      </c>
      <c r="D31" s="43">
        <v>4600</v>
      </c>
      <c r="E31" s="44">
        <v>5700</v>
      </c>
      <c r="F31" s="44">
        <v>580</v>
      </c>
      <c r="G31" s="44">
        <v>0</v>
      </c>
      <c r="H31" s="44">
        <v>580</v>
      </c>
      <c r="I31" s="44">
        <v>9729</v>
      </c>
      <c r="K31" s="20"/>
      <c r="L31" s="20"/>
      <c r="M31" s="20"/>
      <c r="N31" s="20"/>
      <c r="O31" s="20"/>
      <c r="P31" s="20"/>
    </row>
    <row r="32" spans="2:16" ht="52.5" customHeight="1">
      <c r="B32" s="34" t="s">
        <v>36</v>
      </c>
      <c r="D32" s="43">
        <f aca="true" t="shared" si="1" ref="D32:I32">SUM(D26:D31)</f>
        <v>142051</v>
      </c>
      <c r="E32" s="44">
        <f t="shared" si="1"/>
        <v>9100</v>
      </c>
      <c r="F32" s="44">
        <f t="shared" si="1"/>
        <v>21795</v>
      </c>
      <c r="G32" s="44">
        <f t="shared" si="1"/>
        <v>0</v>
      </c>
      <c r="H32" s="44">
        <f t="shared" si="1"/>
        <v>21795</v>
      </c>
      <c r="I32" s="44">
        <f t="shared" si="1"/>
        <v>129869</v>
      </c>
      <c r="K32" s="20"/>
      <c r="L32" s="20"/>
      <c r="M32" s="20"/>
      <c r="N32" s="20"/>
      <c r="O32" s="20"/>
      <c r="P32" s="20"/>
    </row>
    <row r="33" spans="2:16" ht="52.5" customHeight="1">
      <c r="B33" s="34" t="s">
        <v>31</v>
      </c>
      <c r="D33" s="43">
        <f aca="true" t="shared" si="2" ref="D33:I33">D25+D32</f>
        <v>992293</v>
      </c>
      <c r="E33" s="44">
        <f t="shared" si="2"/>
        <v>201600</v>
      </c>
      <c r="F33" s="44">
        <f t="shared" si="2"/>
        <v>136897</v>
      </c>
      <c r="G33" s="44">
        <f t="shared" si="2"/>
        <v>0</v>
      </c>
      <c r="H33" s="44">
        <f t="shared" si="2"/>
        <v>136897</v>
      </c>
      <c r="I33" s="44">
        <f t="shared" si="2"/>
        <v>1059710</v>
      </c>
      <c r="K33" s="20"/>
      <c r="L33" s="20"/>
      <c r="M33" s="20"/>
      <c r="N33" s="20"/>
      <c r="O33" s="20"/>
      <c r="P33" s="20"/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16" customWidth="1"/>
    <col min="2" max="2" width="13.375" style="17" customWidth="1"/>
    <col min="3" max="3" width="1.75390625" style="17" customWidth="1"/>
    <col min="4" max="9" width="15.25390625" style="16" customWidth="1"/>
    <col min="10" max="16384" width="9.00390625" style="16" customWidth="1"/>
  </cols>
  <sheetData>
    <row r="1" ht="14.25">
      <c r="B1" s="23" t="s">
        <v>42</v>
      </c>
    </row>
    <row r="4" spans="1:9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9" ht="17.25">
      <c r="A5" s="24"/>
      <c r="B5" s="24"/>
      <c r="C5" s="24"/>
      <c r="D5" s="1"/>
      <c r="E5" s="1"/>
      <c r="F5" s="1"/>
      <c r="G5" s="1"/>
      <c r="H5" s="1"/>
      <c r="I5" s="1"/>
    </row>
    <row r="6" spans="1:9" ht="15" thickBot="1">
      <c r="A6" s="26"/>
      <c r="B6" s="22" t="s">
        <v>19</v>
      </c>
      <c r="C6" s="27"/>
      <c r="D6" s="22"/>
      <c r="E6" s="28"/>
      <c r="F6" s="28"/>
      <c r="G6" s="28"/>
      <c r="H6" s="28"/>
      <c r="I6" s="26" t="s">
        <v>1</v>
      </c>
    </row>
    <row r="7" spans="1:9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1"/>
      <c r="B12" s="11" t="s">
        <v>7</v>
      </c>
      <c r="C12" s="11"/>
      <c r="D12" s="29">
        <v>129135</v>
      </c>
      <c r="E12" s="30">
        <v>127000</v>
      </c>
      <c r="F12" s="30">
        <v>20705</v>
      </c>
      <c r="G12" s="30">
        <v>0</v>
      </c>
      <c r="H12" s="30">
        <v>20705</v>
      </c>
      <c r="I12" s="30">
        <v>235967</v>
      </c>
    </row>
    <row r="13" spans="2:9" ht="35.25" customHeight="1">
      <c r="B13" s="32" t="s">
        <v>8</v>
      </c>
      <c r="D13" s="33">
        <v>2900</v>
      </c>
      <c r="E13" s="31">
        <v>0</v>
      </c>
      <c r="F13" s="31">
        <v>590</v>
      </c>
      <c r="G13" s="31">
        <v>0</v>
      </c>
      <c r="H13" s="31">
        <v>590</v>
      </c>
      <c r="I13" s="31">
        <v>2327</v>
      </c>
    </row>
    <row r="14" spans="2:9" ht="35.25" customHeight="1">
      <c r="B14" s="32" t="s">
        <v>9</v>
      </c>
      <c r="D14" s="33">
        <v>5457</v>
      </c>
      <c r="E14" s="31">
        <v>0</v>
      </c>
      <c r="F14" s="31">
        <v>1231</v>
      </c>
      <c r="G14" s="31">
        <v>0</v>
      </c>
      <c r="H14" s="31">
        <v>1231</v>
      </c>
      <c r="I14" s="31">
        <v>4257</v>
      </c>
    </row>
    <row r="15" spans="2:9" ht="35.25" customHeight="1">
      <c r="B15" s="32" t="s">
        <v>10</v>
      </c>
      <c r="D15" s="33">
        <v>0</v>
      </c>
      <c r="E15" s="31">
        <v>1900</v>
      </c>
      <c r="F15" s="31">
        <v>0</v>
      </c>
      <c r="G15" s="31">
        <v>0</v>
      </c>
      <c r="H15" s="31">
        <v>0</v>
      </c>
      <c r="I15" s="31">
        <v>1900</v>
      </c>
    </row>
    <row r="16" spans="2:9" ht="35.25" customHeight="1">
      <c r="B16" s="32" t="s">
        <v>11</v>
      </c>
      <c r="D16" s="33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2:9" ht="35.25" customHeight="1">
      <c r="B17" s="32" t="s">
        <v>12</v>
      </c>
      <c r="D17" s="33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2:9" ht="35.25" customHeight="1">
      <c r="B18" s="32" t="s">
        <v>24</v>
      </c>
      <c r="D18" s="33">
        <v>16444</v>
      </c>
      <c r="E18" s="31">
        <v>0</v>
      </c>
      <c r="F18" s="31">
        <v>2053</v>
      </c>
      <c r="G18" s="31">
        <v>0</v>
      </c>
      <c r="H18" s="31">
        <v>2053</v>
      </c>
      <c r="I18" s="31">
        <v>14437</v>
      </c>
    </row>
    <row r="19" spans="2:9" ht="35.25" customHeight="1">
      <c r="B19" s="32" t="s">
        <v>25</v>
      </c>
      <c r="D19" s="33">
        <v>33570</v>
      </c>
      <c r="E19" s="31">
        <v>2900</v>
      </c>
      <c r="F19" s="31">
        <v>6755</v>
      </c>
      <c r="G19" s="31">
        <v>0</v>
      </c>
      <c r="H19" s="31">
        <v>6755</v>
      </c>
      <c r="I19" s="31">
        <v>29857</v>
      </c>
    </row>
    <row r="20" spans="2:9" ht="35.25" customHeight="1">
      <c r="B20" s="32" t="s">
        <v>26</v>
      </c>
      <c r="D20" s="33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2:9" ht="35.25" customHeight="1">
      <c r="B21" s="32" t="s">
        <v>27</v>
      </c>
      <c r="D21" s="33">
        <v>3505</v>
      </c>
      <c r="E21" s="31">
        <v>0</v>
      </c>
      <c r="F21" s="31">
        <v>1406</v>
      </c>
      <c r="G21" s="31">
        <v>0</v>
      </c>
      <c r="H21" s="31">
        <v>1406</v>
      </c>
      <c r="I21" s="31">
        <v>2105</v>
      </c>
    </row>
    <row r="22" spans="2:9" ht="35.25" customHeight="1">
      <c r="B22" s="32" t="s">
        <v>28</v>
      </c>
      <c r="D22" s="33">
        <v>4672</v>
      </c>
      <c r="E22" s="31">
        <v>0</v>
      </c>
      <c r="F22" s="31">
        <v>2457</v>
      </c>
      <c r="G22" s="31">
        <v>0</v>
      </c>
      <c r="H22" s="31">
        <v>2457</v>
      </c>
      <c r="I22" s="31">
        <v>2225</v>
      </c>
    </row>
    <row r="23" spans="2:9" ht="35.25" customHeight="1">
      <c r="B23" s="32" t="s">
        <v>29</v>
      </c>
      <c r="D23" s="33">
        <v>74</v>
      </c>
      <c r="E23" s="31">
        <v>0</v>
      </c>
      <c r="F23" s="31">
        <v>13</v>
      </c>
      <c r="G23" s="31">
        <v>0</v>
      </c>
      <c r="H23" s="31">
        <v>13</v>
      </c>
      <c r="I23" s="31">
        <v>62</v>
      </c>
    </row>
    <row r="24" spans="2:9" ht="35.25" customHeight="1">
      <c r="B24" s="32" t="s">
        <v>30</v>
      </c>
      <c r="D24" s="33">
        <v>0</v>
      </c>
      <c r="E24" s="31">
        <v>12800</v>
      </c>
      <c r="F24" s="31">
        <v>0</v>
      </c>
      <c r="G24" s="31">
        <v>0</v>
      </c>
      <c r="H24" s="31">
        <v>0</v>
      </c>
      <c r="I24" s="31">
        <v>12800</v>
      </c>
    </row>
    <row r="25" spans="2:9" ht="52.5" customHeight="1">
      <c r="B25" s="34" t="s">
        <v>32</v>
      </c>
      <c r="D25" s="33">
        <f aca="true" t="shared" si="0" ref="D25:I25">SUM(D12:D24)</f>
        <v>195757</v>
      </c>
      <c r="E25" s="31">
        <f t="shared" si="0"/>
        <v>144600</v>
      </c>
      <c r="F25" s="31">
        <f t="shared" si="0"/>
        <v>35210</v>
      </c>
      <c r="G25" s="31">
        <f t="shared" si="0"/>
        <v>0</v>
      </c>
      <c r="H25" s="31">
        <f t="shared" si="0"/>
        <v>35210</v>
      </c>
      <c r="I25" s="31">
        <f t="shared" si="0"/>
        <v>305937</v>
      </c>
    </row>
    <row r="26" spans="2:9" ht="52.5" customHeight="1">
      <c r="B26" s="32" t="s">
        <v>13</v>
      </c>
      <c r="D26" s="33">
        <v>57394</v>
      </c>
      <c r="E26" s="31">
        <v>0</v>
      </c>
      <c r="F26" s="31">
        <v>9951</v>
      </c>
      <c r="G26" s="31">
        <v>0</v>
      </c>
      <c r="H26" s="31">
        <v>9951</v>
      </c>
      <c r="I26" s="31">
        <v>47690</v>
      </c>
    </row>
    <row r="27" spans="2:9" ht="35.25" customHeight="1">
      <c r="B27" s="32" t="s">
        <v>14</v>
      </c>
      <c r="D27" s="33">
        <v>47377</v>
      </c>
      <c r="E27" s="31">
        <v>3400</v>
      </c>
      <c r="F27" s="31">
        <v>6014</v>
      </c>
      <c r="G27" s="31">
        <v>0</v>
      </c>
      <c r="H27" s="31">
        <v>6014</v>
      </c>
      <c r="I27" s="31">
        <v>44902</v>
      </c>
    </row>
    <row r="28" spans="2:9" ht="35.25" customHeight="1">
      <c r="B28" s="32" t="s">
        <v>34</v>
      </c>
      <c r="D28" s="33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9" ht="35.25" customHeight="1">
      <c r="B29" s="32" t="s">
        <v>15</v>
      </c>
      <c r="D29" s="33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35.25" customHeight="1">
      <c r="B30" s="32" t="s">
        <v>16</v>
      </c>
      <c r="D30" s="33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2:9" ht="35.25" customHeight="1">
      <c r="B31" s="32" t="s">
        <v>17</v>
      </c>
      <c r="D31" s="33">
        <v>0</v>
      </c>
      <c r="E31" s="31">
        <v>1500</v>
      </c>
      <c r="F31" s="31">
        <v>0</v>
      </c>
      <c r="G31" s="31">
        <v>0</v>
      </c>
      <c r="H31" s="31">
        <v>0</v>
      </c>
      <c r="I31" s="31">
        <v>1500</v>
      </c>
    </row>
    <row r="32" spans="2:9" ht="52.5" customHeight="1">
      <c r="B32" s="34" t="s">
        <v>36</v>
      </c>
      <c r="D32" s="33">
        <f aca="true" t="shared" si="1" ref="D32:I32">SUM(D26:D31)</f>
        <v>104771</v>
      </c>
      <c r="E32" s="31">
        <f t="shared" si="1"/>
        <v>4900</v>
      </c>
      <c r="F32" s="31">
        <f t="shared" si="1"/>
        <v>15965</v>
      </c>
      <c r="G32" s="31">
        <f t="shared" si="1"/>
        <v>0</v>
      </c>
      <c r="H32" s="31">
        <f t="shared" si="1"/>
        <v>15965</v>
      </c>
      <c r="I32" s="31">
        <f t="shared" si="1"/>
        <v>94092</v>
      </c>
    </row>
    <row r="33" spans="2:9" ht="52.5" customHeight="1">
      <c r="B33" s="34" t="s">
        <v>31</v>
      </c>
      <c r="D33" s="33">
        <f aca="true" t="shared" si="2" ref="D33:I33">D25+D32</f>
        <v>300528</v>
      </c>
      <c r="E33" s="31">
        <f t="shared" si="2"/>
        <v>149500</v>
      </c>
      <c r="F33" s="31">
        <f t="shared" si="2"/>
        <v>51175</v>
      </c>
      <c r="G33" s="31">
        <f t="shared" si="2"/>
        <v>0</v>
      </c>
      <c r="H33" s="31">
        <f t="shared" si="2"/>
        <v>51175</v>
      </c>
      <c r="I33" s="31">
        <f t="shared" si="2"/>
        <v>400029</v>
      </c>
    </row>
    <row r="34" spans="1:9" ht="25.5" customHeight="1" thickBot="1">
      <c r="A34" s="26"/>
      <c r="B34" s="35"/>
      <c r="C34" s="27"/>
      <c r="D34" s="36"/>
      <c r="E34" s="26"/>
      <c r="F34" s="26"/>
      <c r="G34" s="26"/>
      <c r="H34" s="26"/>
      <c r="I34" s="2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9" width="15.25390625" style="37" customWidth="1"/>
    <col min="10" max="16384" width="9.00390625" style="37" customWidth="1"/>
  </cols>
  <sheetData>
    <row r="1" ht="14.25">
      <c r="B1" s="38"/>
    </row>
    <row r="4" spans="1:9" ht="24">
      <c r="A4" s="39"/>
      <c r="B4" s="40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42"/>
      <c r="B6" s="21" t="s">
        <v>20</v>
      </c>
      <c r="C6" s="42"/>
      <c r="D6" s="21"/>
      <c r="E6" s="21"/>
      <c r="F6" s="21"/>
      <c r="G6" s="21"/>
      <c r="H6" s="21"/>
      <c r="I6" s="26" t="s">
        <v>1</v>
      </c>
    </row>
    <row r="7" spans="1:9" s="16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6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6" customFormat="1" ht="13.5">
      <c r="A9" s="1"/>
      <c r="B9" s="11" t="s">
        <v>35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7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6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114650</v>
      </c>
      <c r="E12" s="30">
        <v>44300</v>
      </c>
      <c r="F12" s="30">
        <v>11461</v>
      </c>
      <c r="G12" s="30">
        <v>0</v>
      </c>
      <c r="H12" s="30">
        <v>11461</v>
      </c>
      <c r="I12" s="30">
        <v>147728</v>
      </c>
    </row>
    <row r="13" spans="2:9" ht="35.25" customHeight="1">
      <c r="B13" s="32" t="s">
        <v>8</v>
      </c>
      <c r="D13" s="43">
        <v>12470</v>
      </c>
      <c r="E13" s="44">
        <v>0</v>
      </c>
      <c r="F13" s="44">
        <v>1747</v>
      </c>
      <c r="G13" s="44">
        <v>0</v>
      </c>
      <c r="H13" s="44">
        <v>1747</v>
      </c>
      <c r="I13" s="44">
        <v>10755</v>
      </c>
    </row>
    <row r="14" spans="2:9" ht="35.25" customHeight="1">
      <c r="B14" s="32" t="s">
        <v>9</v>
      </c>
      <c r="D14" s="43">
        <v>13097</v>
      </c>
      <c r="E14" s="44">
        <v>0</v>
      </c>
      <c r="F14" s="44">
        <v>1430</v>
      </c>
      <c r="G14" s="44">
        <v>0</v>
      </c>
      <c r="H14" s="44">
        <v>1430</v>
      </c>
      <c r="I14" s="44">
        <v>11701</v>
      </c>
    </row>
    <row r="15" spans="2:9" ht="35.25" customHeight="1">
      <c r="B15" s="32" t="s">
        <v>10</v>
      </c>
      <c r="D15" s="43">
        <v>4400</v>
      </c>
      <c r="E15" s="44">
        <v>0</v>
      </c>
      <c r="F15" s="44">
        <v>555</v>
      </c>
      <c r="G15" s="44">
        <v>0</v>
      </c>
      <c r="H15" s="44">
        <v>555</v>
      </c>
      <c r="I15" s="44">
        <v>3854</v>
      </c>
    </row>
    <row r="16" spans="2:9" ht="35.25" customHeight="1">
      <c r="B16" s="32" t="s">
        <v>11</v>
      </c>
      <c r="D16" s="43">
        <v>241</v>
      </c>
      <c r="E16" s="44">
        <v>0</v>
      </c>
      <c r="F16" s="44">
        <v>31</v>
      </c>
      <c r="G16" s="44">
        <v>0</v>
      </c>
      <c r="H16" s="44">
        <v>31</v>
      </c>
      <c r="I16" s="44">
        <v>211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4802</v>
      </c>
      <c r="E18" s="44">
        <v>0</v>
      </c>
      <c r="F18" s="44">
        <v>631</v>
      </c>
      <c r="G18" s="44">
        <v>0</v>
      </c>
      <c r="H18" s="44">
        <v>631</v>
      </c>
      <c r="I18" s="44">
        <v>4182</v>
      </c>
    </row>
    <row r="19" spans="2:9" ht="35.25" customHeight="1">
      <c r="B19" s="32" t="s">
        <v>25</v>
      </c>
      <c r="D19" s="43">
        <v>271152</v>
      </c>
      <c r="E19" s="44">
        <v>1300</v>
      </c>
      <c r="F19" s="44">
        <v>36425</v>
      </c>
      <c r="G19" s="44">
        <v>0</v>
      </c>
      <c r="H19" s="44">
        <v>36425</v>
      </c>
      <c r="I19" s="44">
        <v>236595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37614</v>
      </c>
      <c r="E21" s="44">
        <v>0</v>
      </c>
      <c r="F21" s="44">
        <v>5122</v>
      </c>
      <c r="G21" s="44">
        <v>0</v>
      </c>
      <c r="H21" s="44">
        <v>5122</v>
      </c>
      <c r="I21" s="44">
        <v>32635</v>
      </c>
    </row>
    <row r="22" spans="2:9" ht="35.25" customHeight="1">
      <c r="B22" s="32" t="s">
        <v>28</v>
      </c>
      <c r="D22" s="43">
        <v>166244</v>
      </c>
      <c r="E22" s="44">
        <v>2300</v>
      </c>
      <c r="F22" s="44">
        <v>21099</v>
      </c>
      <c r="G22" s="44">
        <v>0</v>
      </c>
      <c r="H22" s="44">
        <v>21099</v>
      </c>
      <c r="I22" s="44">
        <v>147765</v>
      </c>
    </row>
    <row r="23" spans="2:9" ht="35.25" customHeight="1">
      <c r="B23" s="32" t="s">
        <v>29</v>
      </c>
      <c r="D23" s="43">
        <v>20100</v>
      </c>
      <c r="E23" s="44">
        <v>0</v>
      </c>
      <c r="F23" s="44">
        <v>20</v>
      </c>
      <c r="G23" s="44">
        <v>0</v>
      </c>
      <c r="H23" s="44">
        <v>20</v>
      </c>
      <c r="I23" s="44">
        <v>20100</v>
      </c>
    </row>
    <row r="24" spans="2:9" ht="35.25" customHeight="1">
      <c r="B24" s="32" t="s">
        <v>30</v>
      </c>
      <c r="D24" s="43">
        <v>9715</v>
      </c>
      <c r="E24" s="44">
        <v>0</v>
      </c>
      <c r="F24" s="44">
        <v>1371</v>
      </c>
      <c r="G24" s="44">
        <v>0</v>
      </c>
      <c r="H24" s="44">
        <v>1371</v>
      </c>
      <c r="I24" s="44">
        <v>8378</v>
      </c>
    </row>
    <row r="25" spans="2:9" ht="52.5" customHeight="1">
      <c r="B25" s="34" t="s">
        <v>32</v>
      </c>
      <c r="D25" s="43">
        <f aca="true" t="shared" si="0" ref="D25:I25">SUM(D12:D24)</f>
        <v>654485</v>
      </c>
      <c r="E25" s="44">
        <f t="shared" si="0"/>
        <v>47900</v>
      </c>
      <c r="F25" s="44">
        <f t="shared" si="0"/>
        <v>79892</v>
      </c>
      <c r="G25" s="44">
        <f t="shared" si="0"/>
        <v>0</v>
      </c>
      <c r="H25" s="44">
        <f t="shared" si="0"/>
        <v>79892</v>
      </c>
      <c r="I25" s="44">
        <f t="shared" si="0"/>
        <v>623904</v>
      </c>
    </row>
    <row r="26" spans="2:9" ht="52.5" customHeight="1">
      <c r="B26" s="32" t="s">
        <v>13</v>
      </c>
      <c r="D26" s="43">
        <v>32680</v>
      </c>
      <c r="E26" s="44">
        <v>0</v>
      </c>
      <c r="F26" s="44">
        <v>5250</v>
      </c>
      <c r="G26" s="44">
        <v>0</v>
      </c>
      <c r="H26" s="44">
        <v>5250</v>
      </c>
      <c r="I26" s="44">
        <v>27548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4600</v>
      </c>
      <c r="E31" s="44">
        <v>4200</v>
      </c>
      <c r="F31" s="44">
        <v>580</v>
      </c>
      <c r="G31" s="44">
        <v>0</v>
      </c>
      <c r="H31" s="44">
        <v>580</v>
      </c>
      <c r="I31" s="44">
        <v>8229</v>
      </c>
    </row>
    <row r="32" spans="2:9" ht="52.5" customHeight="1">
      <c r="B32" s="34" t="s">
        <v>36</v>
      </c>
      <c r="D32" s="43">
        <f aca="true" t="shared" si="1" ref="D32:I32">SUM(D26:D31)</f>
        <v>37280</v>
      </c>
      <c r="E32" s="44">
        <f t="shared" si="1"/>
        <v>4200</v>
      </c>
      <c r="F32" s="44">
        <f t="shared" si="1"/>
        <v>5830</v>
      </c>
      <c r="G32" s="44">
        <f t="shared" si="1"/>
        <v>0</v>
      </c>
      <c r="H32" s="44">
        <f t="shared" si="1"/>
        <v>5830</v>
      </c>
      <c r="I32" s="44">
        <f t="shared" si="1"/>
        <v>35777</v>
      </c>
    </row>
    <row r="33" spans="2:9" ht="52.5" customHeight="1">
      <c r="B33" s="34" t="s">
        <v>31</v>
      </c>
      <c r="D33" s="43">
        <f aca="true" t="shared" si="2" ref="D33:I33">D25+D32</f>
        <v>691765</v>
      </c>
      <c r="E33" s="44">
        <f t="shared" si="2"/>
        <v>52100</v>
      </c>
      <c r="F33" s="44">
        <f t="shared" si="2"/>
        <v>85722</v>
      </c>
      <c r="G33" s="44">
        <f t="shared" si="2"/>
        <v>0</v>
      </c>
      <c r="H33" s="44">
        <f t="shared" si="2"/>
        <v>85722</v>
      </c>
      <c r="I33" s="44">
        <f t="shared" si="2"/>
        <v>659681</v>
      </c>
    </row>
    <row r="34" spans="1:9" ht="25.5" customHeight="1" thickBot="1">
      <c r="A34" s="42"/>
      <c r="B34" s="35"/>
      <c r="C34" s="42"/>
      <c r="D34" s="45"/>
      <c r="E34" s="42"/>
      <c r="F34" s="42"/>
      <c r="G34" s="42"/>
      <c r="H34" s="42"/>
      <c r="I34" s="4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0" width="9.00390625" style="54" customWidth="1"/>
    <col min="11" max="16" width="9.00390625" style="55" customWidth="1"/>
    <col min="17" max="16384" width="9.00390625" style="54" customWidth="1"/>
  </cols>
  <sheetData>
    <row r="1" spans="2:16" s="16" customFormat="1" ht="14.25">
      <c r="B1" s="23" t="s">
        <v>42</v>
      </c>
      <c r="C1" s="17"/>
      <c r="K1" s="48"/>
      <c r="L1" s="48"/>
      <c r="M1" s="48"/>
      <c r="N1" s="48"/>
      <c r="O1" s="48"/>
      <c r="P1" s="48"/>
    </row>
    <row r="2" spans="2:16" s="16" customFormat="1" ht="13.5">
      <c r="B2" s="17"/>
      <c r="C2" s="17"/>
      <c r="K2" s="48"/>
      <c r="L2" s="48"/>
      <c r="M2" s="48"/>
      <c r="N2" s="48"/>
      <c r="O2" s="48"/>
      <c r="P2" s="48"/>
    </row>
    <row r="3" spans="2:16" s="16" customFormat="1" ht="13.5">
      <c r="B3" s="17"/>
      <c r="C3" s="17"/>
      <c r="K3" s="48"/>
      <c r="L3" s="48"/>
      <c r="M3" s="48"/>
      <c r="N3" s="48"/>
      <c r="O3" s="48"/>
      <c r="P3" s="48"/>
    </row>
    <row r="4" spans="1:16" s="16" customFormat="1" ht="24">
      <c r="A4" s="24"/>
      <c r="B4" s="25" t="s">
        <v>18</v>
      </c>
      <c r="C4" s="24"/>
      <c r="D4" s="1"/>
      <c r="E4" s="1"/>
      <c r="F4" s="1"/>
      <c r="G4" s="1"/>
      <c r="H4" s="1"/>
      <c r="I4" s="1"/>
      <c r="K4" s="48"/>
      <c r="L4" s="48"/>
      <c r="M4" s="48"/>
      <c r="N4" s="48"/>
      <c r="O4" s="48"/>
      <c r="P4" s="48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77</v>
      </c>
      <c r="C6" s="56"/>
      <c r="D6" s="21"/>
      <c r="E6" s="21"/>
      <c r="F6" s="21"/>
      <c r="G6" s="21"/>
      <c r="H6" s="21"/>
      <c r="I6" s="57" t="s">
        <v>1</v>
      </c>
    </row>
    <row r="7" spans="1:16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  <c r="K7" s="46"/>
      <c r="L7" s="46"/>
      <c r="M7" s="46"/>
      <c r="N7" s="47"/>
      <c r="O7" s="47"/>
      <c r="P7" s="46"/>
    </row>
    <row r="8" spans="1:16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  <c r="K8" s="49"/>
      <c r="L8" s="49"/>
      <c r="M8" s="49"/>
      <c r="N8" s="49"/>
      <c r="O8" s="49"/>
      <c r="P8" s="49"/>
    </row>
    <row r="9" spans="1:16" s="18" customFormat="1" ht="13.5">
      <c r="A9" s="1"/>
      <c r="B9" s="11" t="s">
        <v>49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  <c r="K9" s="49"/>
      <c r="L9" s="49"/>
      <c r="M9" s="49"/>
      <c r="N9" s="49"/>
      <c r="O9" s="49"/>
      <c r="P9" s="49"/>
    </row>
    <row r="10" spans="1:16" s="19" customFormat="1" ht="13.5">
      <c r="A10" s="5"/>
      <c r="B10" s="8"/>
      <c r="C10" s="8"/>
      <c r="D10" s="14"/>
      <c r="E10" s="4"/>
      <c r="F10" s="4"/>
      <c r="G10" s="4"/>
      <c r="H10" s="4"/>
      <c r="I10" s="4"/>
      <c r="K10" s="49"/>
      <c r="L10" s="49"/>
      <c r="M10" s="49"/>
      <c r="N10" s="49"/>
      <c r="O10" s="49"/>
      <c r="P10" s="49"/>
    </row>
    <row r="11" spans="1:16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  <c r="K11" s="51"/>
      <c r="L11" s="51"/>
      <c r="M11" s="51"/>
      <c r="N11" s="51"/>
      <c r="O11" s="51"/>
      <c r="P11" s="51"/>
    </row>
    <row r="12" spans="1:16" ht="52.5" customHeight="1">
      <c r="A12" s="41"/>
      <c r="B12" s="11" t="s">
        <v>7</v>
      </c>
      <c r="C12" s="11"/>
      <c r="D12" s="29">
        <v>880208</v>
      </c>
      <c r="E12" s="30">
        <v>0</v>
      </c>
      <c r="F12" s="30">
        <v>141236</v>
      </c>
      <c r="G12" s="30">
        <v>0</v>
      </c>
      <c r="H12" s="30">
        <v>141236</v>
      </c>
      <c r="I12" s="30">
        <v>743749</v>
      </c>
      <c r="K12" s="53"/>
      <c r="L12" s="53"/>
      <c r="M12" s="53"/>
      <c r="N12" s="53"/>
      <c r="O12" s="53"/>
      <c r="P12" s="53"/>
    </row>
    <row r="13" spans="2:16" ht="35.25" customHeight="1">
      <c r="B13" s="32" t="s">
        <v>8</v>
      </c>
      <c r="D13" s="43">
        <v>291557</v>
      </c>
      <c r="E13" s="44">
        <v>0</v>
      </c>
      <c r="F13" s="44">
        <v>49227</v>
      </c>
      <c r="G13" s="44">
        <v>0</v>
      </c>
      <c r="H13" s="44">
        <v>49227</v>
      </c>
      <c r="I13" s="44">
        <v>243448</v>
      </c>
      <c r="K13" s="53"/>
      <c r="L13" s="53"/>
      <c r="M13" s="53"/>
      <c r="N13" s="53"/>
      <c r="O13" s="53"/>
      <c r="P13" s="53"/>
    </row>
    <row r="14" spans="2:16" ht="35.25" customHeight="1">
      <c r="B14" s="32" t="s">
        <v>9</v>
      </c>
      <c r="D14" s="43">
        <v>462477</v>
      </c>
      <c r="E14" s="44">
        <v>0</v>
      </c>
      <c r="F14" s="44">
        <v>32382</v>
      </c>
      <c r="G14" s="44">
        <v>0</v>
      </c>
      <c r="H14" s="44">
        <v>32382</v>
      </c>
      <c r="I14" s="44">
        <v>435221</v>
      </c>
      <c r="K14" s="53"/>
      <c r="L14" s="53"/>
      <c r="M14" s="53"/>
      <c r="N14" s="53"/>
      <c r="O14" s="53"/>
      <c r="P14" s="53"/>
    </row>
    <row r="15" spans="2:16" ht="35.25" customHeight="1">
      <c r="B15" s="32" t="s">
        <v>10</v>
      </c>
      <c r="D15" s="43">
        <v>902655</v>
      </c>
      <c r="E15" s="44">
        <v>0</v>
      </c>
      <c r="F15" s="44">
        <v>134980</v>
      </c>
      <c r="G15" s="44">
        <v>0</v>
      </c>
      <c r="H15" s="44">
        <v>134980</v>
      </c>
      <c r="I15" s="44">
        <v>771154</v>
      </c>
      <c r="K15" s="53"/>
      <c r="L15" s="53"/>
      <c r="M15" s="53"/>
      <c r="N15" s="53"/>
      <c r="O15" s="53"/>
      <c r="P15" s="53"/>
    </row>
    <row r="16" spans="2:16" ht="35.25" customHeight="1">
      <c r="B16" s="32" t="s">
        <v>11</v>
      </c>
      <c r="D16" s="43">
        <v>70368</v>
      </c>
      <c r="E16" s="44">
        <v>0</v>
      </c>
      <c r="F16" s="44">
        <v>11772</v>
      </c>
      <c r="G16" s="44">
        <v>0</v>
      </c>
      <c r="H16" s="44">
        <v>11772</v>
      </c>
      <c r="I16" s="44">
        <v>58866</v>
      </c>
      <c r="K16" s="53"/>
      <c r="L16" s="53"/>
      <c r="M16" s="53"/>
      <c r="N16" s="53"/>
      <c r="O16" s="53"/>
      <c r="P16" s="53"/>
    </row>
    <row r="17" spans="2:16" ht="35.25" customHeight="1">
      <c r="B17" s="32" t="s">
        <v>12</v>
      </c>
      <c r="D17" s="43">
        <v>576384</v>
      </c>
      <c r="E17" s="44">
        <v>0</v>
      </c>
      <c r="F17" s="44">
        <v>91410</v>
      </c>
      <c r="G17" s="44">
        <v>0</v>
      </c>
      <c r="H17" s="44">
        <v>91410</v>
      </c>
      <c r="I17" s="44">
        <v>487190</v>
      </c>
      <c r="K17" s="53"/>
      <c r="L17" s="53"/>
      <c r="M17" s="53"/>
      <c r="N17" s="53"/>
      <c r="O17" s="53"/>
      <c r="P17" s="53"/>
    </row>
    <row r="18" spans="2:16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K18" s="53"/>
      <c r="L18" s="53"/>
      <c r="M18" s="53"/>
      <c r="N18" s="53"/>
      <c r="O18" s="53"/>
      <c r="P18" s="53"/>
    </row>
    <row r="19" spans="2:16" ht="35.25" customHeight="1">
      <c r="B19" s="32" t="s">
        <v>25</v>
      </c>
      <c r="D19" s="43">
        <v>276795</v>
      </c>
      <c r="E19" s="44">
        <v>0</v>
      </c>
      <c r="F19" s="44">
        <v>43939</v>
      </c>
      <c r="G19" s="44">
        <v>0</v>
      </c>
      <c r="H19" s="44">
        <v>43939</v>
      </c>
      <c r="I19" s="44">
        <v>234017</v>
      </c>
      <c r="K19" s="53"/>
      <c r="L19" s="53"/>
      <c r="M19" s="53"/>
      <c r="N19" s="53"/>
      <c r="O19" s="53"/>
      <c r="P19" s="53"/>
    </row>
    <row r="20" spans="2:16" ht="35.25" customHeight="1">
      <c r="B20" s="32" t="s">
        <v>26</v>
      </c>
      <c r="D20" s="43">
        <v>315305</v>
      </c>
      <c r="E20" s="44">
        <v>0</v>
      </c>
      <c r="F20" s="44">
        <v>50575</v>
      </c>
      <c r="G20" s="44">
        <v>0</v>
      </c>
      <c r="H20" s="44">
        <v>50575</v>
      </c>
      <c r="I20" s="44">
        <v>265942</v>
      </c>
      <c r="K20" s="53"/>
      <c r="L20" s="53"/>
      <c r="M20" s="53"/>
      <c r="N20" s="53"/>
      <c r="O20" s="53"/>
      <c r="P20" s="53"/>
    </row>
    <row r="21" spans="2:16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K21" s="53"/>
      <c r="L21" s="53"/>
      <c r="M21" s="53"/>
      <c r="N21" s="53"/>
      <c r="O21" s="53"/>
      <c r="P21" s="53"/>
    </row>
    <row r="22" spans="2:16" ht="35.25" customHeight="1">
      <c r="B22" s="32" t="s">
        <v>28</v>
      </c>
      <c r="D22" s="43">
        <v>118996</v>
      </c>
      <c r="E22" s="44">
        <v>0</v>
      </c>
      <c r="F22" s="44">
        <v>17415</v>
      </c>
      <c r="G22" s="44">
        <v>0</v>
      </c>
      <c r="H22" s="44">
        <v>17415</v>
      </c>
      <c r="I22" s="44">
        <v>102040</v>
      </c>
      <c r="K22" s="53"/>
      <c r="L22" s="53"/>
      <c r="M22" s="53"/>
      <c r="N22" s="53"/>
      <c r="O22" s="53"/>
      <c r="P22" s="53"/>
    </row>
    <row r="23" spans="2:16" ht="35.25" customHeight="1">
      <c r="B23" s="32" t="s">
        <v>29</v>
      </c>
      <c r="D23" s="43">
        <v>1010361</v>
      </c>
      <c r="E23" s="44">
        <v>0</v>
      </c>
      <c r="F23" s="44">
        <v>170591</v>
      </c>
      <c r="G23" s="44">
        <v>0</v>
      </c>
      <c r="H23" s="44">
        <v>170591</v>
      </c>
      <c r="I23" s="44">
        <v>843645</v>
      </c>
      <c r="K23" s="53"/>
      <c r="L23" s="53"/>
      <c r="M23" s="53"/>
      <c r="N23" s="53"/>
      <c r="O23" s="53"/>
      <c r="P23" s="53"/>
    </row>
    <row r="24" spans="2:16" ht="35.25" customHeight="1">
      <c r="B24" s="32" t="s">
        <v>30</v>
      </c>
      <c r="D24" s="43">
        <v>124205</v>
      </c>
      <c r="E24" s="44">
        <v>0</v>
      </c>
      <c r="F24" s="44">
        <v>19147</v>
      </c>
      <c r="G24" s="44">
        <v>0</v>
      </c>
      <c r="H24" s="44">
        <v>19147</v>
      </c>
      <c r="I24" s="44">
        <v>105536</v>
      </c>
      <c r="K24" s="53"/>
      <c r="L24" s="53"/>
      <c r="M24" s="53"/>
      <c r="N24" s="53"/>
      <c r="O24" s="53"/>
      <c r="P24" s="53"/>
    </row>
    <row r="25" spans="2:16" ht="52.5" customHeight="1">
      <c r="B25" s="34" t="s">
        <v>46</v>
      </c>
      <c r="D25" s="43">
        <f aca="true" t="shared" si="0" ref="D25:I25">SUM(D12:D24)</f>
        <v>5029311</v>
      </c>
      <c r="E25" s="44">
        <f t="shared" si="0"/>
        <v>0</v>
      </c>
      <c r="F25" s="44">
        <f t="shared" si="0"/>
        <v>762674</v>
      </c>
      <c r="G25" s="44">
        <f t="shared" si="0"/>
        <v>0</v>
      </c>
      <c r="H25" s="44">
        <f t="shared" si="0"/>
        <v>762674</v>
      </c>
      <c r="I25" s="44">
        <f t="shared" si="0"/>
        <v>4290808</v>
      </c>
      <c r="K25" s="53"/>
      <c r="L25" s="53"/>
      <c r="M25" s="53"/>
      <c r="N25" s="53"/>
      <c r="O25" s="53"/>
      <c r="P25" s="53"/>
    </row>
    <row r="26" spans="2:16" ht="52.5" customHeight="1">
      <c r="B26" s="32" t="s">
        <v>13</v>
      </c>
      <c r="D26" s="43">
        <v>260183</v>
      </c>
      <c r="E26" s="44">
        <v>0</v>
      </c>
      <c r="F26" s="44">
        <v>38876</v>
      </c>
      <c r="G26" s="44">
        <v>0</v>
      </c>
      <c r="H26" s="44">
        <v>38876</v>
      </c>
      <c r="I26" s="44">
        <v>222352</v>
      </c>
      <c r="K26" s="53"/>
      <c r="L26" s="53"/>
      <c r="M26" s="53"/>
      <c r="N26" s="53"/>
      <c r="O26" s="53"/>
      <c r="P26" s="53"/>
    </row>
    <row r="27" spans="2:16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K27" s="53"/>
      <c r="L27" s="53"/>
      <c r="M27" s="53"/>
      <c r="N27" s="53"/>
      <c r="O27" s="53"/>
      <c r="P27" s="53"/>
    </row>
    <row r="28" spans="2:16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K28" s="53"/>
      <c r="L28" s="53"/>
      <c r="M28" s="53"/>
      <c r="N28" s="53"/>
      <c r="O28" s="53"/>
      <c r="P28" s="53"/>
    </row>
    <row r="29" spans="2:16" ht="35.25" customHeight="1">
      <c r="B29" s="32" t="s">
        <v>15</v>
      </c>
      <c r="D29" s="43">
        <v>3539</v>
      </c>
      <c r="E29" s="44">
        <v>0</v>
      </c>
      <c r="F29" s="44">
        <v>597</v>
      </c>
      <c r="G29" s="44">
        <v>0</v>
      </c>
      <c r="H29" s="44">
        <v>597</v>
      </c>
      <c r="I29" s="44">
        <v>2955</v>
      </c>
      <c r="K29" s="53"/>
      <c r="L29" s="53"/>
      <c r="M29" s="53"/>
      <c r="N29" s="53"/>
      <c r="O29" s="53"/>
      <c r="P29" s="53"/>
    </row>
    <row r="30" spans="2:16" ht="35.25" customHeight="1">
      <c r="B30" s="32" t="s">
        <v>16</v>
      </c>
      <c r="D30" s="43">
        <v>1001</v>
      </c>
      <c r="E30" s="44">
        <v>0</v>
      </c>
      <c r="F30" s="44">
        <v>1003</v>
      </c>
      <c r="G30" s="44">
        <v>0</v>
      </c>
      <c r="H30" s="44">
        <v>1003</v>
      </c>
      <c r="I30" s="44">
        <v>0</v>
      </c>
      <c r="K30" s="53"/>
      <c r="L30" s="53"/>
      <c r="M30" s="53"/>
      <c r="N30" s="53"/>
      <c r="O30" s="53"/>
      <c r="P30" s="53"/>
    </row>
    <row r="31" spans="2:16" ht="35.25" customHeight="1">
      <c r="B31" s="32" t="s">
        <v>17</v>
      </c>
      <c r="D31" s="43">
        <v>169760</v>
      </c>
      <c r="E31" s="44">
        <v>0</v>
      </c>
      <c r="F31" s="44">
        <v>23817</v>
      </c>
      <c r="G31" s="44">
        <v>0</v>
      </c>
      <c r="H31" s="44">
        <v>23817</v>
      </c>
      <c r="I31" s="44">
        <v>146845</v>
      </c>
      <c r="K31" s="53"/>
      <c r="L31" s="53"/>
      <c r="M31" s="53"/>
      <c r="N31" s="53"/>
      <c r="O31" s="53"/>
      <c r="P31" s="53"/>
    </row>
    <row r="32" spans="2:16" ht="52.5" customHeight="1">
      <c r="B32" s="34" t="s">
        <v>50</v>
      </c>
      <c r="D32" s="43">
        <f aca="true" t="shared" si="1" ref="D32:I32">SUM(D26:D31)</f>
        <v>434483</v>
      </c>
      <c r="E32" s="44">
        <f t="shared" si="1"/>
        <v>0</v>
      </c>
      <c r="F32" s="44">
        <f t="shared" si="1"/>
        <v>64293</v>
      </c>
      <c r="G32" s="44">
        <f t="shared" si="1"/>
        <v>0</v>
      </c>
      <c r="H32" s="44">
        <f t="shared" si="1"/>
        <v>64293</v>
      </c>
      <c r="I32" s="44">
        <f t="shared" si="1"/>
        <v>372152</v>
      </c>
      <c r="K32" s="53"/>
      <c r="L32" s="53"/>
      <c r="M32" s="53"/>
      <c r="N32" s="53"/>
      <c r="O32" s="53"/>
      <c r="P32" s="53"/>
    </row>
    <row r="33" spans="2:16" ht="52.5" customHeight="1">
      <c r="B33" s="34" t="s">
        <v>31</v>
      </c>
      <c r="D33" s="43">
        <f aca="true" t="shared" si="2" ref="D33:I33">D25+D32</f>
        <v>5463794</v>
      </c>
      <c r="E33" s="44">
        <f t="shared" si="2"/>
        <v>0</v>
      </c>
      <c r="F33" s="44">
        <f t="shared" si="2"/>
        <v>826967</v>
      </c>
      <c r="G33" s="44">
        <f t="shared" si="2"/>
        <v>0</v>
      </c>
      <c r="H33" s="44">
        <f t="shared" si="2"/>
        <v>826967</v>
      </c>
      <c r="I33" s="44">
        <f t="shared" si="2"/>
        <v>4662960</v>
      </c>
      <c r="K33" s="53"/>
      <c r="L33" s="53"/>
      <c r="M33" s="53"/>
      <c r="N33" s="53"/>
      <c r="O33" s="53"/>
      <c r="P33" s="53"/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38"/>
    </row>
    <row r="4" spans="1:9" ht="24">
      <c r="A4" s="39"/>
      <c r="B4" s="40"/>
      <c r="C4" s="39"/>
      <c r="D4" s="41"/>
      <c r="E4" s="41"/>
      <c r="F4" s="41"/>
      <c r="G4" s="41"/>
      <c r="H4" s="41"/>
      <c r="I4" s="4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55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49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627859</v>
      </c>
      <c r="E12" s="30">
        <v>0</v>
      </c>
      <c r="F12" s="30">
        <v>99584</v>
      </c>
      <c r="G12" s="30">
        <v>0</v>
      </c>
      <c r="H12" s="30">
        <v>99584</v>
      </c>
      <c r="I12" s="30">
        <v>531657</v>
      </c>
    </row>
    <row r="13" spans="2:9" ht="35.25" customHeight="1">
      <c r="B13" s="32" t="s">
        <v>8</v>
      </c>
      <c r="D13" s="43">
        <v>161666</v>
      </c>
      <c r="E13" s="44">
        <v>0</v>
      </c>
      <c r="F13" s="44">
        <v>27296</v>
      </c>
      <c r="G13" s="44">
        <v>0</v>
      </c>
      <c r="H13" s="44">
        <v>27296</v>
      </c>
      <c r="I13" s="44">
        <v>134990</v>
      </c>
    </row>
    <row r="14" spans="2:9" ht="35.25" customHeight="1">
      <c r="B14" s="32" t="s">
        <v>9</v>
      </c>
      <c r="D14" s="43">
        <v>395168</v>
      </c>
      <c r="E14" s="44">
        <v>0</v>
      </c>
      <c r="F14" s="44">
        <v>27448</v>
      </c>
      <c r="G14" s="44">
        <v>0</v>
      </c>
      <c r="H14" s="44">
        <v>27448</v>
      </c>
      <c r="I14" s="44">
        <v>372116</v>
      </c>
    </row>
    <row r="15" spans="2:9" ht="35.25" customHeight="1">
      <c r="B15" s="32" t="s">
        <v>10</v>
      </c>
      <c r="D15" s="43">
        <v>341606</v>
      </c>
      <c r="E15" s="44">
        <v>0</v>
      </c>
      <c r="F15" s="44">
        <v>51032</v>
      </c>
      <c r="G15" s="44">
        <v>0</v>
      </c>
      <c r="H15" s="44">
        <v>51032</v>
      </c>
      <c r="I15" s="44">
        <v>291890</v>
      </c>
    </row>
    <row r="16" spans="2:9" ht="35.25" customHeight="1">
      <c r="B16" s="32" t="s">
        <v>11</v>
      </c>
      <c r="D16" s="43">
        <v>13966</v>
      </c>
      <c r="E16" s="44">
        <v>0</v>
      </c>
      <c r="F16" s="44">
        <v>2249</v>
      </c>
      <c r="G16" s="44">
        <v>0</v>
      </c>
      <c r="H16" s="44">
        <v>2249</v>
      </c>
      <c r="I16" s="44">
        <v>11771</v>
      </c>
    </row>
    <row r="17" spans="2:9" ht="35.25" customHeight="1">
      <c r="B17" s="32" t="s">
        <v>12</v>
      </c>
      <c r="D17" s="43">
        <v>370375</v>
      </c>
      <c r="E17" s="44">
        <v>0</v>
      </c>
      <c r="F17" s="44">
        <v>57337</v>
      </c>
      <c r="G17" s="44">
        <v>0</v>
      </c>
      <c r="H17" s="44">
        <v>57337</v>
      </c>
      <c r="I17" s="44">
        <v>314463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243994</v>
      </c>
      <c r="E19" s="44">
        <v>0</v>
      </c>
      <c r="F19" s="44">
        <v>38725</v>
      </c>
      <c r="G19" s="44">
        <v>0</v>
      </c>
      <c r="H19" s="44">
        <v>38725</v>
      </c>
      <c r="I19" s="44">
        <v>206293</v>
      </c>
    </row>
    <row r="20" spans="2:9" ht="35.25" customHeight="1">
      <c r="B20" s="32" t="s">
        <v>26</v>
      </c>
      <c r="D20" s="43">
        <v>124600</v>
      </c>
      <c r="E20" s="44">
        <v>0</v>
      </c>
      <c r="F20" s="44">
        <v>19451</v>
      </c>
      <c r="G20" s="44">
        <v>0</v>
      </c>
      <c r="H20" s="44">
        <v>19451</v>
      </c>
      <c r="I20" s="44">
        <v>105628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2:9" ht="35.25" customHeight="1">
      <c r="B23" s="32" t="s">
        <v>29</v>
      </c>
      <c r="D23" s="43">
        <v>1010361</v>
      </c>
      <c r="E23" s="44">
        <v>0</v>
      </c>
      <c r="F23" s="44">
        <v>170591</v>
      </c>
      <c r="G23" s="44">
        <v>0</v>
      </c>
      <c r="H23" s="44">
        <v>170591</v>
      </c>
      <c r="I23" s="44">
        <v>843645</v>
      </c>
    </row>
    <row r="24" spans="2:9" ht="35.25" customHeight="1">
      <c r="B24" s="32" t="s">
        <v>30</v>
      </c>
      <c r="D24" s="43">
        <v>15061</v>
      </c>
      <c r="E24" s="44">
        <v>0</v>
      </c>
      <c r="F24" s="44">
        <v>2543</v>
      </c>
      <c r="G24" s="44">
        <v>0</v>
      </c>
      <c r="H24" s="44">
        <v>2543</v>
      </c>
      <c r="I24" s="44">
        <v>12576</v>
      </c>
    </row>
    <row r="25" spans="2:9" ht="52.5" customHeight="1">
      <c r="B25" s="34" t="s">
        <v>46</v>
      </c>
      <c r="D25" s="43">
        <f aca="true" t="shared" si="0" ref="D25:I25">SUM(D12:D24)</f>
        <v>3304656</v>
      </c>
      <c r="E25" s="44">
        <f t="shared" si="0"/>
        <v>0</v>
      </c>
      <c r="F25" s="44">
        <f t="shared" si="0"/>
        <v>496256</v>
      </c>
      <c r="G25" s="44">
        <f t="shared" si="0"/>
        <v>0</v>
      </c>
      <c r="H25" s="44">
        <f t="shared" si="0"/>
        <v>496256</v>
      </c>
      <c r="I25" s="44">
        <f t="shared" si="0"/>
        <v>2825029</v>
      </c>
    </row>
    <row r="26" spans="2:9" ht="52.5" customHeight="1">
      <c r="B26" s="32" t="s">
        <v>13</v>
      </c>
      <c r="D26" s="43">
        <v>39900</v>
      </c>
      <c r="E26" s="44">
        <v>0</v>
      </c>
      <c r="F26" s="44">
        <v>5185</v>
      </c>
      <c r="G26" s="44">
        <v>0</v>
      </c>
      <c r="H26" s="44">
        <v>5185</v>
      </c>
      <c r="I26" s="44">
        <v>34912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2485</v>
      </c>
      <c r="E29" s="44">
        <v>0</v>
      </c>
      <c r="F29" s="44">
        <v>419</v>
      </c>
      <c r="G29" s="44">
        <v>0</v>
      </c>
      <c r="H29" s="44">
        <v>419</v>
      </c>
      <c r="I29" s="44">
        <v>2075</v>
      </c>
    </row>
    <row r="30" spans="2:9" ht="35.25" customHeight="1">
      <c r="B30" s="32" t="s">
        <v>16</v>
      </c>
      <c r="D30" s="43">
        <v>701</v>
      </c>
      <c r="E30" s="44">
        <v>0</v>
      </c>
      <c r="F30" s="44">
        <v>702</v>
      </c>
      <c r="G30" s="44">
        <v>0</v>
      </c>
      <c r="H30" s="44">
        <v>702</v>
      </c>
      <c r="I30" s="44">
        <v>0</v>
      </c>
    </row>
    <row r="31" spans="2:9" ht="35.25" customHeight="1">
      <c r="B31" s="32" t="s">
        <v>17</v>
      </c>
      <c r="D31" s="43">
        <v>12362</v>
      </c>
      <c r="E31" s="44">
        <v>0</v>
      </c>
      <c r="F31" s="44">
        <v>2091</v>
      </c>
      <c r="G31" s="44">
        <v>0</v>
      </c>
      <c r="H31" s="44">
        <v>2091</v>
      </c>
      <c r="I31" s="44">
        <v>10324</v>
      </c>
    </row>
    <row r="32" spans="2:9" ht="52.5" customHeight="1">
      <c r="B32" s="34" t="s">
        <v>50</v>
      </c>
      <c r="D32" s="43">
        <f aca="true" t="shared" si="1" ref="D32:I32">SUM(D26:D31)</f>
        <v>55448</v>
      </c>
      <c r="E32" s="44">
        <f t="shared" si="1"/>
        <v>0</v>
      </c>
      <c r="F32" s="44">
        <f t="shared" si="1"/>
        <v>8397</v>
      </c>
      <c r="G32" s="44">
        <f t="shared" si="1"/>
        <v>0</v>
      </c>
      <c r="H32" s="44">
        <f t="shared" si="1"/>
        <v>8397</v>
      </c>
      <c r="I32" s="44">
        <f t="shared" si="1"/>
        <v>47311</v>
      </c>
    </row>
    <row r="33" spans="2:9" ht="52.5" customHeight="1">
      <c r="B33" s="34" t="s">
        <v>31</v>
      </c>
      <c r="D33" s="43">
        <f aca="true" t="shared" si="2" ref="D33:I33">D25+D32</f>
        <v>3360104</v>
      </c>
      <c r="E33" s="44">
        <f t="shared" si="2"/>
        <v>0</v>
      </c>
      <c r="F33" s="44">
        <f t="shared" si="2"/>
        <v>504653</v>
      </c>
      <c r="G33" s="44">
        <f t="shared" si="2"/>
        <v>0</v>
      </c>
      <c r="H33" s="44">
        <f t="shared" si="2"/>
        <v>504653</v>
      </c>
      <c r="I33" s="44">
        <f t="shared" si="2"/>
        <v>2872340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1" sqref="B1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spans="2:3" s="16" customFormat="1" ht="14.25">
      <c r="B1" s="23" t="s">
        <v>42</v>
      </c>
      <c r="C1" s="17"/>
    </row>
    <row r="2" spans="2:3" s="16" customFormat="1" ht="13.5">
      <c r="B2" s="17"/>
      <c r="C2" s="17"/>
    </row>
    <row r="3" spans="2:3" s="16" customFormat="1" ht="13.5">
      <c r="B3" s="17"/>
      <c r="C3" s="17"/>
    </row>
    <row r="4" spans="1:9" s="16" customFormat="1" ht="24">
      <c r="A4" s="24"/>
      <c r="B4" s="25" t="s">
        <v>18</v>
      </c>
      <c r="C4" s="24"/>
      <c r="D4" s="1"/>
      <c r="E4" s="1"/>
      <c r="F4" s="1"/>
      <c r="G4" s="1"/>
      <c r="H4" s="1"/>
      <c r="I4" s="1"/>
    </row>
    <row r="5" spans="1:9" ht="17.25">
      <c r="A5" s="39"/>
      <c r="B5" s="39"/>
      <c r="C5" s="39"/>
      <c r="D5" s="41"/>
      <c r="E5" s="41"/>
      <c r="F5" s="41"/>
      <c r="G5" s="41"/>
      <c r="H5" s="41"/>
      <c r="I5" s="41"/>
    </row>
    <row r="6" spans="1:9" ht="15" thickBot="1">
      <c r="A6" s="56"/>
      <c r="B6" s="21" t="s">
        <v>52</v>
      </c>
      <c r="C6" s="56"/>
      <c r="D6" s="21"/>
      <c r="E6" s="21"/>
      <c r="F6" s="21"/>
      <c r="G6" s="21"/>
      <c r="H6" s="21"/>
      <c r="I6" s="57" t="s">
        <v>1</v>
      </c>
    </row>
    <row r="7" spans="1:9" s="18" customFormat="1" ht="13.5">
      <c r="A7" s="1"/>
      <c r="B7" s="8"/>
      <c r="C7" s="8"/>
      <c r="D7" s="13"/>
      <c r="E7" s="2"/>
      <c r="F7" s="2"/>
      <c r="G7" s="9" t="s">
        <v>2</v>
      </c>
      <c r="H7" s="3"/>
      <c r="I7" s="2"/>
    </row>
    <row r="8" spans="1:9" s="18" customFormat="1" ht="13.5">
      <c r="A8" s="1"/>
      <c r="B8" s="8"/>
      <c r="C8" s="8"/>
      <c r="D8" s="14" t="str">
        <f>'1一般公共'!D8</f>
        <v>平成28年度末</v>
      </c>
      <c r="E8" s="4" t="str">
        <f>'1一般公共'!E8</f>
        <v>平 成 29 年 度</v>
      </c>
      <c r="F8" s="4" t="str">
        <f>'1一般公共'!F8</f>
        <v>平 成 29 年 度</v>
      </c>
      <c r="G8" s="4"/>
      <c r="H8" s="4"/>
      <c r="I8" s="4" t="str">
        <f>'1一般公共'!I8</f>
        <v>平成29年度末</v>
      </c>
    </row>
    <row r="9" spans="1:9" s="18" customFormat="1" ht="13.5">
      <c r="A9" s="1"/>
      <c r="B9" s="11" t="s">
        <v>49</v>
      </c>
      <c r="C9" s="12"/>
      <c r="D9" s="14" t="s">
        <v>3</v>
      </c>
      <c r="E9" s="4" t="s">
        <v>4</v>
      </c>
      <c r="F9" s="4" t="s">
        <v>5</v>
      </c>
      <c r="G9" s="4" t="s">
        <v>6</v>
      </c>
      <c r="H9" s="4" t="s">
        <v>33</v>
      </c>
      <c r="I9" s="4" t="s">
        <v>3</v>
      </c>
    </row>
    <row r="10" spans="1:9" s="19" customFormat="1" ht="13.5">
      <c r="A10" s="5"/>
      <c r="B10" s="8"/>
      <c r="C10" s="8"/>
      <c r="D10" s="14"/>
      <c r="E10" s="4"/>
      <c r="F10" s="4"/>
      <c r="G10" s="4"/>
      <c r="H10" s="4"/>
      <c r="I10" s="4"/>
    </row>
    <row r="11" spans="1:9" s="18" customFormat="1" ht="14.25" thickBot="1">
      <c r="A11" s="6"/>
      <c r="B11" s="10"/>
      <c r="C11" s="10"/>
      <c r="D11" s="15"/>
      <c r="E11" s="7"/>
      <c r="F11" s="7"/>
      <c r="G11" s="7"/>
      <c r="H11" s="7"/>
      <c r="I11" s="7"/>
    </row>
    <row r="12" spans="1:9" ht="52.5" customHeight="1">
      <c r="A12" s="41"/>
      <c r="B12" s="11" t="s">
        <v>7</v>
      </c>
      <c r="C12" s="11"/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2:9" ht="35.25" customHeight="1">
      <c r="B13" s="32" t="s">
        <v>8</v>
      </c>
      <c r="D13" s="43">
        <v>92316</v>
      </c>
      <c r="E13" s="44">
        <v>0</v>
      </c>
      <c r="F13" s="44">
        <v>15587</v>
      </c>
      <c r="G13" s="44">
        <v>0</v>
      </c>
      <c r="H13" s="44">
        <v>15587</v>
      </c>
      <c r="I13" s="44">
        <v>77083</v>
      </c>
    </row>
    <row r="14" spans="2:9" ht="35.25" customHeight="1">
      <c r="B14" s="32" t="s">
        <v>9</v>
      </c>
      <c r="D14" s="43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</row>
    <row r="15" spans="2:9" ht="35.25" customHeight="1">
      <c r="B15" s="32" t="s">
        <v>10</v>
      </c>
      <c r="D15" s="43">
        <v>317257</v>
      </c>
      <c r="E15" s="44">
        <v>0</v>
      </c>
      <c r="F15" s="44">
        <v>47383</v>
      </c>
      <c r="G15" s="44">
        <v>0</v>
      </c>
      <c r="H15" s="44">
        <v>47383</v>
      </c>
      <c r="I15" s="44">
        <v>271097</v>
      </c>
    </row>
    <row r="16" spans="2:9" ht="35.25" customHeight="1">
      <c r="B16" s="32" t="s">
        <v>11</v>
      </c>
      <c r="D16" s="43">
        <v>56402</v>
      </c>
      <c r="E16" s="44">
        <v>0</v>
      </c>
      <c r="F16" s="44">
        <v>9523</v>
      </c>
      <c r="G16" s="44">
        <v>0</v>
      </c>
      <c r="H16" s="44">
        <v>9523</v>
      </c>
      <c r="I16" s="44">
        <v>47095</v>
      </c>
    </row>
    <row r="17" spans="2:9" ht="35.25" customHeight="1">
      <c r="B17" s="32" t="s">
        <v>12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2:9" ht="35.25" customHeight="1">
      <c r="B18" s="32" t="s">
        <v>24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2:9" ht="35.25" customHeight="1">
      <c r="B19" s="32" t="s">
        <v>25</v>
      </c>
      <c r="D19" s="43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2:9" ht="35.25" customHeight="1">
      <c r="B20" s="32" t="s">
        <v>26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2:9" ht="35.25" customHeight="1">
      <c r="B21" s="32" t="s">
        <v>27</v>
      </c>
      <c r="D21" s="43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</row>
    <row r="22" spans="2:9" ht="35.25" customHeight="1">
      <c r="B22" s="32" t="s">
        <v>28</v>
      </c>
      <c r="D22" s="43">
        <v>118996</v>
      </c>
      <c r="E22" s="44">
        <v>0</v>
      </c>
      <c r="F22" s="44">
        <v>17415</v>
      </c>
      <c r="G22" s="44">
        <v>0</v>
      </c>
      <c r="H22" s="44">
        <v>17415</v>
      </c>
      <c r="I22" s="44">
        <v>102040</v>
      </c>
    </row>
    <row r="23" spans="2:9" ht="35.25" customHeight="1">
      <c r="B23" s="32" t="s">
        <v>29</v>
      </c>
      <c r="D23" s="43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2:9" ht="35.25" customHeight="1">
      <c r="B24" s="32" t="s">
        <v>30</v>
      </c>
      <c r="D24" s="43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2:9" ht="52.5" customHeight="1">
      <c r="B25" s="34" t="s">
        <v>46</v>
      </c>
      <c r="D25" s="43">
        <f aca="true" t="shared" si="0" ref="D25:I25">SUM(D12:D24)</f>
        <v>584971</v>
      </c>
      <c r="E25" s="44">
        <f t="shared" si="0"/>
        <v>0</v>
      </c>
      <c r="F25" s="44">
        <f t="shared" si="0"/>
        <v>89908</v>
      </c>
      <c r="G25" s="44">
        <f t="shared" si="0"/>
        <v>0</v>
      </c>
      <c r="H25" s="44">
        <f t="shared" si="0"/>
        <v>89908</v>
      </c>
      <c r="I25" s="44">
        <f t="shared" si="0"/>
        <v>497315</v>
      </c>
    </row>
    <row r="26" spans="2:9" ht="52.5" customHeight="1">
      <c r="B26" s="32" t="s">
        <v>13</v>
      </c>
      <c r="D26" s="43">
        <v>220283</v>
      </c>
      <c r="E26" s="44">
        <v>0</v>
      </c>
      <c r="F26" s="44">
        <v>33691</v>
      </c>
      <c r="G26" s="44">
        <v>0</v>
      </c>
      <c r="H26" s="44">
        <v>33691</v>
      </c>
      <c r="I26" s="44">
        <v>187440</v>
      </c>
    </row>
    <row r="27" spans="2:9" ht="35.25" customHeight="1">
      <c r="B27" s="32" t="s">
        <v>14</v>
      </c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</row>
    <row r="28" spans="2:9" ht="35.25" customHeight="1">
      <c r="B28" s="32" t="s">
        <v>34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2:9" ht="35.25" customHeight="1">
      <c r="B29" s="32" t="s">
        <v>15</v>
      </c>
      <c r="D29" s="43">
        <v>1054</v>
      </c>
      <c r="E29" s="44">
        <v>0</v>
      </c>
      <c r="F29" s="44">
        <v>178</v>
      </c>
      <c r="G29" s="44">
        <v>0</v>
      </c>
      <c r="H29" s="44">
        <v>178</v>
      </c>
      <c r="I29" s="44">
        <v>880</v>
      </c>
    </row>
    <row r="30" spans="2:9" ht="35.25" customHeight="1">
      <c r="B30" s="32" t="s">
        <v>16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2:9" ht="35.25" customHeight="1">
      <c r="B31" s="32" t="s">
        <v>17</v>
      </c>
      <c r="D31" s="43">
        <v>136071</v>
      </c>
      <c r="E31" s="44">
        <v>0</v>
      </c>
      <c r="F31" s="44">
        <v>18125</v>
      </c>
      <c r="G31" s="44">
        <v>0</v>
      </c>
      <c r="H31" s="44">
        <v>18125</v>
      </c>
      <c r="I31" s="44">
        <v>118713</v>
      </c>
    </row>
    <row r="32" spans="2:9" ht="52.5" customHeight="1">
      <c r="B32" s="34" t="s">
        <v>51</v>
      </c>
      <c r="D32" s="43">
        <f aca="true" t="shared" si="1" ref="D32:I32">SUM(D26:D31)</f>
        <v>357408</v>
      </c>
      <c r="E32" s="44">
        <f t="shared" si="1"/>
        <v>0</v>
      </c>
      <c r="F32" s="44">
        <f t="shared" si="1"/>
        <v>51994</v>
      </c>
      <c r="G32" s="44">
        <f t="shared" si="1"/>
        <v>0</v>
      </c>
      <c r="H32" s="44">
        <f t="shared" si="1"/>
        <v>51994</v>
      </c>
      <c r="I32" s="44">
        <f t="shared" si="1"/>
        <v>307033</v>
      </c>
    </row>
    <row r="33" spans="2:9" ht="52.5" customHeight="1">
      <c r="B33" s="34" t="s">
        <v>31</v>
      </c>
      <c r="D33" s="43">
        <f aca="true" t="shared" si="2" ref="D33:I33">D25+D32</f>
        <v>942379</v>
      </c>
      <c r="E33" s="44">
        <f t="shared" si="2"/>
        <v>0</v>
      </c>
      <c r="F33" s="44">
        <f t="shared" si="2"/>
        <v>141902</v>
      </c>
      <c r="G33" s="44">
        <f t="shared" si="2"/>
        <v>0</v>
      </c>
      <c r="H33" s="44">
        <f t="shared" si="2"/>
        <v>141902</v>
      </c>
      <c r="I33" s="44">
        <f t="shared" si="2"/>
        <v>804348</v>
      </c>
    </row>
    <row r="34" spans="1:9" ht="25.5" customHeight="1" thickBot="1">
      <c r="A34" s="56"/>
      <c r="B34" s="35"/>
      <c r="C34" s="56"/>
      <c r="D34" s="58"/>
      <c r="E34" s="56"/>
      <c r="F34" s="56"/>
      <c r="G34" s="56"/>
      <c r="H34" s="56"/>
      <c r="I34" s="5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2019-03-01T08:13:11Z</cp:lastPrinted>
  <dcterms:created xsi:type="dcterms:W3CDTF">1996-12-27T11:06:01Z</dcterms:created>
  <dcterms:modified xsi:type="dcterms:W3CDTF">2019-03-11T02:31:52Z</dcterms:modified>
  <cp:category/>
  <cp:version/>
  <cp:contentType/>
  <cp:contentStatus/>
</cp:coreProperties>
</file>