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9960" windowHeight="8700" activeTab="0"/>
  </bookViews>
  <sheets>
    <sheet name="その１" sheetId="1" r:id="rId1"/>
    <sheet name="その２" sheetId="2" r:id="rId2"/>
    <sheet name="その３" sheetId="3" r:id="rId3"/>
  </sheets>
  <definedNames>
    <definedName name="_xlnm.Print_Area" localSheetId="2">'その３'!$A$1:$Q$34</definedName>
  </definedNames>
  <calcPr fullCalcOnLoad="1"/>
</workbook>
</file>

<file path=xl/sharedStrings.xml><?xml version="1.0" encoding="utf-8"?>
<sst xmlns="http://schemas.openxmlformats.org/spreadsheetml/2006/main" count="184" uniqueCount="77">
  <si>
    <t>第２７表　　繰　　　　　入　　　　　金</t>
  </si>
  <si>
    <t>（単位：千円）</t>
  </si>
  <si>
    <t>１　　　　　法　　　　　　　　適　　　　　　　　用　　　　　　　　企　　　　　　　　業</t>
  </si>
  <si>
    <t>　(1)</t>
  </si>
  <si>
    <t>　(2)</t>
  </si>
  <si>
    <t>　(3)</t>
  </si>
  <si>
    <t>　(4)</t>
  </si>
  <si>
    <t>　(5)</t>
  </si>
  <si>
    <t>上水道事業</t>
  </si>
  <si>
    <t>病　院　事　業</t>
  </si>
  <si>
    <t>観光施設事業</t>
  </si>
  <si>
    <t>計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</si>
  <si>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</si>
  <si>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</si>
  <si>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</si>
  <si>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</si>
  <si>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</si>
  <si>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</si>
  <si>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</si>
  <si>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</si>
  <si>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</si>
  <si>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</si>
  <si>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</si>
  <si>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第２７表　　繰　　　　　入　　　　　金　（つづき）</t>
  </si>
  <si>
    <t>２　　　　　法　　　　　　　　非　　　　　　　　適　　　　　　　　用　　　　　　　　　　　　　企　　　　　　　　業</t>
  </si>
  <si>
    <t>３　国民健康保険事業会計</t>
  </si>
  <si>
    <t>　(6)</t>
  </si>
  <si>
    <t>　(7)</t>
  </si>
  <si>
    <t>　(8)</t>
  </si>
  <si>
    <t>　(9)</t>
  </si>
  <si>
    <t>簡易水道事業</t>
  </si>
  <si>
    <t>市　場　事　業</t>
  </si>
  <si>
    <t>と 畜 場 事 業</t>
  </si>
  <si>
    <t>下 水 道 事 業</t>
  </si>
  <si>
    <t>駐　　車　　場</t>
  </si>
  <si>
    <t>事　業　勘　定</t>
  </si>
  <si>
    <t>直　診　勘　定</t>
  </si>
  <si>
    <t>整　備　事　業</t>
  </si>
  <si>
    <t>合　　　　　計</t>
  </si>
  <si>
    <t>総　　　　　計</t>
  </si>
  <si>
    <t>農　業　共　済</t>
  </si>
  <si>
    <t>収益事業会計</t>
  </si>
  <si>
    <t>交通災害共済</t>
  </si>
  <si>
    <t>基　　　　　金</t>
  </si>
  <si>
    <t>財　　産　　区</t>
  </si>
  <si>
    <t>事　業　会　計</t>
  </si>
  <si>
    <t>第２　　　12　繰出金および繰入金の状況</t>
  </si>
  <si>
    <t>４　介護保険事業会計</t>
  </si>
  <si>
    <t>介護サービス</t>
  </si>
  <si>
    <t>事  業  勘  定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</si>
  <si>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</si>
  <si>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</si>
  <si>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</si>
  <si>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</si>
  <si>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</si>
  <si>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</si>
  <si>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</si>
  <si>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</si>
  <si>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愛　荘　町</t>
  </si>
  <si>
    <t>宅地造成事業</t>
  </si>
  <si>
    <t>介護サービス事業</t>
  </si>
  <si>
    <t>市町名</t>
  </si>
  <si>
    <t>市　　計</t>
  </si>
  <si>
    <t>町　　計</t>
  </si>
  <si>
    <t>　５</t>
  </si>
  <si>
    <t>保　　　　　 険</t>
  </si>
  <si>
    <t>市町名</t>
  </si>
  <si>
    <t>その他事業</t>
  </si>
  <si>
    <t>後期高齢者医療</t>
  </si>
  <si>
    <t>　７</t>
  </si>
  <si>
    <t>　８</t>
  </si>
  <si>
    <t>　９</t>
  </si>
  <si>
    <t>　１０</t>
  </si>
  <si>
    <t>下水道事業</t>
  </si>
  <si>
    <t>　６</t>
  </si>
  <si>
    <t>（ １～８ ）</t>
  </si>
  <si>
    <t>（ １～１０ 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</si>
</sst>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8" fontId="6" fillId="0" borderId="0" xfId="48" applyFont="1" applyFill="1" applyBorder="1" applyAlignment="1">
      <alignment/>
    </xf>
    <xf numFmtId="38" fontId="6" fillId="0" borderId="10" xfId="48" applyFont="1" applyFill="1" applyBorder="1" applyAlignment="1">
      <alignment horizontal="center"/>
    </xf>
    <xf numFmtId="38" fontId="6" fillId="0" borderId="0" xfId="48" applyFont="1" applyFill="1" applyBorder="1" applyAlignment="1">
      <alignment horizontal="center"/>
    </xf>
    <xf numFmtId="38" fontId="6" fillId="0" borderId="11" xfId="48" applyFont="1" applyFill="1" applyBorder="1" applyAlignment="1">
      <alignment horizontal="right"/>
    </xf>
    <xf numFmtId="38" fontId="6" fillId="0" borderId="0" xfId="48" applyFont="1" applyFill="1" applyAlignment="1">
      <alignment/>
    </xf>
    <xf numFmtId="38" fontId="6" fillId="0" borderId="0" xfId="48" applyFont="1" applyFill="1" applyBorder="1" applyAlignment="1">
      <alignment/>
    </xf>
    <xf numFmtId="38" fontId="6" fillId="0" borderId="10" xfId="48" applyFont="1" applyFill="1" applyBorder="1" applyAlignment="1" quotePrefix="1">
      <alignment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 horizontal="right"/>
    </xf>
    <xf numFmtId="38" fontId="6" fillId="0" borderId="10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38" fontId="6" fillId="0" borderId="13" xfId="48" applyFont="1" applyFill="1" applyBorder="1" applyAlignment="1">
      <alignment horizontal="centerContinuous"/>
    </xf>
    <xf numFmtId="38" fontId="6" fillId="0" borderId="14" xfId="48" applyFont="1" applyFill="1" applyBorder="1" applyAlignment="1">
      <alignment horizontal="centerContinuous"/>
    </xf>
    <xf numFmtId="38" fontId="6" fillId="0" borderId="10" xfId="48" applyFont="1" applyFill="1" applyBorder="1" applyAlignment="1" quotePrefix="1">
      <alignment horizontal="left"/>
    </xf>
    <xf numFmtId="38" fontId="6" fillId="0" borderId="12" xfId="48" applyFont="1" applyFill="1" applyBorder="1" applyAlignment="1">
      <alignment horizontal="center"/>
    </xf>
    <xf numFmtId="38" fontId="6" fillId="0" borderId="0" xfId="48" applyFont="1" applyFill="1" applyAlignment="1">
      <alignment horizontal="right"/>
    </xf>
    <xf numFmtId="38" fontId="6" fillId="0" borderId="0" xfId="48" applyFont="1" applyFill="1" applyAlignment="1">
      <alignment/>
    </xf>
    <xf numFmtId="38" fontId="6" fillId="0" borderId="11" xfId="48" applyFont="1" applyFill="1" applyBorder="1" applyAlignment="1">
      <alignment/>
    </xf>
    <xf numFmtId="38" fontId="6" fillId="0" borderId="0" xfId="48" applyFont="1" applyFill="1" applyBorder="1" applyAlignment="1">
      <alignment horizontal="distributed"/>
    </xf>
    <xf numFmtId="38" fontId="4" fillId="0" borderId="11" xfId="48" applyFont="1" applyFill="1" applyBorder="1" applyAlignment="1">
      <alignment/>
    </xf>
    <xf numFmtId="38" fontId="6" fillId="0" borderId="15" xfId="48" applyFont="1" applyFill="1" applyBorder="1" applyAlignment="1">
      <alignment horizontal="centerContinuous"/>
    </xf>
    <xf numFmtId="38" fontId="6" fillId="0" borderId="16" xfId="48" applyFont="1" applyFill="1" applyBorder="1" applyAlignment="1" quotePrefix="1">
      <alignment horizontal="left"/>
    </xf>
    <xf numFmtId="38" fontId="6" fillId="0" borderId="16" xfId="48" applyFont="1" applyFill="1" applyBorder="1" applyAlignment="1">
      <alignment horizontal="center"/>
    </xf>
    <xf numFmtId="38" fontId="6" fillId="0" borderId="17" xfId="48" applyFont="1" applyFill="1" applyBorder="1" applyAlignment="1">
      <alignment horizontal="right"/>
    </xf>
    <xf numFmtId="38" fontId="6" fillId="0" borderId="18" xfId="48" applyFont="1" applyFill="1" applyBorder="1" applyAlignment="1">
      <alignment/>
    </xf>
    <xf numFmtId="38" fontId="6" fillId="0" borderId="19" xfId="48" applyFont="1" applyFill="1" applyBorder="1" applyAlignment="1">
      <alignment/>
    </xf>
    <xf numFmtId="38" fontId="6" fillId="0" borderId="20" xfId="48" applyFont="1" applyFill="1" applyBorder="1" applyAlignment="1">
      <alignment/>
    </xf>
    <xf numFmtId="38" fontId="6" fillId="0" borderId="10" xfId="48" applyFont="1" applyFill="1" applyBorder="1" applyAlignment="1">
      <alignment horizontal="center" shrinkToFit="1"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 horizontal="distributed"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6" fillId="0" borderId="10" xfId="48" applyFont="1" applyFill="1" applyBorder="1" applyAlignment="1">
      <alignment horizontal="center" wrapText="1"/>
    </xf>
    <xf numFmtId="38" fontId="0" fillId="0" borderId="0" xfId="48" applyFont="1" applyFill="1" applyAlignment="1">
      <alignment horizontal="right"/>
    </xf>
    <xf numFmtId="38" fontId="4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7" fillId="0" borderId="0" xfId="48" applyFont="1" applyFill="1" applyAlignment="1">
      <alignment/>
    </xf>
    <xf numFmtId="38" fontId="0" fillId="0" borderId="11" xfId="48" applyFont="1" applyFill="1" applyBorder="1" applyAlignment="1">
      <alignment horizontal="right"/>
    </xf>
    <xf numFmtId="38" fontId="0" fillId="0" borderId="11" xfId="48" applyFont="1" applyFill="1" applyBorder="1" applyAlignment="1">
      <alignment/>
    </xf>
    <xf numFmtId="38" fontId="4" fillId="0" borderId="11" xfId="48" applyFont="1" applyFill="1" applyBorder="1" applyAlignment="1">
      <alignment/>
    </xf>
    <xf numFmtId="38" fontId="4" fillId="0" borderId="11" xfId="48" applyFont="1" applyFill="1" applyBorder="1" applyAlignment="1">
      <alignment horizontal="right"/>
    </xf>
    <xf numFmtId="41" fontId="4" fillId="0" borderId="19" xfId="48" applyNumberFormat="1" applyFont="1" applyFill="1" applyBorder="1" applyAlignment="1">
      <alignment horizontal="right"/>
    </xf>
    <xf numFmtId="41" fontId="4" fillId="0" borderId="0" xfId="48" applyNumberFormat="1" applyFont="1" applyFill="1" applyAlignment="1">
      <alignment horizontal="right"/>
    </xf>
    <xf numFmtId="3" fontId="6" fillId="0" borderId="0" xfId="48" applyNumberFormat="1" applyFont="1" applyFill="1" applyBorder="1" applyAlignment="1">
      <alignment horizontal="distributed"/>
    </xf>
    <xf numFmtId="3" fontId="6" fillId="0" borderId="0" xfId="48" applyNumberFormat="1" applyFont="1" applyFill="1" applyBorder="1" applyAlignment="1">
      <alignment horizontal="center"/>
    </xf>
    <xf numFmtId="3" fontId="6" fillId="0" borderId="11" xfId="48" applyNumberFormat="1" applyFont="1" applyFill="1" applyBorder="1" applyAlignment="1">
      <alignment/>
    </xf>
    <xf numFmtId="41" fontId="4" fillId="0" borderId="20" xfId="48" applyNumberFormat="1" applyFont="1" applyFill="1" applyBorder="1" applyAlignment="1">
      <alignment horizontal="right"/>
    </xf>
    <xf numFmtId="41" fontId="4" fillId="0" borderId="11" xfId="48" applyNumberFormat="1" applyFont="1" applyFill="1" applyBorder="1" applyAlignment="1">
      <alignment horizontal="right"/>
    </xf>
    <xf numFmtId="38" fontId="0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7" fillId="0" borderId="0" xfId="48" applyFont="1" applyFill="1" applyAlignment="1">
      <alignment/>
    </xf>
    <xf numFmtId="38" fontId="0" fillId="0" borderId="11" xfId="48" applyFont="1" applyFill="1" applyBorder="1" applyAlignment="1">
      <alignment/>
    </xf>
    <xf numFmtId="41" fontId="4" fillId="0" borderId="19" xfId="0" applyNumberFormat="1" applyFont="1" applyFill="1" applyBorder="1" applyAlignment="1">
      <alignment horizontal="right"/>
    </xf>
    <xf numFmtId="41" fontId="4" fillId="0" borderId="0" xfId="48" applyNumberFormat="1" applyFont="1" applyFill="1" applyBorder="1" applyAlignment="1">
      <alignment horizontal="right"/>
    </xf>
    <xf numFmtId="38" fontId="6" fillId="0" borderId="19" xfId="48" applyFont="1" applyFill="1" applyBorder="1" applyAlignment="1">
      <alignment horizontal="right"/>
    </xf>
    <xf numFmtId="41" fontId="4" fillId="0" borderId="19" xfId="48" applyNumberFormat="1" applyFont="1" applyFill="1" applyBorder="1" applyAlignment="1">
      <alignment/>
    </xf>
    <xf numFmtId="41" fontId="4" fillId="0" borderId="0" xfId="48" applyNumberFormat="1" applyFont="1" applyFill="1" applyAlignment="1">
      <alignment/>
    </xf>
    <xf numFmtId="38" fontId="0" fillId="0" borderId="19" xfId="48" applyFont="1" applyFill="1" applyBorder="1" applyAlignment="1">
      <alignment/>
    </xf>
    <xf numFmtId="41" fontId="4" fillId="0" borderId="20" xfId="48" applyNumberFormat="1" applyFont="1" applyFill="1" applyBorder="1" applyAlignment="1">
      <alignment/>
    </xf>
    <xf numFmtId="41" fontId="4" fillId="0" borderId="11" xfId="48" applyNumberFormat="1" applyFont="1" applyFill="1" applyBorder="1" applyAlignment="1">
      <alignment/>
    </xf>
    <xf numFmtId="38" fontId="0" fillId="0" borderId="20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1" sqref="B1"/>
    </sheetView>
  </sheetViews>
  <sheetFormatPr defaultColWidth="9.00390625" defaultRowHeight="13.5"/>
  <cols>
    <col min="1" max="1" width="1.75390625" style="29" customWidth="1"/>
    <col min="2" max="2" width="13.375" style="31" customWidth="1"/>
    <col min="3" max="3" width="1.75390625" style="31" customWidth="1"/>
    <col min="4" max="8" width="15.25390625" style="34" customWidth="1"/>
    <col min="9" max="9" width="15.25390625" style="29" customWidth="1"/>
    <col min="10" max="16384" width="9.00390625" style="29" customWidth="1"/>
  </cols>
  <sheetData>
    <row r="1" spans="1:2" ht="14.25">
      <c r="A1" s="34"/>
      <c r="B1" s="35" t="s">
        <v>46</v>
      </c>
    </row>
    <row r="4" spans="1:9" ht="24">
      <c r="A4" s="36"/>
      <c r="B4" s="37" t="s">
        <v>0</v>
      </c>
      <c r="C4" s="36"/>
      <c r="D4" s="16"/>
      <c r="E4" s="16"/>
      <c r="F4" s="16"/>
      <c r="G4" s="16"/>
      <c r="H4" s="16"/>
      <c r="I4" s="16"/>
    </row>
    <row r="5" spans="1:9" ht="17.25">
      <c r="A5" s="36"/>
      <c r="B5" s="36"/>
      <c r="C5" s="36"/>
      <c r="D5" s="16"/>
      <c r="E5" s="16"/>
      <c r="F5" s="16"/>
      <c r="G5" s="16"/>
      <c r="H5" s="16"/>
      <c r="I5" s="16"/>
    </row>
    <row r="6" spans="1:9" ht="15" thickBot="1">
      <c r="A6" s="38"/>
      <c r="B6" s="39"/>
      <c r="C6" s="39"/>
      <c r="D6" s="40"/>
      <c r="E6" s="41"/>
      <c r="F6" s="41"/>
      <c r="G6" s="41"/>
      <c r="H6" s="41"/>
      <c r="I6" s="38" t="s">
        <v>1</v>
      </c>
    </row>
    <row r="7" spans="1:9" ht="13.5">
      <c r="A7" s="16"/>
      <c r="B7" s="1"/>
      <c r="C7" s="1"/>
      <c r="D7" s="21" t="s">
        <v>2</v>
      </c>
      <c r="E7" s="12"/>
      <c r="F7" s="12"/>
      <c r="G7" s="12"/>
      <c r="H7" s="12"/>
      <c r="I7" s="13"/>
    </row>
    <row r="8" spans="1:9" ht="13.5">
      <c r="A8" s="16"/>
      <c r="B8" s="1"/>
      <c r="C8" s="1"/>
      <c r="D8" s="22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2"/>
    </row>
    <row r="9" spans="1:17" ht="13.5">
      <c r="A9" s="16"/>
      <c r="B9" s="19" t="s">
        <v>61</v>
      </c>
      <c r="C9" s="3"/>
      <c r="D9" s="23" t="s">
        <v>8</v>
      </c>
      <c r="E9" s="2" t="s">
        <v>9</v>
      </c>
      <c r="F9" s="2" t="s">
        <v>73</v>
      </c>
      <c r="G9" s="28" t="s">
        <v>60</v>
      </c>
      <c r="H9" s="2" t="s">
        <v>67</v>
      </c>
      <c r="I9" s="2" t="s">
        <v>11</v>
      </c>
      <c r="Q9" s="30"/>
    </row>
    <row r="10" spans="1:9" s="31" customFormat="1" ht="13.5">
      <c r="A10" s="17"/>
      <c r="B10" s="1"/>
      <c r="C10" s="1"/>
      <c r="D10" s="23"/>
      <c r="E10" s="2"/>
      <c r="F10" s="2"/>
      <c r="G10" s="2"/>
      <c r="H10" s="2"/>
      <c r="I10" s="2"/>
    </row>
    <row r="11" spans="1:9" ht="14.25" thickBot="1">
      <c r="A11" s="4"/>
      <c r="B11" s="18"/>
      <c r="C11" s="18"/>
      <c r="D11" s="24"/>
      <c r="E11" s="9"/>
      <c r="F11" s="9"/>
      <c r="G11" s="9"/>
      <c r="H11" s="9"/>
      <c r="I11" s="9"/>
    </row>
    <row r="12" spans="1:9" ht="52.5" customHeight="1">
      <c r="A12" s="16"/>
      <c r="B12" s="19" t="s">
        <v>12</v>
      </c>
      <c r="C12" s="19"/>
      <c r="D12" s="42">
        <v>0</v>
      </c>
      <c r="E12" s="43">
        <v>0</v>
      </c>
      <c r="F12" s="43">
        <v>0</v>
      </c>
      <c r="G12" s="43">
        <v>0</v>
      </c>
      <c r="H12" s="43">
        <v>0</v>
      </c>
      <c r="I12" s="43">
        <f>SUM(D12:H12)</f>
        <v>0</v>
      </c>
    </row>
    <row r="13" spans="2:9" ht="34.5" customHeight="1">
      <c r="B13" s="44" t="s">
        <v>13</v>
      </c>
      <c r="D13" s="42">
        <v>4222</v>
      </c>
      <c r="E13" s="43">
        <v>20363</v>
      </c>
      <c r="F13" s="43">
        <v>0</v>
      </c>
      <c r="G13" s="43">
        <v>0</v>
      </c>
      <c r="H13" s="43">
        <v>0</v>
      </c>
      <c r="I13" s="43">
        <f>SUM(D13:H13)</f>
        <v>24585</v>
      </c>
    </row>
    <row r="14" spans="2:9" ht="34.5" customHeight="1">
      <c r="B14" s="44" t="s">
        <v>14</v>
      </c>
      <c r="D14" s="42">
        <v>0</v>
      </c>
      <c r="E14" s="43">
        <v>0</v>
      </c>
      <c r="F14" s="43">
        <v>0</v>
      </c>
      <c r="G14" s="43">
        <v>0</v>
      </c>
      <c r="H14" s="43">
        <v>0</v>
      </c>
      <c r="I14" s="43">
        <f aca="true" t="shared" si="0" ref="I14:I33">SUM(D14:H14)</f>
        <v>0</v>
      </c>
    </row>
    <row r="15" spans="2:9" ht="34.5" customHeight="1">
      <c r="B15" s="44" t="s">
        <v>15</v>
      </c>
      <c r="D15" s="42">
        <v>0</v>
      </c>
      <c r="E15" s="43">
        <v>0</v>
      </c>
      <c r="F15" s="43">
        <v>0</v>
      </c>
      <c r="G15" s="43">
        <v>0</v>
      </c>
      <c r="H15" s="43">
        <v>0</v>
      </c>
      <c r="I15" s="43">
        <f t="shared" si="0"/>
        <v>0</v>
      </c>
    </row>
    <row r="16" spans="2:9" ht="34.5" customHeight="1">
      <c r="B16" s="44" t="s">
        <v>16</v>
      </c>
      <c r="D16" s="42">
        <v>0</v>
      </c>
      <c r="E16" s="43">
        <v>0</v>
      </c>
      <c r="F16" s="43">
        <v>0</v>
      </c>
      <c r="G16" s="43">
        <v>0</v>
      </c>
      <c r="H16" s="43">
        <v>0</v>
      </c>
      <c r="I16" s="43">
        <f t="shared" si="0"/>
        <v>0</v>
      </c>
    </row>
    <row r="17" spans="2:9" ht="34.5" customHeight="1">
      <c r="B17" s="44" t="s">
        <v>17</v>
      </c>
      <c r="D17" s="42">
        <v>0</v>
      </c>
      <c r="E17" s="43">
        <v>10</v>
      </c>
      <c r="F17" s="43">
        <v>0</v>
      </c>
      <c r="G17" s="43">
        <v>0</v>
      </c>
      <c r="H17" s="43">
        <v>0</v>
      </c>
      <c r="I17" s="43">
        <f t="shared" si="0"/>
        <v>10</v>
      </c>
    </row>
    <row r="18" spans="2:9" ht="34.5" customHeight="1">
      <c r="B18" s="44" t="s">
        <v>50</v>
      </c>
      <c r="D18" s="42">
        <v>0</v>
      </c>
      <c r="E18" s="43">
        <v>0</v>
      </c>
      <c r="F18" s="43">
        <v>0</v>
      </c>
      <c r="G18" s="43">
        <v>0</v>
      </c>
      <c r="H18" s="43">
        <v>0</v>
      </c>
      <c r="I18" s="43">
        <f t="shared" si="0"/>
        <v>0</v>
      </c>
    </row>
    <row r="19" spans="2:9" ht="34.5" customHeight="1">
      <c r="B19" s="44" t="s">
        <v>51</v>
      </c>
      <c r="D19" s="42">
        <v>0</v>
      </c>
      <c r="E19" s="43">
        <v>0</v>
      </c>
      <c r="F19" s="43">
        <v>0</v>
      </c>
      <c r="G19" s="43">
        <v>0</v>
      </c>
      <c r="H19" s="43">
        <v>0</v>
      </c>
      <c r="I19" s="43">
        <f t="shared" si="0"/>
        <v>0</v>
      </c>
    </row>
    <row r="20" spans="2:9" ht="34.5" customHeight="1">
      <c r="B20" s="44" t="s">
        <v>52</v>
      </c>
      <c r="D20" s="42">
        <v>0</v>
      </c>
      <c r="E20" s="43">
        <v>0</v>
      </c>
      <c r="F20" s="43">
        <v>0</v>
      </c>
      <c r="G20" s="43">
        <v>0</v>
      </c>
      <c r="H20" s="43">
        <v>0</v>
      </c>
      <c r="I20" s="43">
        <f t="shared" si="0"/>
        <v>0</v>
      </c>
    </row>
    <row r="21" spans="2:9" ht="34.5" customHeight="1">
      <c r="B21" s="44" t="s">
        <v>53</v>
      </c>
      <c r="D21" s="42">
        <v>0</v>
      </c>
      <c r="E21" s="43">
        <v>0</v>
      </c>
      <c r="F21" s="43">
        <v>0</v>
      </c>
      <c r="G21" s="43">
        <v>0</v>
      </c>
      <c r="H21" s="43">
        <v>0</v>
      </c>
      <c r="I21" s="43">
        <f t="shared" si="0"/>
        <v>0</v>
      </c>
    </row>
    <row r="22" spans="2:9" ht="34.5" customHeight="1">
      <c r="B22" s="44" t="s">
        <v>54</v>
      </c>
      <c r="D22" s="42">
        <v>12</v>
      </c>
      <c r="E22" s="43">
        <v>0</v>
      </c>
      <c r="F22" s="43">
        <v>0</v>
      </c>
      <c r="G22" s="43">
        <v>0</v>
      </c>
      <c r="H22" s="43">
        <v>0</v>
      </c>
      <c r="I22" s="43">
        <f t="shared" si="0"/>
        <v>12</v>
      </c>
    </row>
    <row r="23" spans="2:9" ht="34.5" customHeight="1">
      <c r="B23" s="44" t="s">
        <v>55</v>
      </c>
      <c r="D23" s="42">
        <v>0</v>
      </c>
      <c r="E23" s="43">
        <v>0</v>
      </c>
      <c r="F23" s="43">
        <v>0</v>
      </c>
      <c r="G23" s="43">
        <v>0</v>
      </c>
      <c r="H23" s="43">
        <v>0</v>
      </c>
      <c r="I23" s="43">
        <f t="shared" si="0"/>
        <v>0</v>
      </c>
    </row>
    <row r="24" spans="2:9" ht="34.5" customHeight="1">
      <c r="B24" s="44" t="s">
        <v>56</v>
      </c>
      <c r="D24" s="42">
        <v>0</v>
      </c>
      <c r="E24" s="43">
        <v>0</v>
      </c>
      <c r="F24" s="43">
        <v>0</v>
      </c>
      <c r="G24" s="43">
        <v>0</v>
      </c>
      <c r="H24" s="43">
        <v>0</v>
      </c>
      <c r="I24" s="43">
        <f t="shared" si="0"/>
        <v>0</v>
      </c>
    </row>
    <row r="25" spans="2:9" ht="52.5" customHeight="1">
      <c r="B25" s="45" t="s">
        <v>62</v>
      </c>
      <c r="D25" s="42">
        <f>SUM(D12:D24)</f>
        <v>4234</v>
      </c>
      <c r="E25" s="43">
        <f>SUM(E12:E24)</f>
        <v>20373</v>
      </c>
      <c r="F25" s="43">
        <f>SUM(F12:F24)</f>
        <v>0</v>
      </c>
      <c r="G25" s="43">
        <f>SUM(G12:G24)</f>
        <v>0</v>
      </c>
      <c r="H25" s="43">
        <f>SUM(H12:H24)</f>
        <v>0</v>
      </c>
      <c r="I25" s="43">
        <f t="shared" si="0"/>
        <v>24607</v>
      </c>
    </row>
    <row r="26" spans="2:9" ht="52.5" customHeight="1">
      <c r="B26" s="44" t="s">
        <v>18</v>
      </c>
      <c r="D26" s="42">
        <v>0</v>
      </c>
      <c r="E26" s="43">
        <v>0</v>
      </c>
      <c r="F26" s="43">
        <v>0</v>
      </c>
      <c r="G26" s="43">
        <v>0</v>
      </c>
      <c r="H26" s="43">
        <v>0</v>
      </c>
      <c r="I26" s="43">
        <f t="shared" si="0"/>
        <v>0</v>
      </c>
    </row>
    <row r="27" spans="2:9" ht="34.5" customHeight="1">
      <c r="B27" s="44" t="s">
        <v>19</v>
      </c>
      <c r="D27" s="42">
        <v>0</v>
      </c>
      <c r="E27" s="43">
        <v>0</v>
      </c>
      <c r="F27" s="43">
        <v>0</v>
      </c>
      <c r="G27" s="43">
        <v>0</v>
      </c>
      <c r="H27" s="43">
        <v>0</v>
      </c>
      <c r="I27" s="43">
        <f t="shared" si="0"/>
        <v>0</v>
      </c>
    </row>
    <row r="28" spans="2:9" ht="34.5" customHeight="1">
      <c r="B28" s="44" t="s">
        <v>58</v>
      </c>
      <c r="D28" s="42">
        <v>0</v>
      </c>
      <c r="E28" s="43">
        <v>0</v>
      </c>
      <c r="F28" s="43">
        <v>0</v>
      </c>
      <c r="G28" s="43">
        <v>0</v>
      </c>
      <c r="H28" s="43">
        <v>0</v>
      </c>
      <c r="I28" s="43">
        <f t="shared" si="0"/>
        <v>0</v>
      </c>
    </row>
    <row r="29" spans="2:9" ht="34.5" customHeight="1">
      <c r="B29" s="44" t="s">
        <v>20</v>
      </c>
      <c r="D29" s="42">
        <v>0</v>
      </c>
      <c r="E29" s="43">
        <v>0</v>
      </c>
      <c r="F29" s="43">
        <v>0</v>
      </c>
      <c r="G29" s="43">
        <v>0</v>
      </c>
      <c r="H29" s="43">
        <v>0</v>
      </c>
      <c r="I29" s="43">
        <f t="shared" si="0"/>
        <v>0</v>
      </c>
    </row>
    <row r="30" spans="2:9" ht="34.5" customHeight="1">
      <c r="B30" s="44" t="s">
        <v>21</v>
      </c>
      <c r="D30" s="42">
        <v>0</v>
      </c>
      <c r="E30" s="43">
        <v>0</v>
      </c>
      <c r="F30" s="43">
        <v>0</v>
      </c>
      <c r="G30" s="43">
        <v>0</v>
      </c>
      <c r="H30" s="43">
        <v>0</v>
      </c>
      <c r="I30" s="43">
        <f t="shared" si="0"/>
        <v>0</v>
      </c>
    </row>
    <row r="31" spans="2:9" ht="34.5" customHeight="1">
      <c r="B31" s="44" t="s">
        <v>22</v>
      </c>
      <c r="D31" s="42">
        <v>1200</v>
      </c>
      <c r="E31" s="43">
        <v>0</v>
      </c>
      <c r="F31" s="43">
        <v>0</v>
      </c>
      <c r="G31" s="43">
        <v>0</v>
      </c>
      <c r="H31" s="43">
        <v>0</v>
      </c>
      <c r="I31" s="43">
        <f t="shared" si="0"/>
        <v>1200</v>
      </c>
    </row>
    <row r="32" spans="2:9" ht="52.5" customHeight="1">
      <c r="B32" s="45" t="s">
        <v>63</v>
      </c>
      <c r="D32" s="42">
        <f>SUM(D26:D31)</f>
        <v>1200</v>
      </c>
      <c r="E32" s="43">
        <f>SUM(E26:E31)</f>
        <v>0</v>
      </c>
      <c r="F32" s="43">
        <f>SUM(F26:F31)</f>
        <v>0</v>
      </c>
      <c r="G32" s="43">
        <f>SUM(G26:G31)</f>
        <v>0</v>
      </c>
      <c r="H32" s="43">
        <f>SUM(H26:H31)</f>
        <v>0</v>
      </c>
      <c r="I32" s="43">
        <f t="shared" si="0"/>
        <v>1200</v>
      </c>
    </row>
    <row r="33" spans="2:9" ht="52.5" customHeight="1">
      <c r="B33" s="45" t="s">
        <v>57</v>
      </c>
      <c r="D33" s="42">
        <f>D25+D32</f>
        <v>5434</v>
      </c>
      <c r="E33" s="43">
        <f>E25+E32</f>
        <v>20373</v>
      </c>
      <c r="F33" s="43">
        <f>F25+F32</f>
        <v>0</v>
      </c>
      <c r="G33" s="43">
        <f>G25+G32</f>
        <v>0</v>
      </c>
      <c r="H33" s="43">
        <f>H25+H32</f>
        <v>0</v>
      </c>
      <c r="I33" s="43">
        <f t="shared" si="0"/>
        <v>25807</v>
      </c>
    </row>
    <row r="34" spans="1:9" ht="26.25" customHeight="1" thickBot="1">
      <c r="A34" s="38"/>
      <c r="B34" s="46"/>
      <c r="C34" s="39"/>
      <c r="D34" s="47"/>
      <c r="E34" s="48"/>
      <c r="F34" s="48"/>
      <c r="G34" s="48"/>
      <c r="H34" s="48"/>
      <c r="I34" s="4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ignoredErrors>
    <ignoredError sqref="D8:H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" sqref="B1"/>
    </sheetView>
  </sheetViews>
  <sheetFormatPr defaultColWidth="9.00390625" defaultRowHeight="13.5"/>
  <cols>
    <col min="1" max="1" width="1.75390625" style="32" customWidth="1"/>
    <col min="2" max="2" width="13.375" style="32" customWidth="1"/>
    <col min="3" max="3" width="1.75390625" style="32" customWidth="1"/>
    <col min="4" max="12" width="15.25390625" style="49" customWidth="1"/>
    <col min="13" max="14" width="15.25390625" style="32" customWidth="1"/>
    <col min="15" max="15" width="15.25390625" style="49" customWidth="1"/>
    <col min="16" max="16" width="1.75390625" style="32" customWidth="1"/>
    <col min="17" max="17" width="13.375" style="32" customWidth="1"/>
    <col min="18" max="18" width="1.75390625" style="32" customWidth="1"/>
    <col min="19" max="16384" width="9.00390625" style="32" customWidth="1"/>
  </cols>
  <sheetData>
    <row r="1" ht="14.25">
      <c r="B1" s="35" t="s">
        <v>46</v>
      </c>
    </row>
    <row r="4" spans="1:18" ht="24">
      <c r="A4" s="50"/>
      <c r="B4" s="51" t="s">
        <v>23</v>
      </c>
      <c r="C4" s="5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50"/>
      <c r="B5" s="50"/>
      <c r="C5" s="5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5" thickBot="1">
      <c r="A6" s="52"/>
      <c r="B6" s="52"/>
      <c r="C6" s="52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52"/>
      <c r="Q6" s="52"/>
      <c r="R6" s="38" t="s">
        <v>1</v>
      </c>
    </row>
    <row r="7" spans="1:18" ht="13.5">
      <c r="A7" s="5"/>
      <c r="B7" s="6"/>
      <c r="C7" s="6"/>
      <c r="D7" s="21" t="s">
        <v>24</v>
      </c>
      <c r="E7" s="12"/>
      <c r="F7" s="12"/>
      <c r="G7" s="12"/>
      <c r="H7" s="12"/>
      <c r="I7" s="12"/>
      <c r="J7" s="12"/>
      <c r="K7" s="12"/>
      <c r="L7" s="12"/>
      <c r="M7" s="13"/>
      <c r="N7" s="12" t="s">
        <v>25</v>
      </c>
      <c r="O7" s="12"/>
      <c r="P7" s="25"/>
      <c r="Q7" s="6"/>
      <c r="R7" s="5"/>
    </row>
    <row r="8" spans="1:18" ht="13.5">
      <c r="A8" s="5"/>
      <c r="B8" s="6"/>
      <c r="C8" s="6"/>
      <c r="D8" s="22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4" t="s">
        <v>26</v>
      </c>
      <c r="J8" s="14" t="s">
        <v>27</v>
      </c>
      <c r="K8" s="14" t="s">
        <v>28</v>
      </c>
      <c r="L8" s="14" t="s">
        <v>29</v>
      </c>
      <c r="M8" s="2"/>
      <c r="N8" s="2"/>
      <c r="O8" s="3"/>
      <c r="P8" s="26"/>
      <c r="Q8" s="6"/>
      <c r="R8" s="5"/>
    </row>
    <row r="9" spans="1:18" ht="13.5">
      <c r="A9" s="5"/>
      <c r="B9" s="19" t="s">
        <v>61</v>
      </c>
      <c r="C9" s="3"/>
      <c r="D9" s="23" t="s">
        <v>30</v>
      </c>
      <c r="E9" s="2" t="s">
        <v>31</v>
      </c>
      <c r="F9" s="2" t="s">
        <v>32</v>
      </c>
      <c r="G9" s="2" t="s">
        <v>10</v>
      </c>
      <c r="H9" s="2" t="s">
        <v>59</v>
      </c>
      <c r="I9" s="2" t="s">
        <v>33</v>
      </c>
      <c r="J9" s="2" t="s">
        <v>34</v>
      </c>
      <c r="K9" s="2" t="s">
        <v>60</v>
      </c>
      <c r="L9" s="2" t="s">
        <v>67</v>
      </c>
      <c r="M9" s="2" t="s">
        <v>11</v>
      </c>
      <c r="N9" s="2" t="s">
        <v>35</v>
      </c>
      <c r="O9" s="3" t="s">
        <v>36</v>
      </c>
      <c r="P9" s="26"/>
      <c r="Q9" s="19" t="s">
        <v>66</v>
      </c>
      <c r="R9" s="5"/>
    </row>
    <row r="10" spans="1:18" ht="13.5">
      <c r="A10" s="5"/>
      <c r="B10" s="6"/>
      <c r="C10" s="6"/>
      <c r="D10" s="23"/>
      <c r="E10" s="2"/>
      <c r="F10" s="2"/>
      <c r="G10" s="2"/>
      <c r="H10" s="2"/>
      <c r="I10" s="2"/>
      <c r="J10" s="2" t="s">
        <v>37</v>
      </c>
      <c r="K10" s="2"/>
      <c r="L10" s="2"/>
      <c r="M10" s="2"/>
      <c r="N10" s="2"/>
      <c r="O10" s="3"/>
      <c r="P10" s="26"/>
      <c r="Q10" s="6"/>
      <c r="R10" s="5"/>
    </row>
    <row r="11" spans="1:18" ht="14.25" thickBot="1">
      <c r="A11" s="8"/>
      <c r="B11" s="8"/>
      <c r="C11" s="8"/>
      <c r="D11" s="24"/>
      <c r="E11" s="9"/>
      <c r="F11" s="9"/>
      <c r="G11" s="9"/>
      <c r="H11" s="15"/>
      <c r="I11" s="15"/>
      <c r="J11" s="9"/>
      <c r="K11" s="9"/>
      <c r="L11" s="9"/>
      <c r="M11" s="9"/>
      <c r="N11" s="9"/>
      <c r="O11" s="4"/>
      <c r="P11" s="27"/>
      <c r="Q11" s="8"/>
      <c r="R11" s="8"/>
    </row>
    <row r="12" spans="1:18" ht="52.5" customHeight="1">
      <c r="A12" s="5"/>
      <c r="B12" s="19" t="s">
        <v>12</v>
      </c>
      <c r="C12" s="19"/>
      <c r="D12" s="5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f>SUM(D12:L12)</f>
        <v>0</v>
      </c>
      <c r="N12" s="43">
        <v>0</v>
      </c>
      <c r="O12" s="54">
        <v>0</v>
      </c>
      <c r="P12" s="55"/>
      <c r="Q12" s="19" t="s">
        <v>12</v>
      </c>
      <c r="R12" s="5"/>
    </row>
    <row r="13" spans="2:17" ht="34.5" customHeight="1">
      <c r="B13" s="44" t="s">
        <v>13</v>
      </c>
      <c r="D13" s="56">
        <v>0</v>
      </c>
      <c r="E13" s="57">
        <v>0</v>
      </c>
      <c r="F13" s="57">
        <v>0</v>
      </c>
      <c r="G13" s="57">
        <v>0</v>
      </c>
      <c r="H13" s="57">
        <v>0</v>
      </c>
      <c r="I13" s="57">
        <v>1505</v>
      </c>
      <c r="J13" s="57">
        <v>0</v>
      </c>
      <c r="K13" s="57">
        <v>0</v>
      </c>
      <c r="L13" s="57">
        <v>0</v>
      </c>
      <c r="M13" s="57">
        <f aca="true" t="shared" si="0" ref="M13:M33">SUM(D13:L13)</f>
        <v>1505</v>
      </c>
      <c r="N13" s="57">
        <v>3651</v>
      </c>
      <c r="O13" s="57">
        <v>0</v>
      </c>
      <c r="P13" s="58"/>
      <c r="Q13" s="44" t="s">
        <v>13</v>
      </c>
    </row>
    <row r="14" spans="2:17" ht="34.5" customHeight="1">
      <c r="B14" s="44" t="s">
        <v>14</v>
      </c>
      <c r="D14" s="56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f t="shared" si="0"/>
        <v>0</v>
      </c>
      <c r="N14" s="57">
        <v>0</v>
      </c>
      <c r="O14" s="57">
        <v>0</v>
      </c>
      <c r="P14" s="58"/>
      <c r="Q14" s="44" t="s">
        <v>14</v>
      </c>
    </row>
    <row r="15" spans="2:17" ht="34.5" customHeight="1">
      <c r="B15" s="44" t="s">
        <v>15</v>
      </c>
      <c r="D15" s="56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f t="shared" si="0"/>
        <v>0</v>
      </c>
      <c r="N15" s="57">
        <v>100000</v>
      </c>
      <c r="O15" s="57">
        <v>0</v>
      </c>
      <c r="P15" s="58"/>
      <c r="Q15" s="44" t="s">
        <v>15</v>
      </c>
    </row>
    <row r="16" spans="2:17" ht="34.5" customHeight="1">
      <c r="B16" s="44" t="s">
        <v>16</v>
      </c>
      <c r="D16" s="5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f t="shared" si="0"/>
        <v>0</v>
      </c>
      <c r="N16" s="57">
        <v>26461</v>
      </c>
      <c r="O16" s="57">
        <v>0</v>
      </c>
      <c r="P16" s="58"/>
      <c r="Q16" s="44" t="s">
        <v>16</v>
      </c>
    </row>
    <row r="17" spans="2:17" ht="34.5" customHeight="1">
      <c r="B17" s="44" t="s">
        <v>17</v>
      </c>
      <c r="D17" s="56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f t="shared" si="0"/>
        <v>0</v>
      </c>
      <c r="N17" s="57">
        <v>0</v>
      </c>
      <c r="O17" s="57">
        <v>0</v>
      </c>
      <c r="P17" s="58"/>
      <c r="Q17" s="44" t="s">
        <v>17</v>
      </c>
    </row>
    <row r="18" spans="2:17" ht="34.5" customHeight="1">
      <c r="B18" s="44" t="s">
        <v>50</v>
      </c>
      <c r="D18" s="56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f t="shared" si="0"/>
        <v>0</v>
      </c>
      <c r="N18" s="57">
        <v>0</v>
      </c>
      <c r="O18" s="57">
        <v>0</v>
      </c>
      <c r="P18" s="58"/>
      <c r="Q18" s="44" t="s">
        <v>50</v>
      </c>
    </row>
    <row r="19" spans="2:17" ht="34.5" customHeight="1">
      <c r="B19" s="44" t="s">
        <v>51</v>
      </c>
      <c r="D19" s="56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f t="shared" si="0"/>
        <v>0</v>
      </c>
      <c r="N19" s="57">
        <v>0</v>
      </c>
      <c r="O19" s="57">
        <v>0</v>
      </c>
      <c r="P19" s="58"/>
      <c r="Q19" s="44" t="s">
        <v>51</v>
      </c>
    </row>
    <row r="20" spans="2:17" ht="34.5" customHeight="1">
      <c r="B20" s="44" t="s">
        <v>52</v>
      </c>
      <c r="D20" s="56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f t="shared" si="0"/>
        <v>0</v>
      </c>
      <c r="N20" s="57">
        <v>3214</v>
      </c>
      <c r="O20" s="57">
        <v>0</v>
      </c>
      <c r="P20" s="58"/>
      <c r="Q20" s="44" t="s">
        <v>52</v>
      </c>
    </row>
    <row r="21" spans="2:17" ht="34.5" customHeight="1">
      <c r="B21" s="44" t="s">
        <v>53</v>
      </c>
      <c r="D21" s="56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f t="shared" si="0"/>
        <v>0</v>
      </c>
      <c r="N21" s="57">
        <v>0</v>
      </c>
      <c r="O21" s="57">
        <v>0</v>
      </c>
      <c r="P21" s="58"/>
      <c r="Q21" s="44" t="s">
        <v>53</v>
      </c>
    </row>
    <row r="22" spans="2:17" ht="34.5" customHeight="1">
      <c r="B22" s="44" t="s">
        <v>54</v>
      </c>
      <c r="D22" s="56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f t="shared" si="0"/>
        <v>0</v>
      </c>
      <c r="N22" s="57">
        <v>0</v>
      </c>
      <c r="O22" s="57">
        <v>0</v>
      </c>
      <c r="P22" s="58"/>
      <c r="Q22" s="44" t="s">
        <v>54</v>
      </c>
    </row>
    <row r="23" spans="2:17" ht="34.5" customHeight="1">
      <c r="B23" s="44" t="s">
        <v>55</v>
      </c>
      <c r="D23" s="56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f t="shared" si="0"/>
        <v>0</v>
      </c>
      <c r="N23" s="57">
        <v>0</v>
      </c>
      <c r="O23" s="57">
        <v>0</v>
      </c>
      <c r="P23" s="58"/>
      <c r="Q23" s="44" t="s">
        <v>55</v>
      </c>
    </row>
    <row r="24" spans="2:17" ht="34.5" customHeight="1">
      <c r="B24" s="44" t="s">
        <v>56</v>
      </c>
      <c r="D24" s="56">
        <v>0</v>
      </c>
      <c r="E24" s="57">
        <v>0</v>
      </c>
      <c r="F24" s="57">
        <v>0</v>
      </c>
      <c r="G24" s="57">
        <v>0</v>
      </c>
      <c r="H24" s="57">
        <v>10061</v>
      </c>
      <c r="I24" s="57">
        <v>0</v>
      </c>
      <c r="J24" s="57">
        <v>0</v>
      </c>
      <c r="K24" s="57">
        <v>0</v>
      </c>
      <c r="L24" s="57">
        <v>0</v>
      </c>
      <c r="M24" s="57">
        <f t="shared" si="0"/>
        <v>10061</v>
      </c>
      <c r="N24" s="57">
        <v>0</v>
      </c>
      <c r="O24" s="57">
        <v>0</v>
      </c>
      <c r="P24" s="58"/>
      <c r="Q24" s="44" t="s">
        <v>56</v>
      </c>
    </row>
    <row r="25" spans="2:17" ht="52.5" customHeight="1">
      <c r="B25" s="45" t="s">
        <v>62</v>
      </c>
      <c r="D25" s="56">
        <f aca="true" t="shared" si="1" ref="D25:L25">SUM(D12:D24)</f>
        <v>0</v>
      </c>
      <c r="E25" s="57">
        <f t="shared" si="1"/>
        <v>0</v>
      </c>
      <c r="F25" s="57">
        <f t="shared" si="1"/>
        <v>0</v>
      </c>
      <c r="G25" s="57">
        <f t="shared" si="1"/>
        <v>0</v>
      </c>
      <c r="H25" s="57">
        <f t="shared" si="1"/>
        <v>10061</v>
      </c>
      <c r="I25" s="57">
        <f t="shared" si="1"/>
        <v>1505</v>
      </c>
      <c r="J25" s="57">
        <f t="shared" si="1"/>
        <v>0</v>
      </c>
      <c r="K25" s="57">
        <f t="shared" si="1"/>
        <v>0</v>
      </c>
      <c r="L25" s="57">
        <f t="shared" si="1"/>
        <v>0</v>
      </c>
      <c r="M25" s="57">
        <f t="shared" si="0"/>
        <v>11566</v>
      </c>
      <c r="N25" s="57">
        <f>SUM(N12:N24)</f>
        <v>133326</v>
      </c>
      <c r="O25" s="57">
        <f>SUM(O12:O24)</f>
        <v>0</v>
      </c>
      <c r="P25" s="58"/>
      <c r="Q25" s="45" t="s">
        <v>62</v>
      </c>
    </row>
    <row r="26" spans="2:17" ht="52.5" customHeight="1">
      <c r="B26" s="44" t="s">
        <v>18</v>
      </c>
      <c r="D26" s="56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f t="shared" si="0"/>
        <v>0</v>
      </c>
      <c r="N26" s="57">
        <v>0</v>
      </c>
      <c r="O26" s="57">
        <v>0</v>
      </c>
      <c r="P26" s="58"/>
      <c r="Q26" s="44" t="s">
        <v>18</v>
      </c>
    </row>
    <row r="27" spans="2:17" ht="34.5" customHeight="1">
      <c r="B27" s="44" t="s">
        <v>19</v>
      </c>
      <c r="D27" s="56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f t="shared" si="0"/>
        <v>0</v>
      </c>
      <c r="N27" s="57">
        <v>0</v>
      </c>
      <c r="O27" s="57">
        <v>0</v>
      </c>
      <c r="P27" s="58"/>
      <c r="Q27" s="44" t="s">
        <v>19</v>
      </c>
    </row>
    <row r="28" spans="2:17" ht="34.5" customHeight="1">
      <c r="B28" s="44" t="s">
        <v>58</v>
      </c>
      <c r="D28" s="56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f t="shared" si="0"/>
        <v>0</v>
      </c>
      <c r="N28" s="57">
        <v>0</v>
      </c>
      <c r="O28" s="57">
        <v>0</v>
      </c>
      <c r="P28" s="58"/>
      <c r="Q28" s="44" t="s">
        <v>58</v>
      </c>
    </row>
    <row r="29" spans="2:17" ht="34.5" customHeight="1">
      <c r="B29" s="44" t="s">
        <v>20</v>
      </c>
      <c r="D29" s="56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f t="shared" si="0"/>
        <v>0</v>
      </c>
      <c r="N29" s="57">
        <v>0</v>
      </c>
      <c r="O29" s="57">
        <v>0</v>
      </c>
      <c r="P29" s="58"/>
      <c r="Q29" s="44" t="s">
        <v>20</v>
      </c>
    </row>
    <row r="30" spans="2:17" ht="34.5" customHeight="1">
      <c r="B30" s="44" t="s">
        <v>21</v>
      </c>
      <c r="D30" s="56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f t="shared" si="0"/>
        <v>0</v>
      </c>
      <c r="N30" s="57">
        <v>8291</v>
      </c>
      <c r="O30" s="57">
        <v>0</v>
      </c>
      <c r="P30" s="58"/>
      <c r="Q30" s="44" t="s">
        <v>21</v>
      </c>
    </row>
    <row r="31" spans="2:17" ht="34.5" customHeight="1">
      <c r="B31" s="44" t="s">
        <v>22</v>
      </c>
      <c r="D31" s="56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f t="shared" si="0"/>
        <v>0</v>
      </c>
      <c r="N31" s="57">
        <v>0</v>
      </c>
      <c r="O31" s="57">
        <v>0</v>
      </c>
      <c r="P31" s="58"/>
      <c r="Q31" s="44" t="s">
        <v>22</v>
      </c>
    </row>
    <row r="32" spans="2:17" ht="52.5" customHeight="1">
      <c r="B32" s="45" t="s">
        <v>63</v>
      </c>
      <c r="D32" s="56">
        <f aca="true" t="shared" si="2" ref="D32:L32">SUM(D26:D31)</f>
        <v>0</v>
      </c>
      <c r="E32" s="57">
        <f t="shared" si="2"/>
        <v>0</v>
      </c>
      <c r="F32" s="57">
        <f t="shared" si="2"/>
        <v>0</v>
      </c>
      <c r="G32" s="57">
        <f t="shared" si="2"/>
        <v>0</v>
      </c>
      <c r="H32" s="57">
        <f t="shared" si="2"/>
        <v>0</v>
      </c>
      <c r="I32" s="57">
        <f t="shared" si="2"/>
        <v>0</v>
      </c>
      <c r="J32" s="57">
        <f t="shared" si="2"/>
        <v>0</v>
      </c>
      <c r="K32" s="57">
        <f t="shared" si="2"/>
        <v>0</v>
      </c>
      <c r="L32" s="57">
        <f t="shared" si="2"/>
        <v>0</v>
      </c>
      <c r="M32" s="57">
        <f t="shared" si="0"/>
        <v>0</v>
      </c>
      <c r="N32" s="57">
        <f>SUM(N26:N31)</f>
        <v>8291</v>
      </c>
      <c r="O32" s="57">
        <f>SUM(O26:O31)</f>
        <v>0</v>
      </c>
      <c r="P32" s="58"/>
      <c r="Q32" s="45" t="s">
        <v>63</v>
      </c>
    </row>
    <row r="33" spans="2:17" ht="52.5" customHeight="1">
      <c r="B33" s="45" t="s">
        <v>57</v>
      </c>
      <c r="D33" s="56">
        <f aca="true" t="shared" si="3" ref="D33:L33">D25+D32</f>
        <v>0</v>
      </c>
      <c r="E33" s="57">
        <f t="shared" si="3"/>
        <v>0</v>
      </c>
      <c r="F33" s="57">
        <f t="shared" si="3"/>
        <v>0</v>
      </c>
      <c r="G33" s="57">
        <f t="shared" si="3"/>
        <v>0</v>
      </c>
      <c r="H33" s="57">
        <f t="shared" si="3"/>
        <v>10061</v>
      </c>
      <c r="I33" s="57">
        <f t="shared" si="3"/>
        <v>1505</v>
      </c>
      <c r="J33" s="57">
        <f t="shared" si="3"/>
        <v>0</v>
      </c>
      <c r="K33" s="57">
        <f t="shared" si="3"/>
        <v>0</v>
      </c>
      <c r="L33" s="57">
        <f t="shared" si="3"/>
        <v>0</v>
      </c>
      <c r="M33" s="57">
        <f t="shared" si="0"/>
        <v>11566</v>
      </c>
      <c r="N33" s="57">
        <f>N25+N32</f>
        <v>141617</v>
      </c>
      <c r="O33" s="57">
        <f>O25+O32</f>
        <v>0</v>
      </c>
      <c r="P33" s="58"/>
      <c r="Q33" s="45" t="s">
        <v>57</v>
      </c>
    </row>
    <row r="34" spans="1:18" ht="26.25" customHeight="1" thickBot="1">
      <c r="A34" s="52"/>
      <c r="B34" s="46"/>
      <c r="C34" s="52"/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1"/>
      <c r="Q34" s="46"/>
      <c r="R34" s="5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  <ignoredErrors>
    <ignoredError sqref="D8:L8" numberStoredAsText="1"/>
    <ignoredError sqref="M25 M32:M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" sqref="B1"/>
    </sheetView>
  </sheetViews>
  <sheetFormatPr defaultColWidth="9.00390625" defaultRowHeight="13.5"/>
  <cols>
    <col min="1" max="1" width="1.75390625" style="32" customWidth="1"/>
    <col min="2" max="2" width="13.375" style="32" customWidth="1"/>
    <col min="3" max="3" width="1.75390625" style="32" customWidth="1"/>
    <col min="4" max="4" width="15.25390625" style="49" customWidth="1"/>
    <col min="5" max="5" width="15.25390625" style="32" customWidth="1"/>
    <col min="6" max="6" width="15.25390625" style="49" customWidth="1"/>
    <col min="7" max="7" width="15.25390625" style="32" customWidth="1"/>
    <col min="8" max="9" width="15.25390625" style="49" customWidth="1"/>
    <col min="10" max="11" width="15.25390625" style="32" customWidth="1"/>
    <col min="12" max="12" width="15.25390625" style="49" customWidth="1"/>
    <col min="13" max="14" width="15.25390625" style="32" customWidth="1"/>
    <col min="15" max="15" width="1.75390625" style="32" customWidth="1"/>
    <col min="16" max="16" width="13.375" style="32" customWidth="1"/>
    <col min="17" max="17" width="1.75390625" style="32" customWidth="1"/>
    <col min="18" max="18" width="9.375" style="32" customWidth="1"/>
    <col min="19" max="19" width="9.00390625" style="32" customWidth="1"/>
    <col min="20" max="20" width="10.50390625" style="32" customWidth="1"/>
    <col min="21" max="21" width="10.50390625" style="32" bestFit="1" customWidth="1"/>
    <col min="22" max="23" width="9.00390625" style="32" customWidth="1"/>
    <col min="24" max="24" width="10.50390625" style="32" bestFit="1" customWidth="1"/>
    <col min="25" max="16384" width="9.00390625" style="32" customWidth="1"/>
  </cols>
  <sheetData>
    <row r="1" ht="14.25">
      <c r="B1" s="35" t="s">
        <v>46</v>
      </c>
    </row>
    <row r="4" spans="1:17" ht="24">
      <c r="A4" s="50"/>
      <c r="B4" s="51" t="s">
        <v>23</v>
      </c>
      <c r="C4" s="50"/>
      <c r="D4" s="5"/>
      <c r="E4" s="5"/>
      <c r="F4" s="5"/>
      <c r="G4" s="3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7.25">
      <c r="A5" s="50"/>
      <c r="B5" s="50"/>
      <c r="C5" s="50"/>
      <c r="D5" s="5"/>
      <c r="E5" s="5"/>
      <c r="F5" s="5"/>
      <c r="G5" s="3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 thickBot="1">
      <c r="A6" s="52"/>
      <c r="B6" s="52"/>
      <c r="C6" s="52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52"/>
      <c r="P6" s="52"/>
      <c r="Q6" s="38" t="s">
        <v>1</v>
      </c>
    </row>
    <row r="7" spans="1:17" ht="13.5">
      <c r="A7" s="5"/>
      <c r="B7" s="6"/>
      <c r="C7" s="6"/>
      <c r="D7" s="21" t="s">
        <v>47</v>
      </c>
      <c r="E7" s="13"/>
      <c r="F7" s="7" t="s">
        <v>64</v>
      </c>
      <c r="G7" s="7" t="s">
        <v>74</v>
      </c>
      <c r="H7" s="7" t="s">
        <v>69</v>
      </c>
      <c r="I7" s="7" t="s">
        <v>70</v>
      </c>
      <c r="J7" s="10"/>
      <c r="K7" s="7" t="s">
        <v>71</v>
      </c>
      <c r="L7" s="7" t="s">
        <v>72</v>
      </c>
      <c r="M7" s="10"/>
      <c r="N7" s="1"/>
      <c r="O7" s="25"/>
      <c r="P7" s="6"/>
      <c r="Q7" s="5"/>
    </row>
    <row r="8" spans="1:17" ht="13.5">
      <c r="A8" s="5"/>
      <c r="B8" s="6"/>
      <c r="C8" s="6"/>
      <c r="D8" s="23"/>
      <c r="E8" s="2"/>
      <c r="F8" s="2"/>
      <c r="G8" s="2"/>
      <c r="H8" s="2"/>
      <c r="I8" s="2"/>
      <c r="J8" s="2" t="s">
        <v>38</v>
      </c>
      <c r="K8" s="2"/>
      <c r="L8" s="2"/>
      <c r="M8" s="2" t="s">
        <v>39</v>
      </c>
      <c r="N8" s="3"/>
      <c r="O8" s="26"/>
      <c r="P8" s="6"/>
      <c r="Q8" s="5"/>
    </row>
    <row r="9" spans="1:17" ht="13.5">
      <c r="A9" s="5"/>
      <c r="B9" s="19" t="s">
        <v>61</v>
      </c>
      <c r="C9" s="3"/>
      <c r="D9" s="23" t="s">
        <v>65</v>
      </c>
      <c r="E9" s="2" t="s">
        <v>48</v>
      </c>
      <c r="F9" s="2" t="s">
        <v>40</v>
      </c>
      <c r="G9" s="33" t="s">
        <v>68</v>
      </c>
      <c r="H9" s="2" t="s">
        <v>41</v>
      </c>
      <c r="I9" s="2" t="s">
        <v>42</v>
      </c>
      <c r="J9" s="2"/>
      <c r="K9" s="2" t="s">
        <v>43</v>
      </c>
      <c r="L9" s="2" t="s">
        <v>44</v>
      </c>
      <c r="M9" s="2"/>
      <c r="N9" s="3"/>
      <c r="O9" s="26"/>
      <c r="P9" s="19" t="s">
        <v>61</v>
      </c>
      <c r="Q9" s="5"/>
    </row>
    <row r="10" spans="1:17" ht="13.5">
      <c r="A10" s="5"/>
      <c r="B10" s="6"/>
      <c r="C10" s="6"/>
      <c r="D10" s="23" t="s">
        <v>49</v>
      </c>
      <c r="E10" s="2" t="s">
        <v>49</v>
      </c>
      <c r="F10" s="2" t="s">
        <v>45</v>
      </c>
      <c r="G10" s="2" t="s">
        <v>45</v>
      </c>
      <c r="H10" s="2"/>
      <c r="I10" s="2" t="s">
        <v>45</v>
      </c>
      <c r="J10" s="2" t="s">
        <v>75</v>
      </c>
      <c r="K10" s="2"/>
      <c r="L10" s="2"/>
      <c r="M10" s="2" t="s">
        <v>76</v>
      </c>
      <c r="N10" s="3"/>
      <c r="O10" s="26"/>
      <c r="P10" s="6"/>
      <c r="Q10" s="5"/>
    </row>
    <row r="11" spans="1:17" ht="14.25" thickBot="1">
      <c r="A11" s="8"/>
      <c r="B11" s="8"/>
      <c r="C11" s="8"/>
      <c r="D11" s="24"/>
      <c r="E11" s="9"/>
      <c r="F11" s="9"/>
      <c r="G11" s="9"/>
      <c r="H11" s="9"/>
      <c r="I11" s="9"/>
      <c r="J11" s="9"/>
      <c r="K11" s="9"/>
      <c r="L11" s="9"/>
      <c r="M11" s="11"/>
      <c r="N11" s="8"/>
      <c r="O11" s="27"/>
      <c r="P11" s="8"/>
      <c r="Q11" s="8"/>
    </row>
    <row r="12" spans="1:17" ht="52.5" customHeight="1">
      <c r="A12" s="5"/>
      <c r="B12" s="19" t="s">
        <v>12</v>
      </c>
      <c r="C12" s="19"/>
      <c r="D12" s="42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f>その１!I12+その２!M12+その２!N12+その２!O12+その３!D12+その３!E12+その３!F12+その３!G12+その３!H12+その３!I12</f>
        <v>0</v>
      </c>
      <c r="K12" s="43">
        <v>212789</v>
      </c>
      <c r="L12" s="43">
        <v>0</v>
      </c>
      <c r="M12" s="43">
        <f>SUM(J12:L12)</f>
        <v>212789</v>
      </c>
      <c r="N12" s="43"/>
      <c r="O12" s="55"/>
      <c r="P12" s="19" t="s">
        <v>12</v>
      </c>
      <c r="Q12" s="5"/>
    </row>
    <row r="13" spans="2:16" ht="34.5" customHeight="1">
      <c r="B13" s="44" t="s">
        <v>13</v>
      </c>
      <c r="D13" s="56">
        <v>695</v>
      </c>
      <c r="E13" s="57">
        <v>0</v>
      </c>
      <c r="F13" s="57">
        <v>0</v>
      </c>
      <c r="G13" s="43">
        <v>1765</v>
      </c>
      <c r="H13" s="57">
        <v>0</v>
      </c>
      <c r="I13" s="57">
        <v>0</v>
      </c>
      <c r="J13" s="43">
        <f>その１!I13+その２!M13+その２!N13+その２!O13+その３!D13+その３!E13+その３!F13+その３!G13+その３!H13+その３!I13</f>
        <v>32201</v>
      </c>
      <c r="K13" s="57">
        <v>1241350</v>
      </c>
      <c r="L13" s="57">
        <v>0</v>
      </c>
      <c r="M13" s="57">
        <f aca="true" t="shared" si="0" ref="M13:M33">SUM(J13:L13)</f>
        <v>1273551</v>
      </c>
      <c r="N13" s="57"/>
      <c r="O13" s="58"/>
      <c r="P13" s="44" t="s">
        <v>13</v>
      </c>
    </row>
    <row r="14" spans="2:16" ht="34.5" customHeight="1">
      <c r="B14" s="44" t="s">
        <v>14</v>
      </c>
      <c r="D14" s="56">
        <v>0</v>
      </c>
      <c r="E14" s="57">
        <v>0</v>
      </c>
      <c r="F14" s="57">
        <v>0</v>
      </c>
      <c r="G14" s="43">
        <v>0</v>
      </c>
      <c r="H14" s="57">
        <v>0</v>
      </c>
      <c r="I14" s="57">
        <v>0</v>
      </c>
      <c r="J14" s="43">
        <f>その１!I14+その２!M14+その２!N14+その２!O14+その３!D14+その３!E14+その３!F14+その３!G14+その３!H14+その３!I14</f>
        <v>0</v>
      </c>
      <c r="K14" s="57">
        <v>3173192</v>
      </c>
      <c r="L14" s="57">
        <v>0</v>
      </c>
      <c r="M14" s="57">
        <f t="shared" si="0"/>
        <v>3173192</v>
      </c>
      <c r="N14" s="57"/>
      <c r="O14" s="58"/>
      <c r="P14" s="44" t="s">
        <v>14</v>
      </c>
    </row>
    <row r="15" spans="2:16" ht="34.5" customHeight="1">
      <c r="B15" s="44" t="s">
        <v>15</v>
      </c>
      <c r="D15" s="56">
        <v>0</v>
      </c>
      <c r="E15" s="57">
        <v>0</v>
      </c>
      <c r="F15" s="57">
        <v>0</v>
      </c>
      <c r="G15" s="43">
        <v>0</v>
      </c>
      <c r="H15" s="57">
        <v>0</v>
      </c>
      <c r="I15" s="57">
        <v>0</v>
      </c>
      <c r="J15" s="43">
        <f>その１!I15+その２!M15+その２!N15+その２!O15+その３!D15+その３!E15+その３!F15+その３!G15+その３!H15+その３!I15</f>
        <v>100000</v>
      </c>
      <c r="K15" s="57">
        <v>1826583</v>
      </c>
      <c r="L15" s="57">
        <v>0</v>
      </c>
      <c r="M15" s="57">
        <f t="shared" si="0"/>
        <v>1926583</v>
      </c>
      <c r="N15" s="57"/>
      <c r="O15" s="58"/>
      <c r="P15" s="44" t="s">
        <v>15</v>
      </c>
    </row>
    <row r="16" spans="2:16" ht="34.5" customHeight="1">
      <c r="B16" s="44" t="s">
        <v>16</v>
      </c>
      <c r="D16" s="56">
        <v>44800</v>
      </c>
      <c r="E16" s="57">
        <v>0</v>
      </c>
      <c r="F16" s="57">
        <v>0</v>
      </c>
      <c r="G16" s="43">
        <v>8267</v>
      </c>
      <c r="H16" s="57">
        <v>0</v>
      </c>
      <c r="I16" s="57">
        <v>0</v>
      </c>
      <c r="J16" s="43">
        <f>その１!I16+その２!M16+その２!N16+その２!O16+その３!D16+その３!E16+その３!F16+その３!G16+その３!H16+その３!I16</f>
        <v>79528</v>
      </c>
      <c r="K16" s="57">
        <v>1345806</v>
      </c>
      <c r="L16" s="57">
        <v>0</v>
      </c>
      <c r="M16" s="57">
        <f t="shared" si="0"/>
        <v>1425334</v>
      </c>
      <c r="N16" s="57"/>
      <c r="O16" s="58"/>
      <c r="P16" s="44" t="s">
        <v>16</v>
      </c>
    </row>
    <row r="17" spans="2:16" ht="34.5" customHeight="1">
      <c r="B17" s="44" t="s">
        <v>17</v>
      </c>
      <c r="D17" s="56">
        <v>0</v>
      </c>
      <c r="E17" s="57">
        <v>0</v>
      </c>
      <c r="F17" s="57">
        <v>0</v>
      </c>
      <c r="G17" s="43">
        <v>0</v>
      </c>
      <c r="H17" s="57">
        <v>0</v>
      </c>
      <c r="I17" s="57">
        <v>0</v>
      </c>
      <c r="J17" s="43">
        <f>その１!I17+その２!M17+その２!N17+その２!O17+その３!D17+その３!E17+その３!F17+その３!G17+その３!H17+その３!I17</f>
        <v>10</v>
      </c>
      <c r="K17" s="57">
        <v>52958</v>
      </c>
      <c r="L17" s="57">
        <v>0</v>
      </c>
      <c r="M17" s="57">
        <f t="shared" si="0"/>
        <v>52968</v>
      </c>
      <c r="N17" s="57"/>
      <c r="O17" s="58"/>
      <c r="P17" s="44" t="s">
        <v>17</v>
      </c>
    </row>
    <row r="18" spans="2:16" ht="34.5" customHeight="1">
      <c r="B18" s="44" t="s">
        <v>50</v>
      </c>
      <c r="D18" s="56">
        <v>0</v>
      </c>
      <c r="E18" s="57">
        <v>0</v>
      </c>
      <c r="F18" s="57">
        <v>0</v>
      </c>
      <c r="G18" s="43">
        <v>0</v>
      </c>
      <c r="H18" s="57">
        <v>0</v>
      </c>
      <c r="I18" s="57">
        <v>0</v>
      </c>
      <c r="J18" s="43">
        <f>その１!I18+その２!M18+その２!N18+その２!O18+その３!D18+その３!E18+その３!F18+その３!G18+その３!H18+その３!I18</f>
        <v>0</v>
      </c>
      <c r="K18" s="57">
        <v>561528</v>
      </c>
      <c r="L18" s="57">
        <v>0</v>
      </c>
      <c r="M18" s="57">
        <f t="shared" si="0"/>
        <v>561528</v>
      </c>
      <c r="N18" s="57"/>
      <c r="O18" s="58"/>
      <c r="P18" s="44" t="s">
        <v>50</v>
      </c>
    </row>
    <row r="19" spans="2:16" ht="34.5" customHeight="1">
      <c r="B19" s="44" t="s">
        <v>51</v>
      </c>
      <c r="D19" s="56">
        <v>60081</v>
      </c>
      <c r="E19" s="57">
        <v>0</v>
      </c>
      <c r="F19" s="57">
        <v>0</v>
      </c>
      <c r="G19" s="43">
        <v>24662</v>
      </c>
      <c r="H19" s="57">
        <v>0</v>
      </c>
      <c r="I19" s="57">
        <v>0</v>
      </c>
      <c r="J19" s="43">
        <f>その１!I19+その２!M19+その２!N19+その２!O19+その３!D19+その３!E19+その３!F19+その３!G19+その３!H19+その３!I19</f>
        <v>84743</v>
      </c>
      <c r="K19" s="57">
        <v>2220811</v>
      </c>
      <c r="L19" s="57">
        <v>0</v>
      </c>
      <c r="M19" s="57">
        <f t="shared" si="0"/>
        <v>2305554</v>
      </c>
      <c r="N19" s="57"/>
      <c r="O19" s="58"/>
      <c r="P19" s="44" t="s">
        <v>51</v>
      </c>
    </row>
    <row r="20" spans="2:16" ht="34.5" customHeight="1">
      <c r="B20" s="44" t="s">
        <v>52</v>
      </c>
      <c r="D20" s="56">
        <v>24697</v>
      </c>
      <c r="E20" s="57">
        <v>0</v>
      </c>
      <c r="F20" s="57">
        <v>0</v>
      </c>
      <c r="G20" s="43">
        <v>0</v>
      </c>
      <c r="H20" s="57">
        <v>0</v>
      </c>
      <c r="I20" s="57">
        <v>0</v>
      </c>
      <c r="J20" s="43">
        <f>その１!I20+その２!M20+その２!N20+その２!O20+その３!D20+その３!E20+その３!F20+その３!G20+その３!H20+その３!I20</f>
        <v>27911</v>
      </c>
      <c r="K20" s="57">
        <v>611870</v>
      </c>
      <c r="L20" s="57">
        <v>0</v>
      </c>
      <c r="M20" s="57">
        <f t="shared" si="0"/>
        <v>639781</v>
      </c>
      <c r="N20" s="57"/>
      <c r="O20" s="58"/>
      <c r="P20" s="44" t="s">
        <v>52</v>
      </c>
    </row>
    <row r="21" spans="2:16" ht="34.5" customHeight="1">
      <c r="B21" s="44" t="s">
        <v>53</v>
      </c>
      <c r="D21" s="56">
        <v>0</v>
      </c>
      <c r="E21" s="57">
        <v>0</v>
      </c>
      <c r="F21" s="57">
        <v>0</v>
      </c>
      <c r="G21" s="43">
        <v>0</v>
      </c>
      <c r="H21" s="57">
        <v>0</v>
      </c>
      <c r="I21" s="57">
        <v>0</v>
      </c>
      <c r="J21" s="43">
        <f>その１!I21+その２!M21+その２!N21+その２!O21+その３!D21+その３!E21+その３!F21+その３!G21+その３!H21+その３!I21</f>
        <v>0</v>
      </c>
      <c r="K21" s="57">
        <v>541224</v>
      </c>
      <c r="L21" s="57">
        <v>0</v>
      </c>
      <c r="M21" s="57">
        <f t="shared" si="0"/>
        <v>541224</v>
      </c>
      <c r="N21" s="57"/>
      <c r="O21" s="58"/>
      <c r="P21" s="44" t="s">
        <v>53</v>
      </c>
    </row>
    <row r="22" spans="2:16" ht="34.5" customHeight="1">
      <c r="B22" s="44" t="s">
        <v>54</v>
      </c>
      <c r="D22" s="56">
        <v>0</v>
      </c>
      <c r="E22" s="57">
        <v>0</v>
      </c>
      <c r="F22" s="57">
        <v>0</v>
      </c>
      <c r="G22" s="43">
        <v>0</v>
      </c>
      <c r="H22" s="57">
        <v>0</v>
      </c>
      <c r="I22" s="57">
        <v>0</v>
      </c>
      <c r="J22" s="43">
        <f>その１!I22+その２!M22+その２!N22+その２!O22+その３!D22+その３!E22+その３!F22+その３!G22+その３!H22+その３!I22</f>
        <v>12</v>
      </c>
      <c r="K22" s="57">
        <v>1010648</v>
      </c>
      <c r="L22" s="57">
        <v>0</v>
      </c>
      <c r="M22" s="57">
        <f t="shared" si="0"/>
        <v>1010660</v>
      </c>
      <c r="N22" s="57"/>
      <c r="O22" s="58"/>
      <c r="P22" s="44" t="s">
        <v>54</v>
      </c>
    </row>
    <row r="23" spans="2:16" ht="34.5" customHeight="1">
      <c r="B23" s="44" t="s">
        <v>55</v>
      </c>
      <c r="D23" s="56">
        <v>0</v>
      </c>
      <c r="E23" s="57">
        <v>0</v>
      </c>
      <c r="F23" s="57">
        <v>0</v>
      </c>
      <c r="G23" s="43">
        <v>0</v>
      </c>
      <c r="H23" s="57">
        <v>0</v>
      </c>
      <c r="I23" s="57">
        <v>0</v>
      </c>
      <c r="J23" s="43">
        <f>その１!I23+その２!M23+その２!N23+その２!O23+その３!D23+その３!E23+その３!F23+その３!G23+その３!H23+その３!I23</f>
        <v>0</v>
      </c>
      <c r="K23" s="57">
        <v>405350</v>
      </c>
      <c r="L23" s="57">
        <v>0</v>
      </c>
      <c r="M23" s="57">
        <f t="shared" si="0"/>
        <v>405350</v>
      </c>
      <c r="N23" s="57"/>
      <c r="O23" s="58"/>
      <c r="P23" s="44" t="s">
        <v>55</v>
      </c>
    </row>
    <row r="24" spans="2:16" ht="34.5" customHeight="1">
      <c r="B24" s="44" t="s">
        <v>56</v>
      </c>
      <c r="D24" s="56">
        <v>0</v>
      </c>
      <c r="E24" s="57">
        <v>0</v>
      </c>
      <c r="F24" s="57">
        <v>0</v>
      </c>
      <c r="G24" s="43">
        <v>0</v>
      </c>
      <c r="H24" s="57">
        <v>0</v>
      </c>
      <c r="I24" s="57">
        <v>0</v>
      </c>
      <c r="J24" s="43">
        <f>その１!I24+その２!M24+その２!N24+その２!O24+その３!D24+その３!E24+その３!F24+その３!G24+その３!H24+その３!I24</f>
        <v>10061</v>
      </c>
      <c r="K24" s="57">
        <v>685120</v>
      </c>
      <c r="L24" s="57">
        <v>0</v>
      </c>
      <c r="M24" s="57">
        <f t="shared" si="0"/>
        <v>695181</v>
      </c>
      <c r="N24" s="57"/>
      <c r="O24" s="58"/>
      <c r="P24" s="44" t="s">
        <v>56</v>
      </c>
    </row>
    <row r="25" spans="2:16" ht="52.5" customHeight="1">
      <c r="B25" s="45" t="s">
        <v>62</v>
      </c>
      <c r="D25" s="56">
        <f aca="true" t="shared" si="1" ref="D25:I25">SUM(D12:D24)</f>
        <v>130273</v>
      </c>
      <c r="E25" s="57">
        <f t="shared" si="1"/>
        <v>0</v>
      </c>
      <c r="F25" s="57">
        <f t="shared" si="1"/>
        <v>0</v>
      </c>
      <c r="G25" s="57">
        <f>SUM(G12:G24)</f>
        <v>34694</v>
      </c>
      <c r="H25" s="57">
        <f t="shared" si="1"/>
        <v>0</v>
      </c>
      <c r="I25" s="57">
        <f t="shared" si="1"/>
        <v>0</v>
      </c>
      <c r="J25" s="43">
        <f>その１!I25+その２!M25+その２!N25+その２!O25+その３!D25+その３!E25+その３!F25+その３!G25+その３!H25+その３!I25</f>
        <v>334466</v>
      </c>
      <c r="K25" s="57">
        <f>SUM(K12:K24)</f>
        <v>13889229</v>
      </c>
      <c r="L25" s="57">
        <f>SUM(L12:L24)</f>
        <v>0</v>
      </c>
      <c r="M25" s="57">
        <f t="shared" si="0"/>
        <v>14223695</v>
      </c>
      <c r="N25" s="57"/>
      <c r="O25" s="58"/>
      <c r="P25" s="45" t="s">
        <v>62</v>
      </c>
    </row>
    <row r="26" spans="2:16" ht="52.5" customHeight="1">
      <c r="B26" s="44" t="s">
        <v>18</v>
      </c>
      <c r="D26" s="56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43">
        <f>その１!I26+その２!M26+その２!N26+その２!O26+その３!D26+その３!E26+その３!F26+その３!G26+その３!H26+その３!I26</f>
        <v>0</v>
      </c>
      <c r="K26" s="57">
        <v>294580</v>
      </c>
      <c r="L26" s="57">
        <v>0</v>
      </c>
      <c r="M26" s="57">
        <f t="shared" si="0"/>
        <v>294580</v>
      </c>
      <c r="N26" s="57"/>
      <c r="O26" s="58"/>
      <c r="P26" s="44" t="s">
        <v>18</v>
      </c>
    </row>
    <row r="27" spans="2:16" ht="34.5" customHeight="1">
      <c r="B27" s="44" t="s">
        <v>19</v>
      </c>
      <c r="D27" s="56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43">
        <f>その１!I27+その２!M27+その２!N27+その２!O27+その３!D27+その３!E27+その３!F27+その３!G27+その３!H27+その３!I27</f>
        <v>0</v>
      </c>
      <c r="K27" s="57">
        <v>58292</v>
      </c>
      <c r="L27" s="57">
        <v>0</v>
      </c>
      <c r="M27" s="57">
        <f t="shared" si="0"/>
        <v>58292</v>
      </c>
      <c r="N27" s="57"/>
      <c r="O27" s="58"/>
      <c r="P27" s="44" t="s">
        <v>19</v>
      </c>
    </row>
    <row r="28" spans="2:16" ht="34.5" customHeight="1">
      <c r="B28" s="44" t="s">
        <v>58</v>
      </c>
      <c r="D28" s="56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43">
        <f>その１!I28+その２!M28+その２!N28+その２!O28+その３!D28+その３!E28+その３!F28+その３!G28+その３!H28+その３!I28</f>
        <v>0</v>
      </c>
      <c r="K28" s="57">
        <v>457800</v>
      </c>
      <c r="L28" s="57">
        <v>0</v>
      </c>
      <c r="M28" s="57">
        <f>SUM(J28:L28)</f>
        <v>457800</v>
      </c>
      <c r="N28" s="57"/>
      <c r="O28" s="58"/>
      <c r="P28" s="44" t="s">
        <v>58</v>
      </c>
    </row>
    <row r="29" spans="2:16" ht="34.5" customHeight="1">
      <c r="B29" s="44" t="s">
        <v>20</v>
      </c>
      <c r="D29" s="56">
        <v>0</v>
      </c>
      <c r="E29" s="57">
        <v>1181</v>
      </c>
      <c r="F29" s="57">
        <v>0</v>
      </c>
      <c r="G29" s="57">
        <v>2268</v>
      </c>
      <c r="H29" s="57">
        <v>0</v>
      </c>
      <c r="I29" s="57">
        <v>0</v>
      </c>
      <c r="J29" s="43">
        <f>その１!I29+その２!M29+その２!N29+その２!O29+その３!D29+その３!E29+その３!F29+その３!G29+その３!H29+その３!I29</f>
        <v>3449</v>
      </c>
      <c r="K29" s="57">
        <v>173918</v>
      </c>
      <c r="L29" s="57">
        <v>0</v>
      </c>
      <c r="M29" s="57">
        <f t="shared" si="0"/>
        <v>177367</v>
      </c>
      <c r="N29" s="57"/>
      <c r="O29" s="58"/>
      <c r="P29" s="44" t="s">
        <v>20</v>
      </c>
    </row>
    <row r="30" spans="2:16" ht="34.5" customHeight="1">
      <c r="B30" s="44" t="s">
        <v>21</v>
      </c>
      <c r="D30" s="56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43">
        <f>その１!I30+その２!M30+その２!N30+その２!O30+その３!D30+その３!E30+その３!F30+その３!G30+その３!H30+その３!I30</f>
        <v>8291</v>
      </c>
      <c r="K30" s="57">
        <v>148555</v>
      </c>
      <c r="L30" s="57">
        <v>0</v>
      </c>
      <c r="M30" s="57">
        <f t="shared" si="0"/>
        <v>156846</v>
      </c>
      <c r="N30" s="57"/>
      <c r="O30" s="58"/>
      <c r="P30" s="44" t="s">
        <v>21</v>
      </c>
    </row>
    <row r="31" spans="2:16" ht="34.5" customHeight="1">
      <c r="B31" s="44" t="s">
        <v>22</v>
      </c>
      <c r="D31" s="56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43">
        <f>その１!I31+その２!M31+その２!N31+その２!O31+その３!D31+その３!E31+その３!F31+その３!G31+その３!H31+その３!I31</f>
        <v>1200</v>
      </c>
      <c r="K31" s="57">
        <v>517667</v>
      </c>
      <c r="L31" s="57">
        <v>0</v>
      </c>
      <c r="M31" s="57">
        <f t="shared" si="0"/>
        <v>518867</v>
      </c>
      <c r="N31" s="57"/>
      <c r="O31" s="58"/>
      <c r="P31" s="44" t="s">
        <v>22</v>
      </c>
    </row>
    <row r="32" spans="2:16" ht="52.5" customHeight="1">
      <c r="B32" s="45" t="s">
        <v>63</v>
      </c>
      <c r="D32" s="56">
        <f aca="true" t="shared" si="2" ref="D32:I32">SUM(D26:D31)</f>
        <v>0</v>
      </c>
      <c r="E32" s="57">
        <f t="shared" si="2"/>
        <v>1181</v>
      </c>
      <c r="F32" s="57">
        <f t="shared" si="2"/>
        <v>0</v>
      </c>
      <c r="G32" s="57">
        <f t="shared" si="2"/>
        <v>2268</v>
      </c>
      <c r="H32" s="57">
        <f t="shared" si="2"/>
        <v>0</v>
      </c>
      <c r="I32" s="57">
        <f t="shared" si="2"/>
        <v>0</v>
      </c>
      <c r="J32" s="43">
        <f>その１!I32+その２!M32+その２!N32+その２!O32+その３!D32+その３!E32+その３!F32+その３!G32+その３!H32+その３!I32</f>
        <v>12940</v>
      </c>
      <c r="K32" s="57">
        <f>SUM(K26:K31)</f>
        <v>1650812</v>
      </c>
      <c r="L32" s="57">
        <f>SUM(L26:L31)</f>
        <v>0</v>
      </c>
      <c r="M32" s="57">
        <f>SUM(J32:L32)</f>
        <v>1663752</v>
      </c>
      <c r="N32" s="57"/>
      <c r="O32" s="58"/>
      <c r="P32" s="45" t="s">
        <v>63</v>
      </c>
    </row>
    <row r="33" spans="2:16" ht="52.5" customHeight="1">
      <c r="B33" s="45" t="s">
        <v>57</v>
      </c>
      <c r="D33" s="56">
        <f aca="true" t="shared" si="3" ref="D33:I33">D25+D32</f>
        <v>130273</v>
      </c>
      <c r="E33" s="57">
        <f t="shared" si="3"/>
        <v>1181</v>
      </c>
      <c r="F33" s="57">
        <f t="shared" si="3"/>
        <v>0</v>
      </c>
      <c r="G33" s="57">
        <f t="shared" si="3"/>
        <v>36962</v>
      </c>
      <c r="H33" s="57">
        <f t="shared" si="3"/>
        <v>0</v>
      </c>
      <c r="I33" s="57">
        <f t="shared" si="3"/>
        <v>0</v>
      </c>
      <c r="J33" s="43">
        <f>その１!I33+その２!M33+その２!N33+その２!O33+その３!D33+その３!E33+その３!F33+その３!G33+その３!H33+その３!I33</f>
        <v>347406</v>
      </c>
      <c r="K33" s="57">
        <f>K25+K32</f>
        <v>15540041</v>
      </c>
      <c r="L33" s="57">
        <f>L25+L32</f>
        <v>0</v>
      </c>
      <c r="M33" s="57">
        <f t="shared" si="0"/>
        <v>15887447</v>
      </c>
      <c r="N33" s="57"/>
      <c r="O33" s="58"/>
      <c r="P33" s="45" t="s">
        <v>57</v>
      </c>
    </row>
    <row r="34" spans="1:17" ht="26.25" customHeight="1" thickBot="1">
      <c r="A34" s="52"/>
      <c r="B34" s="46"/>
      <c r="C34" s="52"/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/>
      <c r="P34" s="46"/>
      <c r="Q34" s="5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40" man="1"/>
  </colBreaks>
  <ignoredErrors>
    <ignoredError sqref="F7:I7 K7:L7" numberStoredAsText="1"/>
    <ignoredError sqref="J25 J32:J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2019-02-28T11:05:34Z</cp:lastPrinted>
  <dcterms:created xsi:type="dcterms:W3CDTF">1996-12-27T11:06:01Z</dcterms:created>
  <dcterms:modified xsi:type="dcterms:W3CDTF">2019-03-08T08:05:12Z</dcterms:modified>
  <cp:category/>
  <cp:version/>
  <cp:contentType/>
  <cp:contentStatus/>
</cp:coreProperties>
</file>