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0905" windowHeight="8685" tabRatio="853" activeTab="0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  <sheet name="その１０" sheetId="10" r:id="rId10"/>
    <sheet name="その１１" sheetId="11" r:id="rId11"/>
    <sheet name="その１２" sheetId="12" r:id="rId12"/>
    <sheet name="その１３" sheetId="13" r:id="rId13"/>
    <sheet name="その１４" sheetId="14" r:id="rId14"/>
    <sheet name="その１５" sheetId="15" r:id="rId15"/>
    <sheet name="その１６" sheetId="16" r:id="rId16"/>
    <sheet name="その１７" sheetId="17" r:id="rId17"/>
    <sheet name="その１８" sheetId="18" r:id="rId18"/>
    <sheet name="その１９" sheetId="19" r:id="rId19"/>
    <sheet name="その２０" sheetId="20" r:id="rId20"/>
    <sheet name="その２１" sheetId="21" r:id="rId21"/>
    <sheet name="その２２" sheetId="22" r:id="rId22"/>
    <sheet name="その２３" sheetId="23" r:id="rId23"/>
    <sheet name="その２４" sheetId="24" r:id="rId24"/>
    <sheet name="その２５" sheetId="25" r:id="rId25"/>
  </sheets>
  <definedNames>
    <definedName name="_xlnm.Print_Area" localSheetId="0">'その１'!$A$1:$I$33</definedName>
    <definedName name="_xlnm.Print_Area" localSheetId="9">'その１０'!$A$1:$I$33</definedName>
    <definedName name="_xlnm.Print_Area" localSheetId="10">'その１１'!$A$1:$I$33</definedName>
    <definedName name="_xlnm.Print_Area" localSheetId="11">'その１２'!$A$1:$I$33</definedName>
    <definedName name="_xlnm.Print_Area" localSheetId="12">'その１３'!$A$1:$I$33</definedName>
    <definedName name="_xlnm.Print_Area" localSheetId="13">'その１４'!$A$1:$I$33</definedName>
    <definedName name="_xlnm.Print_Area" localSheetId="14">'その１５'!$A$1:$I$33</definedName>
    <definedName name="_xlnm.Print_Area" localSheetId="15">'その１６'!$A$1:$I$33</definedName>
    <definedName name="_xlnm.Print_Area" localSheetId="16">'その１７'!$A$1:$I$33</definedName>
    <definedName name="_xlnm.Print_Area" localSheetId="17">'その１８'!$A$1:$I$33</definedName>
    <definedName name="_xlnm.Print_Area" localSheetId="18">'その１９'!$A$1:$I$33</definedName>
    <definedName name="_xlnm.Print_Area" localSheetId="1">'その２'!$A$1:$I$33</definedName>
    <definedName name="_xlnm.Print_Area" localSheetId="19">'その２０'!$A$1:$I$33</definedName>
    <definedName name="_xlnm.Print_Area" localSheetId="20">'その２１'!$A$1:$I$33</definedName>
    <definedName name="_xlnm.Print_Area" localSheetId="21">'その２２'!$A$1:$I$33</definedName>
    <definedName name="_xlnm.Print_Area" localSheetId="22">'その２３'!$A$1:$I$33</definedName>
    <definedName name="_xlnm.Print_Area" localSheetId="23">'その２４'!$A$1:$I$33</definedName>
    <definedName name="_xlnm.Print_Area" localSheetId="24">'その２５'!$A$1:$I$33</definedName>
    <definedName name="_xlnm.Print_Area" localSheetId="2">'その３'!$A$1:$I$33</definedName>
    <definedName name="_xlnm.Print_Area" localSheetId="3">'その４'!$A$1:$I$33</definedName>
    <definedName name="_xlnm.Print_Area" localSheetId="4">'その５'!$A$1:$I$33</definedName>
    <definedName name="_xlnm.Print_Area" localSheetId="5">'その６'!$A$1:$I$33</definedName>
    <definedName name="_xlnm.Print_Area" localSheetId="6">'その７'!$A$1:$I$33</definedName>
    <definedName name="_xlnm.Print_Area" localSheetId="7">'その８'!$A$1:$I$33</definedName>
    <definedName name="_xlnm.Print_Area" localSheetId="8">'その９'!$A$1:$I$33</definedName>
  </definedNames>
  <calcPr fullCalcOnLoad="1"/>
</workbook>
</file>

<file path=xl/sharedStrings.xml><?xml version="1.0" encoding="utf-8"?>
<sst xmlns="http://schemas.openxmlformats.org/spreadsheetml/2006/main" count="901" uniqueCount="58">
  <si>
    <t>第１８表　　収　 入　 の　 状　 況　（つづき）</t>
  </si>
  <si>
    <t>１　地　　　方　　　税</t>
  </si>
  <si>
    <t>（単位：千円）</t>
  </si>
  <si>
    <t>臨　時　的　な　も　の</t>
  </si>
  <si>
    <t>経　常　的　な　も　の</t>
  </si>
  <si>
    <t>決　　算　　額</t>
  </si>
  <si>
    <t>構　　成　　比</t>
  </si>
  <si>
    <t>特　定　財　源</t>
  </si>
  <si>
    <t>（％）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</si>
  <si>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</si>
  <si>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</si>
  <si>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</si>
  <si>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</si>
  <si>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</si>
  <si>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</si>
  <si>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</si>
  <si>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</si>
  <si>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</si>
  <si>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</si>
  <si>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</si>
  <si>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２　地　方　譲　与　税</t>
  </si>
  <si>
    <t>第２　　　４　収 入 の 状 況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</si>
  <si>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</si>
  <si>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</si>
  <si>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</si>
  <si>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</si>
  <si>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</si>
  <si>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</si>
  <si>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</si>
  <si>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</si>
  <si>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町　　計</t>
  </si>
  <si>
    <t>県　　計</t>
  </si>
  <si>
    <t>市町名</t>
  </si>
  <si>
    <t>３　利 子 割 交 付 金</t>
  </si>
  <si>
    <t>４　配 当 割 交 付 金</t>
  </si>
  <si>
    <t>５　株式等譲渡所得割交付金</t>
  </si>
  <si>
    <t>６　地 方 消 費 税 交 付 金</t>
  </si>
  <si>
    <t>７　ゴルフ場利用税交付金</t>
  </si>
  <si>
    <t>８　特別地方消費税交付金</t>
  </si>
  <si>
    <t>１１　地　方　交　付　税</t>
  </si>
  <si>
    <t>１２　交通安全対策特別交付金</t>
  </si>
  <si>
    <t>１３　分 担 金 及 び 負 担 金</t>
  </si>
  <si>
    <t>１４　使　　　用　　　料</t>
  </si>
  <si>
    <t>１５　手　　　数　　　料</t>
  </si>
  <si>
    <t>１６　国　庫　支　出　金</t>
  </si>
  <si>
    <t>１７　国有提供施設等所在市町村助成交付金</t>
  </si>
  <si>
    <t>１８　都 道 府 県 支 出 金</t>
  </si>
  <si>
    <t>１９　財　　産　　収　　入</t>
  </si>
  <si>
    <t>２０　寄　　　附　　　金</t>
  </si>
  <si>
    <t>２１　繰　　　入　　　金</t>
  </si>
  <si>
    <t>２２　繰　　　越　　　金</t>
  </si>
  <si>
    <t>２３　諸　　　収　　　入</t>
  </si>
  <si>
    <t>２４　地　　　方　　　債</t>
  </si>
  <si>
    <t>歳　　入　　合　　計　（１～２４）</t>
  </si>
  <si>
    <t>愛　荘　町</t>
  </si>
  <si>
    <t>一　般　財　源　等</t>
  </si>
  <si>
    <t>１０　地方特例交付金</t>
  </si>
  <si>
    <t>９　軽油引取税・自動車取得税交付金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</si>
</sst>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%"/>
    <numFmt numFmtId="179" formatCode="[&lt;=999]000;000\-00"/>
    <numFmt numFmtId="180" formatCode="#,##0;&quot;△ &quot;#,##0"/>
    <numFmt numFmtId="181" formatCode="#,##0.0;&quot;△ &quot;#,##0.0"/>
    <numFmt numFmtId="182" formatCode="_ * #,##0.0_ ;_ * \-#,##0.0_ ;_ * &quot;-&quot;_ ;_ @_ "/>
    <numFmt numFmtId="183" formatCode="_ * #,##0.00_ ;_ * \-#,##0.00_ ;_ * &quot;-&quot;_ ;_ @_ "/>
    <numFmt numFmtId="184" formatCode="_ * #,##0.000_ ;_ * \-#,##0.000_ ;_ * &quot;-&quot;_ ;_ @_ "/>
    <numFmt numFmtId="185" formatCode="_ * #,##0.0000_ ;_ * \-#,##0.0000_ ;_ * &quot;-&quot;_ ;_ @_ "/>
    <numFmt numFmtId="186" formatCode="_ * #,##0.00000_ ;_ * \-#,##0.00000_ ;_ * &quot;-&quot;_ ;_ @_ "/>
    <numFmt numFmtId="187" formatCode="_ * #,##0.000000_ ;_ * \-#,##0.000000_ ;_ * &quot;-&quot;_ ;_ @_ "/>
    <numFmt numFmtId="188" formatCode="_ * #,##0.0000000_ ;_ * \-#,##0.0000000_ ;_ * &quot;-&quot;_ ;_ @_ "/>
    <numFmt numFmtId="189" formatCode="_ * #,##0.00000000_ ;_ * \-#,##0.00000000_ ;_ * &quot;-&quot;_ ;_ @_ "/>
    <numFmt numFmtId="190" formatCode="_ * #,##0.000000000_ ;_ * \-#,##0.000000000_ ;_ * &quot;-&quot;_ ;_ @_ "/>
    <numFmt numFmtId="191" formatCode="_ * #,##0.0000000000_ ;_ * \-#,##0.0000000000_ ;_ * &quot;-&quot;_ ;_ @_ "/>
    <numFmt numFmtId="192" formatCode="_ * #,##0.00000000000_ ;_ * \-#,##0.00000000000_ ;_ * &quot;-&quot;_ ;_ @_ "/>
    <numFmt numFmtId="193" formatCode="0_ "/>
    <numFmt numFmtId="194" formatCode="0.0_ "/>
    <numFmt numFmtId="195" formatCode="_ &quot;¥&quot;* #,##0_ ;_ &quot;¥&quot;* \-#,##0.0_ ;_ &quot;¥&quot;* &quot;-&quot;_ ;_ @_ "/>
    <numFmt numFmtId="196" formatCode="_ * #,##0_ ;_ * \-#,##0.0_ ;_ * &quot;-&quot;_ ;_ @_ "/>
    <numFmt numFmtId="197" formatCode="0.0_);[Red]\(0.0\)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38" fontId="6" fillId="0" borderId="0" xfId="48" applyFont="1" applyFill="1" applyAlignment="1">
      <alignment/>
    </xf>
    <xf numFmtId="38" fontId="6" fillId="0" borderId="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6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38" fontId="6" fillId="0" borderId="12" xfId="48" applyFont="1" applyFill="1" applyBorder="1" applyAlignment="1">
      <alignment horizontal="right"/>
    </xf>
    <xf numFmtId="38" fontId="6" fillId="0" borderId="0" xfId="48" applyFont="1" applyFill="1" applyAlignment="1">
      <alignment horizontal="right"/>
    </xf>
    <xf numFmtId="38" fontId="0" fillId="0" borderId="0" xfId="48" applyFont="1" applyFill="1" applyAlignment="1">
      <alignment horizontal="right"/>
    </xf>
    <xf numFmtId="38" fontId="6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6" fillId="0" borderId="11" xfId="48" applyFont="1" applyFill="1" applyBorder="1" applyAlignment="1">
      <alignment horizontal="right"/>
    </xf>
    <xf numFmtId="38" fontId="6" fillId="0" borderId="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6" fillId="0" borderId="13" xfId="48" applyFont="1" applyFill="1" applyBorder="1" applyAlignment="1">
      <alignment horizontal="centerContinuous" vertical="center"/>
    </xf>
    <xf numFmtId="38" fontId="6" fillId="0" borderId="14" xfId="48" applyFont="1" applyFill="1" applyBorder="1" applyAlignment="1">
      <alignment horizontal="centerContinuous"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38" fontId="6" fillId="0" borderId="0" xfId="48" applyFont="1" applyFill="1" applyBorder="1" applyAlignment="1">
      <alignment horizontal="distributed"/>
    </xf>
    <xf numFmtId="38" fontId="6" fillId="0" borderId="10" xfId="48" applyFont="1" applyFill="1" applyBorder="1" applyAlignment="1">
      <alignment horizontal="distributed"/>
    </xf>
    <xf numFmtId="38" fontId="5" fillId="0" borderId="0" xfId="48" applyFont="1" applyFill="1" applyAlignment="1">
      <alignment/>
    </xf>
    <xf numFmtId="38" fontId="0" fillId="0" borderId="11" xfId="48" applyFont="1" applyFill="1" applyBorder="1" applyAlignment="1">
      <alignment/>
    </xf>
    <xf numFmtId="38" fontId="4" fillId="0" borderId="11" xfId="48" applyFont="1" applyFill="1" applyBorder="1" applyAlignment="1">
      <alignment/>
    </xf>
    <xf numFmtId="38" fontId="0" fillId="0" borderId="11" xfId="48" applyFont="1" applyFill="1" applyBorder="1" applyAlignment="1">
      <alignment horizontal="right"/>
    </xf>
    <xf numFmtId="38" fontId="0" fillId="0" borderId="0" xfId="48" applyFont="1" applyFill="1" applyAlignment="1">
      <alignment/>
    </xf>
    <xf numFmtId="38" fontId="8" fillId="0" borderId="0" xfId="48" applyFont="1" applyFill="1" applyAlignment="1">
      <alignment/>
    </xf>
    <xf numFmtId="38" fontId="4" fillId="0" borderId="0" xfId="48" applyFont="1" applyFill="1" applyAlignment="1">
      <alignment/>
    </xf>
    <xf numFmtId="38" fontId="0" fillId="0" borderId="0" xfId="48" applyFill="1" applyAlignment="1">
      <alignment/>
    </xf>
    <xf numFmtId="38" fontId="6" fillId="0" borderId="12" xfId="48" applyFont="1" applyFill="1" applyBorder="1" applyAlignment="1">
      <alignment horizontal="distributed"/>
    </xf>
    <xf numFmtId="38" fontId="0" fillId="0" borderId="0" xfId="48" applyFont="1" applyFill="1" applyBorder="1" applyAlignment="1">
      <alignment/>
    </xf>
    <xf numFmtId="38" fontId="6" fillId="0" borderId="10" xfId="48" applyFont="1" applyFill="1" applyBorder="1" applyAlignment="1">
      <alignment horizontal="center" shrinkToFit="1"/>
    </xf>
    <xf numFmtId="38" fontId="4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8" fillId="0" borderId="0" xfId="48" applyFont="1" applyFill="1" applyAlignment="1">
      <alignment/>
    </xf>
    <xf numFmtId="38" fontId="0" fillId="0" borderId="11" xfId="48" applyFont="1" applyFill="1" applyBorder="1" applyAlignment="1">
      <alignment/>
    </xf>
    <xf numFmtId="38" fontId="4" fillId="0" borderId="11" xfId="48" applyFont="1" applyFill="1" applyBorder="1" applyAlignment="1">
      <alignment/>
    </xf>
    <xf numFmtId="38" fontId="4" fillId="0" borderId="11" xfId="48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3" fontId="6" fillId="0" borderId="0" xfId="48" applyNumberFormat="1" applyFont="1" applyFill="1" applyBorder="1" applyAlignment="1">
      <alignment horizontal="distributed"/>
    </xf>
    <xf numFmtId="41" fontId="4" fillId="0" borderId="0" xfId="48" applyNumberFormat="1" applyFont="1" applyFill="1" applyAlignment="1">
      <alignment horizontal="right"/>
    </xf>
    <xf numFmtId="181" fontId="4" fillId="0" borderId="0" xfId="48" applyNumberFormat="1" applyFont="1" applyFill="1" applyAlignment="1">
      <alignment horizontal="right"/>
    </xf>
    <xf numFmtId="3" fontId="6" fillId="0" borderId="0" xfId="48" applyNumberFormat="1" applyFont="1" applyFill="1" applyBorder="1" applyAlignment="1">
      <alignment horizontal="center"/>
    </xf>
    <xf numFmtId="3" fontId="6" fillId="0" borderId="11" xfId="48" applyNumberFormat="1" applyFont="1" applyFill="1" applyBorder="1" applyAlignment="1">
      <alignment/>
    </xf>
    <xf numFmtId="41" fontId="4" fillId="0" borderId="11" xfId="48" applyNumberFormat="1" applyFont="1" applyFill="1" applyBorder="1" applyAlignment="1">
      <alignment horizontal="right"/>
    </xf>
    <xf numFmtId="181" fontId="4" fillId="0" borderId="11" xfId="48" applyNumberFormat="1" applyFont="1" applyFill="1" applyBorder="1" applyAlignment="1">
      <alignment horizontal="right"/>
    </xf>
    <xf numFmtId="177" fontId="0" fillId="0" borderId="0" xfId="48" applyNumberFormat="1" applyFont="1" applyFill="1" applyAlignment="1">
      <alignment horizontal="right"/>
    </xf>
    <xf numFmtId="38" fontId="0" fillId="0" borderId="11" xfId="48" applyFont="1" applyFill="1" applyBorder="1" applyAlignment="1">
      <alignment/>
    </xf>
    <xf numFmtId="176" fontId="4" fillId="0" borderId="0" xfId="0" applyNumberFormat="1" applyFont="1" applyFill="1" applyAlignment="1">
      <alignment horizontal="right"/>
    </xf>
    <xf numFmtId="176" fontId="4" fillId="0" borderId="11" xfId="0" applyNumberFormat="1" applyFont="1" applyFill="1" applyBorder="1" applyAlignment="1">
      <alignment horizontal="right"/>
    </xf>
    <xf numFmtId="176" fontId="0" fillId="0" borderId="0" xfId="48" applyNumberFormat="1" applyFont="1" applyFill="1" applyAlignment="1">
      <alignment/>
    </xf>
    <xf numFmtId="182" fontId="4" fillId="0" borderId="0" xfId="0" applyNumberFormat="1" applyFont="1" applyFill="1" applyAlignment="1">
      <alignment horizontal="right"/>
    </xf>
    <xf numFmtId="197" fontId="4" fillId="0" borderId="0" xfId="0" applyNumberFormat="1" applyFont="1" applyFill="1" applyAlignment="1">
      <alignment horizontal="right"/>
    </xf>
    <xf numFmtId="194" fontId="4" fillId="0" borderId="0" xfId="0" applyNumberFormat="1" applyFont="1" applyFill="1" applyAlignment="1">
      <alignment horizontal="right"/>
    </xf>
    <xf numFmtId="182" fontId="4" fillId="0" borderId="11" xfId="0" applyNumberFormat="1" applyFont="1" applyFill="1" applyBorder="1" applyAlignment="1">
      <alignment horizontal="right"/>
    </xf>
    <xf numFmtId="38" fontId="43" fillId="0" borderId="11" xfId="48" applyFont="1" applyFill="1" applyBorder="1" applyAlignment="1">
      <alignment/>
    </xf>
    <xf numFmtId="38" fontId="0" fillId="0" borderId="11" xfId="48" applyFont="1" applyFill="1" applyBorder="1" applyAlignment="1">
      <alignment horizontal="right"/>
    </xf>
    <xf numFmtId="38" fontId="0" fillId="0" borderId="0" xfId="48" applyFont="1" applyFill="1" applyAlignment="1">
      <alignment/>
    </xf>
    <xf numFmtId="177" fontId="4" fillId="0" borderId="0" xfId="48" applyNumberFormat="1" applyFont="1" applyFill="1" applyAlignment="1">
      <alignment horizontal="right"/>
    </xf>
    <xf numFmtId="177" fontId="4" fillId="0" borderId="11" xfId="48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right"/>
    </xf>
    <xf numFmtId="177" fontId="0" fillId="0" borderId="0" xfId="48" applyNumberFormat="1" applyFont="1" applyFill="1" applyAlignment="1">
      <alignment/>
    </xf>
    <xf numFmtId="0" fontId="4" fillId="0" borderId="0" xfId="48" applyNumberFormat="1" applyFont="1" applyFill="1" applyAlignment="1">
      <alignment horizontal="right"/>
    </xf>
    <xf numFmtId="176" fontId="4" fillId="0" borderId="0" xfId="48" applyNumberFormat="1" applyFont="1" applyFill="1" applyAlignment="1">
      <alignment horizontal="right"/>
    </xf>
    <xf numFmtId="182" fontId="4" fillId="0" borderId="11" xfId="48" applyNumberFormat="1" applyFont="1" applyFill="1" applyBorder="1" applyAlignment="1">
      <alignment horizontal="right"/>
    </xf>
    <xf numFmtId="182" fontId="4" fillId="0" borderId="0" xfId="48" applyNumberFormat="1" applyFont="1" applyFill="1" applyAlignment="1">
      <alignment horizontal="right"/>
    </xf>
    <xf numFmtId="38" fontId="6" fillId="0" borderId="0" xfId="48" applyFont="1" applyFill="1" applyBorder="1" applyAlignment="1">
      <alignment shrinkToFit="1"/>
    </xf>
    <xf numFmtId="38" fontId="6" fillId="0" borderId="0" xfId="48" applyFont="1" applyFill="1" applyBorder="1" applyAlignment="1">
      <alignment horizontal="centerContinuous" vertical="center" shrinkToFit="1"/>
    </xf>
    <xf numFmtId="38" fontId="6" fillId="0" borderId="0" xfId="48" applyFont="1" applyFill="1" applyBorder="1" applyAlignment="1">
      <alignment horizontal="centerContinuous" shrinkToFit="1"/>
    </xf>
    <xf numFmtId="38" fontId="6" fillId="0" borderId="0" xfId="48" applyFont="1" applyFill="1" applyBorder="1" applyAlignment="1">
      <alignment horizontal="center" shrinkToFit="1"/>
    </xf>
    <xf numFmtId="38" fontId="6" fillId="0" borderId="0" xfId="48" applyFont="1" applyFill="1" applyBorder="1" applyAlignment="1">
      <alignment horizontal="righ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="80" zoomScaleNormal="75" zoomScaleSheetLayoutView="80" zoomScalePageLayoutView="0" workbookViewId="0" topLeftCell="A1">
      <selection activeCell="B1" sqref="B1"/>
    </sheetView>
  </sheetViews>
  <sheetFormatPr defaultColWidth="9.00390625" defaultRowHeight="13.5"/>
  <cols>
    <col min="1" max="1" width="1.75390625" style="10" customWidth="1"/>
    <col min="2" max="2" width="13.375" style="12" customWidth="1"/>
    <col min="3" max="3" width="1.75390625" style="12" customWidth="1"/>
    <col min="4" max="9" width="15.25390625" style="10" customWidth="1"/>
    <col min="10" max="16384" width="9.00390625" style="10" customWidth="1"/>
  </cols>
  <sheetData>
    <row r="1" ht="14.25">
      <c r="B1" s="33" t="s">
        <v>21</v>
      </c>
    </row>
    <row r="4" spans="1:9" ht="24">
      <c r="A4" s="34"/>
      <c r="B4" s="35" t="s">
        <v>0</v>
      </c>
      <c r="C4" s="34"/>
      <c r="D4" s="9"/>
      <c r="E4" s="9"/>
      <c r="F4" s="9"/>
      <c r="G4" s="9"/>
      <c r="H4" s="9"/>
      <c r="I4" s="9"/>
    </row>
    <row r="5" spans="1:9" ht="17.25">
      <c r="A5" s="34"/>
      <c r="B5" s="34"/>
      <c r="C5" s="34"/>
      <c r="D5" s="9"/>
      <c r="E5" s="9"/>
      <c r="F5" s="9"/>
      <c r="G5" s="9"/>
      <c r="H5" s="9"/>
      <c r="I5" s="9"/>
    </row>
    <row r="6" spans="1:9" s="39" customFormat="1" ht="15" thickBot="1">
      <c r="A6" s="25"/>
      <c r="B6" s="36"/>
      <c r="C6" s="36"/>
      <c r="D6" s="37" t="s">
        <v>1</v>
      </c>
      <c r="E6" s="38"/>
      <c r="F6" s="38"/>
      <c r="G6" s="38"/>
      <c r="H6" s="38"/>
      <c r="I6" s="25" t="s">
        <v>2</v>
      </c>
    </row>
    <row r="7" spans="1:9" ht="27" customHeight="1">
      <c r="A7" s="9"/>
      <c r="B7" s="14"/>
      <c r="C7" s="15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9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s="12" customFormat="1" ht="13.5">
      <c r="A9" s="11"/>
      <c r="B9" s="14"/>
      <c r="C9" s="15"/>
      <c r="D9" s="4"/>
      <c r="E9" s="4" t="s">
        <v>7</v>
      </c>
      <c r="F9" s="32" t="s">
        <v>55</v>
      </c>
      <c r="G9" s="4" t="s">
        <v>7</v>
      </c>
      <c r="H9" s="32" t="s">
        <v>55</v>
      </c>
      <c r="I9" s="4"/>
    </row>
    <row r="10" spans="1:9" ht="14.25" thickBot="1">
      <c r="A10" s="13"/>
      <c r="B10" s="18"/>
      <c r="C10" s="19"/>
      <c r="D10" s="8"/>
      <c r="E10" s="8"/>
      <c r="F10" s="8"/>
      <c r="G10" s="8"/>
      <c r="H10" s="8"/>
      <c r="I10" s="8" t="s">
        <v>8</v>
      </c>
    </row>
    <row r="11" spans="1:9" ht="52.5" customHeight="1">
      <c r="A11" s="9"/>
      <c r="B11" s="40" t="s">
        <v>9</v>
      </c>
      <c r="C11" s="21"/>
      <c r="D11" s="41">
        <v>50394676</v>
      </c>
      <c r="E11" s="41">
        <v>0</v>
      </c>
      <c r="F11" s="41">
        <v>3691221</v>
      </c>
      <c r="G11" s="41">
        <v>0</v>
      </c>
      <c r="H11" s="41">
        <v>46703455</v>
      </c>
      <c r="I11" s="42">
        <f>ROUND(D11/その２５!D11*100,1)</f>
        <v>43.6</v>
      </c>
    </row>
    <row r="12" spans="1:9" ht="35.25" customHeight="1">
      <c r="A12" s="9"/>
      <c r="B12" s="40" t="s">
        <v>10</v>
      </c>
      <c r="C12" s="21"/>
      <c r="D12" s="41">
        <v>18267839</v>
      </c>
      <c r="E12" s="41">
        <v>0</v>
      </c>
      <c r="F12" s="41">
        <v>1258917</v>
      </c>
      <c r="G12" s="41">
        <v>0</v>
      </c>
      <c r="H12" s="41">
        <v>17008922</v>
      </c>
      <c r="I12" s="42">
        <f>ROUND(D12/その２５!D12*100,1)</f>
        <v>40.6</v>
      </c>
    </row>
    <row r="13" spans="1:9" ht="35.25" customHeight="1">
      <c r="A13" s="9"/>
      <c r="B13" s="40" t="s">
        <v>11</v>
      </c>
      <c r="C13" s="21"/>
      <c r="D13" s="41">
        <v>16856091</v>
      </c>
      <c r="E13" s="41">
        <v>0</v>
      </c>
      <c r="F13" s="41">
        <v>724469</v>
      </c>
      <c r="G13" s="41">
        <v>0</v>
      </c>
      <c r="H13" s="41">
        <v>16131622</v>
      </c>
      <c r="I13" s="42">
        <f>ROUND(D13/その２５!D13*100,1)</f>
        <v>29.8</v>
      </c>
    </row>
    <row r="14" spans="1:9" ht="35.25" customHeight="1">
      <c r="A14" s="9"/>
      <c r="B14" s="40" t="s">
        <v>12</v>
      </c>
      <c r="C14" s="21"/>
      <c r="D14" s="41">
        <v>11282881</v>
      </c>
      <c r="E14" s="41">
        <v>0</v>
      </c>
      <c r="F14" s="41">
        <v>649607</v>
      </c>
      <c r="G14" s="41">
        <v>0</v>
      </c>
      <c r="H14" s="41">
        <v>10633274</v>
      </c>
      <c r="I14" s="42">
        <f>ROUND(D14/その２５!D14*100,1)</f>
        <v>32.4</v>
      </c>
    </row>
    <row r="15" spans="1:9" ht="35.25" customHeight="1">
      <c r="A15" s="9"/>
      <c r="B15" s="40" t="s">
        <v>13</v>
      </c>
      <c r="C15" s="21"/>
      <c r="D15" s="41">
        <v>23145005</v>
      </c>
      <c r="E15" s="41">
        <v>0</v>
      </c>
      <c r="F15" s="41">
        <v>1642664</v>
      </c>
      <c r="G15" s="41">
        <v>0</v>
      </c>
      <c r="H15" s="41">
        <v>21502341</v>
      </c>
      <c r="I15" s="42">
        <f>ROUND(D15/その２５!D15*100,1)</f>
        <v>40.3</v>
      </c>
    </row>
    <row r="16" spans="1:9" ht="35.25" customHeight="1">
      <c r="A16" s="9"/>
      <c r="B16" s="40" t="s">
        <v>14</v>
      </c>
      <c r="C16" s="21"/>
      <c r="D16" s="41">
        <v>12635147</v>
      </c>
      <c r="E16" s="41">
        <v>0</v>
      </c>
      <c r="F16" s="41">
        <v>601916</v>
      </c>
      <c r="G16" s="41">
        <v>0</v>
      </c>
      <c r="H16" s="41">
        <v>12033231</v>
      </c>
      <c r="I16" s="42">
        <f>ROUND(D16/その２５!D16*100,1)</f>
        <v>45.8</v>
      </c>
    </row>
    <row r="17" spans="1:9" ht="35.25" customHeight="1">
      <c r="A17" s="9"/>
      <c r="B17" s="40" t="s">
        <v>22</v>
      </c>
      <c r="C17" s="21"/>
      <c r="D17" s="41">
        <v>12808342</v>
      </c>
      <c r="E17" s="41">
        <v>0</v>
      </c>
      <c r="F17" s="41">
        <v>638154</v>
      </c>
      <c r="G17" s="41">
        <v>0</v>
      </c>
      <c r="H17" s="41">
        <v>12170188</v>
      </c>
      <c r="I17" s="42">
        <f>ROUND(D17/その２５!D17*100,1)</f>
        <v>46.6</v>
      </c>
    </row>
    <row r="18" spans="1:9" ht="35.25" customHeight="1">
      <c r="A18" s="9"/>
      <c r="B18" s="40" t="s">
        <v>23</v>
      </c>
      <c r="C18" s="21"/>
      <c r="D18" s="41">
        <v>14465012</v>
      </c>
      <c r="E18" s="41">
        <v>0</v>
      </c>
      <c r="F18" s="41">
        <v>0</v>
      </c>
      <c r="G18" s="41">
        <v>0</v>
      </c>
      <c r="H18" s="41">
        <v>14465012</v>
      </c>
      <c r="I18" s="42">
        <f>ROUND(D18/その２５!D18*100,1)</f>
        <v>33.7</v>
      </c>
    </row>
    <row r="19" spans="1:9" ht="35.25" customHeight="1">
      <c r="A19" s="9"/>
      <c r="B19" s="40" t="s">
        <v>24</v>
      </c>
      <c r="C19" s="4"/>
      <c r="D19" s="41">
        <v>8268190</v>
      </c>
      <c r="E19" s="41">
        <v>0</v>
      </c>
      <c r="F19" s="41">
        <v>0</v>
      </c>
      <c r="G19" s="41">
        <v>0</v>
      </c>
      <c r="H19" s="41">
        <v>8268190</v>
      </c>
      <c r="I19" s="42">
        <f>ROUND(D19/その２５!D19*100,1)</f>
        <v>39.9</v>
      </c>
    </row>
    <row r="20" spans="1:9" ht="35.25" customHeight="1">
      <c r="A20" s="9"/>
      <c r="B20" s="40" t="s">
        <v>25</v>
      </c>
      <c r="C20" s="21"/>
      <c r="D20" s="41">
        <v>8510676</v>
      </c>
      <c r="E20" s="41">
        <v>0</v>
      </c>
      <c r="F20" s="41">
        <v>0</v>
      </c>
      <c r="G20" s="41">
        <v>0</v>
      </c>
      <c r="H20" s="41">
        <v>8510676</v>
      </c>
      <c r="I20" s="42">
        <f>ROUND(D20/その２５!D20*100,1)</f>
        <v>40.9</v>
      </c>
    </row>
    <row r="21" spans="1:9" ht="35.25" customHeight="1">
      <c r="A21" s="9"/>
      <c r="B21" s="40" t="s">
        <v>26</v>
      </c>
      <c r="C21" s="21"/>
      <c r="D21" s="41">
        <v>5778764</v>
      </c>
      <c r="E21" s="41">
        <v>0</v>
      </c>
      <c r="F21" s="41">
        <v>0</v>
      </c>
      <c r="G21" s="41">
        <v>0</v>
      </c>
      <c r="H21" s="41">
        <v>5778764</v>
      </c>
      <c r="I21" s="42">
        <f>ROUND(D21/その２５!D21*100,1)</f>
        <v>19.6</v>
      </c>
    </row>
    <row r="22" spans="1:9" ht="35.25" customHeight="1">
      <c r="A22" s="9"/>
      <c r="B22" s="40" t="s">
        <v>27</v>
      </c>
      <c r="C22" s="21"/>
      <c r="D22" s="41">
        <v>16726801</v>
      </c>
      <c r="E22" s="41">
        <v>0</v>
      </c>
      <c r="F22" s="41">
        <v>488750</v>
      </c>
      <c r="G22" s="41">
        <v>0</v>
      </c>
      <c r="H22" s="41">
        <v>16238051</v>
      </c>
      <c r="I22" s="42">
        <f>ROUND(D22/その２５!D22*100,1)</f>
        <v>33.4</v>
      </c>
    </row>
    <row r="23" spans="1:9" ht="35.25" customHeight="1">
      <c r="A23" s="9"/>
      <c r="B23" s="40" t="s">
        <v>28</v>
      </c>
      <c r="C23" s="21"/>
      <c r="D23" s="41">
        <v>6380839</v>
      </c>
      <c r="E23" s="41">
        <v>0</v>
      </c>
      <c r="F23" s="41">
        <v>95549</v>
      </c>
      <c r="G23" s="41">
        <v>0</v>
      </c>
      <c r="H23" s="41">
        <v>6285290</v>
      </c>
      <c r="I23" s="42">
        <f>ROUND(D23/その２５!D23*100,1)</f>
        <v>29.6</v>
      </c>
    </row>
    <row r="24" spans="1:9" ht="52.5" customHeight="1">
      <c r="A24" s="9"/>
      <c r="B24" s="43" t="s">
        <v>29</v>
      </c>
      <c r="C24" s="21"/>
      <c r="D24" s="41">
        <f>SUM(D11:D23)</f>
        <v>205520263</v>
      </c>
      <c r="E24" s="41">
        <f>SUM(E11:E23)</f>
        <v>0</v>
      </c>
      <c r="F24" s="41">
        <f>SUM(F11:F23)</f>
        <v>9791247</v>
      </c>
      <c r="G24" s="41">
        <f>SUM(G11:G23)</f>
        <v>0</v>
      </c>
      <c r="H24" s="41">
        <f>SUM(H11:H23)</f>
        <v>195729016</v>
      </c>
      <c r="I24" s="42">
        <f>ROUND(D24/その２５!D24*100,1)</f>
        <v>37.3</v>
      </c>
    </row>
    <row r="25" spans="1:9" ht="52.5" customHeight="1">
      <c r="A25" s="9"/>
      <c r="B25" s="40" t="s">
        <v>15</v>
      </c>
      <c r="C25" s="21"/>
      <c r="D25" s="41">
        <v>3465244</v>
      </c>
      <c r="E25" s="41">
        <v>0</v>
      </c>
      <c r="F25" s="41">
        <v>0</v>
      </c>
      <c r="G25" s="41">
        <v>0</v>
      </c>
      <c r="H25" s="41">
        <v>3465244</v>
      </c>
      <c r="I25" s="42">
        <f>ROUND(D25/その２５!D25*100,1)</f>
        <v>37.6</v>
      </c>
    </row>
    <row r="26" spans="1:9" ht="35.25" customHeight="1">
      <c r="A26" s="9"/>
      <c r="B26" s="40" t="s">
        <v>16</v>
      </c>
      <c r="C26" s="21"/>
      <c r="D26" s="41">
        <v>3736303</v>
      </c>
      <c r="E26" s="41">
        <v>0</v>
      </c>
      <c r="F26" s="41">
        <v>0</v>
      </c>
      <c r="G26" s="41">
        <v>0</v>
      </c>
      <c r="H26" s="41">
        <v>3736303</v>
      </c>
      <c r="I26" s="42">
        <f>ROUND(D26/その２５!D26*100,1)</f>
        <v>50.3</v>
      </c>
    </row>
    <row r="27" spans="1:9" ht="35.25" customHeight="1">
      <c r="A27" s="9"/>
      <c r="B27" s="40" t="s">
        <v>54</v>
      </c>
      <c r="C27" s="21"/>
      <c r="D27" s="41">
        <v>3014898</v>
      </c>
      <c r="E27" s="41">
        <v>0</v>
      </c>
      <c r="F27" s="41">
        <v>0</v>
      </c>
      <c r="G27" s="41">
        <v>0</v>
      </c>
      <c r="H27" s="41">
        <v>3014898</v>
      </c>
      <c r="I27" s="42">
        <f>ROUND(D27/その２５!D27*100,1)</f>
        <v>28.3</v>
      </c>
    </row>
    <row r="28" spans="1:9" ht="35.25" customHeight="1">
      <c r="A28" s="9"/>
      <c r="B28" s="40" t="s">
        <v>17</v>
      </c>
      <c r="C28" s="21"/>
      <c r="D28" s="41">
        <v>961655</v>
      </c>
      <c r="E28" s="41">
        <v>0</v>
      </c>
      <c r="F28" s="41">
        <v>0</v>
      </c>
      <c r="G28" s="41">
        <v>0</v>
      </c>
      <c r="H28" s="41">
        <v>961655</v>
      </c>
      <c r="I28" s="42">
        <f>ROUND(D28/その２５!D28*100,1)</f>
        <v>25.2</v>
      </c>
    </row>
    <row r="29" spans="1:9" ht="35.25" customHeight="1">
      <c r="A29" s="9"/>
      <c r="B29" s="40" t="s">
        <v>18</v>
      </c>
      <c r="C29" s="21"/>
      <c r="D29" s="41">
        <v>835032</v>
      </c>
      <c r="E29" s="41">
        <v>0</v>
      </c>
      <c r="F29" s="41">
        <v>0</v>
      </c>
      <c r="G29" s="41">
        <v>0</v>
      </c>
      <c r="H29" s="41">
        <v>835032</v>
      </c>
      <c r="I29" s="42">
        <f>ROUND(D29/その２５!D29*100,1)</f>
        <v>20.9</v>
      </c>
    </row>
    <row r="30" spans="1:9" ht="35.25" customHeight="1">
      <c r="A30" s="9"/>
      <c r="B30" s="40" t="s">
        <v>19</v>
      </c>
      <c r="C30" s="21"/>
      <c r="D30" s="41">
        <v>1885497</v>
      </c>
      <c r="E30" s="41">
        <v>0</v>
      </c>
      <c r="F30" s="41">
        <v>0</v>
      </c>
      <c r="G30" s="41">
        <v>0</v>
      </c>
      <c r="H30" s="41">
        <v>1885497</v>
      </c>
      <c r="I30" s="42">
        <f>ROUND(D30/その２５!D30*100,1)</f>
        <v>35.8</v>
      </c>
    </row>
    <row r="31" spans="1:9" ht="52.5" customHeight="1">
      <c r="A31" s="9"/>
      <c r="B31" s="43" t="s">
        <v>30</v>
      </c>
      <c r="C31" s="21"/>
      <c r="D31" s="41">
        <f>SUM(D25:D30)</f>
        <v>13898629</v>
      </c>
      <c r="E31" s="41">
        <f>SUM(E25:E30)</f>
        <v>0</v>
      </c>
      <c r="F31" s="41">
        <f>SUM(F25:F30)</f>
        <v>0</v>
      </c>
      <c r="G31" s="41">
        <f>SUM(G25:G30)</f>
        <v>0</v>
      </c>
      <c r="H31" s="41">
        <f>SUM(H25:H30)</f>
        <v>13898629</v>
      </c>
      <c r="I31" s="42">
        <f>ROUND(D31/その２５!D31*100,1)</f>
        <v>34.4</v>
      </c>
    </row>
    <row r="32" spans="1:9" ht="52.5" customHeight="1">
      <c r="A32" s="9"/>
      <c r="B32" s="43" t="s">
        <v>31</v>
      </c>
      <c r="C32" s="21"/>
      <c r="D32" s="41">
        <f>D24+D31</f>
        <v>219418892</v>
      </c>
      <c r="E32" s="41">
        <f>E24+E31</f>
        <v>0</v>
      </c>
      <c r="F32" s="41">
        <f>F24+F31</f>
        <v>9791247</v>
      </c>
      <c r="G32" s="41">
        <f>G24+G31</f>
        <v>0</v>
      </c>
      <c r="H32" s="41">
        <f>H24+H31</f>
        <v>209627645</v>
      </c>
      <c r="I32" s="42">
        <f>ROUND(D32/その２５!D32*100,1)</f>
        <v>37.1</v>
      </c>
    </row>
    <row r="33" spans="1:9" ht="26.25" customHeight="1" thickBot="1">
      <c r="A33" s="13"/>
      <c r="B33" s="44"/>
      <c r="C33" s="30"/>
      <c r="D33" s="45"/>
      <c r="E33" s="45"/>
      <c r="F33" s="45"/>
      <c r="G33" s="45"/>
      <c r="H33" s="45"/>
      <c r="I33" s="46"/>
    </row>
    <row r="34" ht="13.5">
      <c r="I34" s="47"/>
    </row>
    <row r="35" ht="13.5">
      <c r="I35" s="47"/>
    </row>
    <row r="36" ht="13.5">
      <c r="I36" s="47"/>
    </row>
    <row r="37" ht="13.5">
      <c r="I37" s="47"/>
    </row>
    <row r="38" ht="13.5">
      <c r="I38" s="47"/>
    </row>
    <row r="39" ht="13.5">
      <c r="I39" s="47"/>
    </row>
    <row r="40" ht="13.5">
      <c r="I40" s="47"/>
    </row>
    <row r="41" ht="13.5">
      <c r="I41" s="47"/>
    </row>
    <row r="42" ht="13.5">
      <c r="I42" s="47"/>
    </row>
    <row r="43" ht="13.5">
      <c r="I43" s="47"/>
    </row>
    <row r="44" ht="13.5">
      <c r="I44" s="47"/>
    </row>
    <row r="45" ht="13.5">
      <c r="I45" s="47"/>
    </row>
    <row r="46" ht="13.5">
      <c r="I46" s="47"/>
    </row>
    <row r="47" ht="13.5">
      <c r="I47" s="47"/>
    </row>
    <row r="48" ht="13.5">
      <c r="I48" s="47"/>
    </row>
    <row r="49" ht="13.5">
      <c r="I49" s="47"/>
    </row>
    <row r="50" ht="13.5">
      <c r="I50" s="47"/>
    </row>
    <row r="51" ht="13.5">
      <c r="I51" s="47"/>
    </row>
    <row r="52" ht="13.5">
      <c r="I52" s="47"/>
    </row>
    <row r="53" ht="13.5">
      <c r="I53" s="47"/>
    </row>
    <row r="54" ht="13.5">
      <c r="I54" s="47"/>
    </row>
    <row r="55" ht="13.5">
      <c r="I55" s="47"/>
    </row>
    <row r="56" ht="13.5">
      <c r="I56" s="47"/>
    </row>
    <row r="57" ht="13.5">
      <c r="I57" s="47"/>
    </row>
    <row r="58" ht="13.5">
      <c r="I58" s="47"/>
    </row>
    <row r="59" ht="13.5">
      <c r="I59" s="47"/>
    </row>
    <row r="60" ht="13.5">
      <c r="I60" s="47"/>
    </row>
    <row r="61" ht="13.5">
      <c r="I61" s="47"/>
    </row>
    <row r="62" ht="13.5">
      <c r="I62" s="47"/>
    </row>
    <row r="63" ht="13.5">
      <c r="I63" s="47"/>
    </row>
    <row r="64" ht="13.5">
      <c r="I64" s="47"/>
    </row>
    <row r="65" ht="13.5">
      <c r="I65" s="47"/>
    </row>
    <row r="66" ht="13.5">
      <c r="I66" s="47"/>
    </row>
    <row r="67" ht="13.5">
      <c r="I67" s="47"/>
    </row>
    <row r="68" ht="13.5">
      <c r="I68" s="47"/>
    </row>
    <row r="69" ht="13.5">
      <c r="I69" s="47"/>
    </row>
    <row r="70" ht="13.5">
      <c r="I70" s="47"/>
    </row>
    <row r="71" ht="13.5">
      <c r="I71" s="47"/>
    </row>
    <row r="72" ht="13.5">
      <c r="I72" s="47"/>
    </row>
    <row r="73" ht="13.5">
      <c r="I73" s="47"/>
    </row>
    <row r="74" ht="13.5">
      <c r="I74" s="47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80" zoomScaleNormal="75" zoomScaleSheetLayoutView="80" zoomScalePageLayoutView="0" workbookViewId="0" topLeftCell="A1">
      <selection activeCell="B1" sqref="B1"/>
    </sheetView>
  </sheetViews>
  <sheetFormatPr defaultColWidth="9.00390625" defaultRowHeight="13.5"/>
  <cols>
    <col min="1" max="1" width="1.75390625" style="29" customWidth="1"/>
    <col min="2" max="2" width="13.375" style="29" customWidth="1"/>
    <col min="3" max="3" width="1.75390625" style="29" customWidth="1"/>
    <col min="4" max="9" width="15.25390625" style="29" customWidth="1"/>
    <col min="10" max="16384" width="9.00390625" style="29" customWidth="1"/>
  </cols>
  <sheetData>
    <row r="1" ht="14.25">
      <c r="B1" s="28"/>
    </row>
    <row r="4" spans="1:9" ht="24">
      <c r="A4" s="22"/>
      <c r="B4" s="27"/>
      <c r="C4" s="22"/>
      <c r="D4" s="1"/>
      <c r="E4" s="1"/>
      <c r="F4" s="1"/>
      <c r="G4" s="1"/>
      <c r="H4" s="1"/>
      <c r="I4" s="1"/>
    </row>
    <row r="5" spans="1:9" ht="17.25">
      <c r="A5" s="22"/>
      <c r="B5" s="22"/>
      <c r="C5" s="22"/>
      <c r="D5" s="1"/>
      <c r="E5" s="1"/>
      <c r="F5" s="1"/>
      <c r="G5" s="1"/>
      <c r="H5" s="1"/>
      <c r="I5" s="1"/>
    </row>
    <row r="6" spans="1:9" s="58" customFormat="1" ht="15" thickBot="1">
      <c r="A6" s="23"/>
      <c r="B6" s="23"/>
      <c r="C6" s="23"/>
      <c r="D6" s="24" t="s">
        <v>56</v>
      </c>
      <c r="E6" s="24"/>
      <c r="F6" s="24"/>
      <c r="G6" s="24"/>
      <c r="H6" s="24"/>
      <c r="I6" s="57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3.5">
      <c r="A9" s="1"/>
      <c r="B9" s="2"/>
      <c r="C9" s="3"/>
      <c r="D9" s="4"/>
      <c r="E9" s="4" t="s">
        <v>7</v>
      </c>
      <c r="F9" s="32" t="s">
        <v>55</v>
      </c>
      <c r="G9" s="4" t="s">
        <v>7</v>
      </c>
      <c r="H9" s="32" t="s">
        <v>55</v>
      </c>
      <c r="I9" s="4"/>
    </row>
    <row r="10" spans="1:9" ht="14.2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40" t="s">
        <v>9</v>
      </c>
      <c r="C11" s="21"/>
      <c r="D11" s="41">
        <v>263456</v>
      </c>
      <c r="E11" s="41">
        <v>0</v>
      </c>
      <c r="F11" s="41">
        <v>0</v>
      </c>
      <c r="G11" s="41">
        <v>0</v>
      </c>
      <c r="H11" s="41">
        <v>263456</v>
      </c>
      <c r="I11" s="59">
        <f>ROUND(D11/その２５!D11*100,1)</f>
        <v>0.2</v>
      </c>
    </row>
    <row r="12" spans="1:9" ht="35.25" customHeight="1">
      <c r="A12" s="1"/>
      <c r="B12" s="40" t="s">
        <v>10</v>
      </c>
      <c r="C12" s="21"/>
      <c r="D12" s="41">
        <v>95044</v>
      </c>
      <c r="E12" s="41">
        <v>0</v>
      </c>
      <c r="F12" s="41">
        <v>0</v>
      </c>
      <c r="G12" s="41">
        <v>0</v>
      </c>
      <c r="H12" s="41">
        <v>95044</v>
      </c>
      <c r="I12" s="59">
        <f>ROUND(D12/その２５!D12*100,1)</f>
        <v>0.2</v>
      </c>
    </row>
    <row r="13" spans="1:9" ht="35.25" customHeight="1">
      <c r="A13" s="1"/>
      <c r="B13" s="40" t="s">
        <v>11</v>
      </c>
      <c r="C13" s="21"/>
      <c r="D13" s="41">
        <v>73418</v>
      </c>
      <c r="E13" s="41">
        <v>0</v>
      </c>
      <c r="F13" s="41">
        <v>0</v>
      </c>
      <c r="G13" s="41">
        <v>0</v>
      </c>
      <c r="H13" s="41">
        <v>73418</v>
      </c>
      <c r="I13" s="59">
        <f>ROUND(D13/その２５!D13*100,1)</f>
        <v>0.1</v>
      </c>
    </row>
    <row r="14" spans="1:9" ht="35.25" customHeight="1">
      <c r="A14" s="1"/>
      <c r="B14" s="40" t="s">
        <v>12</v>
      </c>
      <c r="C14" s="21"/>
      <c r="D14" s="41">
        <v>75693</v>
      </c>
      <c r="E14" s="41">
        <v>0</v>
      </c>
      <c r="F14" s="41">
        <v>0</v>
      </c>
      <c r="G14" s="41">
        <v>0</v>
      </c>
      <c r="H14" s="41">
        <v>75693</v>
      </c>
      <c r="I14" s="59">
        <f>ROUND(D14/その２５!D14*100,1)</f>
        <v>0.2</v>
      </c>
    </row>
    <row r="15" spans="1:9" ht="35.25" customHeight="1">
      <c r="A15" s="1"/>
      <c r="B15" s="40" t="s">
        <v>13</v>
      </c>
      <c r="C15" s="21"/>
      <c r="D15" s="41">
        <v>123100</v>
      </c>
      <c r="E15" s="41">
        <v>0</v>
      </c>
      <c r="F15" s="41">
        <v>0</v>
      </c>
      <c r="G15" s="41">
        <v>0</v>
      </c>
      <c r="H15" s="41">
        <v>123100</v>
      </c>
      <c r="I15" s="59">
        <f>ROUND(D15/その２５!D15*100,1)</f>
        <v>0.2</v>
      </c>
    </row>
    <row r="16" spans="1:9" ht="35.25" customHeight="1">
      <c r="A16" s="1"/>
      <c r="B16" s="40" t="s">
        <v>14</v>
      </c>
      <c r="C16" s="21"/>
      <c r="D16" s="41">
        <v>91195</v>
      </c>
      <c r="E16" s="41">
        <v>0</v>
      </c>
      <c r="F16" s="41">
        <v>0</v>
      </c>
      <c r="G16" s="41">
        <v>0</v>
      </c>
      <c r="H16" s="41">
        <v>91195</v>
      </c>
      <c r="I16" s="59">
        <f>ROUND(D16/その２５!D16*100,1)</f>
        <v>0.3</v>
      </c>
    </row>
    <row r="17" spans="1:9" ht="35.25" customHeight="1">
      <c r="A17" s="1"/>
      <c r="B17" s="40" t="s">
        <v>22</v>
      </c>
      <c r="C17" s="21"/>
      <c r="D17" s="41">
        <v>66983</v>
      </c>
      <c r="E17" s="41">
        <v>0</v>
      </c>
      <c r="F17" s="41">
        <v>0</v>
      </c>
      <c r="G17" s="41">
        <v>0</v>
      </c>
      <c r="H17" s="41">
        <v>66983</v>
      </c>
      <c r="I17" s="59">
        <f>ROUND(D17/その２５!D17*100,1)</f>
        <v>0.2</v>
      </c>
    </row>
    <row r="18" spans="1:9" ht="35.25" customHeight="1">
      <c r="A18" s="1"/>
      <c r="B18" s="40" t="s">
        <v>23</v>
      </c>
      <c r="C18" s="21"/>
      <c r="D18" s="41">
        <v>63399</v>
      </c>
      <c r="E18" s="41">
        <v>0</v>
      </c>
      <c r="F18" s="41">
        <v>0</v>
      </c>
      <c r="G18" s="41">
        <v>0</v>
      </c>
      <c r="H18" s="41">
        <v>63399</v>
      </c>
      <c r="I18" s="59">
        <f>ROUND(D18/その２５!D18*100,1)</f>
        <v>0.1</v>
      </c>
    </row>
    <row r="19" spans="1:9" ht="35.25" customHeight="1">
      <c r="A19" s="1"/>
      <c r="B19" s="40" t="s">
        <v>24</v>
      </c>
      <c r="C19" s="4"/>
      <c r="D19" s="41">
        <v>42404</v>
      </c>
      <c r="E19" s="41">
        <v>0</v>
      </c>
      <c r="F19" s="41">
        <v>0</v>
      </c>
      <c r="G19" s="41">
        <v>0</v>
      </c>
      <c r="H19" s="41">
        <v>42404</v>
      </c>
      <c r="I19" s="59">
        <f>ROUND(D19/その２５!D19*100,1)</f>
        <v>0.2</v>
      </c>
    </row>
    <row r="20" spans="1:9" ht="35.25" customHeight="1">
      <c r="A20" s="1"/>
      <c r="B20" s="40" t="s">
        <v>25</v>
      </c>
      <c r="C20" s="21"/>
      <c r="D20" s="41">
        <v>49085</v>
      </c>
      <c r="E20" s="41">
        <v>0</v>
      </c>
      <c r="F20" s="41">
        <v>0</v>
      </c>
      <c r="G20" s="41">
        <v>0</v>
      </c>
      <c r="H20" s="41">
        <v>49085</v>
      </c>
      <c r="I20" s="59">
        <f>ROUND(D20/その２５!D20*100,1)</f>
        <v>0.2</v>
      </c>
    </row>
    <row r="21" spans="1:9" ht="35.25" customHeight="1">
      <c r="A21" s="1"/>
      <c r="B21" s="40" t="s">
        <v>26</v>
      </c>
      <c r="C21" s="21"/>
      <c r="D21" s="41">
        <v>21571</v>
      </c>
      <c r="E21" s="41">
        <v>0</v>
      </c>
      <c r="F21" s="41">
        <v>0</v>
      </c>
      <c r="G21" s="41">
        <v>0</v>
      </c>
      <c r="H21" s="41">
        <v>21571</v>
      </c>
      <c r="I21" s="59">
        <f>ROUND(D21/その２５!D21*100,1)</f>
        <v>0.1</v>
      </c>
    </row>
    <row r="22" spans="1:9" ht="35.25" customHeight="1">
      <c r="A22" s="1"/>
      <c r="B22" s="40" t="s">
        <v>27</v>
      </c>
      <c r="C22" s="21"/>
      <c r="D22" s="41">
        <v>85330</v>
      </c>
      <c r="E22" s="41">
        <v>0</v>
      </c>
      <c r="F22" s="41">
        <v>0</v>
      </c>
      <c r="G22" s="41">
        <v>0</v>
      </c>
      <c r="H22" s="41">
        <v>85330</v>
      </c>
      <c r="I22" s="59">
        <f>ROUND(D22/その２５!D22*100,1)</f>
        <v>0.2</v>
      </c>
    </row>
    <row r="23" spans="1:9" ht="35.25" customHeight="1">
      <c r="A23" s="1"/>
      <c r="B23" s="40" t="s">
        <v>28</v>
      </c>
      <c r="C23" s="21"/>
      <c r="D23" s="41">
        <v>27485</v>
      </c>
      <c r="E23" s="41">
        <v>0</v>
      </c>
      <c r="F23" s="41">
        <v>0</v>
      </c>
      <c r="G23" s="41">
        <v>0</v>
      </c>
      <c r="H23" s="41">
        <v>27485</v>
      </c>
      <c r="I23" s="59">
        <f>ROUND(D23/その２５!D23*100,1)</f>
        <v>0.1</v>
      </c>
    </row>
    <row r="24" spans="1:9" ht="52.5" customHeight="1">
      <c r="A24" s="1"/>
      <c r="B24" s="43" t="s">
        <v>29</v>
      </c>
      <c r="C24" s="21"/>
      <c r="D24" s="41">
        <f>SUM(D11:D23)</f>
        <v>1078163</v>
      </c>
      <c r="E24" s="41">
        <f>SUM(E11:E23)</f>
        <v>0</v>
      </c>
      <c r="F24" s="41">
        <f>SUM(F11:F23)</f>
        <v>0</v>
      </c>
      <c r="G24" s="41">
        <f>SUM(G11:G23)</f>
        <v>0</v>
      </c>
      <c r="H24" s="41">
        <f>SUM(H11:H23)</f>
        <v>1078163</v>
      </c>
      <c r="I24" s="59">
        <f>ROUND(D24/その２５!D24*100,1)</f>
        <v>0.2</v>
      </c>
    </row>
    <row r="25" spans="1:9" ht="52.5" customHeight="1">
      <c r="A25" s="1"/>
      <c r="B25" s="40" t="s">
        <v>15</v>
      </c>
      <c r="C25" s="21"/>
      <c r="D25" s="41">
        <v>14746</v>
      </c>
      <c r="E25" s="41">
        <v>0</v>
      </c>
      <c r="F25" s="41">
        <v>0</v>
      </c>
      <c r="G25" s="41">
        <v>0</v>
      </c>
      <c r="H25" s="41">
        <v>14746</v>
      </c>
      <c r="I25" s="59">
        <f>ROUND(D25/その２５!D25*100,1)</f>
        <v>0.2</v>
      </c>
    </row>
    <row r="26" spans="1:9" ht="35.25" customHeight="1">
      <c r="A26" s="1"/>
      <c r="B26" s="40" t="s">
        <v>16</v>
      </c>
      <c r="C26" s="21"/>
      <c r="D26" s="41">
        <v>6618</v>
      </c>
      <c r="E26" s="41">
        <v>0</v>
      </c>
      <c r="F26" s="41">
        <v>0</v>
      </c>
      <c r="G26" s="41">
        <v>0</v>
      </c>
      <c r="H26" s="41">
        <v>6618</v>
      </c>
      <c r="I26" s="59">
        <f>ROUND(D26/その２５!D26*100,1)</f>
        <v>0.1</v>
      </c>
    </row>
    <row r="27" spans="1:9" ht="35.25" customHeight="1">
      <c r="A27" s="1"/>
      <c r="B27" s="40" t="s">
        <v>54</v>
      </c>
      <c r="C27" s="21"/>
      <c r="D27" s="41">
        <v>23912</v>
      </c>
      <c r="E27" s="41">
        <v>0</v>
      </c>
      <c r="F27" s="41">
        <v>0</v>
      </c>
      <c r="G27" s="41">
        <v>0</v>
      </c>
      <c r="H27" s="41">
        <v>23912</v>
      </c>
      <c r="I27" s="59">
        <f>ROUND(D27/その２５!D27*100,1)</f>
        <v>0.2</v>
      </c>
    </row>
    <row r="28" spans="1:9" ht="35.25" customHeight="1">
      <c r="A28" s="1"/>
      <c r="B28" s="40" t="s">
        <v>17</v>
      </c>
      <c r="C28" s="21"/>
      <c r="D28" s="41">
        <v>6070</v>
      </c>
      <c r="E28" s="41">
        <v>0</v>
      </c>
      <c r="F28" s="41">
        <v>0</v>
      </c>
      <c r="G28" s="41">
        <v>0</v>
      </c>
      <c r="H28" s="41">
        <v>6070</v>
      </c>
      <c r="I28" s="59">
        <f>ROUND(D28/その２５!D28*100,1)</f>
        <v>0.2</v>
      </c>
    </row>
    <row r="29" spans="1:9" ht="35.25" customHeight="1">
      <c r="A29" s="1"/>
      <c r="B29" s="40" t="s">
        <v>18</v>
      </c>
      <c r="C29" s="21"/>
      <c r="D29" s="41">
        <v>2252</v>
      </c>
      <c r="E29" s="41">
        <v>0</v>
      </c>
      <c r="F29" s="41">
        <v>0</v>
      </c>
      <c r="G29" s="41">
        <v>0</v>
      </c>
      <c r="H29" s="41">
        <v>2252</v>
      </c>
      <c r="I29" s="59">
        <f>ROUND(D29/その２５!D29*100,1)</f>
        <v>0.1</v>
      </c>
    </row>
    <row r="30" spans="1:9" ht="35.25" customHeight="1">
      <c r="A30" s="1"/>
      <c r="B30" s="40" t="s">
        <v>19</v>
      </c>
      <c r="C30" s="21"/>
      <c r="D30" s="41">
        <v>6354</v>
      </c>
      <c r="E30" s="41">
        <v>0</v>
      </c>
      <c r="F30" s="41">
        <v>0</v>
      </c>
      <c r="G30" s="41">
        <v>0</v>
      </c>
      <c r="H30" s="41">
        <v>6354</v>
      </c>
      <c r="I30" s="59">
        <f>ROUND(D30/その２５!D30*100,1)</f>
        <v>0.1</v>
      </c>
    </row>
    <row r="31" spans="1:9" ht="52.5" customHeight="1">
      <c r="A31" s="1"/>
      <c r="B31" s="43" t="s">
        <v>30</v>
      </c>
      <c r="C31" s="21"/>
      <c r="D31" s="41">
        <f>SUM(D25:D30)</f>
        <v>59952</v>
      </c>
      <c r="E31" s="41">
        <f>SUM(E25:E30)</f>
        <v>0</v>
      </c>
      <c r="F31" s="41">
        <f>SUM(F25:F30)</f>
        <v>0</v>
      </c>
      <c r="G31" s="41">
        <f>SUM(G25:G30)</f>
        <v>0</v>
      </c>
      <c r="H31" s="41">
        <f>SUM(H25:H30)</f>
        <v>59952</v>
      </c>
      <c r="I31" s="59">
        <f>ROUND(D31/その２５!D31*100,1)</f>
        <v>0.1</v>
      </c>
    </row>
    <row r="32" spans="1:9" ht="52.5" customHeight="1">
      <c r="A32" s="1"/>
      <c r="B32" s="43" t="s">
        <v>31</v>
      </c>
      <c r="C32" s="21"/>
      <c r="D32" s="41">
        <f>D24+D31</f>
        <v>1138115</v>
      </c>
      <c r="E32" s="41">
        <f>E24+E31</f>
        <v>0</v>
      </c>
      <c r="F32" s="41">
        <f>F24+F31</f>
        <v>0</v>
      </c>
      <c r="G32" s="41">
        <f>G24+G31</f>
        <v>0</v>
      </c>
      <c r="H32" s="41">
        <f>H24+H31</f>
        <v>1138115</v>
      </c>
      <c r="I32" s="59">
        <f>ROUND(D32/その２５!D32*100,1)</f>
        <v>0.2</v>
      </c>
    </row>
    <row r="33" spans="1:9" ht="26.25" customHeight="1" thickBot="1">
      <c r="A33" s="6"/>
      <c r="B33" s="44"/>
      <c r="C33" s="30"/>
      <c r="D33" s="45"/>
      <c r="E33" s="45"/>
      <c r="F33" s="45"/>
      <c r="G33" s="45"/>
      <c r="H33" s="45"/>
      <c r="I33" s="6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80" zoomScaleNormal="75" zoomScaleSheetLayoutView="80" zoomScalePageLayoutView="0" workbookViewId="0" topLeftCell="A1">
      <selection activeCell="B1" sqref="B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4.25">
      <c r="B1" s="28" t="s">
        <v>21</v>
      </c>
    </row>
    <row r="4" spans="1:9" ht="24">
      <c r="A4" s="22"/>
      <c r="B4" s="27" t="s">
        <v>0</v>
      </c>
      <c r="C4" s="22"/>
      <c r="D4" s="1"/>
      <c r="E4" s="1"/>
      <c r="F4" s="1"/>
      <c r="G4" s="1"/>
      <c r="H4" s="1"/>
      <c r="I4" s="1"/>
    </row>
    <row r="5" spans="1:9" ht="17.2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5" thickBot="1">
      <c r="A6" s="48"/>
      <c r="B6" s="48"/>
      <c r="C6" s="48"/>
      <c r="D6" s="24" t="s">
        <v>39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3.5">
      <c r="A9" s="1"/>
      <c r="B9" s="2"/>
      <c r="C9" s="3"/>
      <c r="D9" s="4"/>
      <c r="E9" s="4" t="s">
        <v>7</v>
      </c>
      <c r="F9" s="32" t="s">
        <v>55</v>
      </c>
      <c r="G9" s="4" t="s">
        <v>7</v>
      </c>
      <c r="H9" s="32" t="s">
        <v>55</v>
      </c>
      <c r="I9" s="4"/>
    </row>
    <row r="10" spans="1:9" ht="14.2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40" t="s">
        <v>9</v>
      </c>
      <c r="C11" s="21"/>
      <c r="D11" s="41">
        <v>10372895</v>
      </c>
      <c r="E11" s="41">
        <v>0</v>
      </c>
      <c r="F11" s="41">
        <v>708828</v>
      </c>
      <c r="G11" s="41">
        <v>0</v>
      </c>
      <c r="H11" s="41">
        <v>9664067</v>
      </c>
      <c r="I11" s="49">
        <f>ROUND(D11/その２５!D11*100,1)</f>
        <v>9</v>
      </c>
    </row>
    <row r="12" spans="1:9" ht="35.25" customHeight="1">
      <c r="A12" s="1"/>
      <c r="B12" s="40" t="s">
        <v>10</v>
      </c>
      <c r="C12" s="21"/>
      <c r="D12" s="41">
        <v>4376163</v>
      </c>
      <c r="E12" s="41">
        <v>0</v>
      </c>
      <c r="F12" s="41">
        <v>753424</v>
      </c>
      <c r="G12" s="41">
        <v>0</v>
      </c>
      <c r="H12" s="41">
        <v>3622739</v>
      </c>
      <c r="I12" s="49">
        <f>ROUND(D12/その２５!D12*100,1)</f>
        <v>9.7</v>
      </c>
    </row>
    <row r="13" spans="1:9" ht="35.25" customHeight="1">
      <c r="A13" s="1"/>
      <c r="B13" s="40" t="s">
        <v>11</v>
      </c>
      <c r="C13" s="21"/>
      <c r="D13" s="41">
        <v>16262389</v>
      </c>
      <c r="E13" s="41">
        <v>0</v>
      </c>
      <c r="F13" s="41">
        <v>2596612</v>
      </c>
      <c r="G13" s="41">
        <v>0</v>
      </c>
      <c r="H13" s="41">
        <v>13665777</v>
      </c>
      <c r="I13" s="49">
        <f>ROUND(D13/その２５!D13*100,1)</f>
        <v>28.7</v>
      </c>
    </row>
    <row r="14" spans="1:9" ht="35.25" customHeight="1">
      <c r="A14" s="1"/>
      <c r="B14" s="40" t="s">
        <v>12</v>
      </c>
      <c r="C14" s="21"/>
      <c r="D14" s="41">
        <v>5658442</v>
      </c>
      <c r="E14" s="41">
        <v>0</v>
      </c>
      <c r="F14" s="41">
        <v>967577</v>
      </c>
      <c r="G14" s="41">
        <v>0</v>
      </c>
      <c r="H14" s="41">
        <v>4690865</v>
      </c>
      <c r="I14" s="49">
        <f>ROUND(D14/その２５!D14*100,1)</f>
        <v>16.3</v>
      </c>
    </row>
    <row r="15" spans="1:9" ht="35.25" customHeight="1">
      <c r="A15" s="1"/>
      <c r="B15" s="40" t="s">
        <v>13</v>
      </c>
      <c r="C15" s="21"/>
      <c r="D15" s="41">
        <v>1465713</v>
      </c>
      <c r="E15" s="41">
        <v>0</v>
      </c>
      <c r="F15" s="41">
        <v>406658</v>
      </c>
      <c r="G15" s="41">
        <v>0</v>
      </c>
      <c r="H15" s="41">
        <v>1059055</v>
      </c>
      <c r="I15" s="49">
        <f>ROUND(D15/その２５!D15*100,1)</f>
        <v>2.5</v>
      </c>
    </row>
    <row r="16" spans="1:9" ht="35.25" customHeight="1">
      <c r="A16" s="1"/>
      <c r="B16" s="40" t="s">
        <v>14</v>
      </c>
      <c r="C16" s="21"/>
      <c r="D16" s="41">
        <v>2120722</v>
      </c>
      <c r="E16" s="41">
        <v>0</v>
      </c>
      <c r="F16" s="41">
        <v>475990</v>
      </c>
      <c r="G16" s="41">
        <v>0</v>
      </c>
      <c r="H16" s="41">
        <v>1644732</v>
      </c>
      <c r="I16" s="49">
        <f>ROUND(D16/その２５!D16*100,1)</f>
        <v>7.7</v>
      </c>
    </row>
    <row r="17" spans="1:9" ht="35.25" customHeight="1">
      <c r="A17" s="1"/>
      <c r="B17" s="40" t="s">
        <v>22</v>
      </c>
      <c r="C17" s="21"/>
      <c r="D17" s="41">
        <v>370341</v>
      </c>
      <c r="E17" s="41">
        <v>0</v>
      </c>
      <c r="F17" s="41">
        <v>249130</v>
      </c>
      <c r="G17" s="41">
        <v>0</v>
      </c>
      <c r="H17" s="41">
        <v>121211</v>
      </c>
      <c r="I17" s="49">
        <f>ROUND(D17/その２５!D17*100,1)</f>
        <v>1.3</v>
      </c>
    </row>
    <row r="18" spans="1:9" ht="35.25" customHeight="1">
      <c r="A18" s="1"/>
      <c r="B18" s="40" t="s">
        <v>23</v>
      </c>
      <c r="C18" s="21"/>
      <c r="D18" s="41">
        <v>7384947</v>
      </c>
      <c r="E18" s="41">
        <v>0</v>
      </c>
      <c r="F18" s="41">
        <v>990420</v>
      </c>
      <c r="G18" s="41">
        <v>0</v>
      </c>
      <c r="H18" s="41">
        <v>6394527</v>
      </c>
      <c r="I18" s="49">
        <f>ROUND(D18/その２５!D18*100,1)</f>
        <v>17.2</v>
      </c>
    </row>
    <row r="19" spans="1:9" ht="35.25" customHeight="1">
      <c r="A19" s="1"/>
      <c r="B19" s="40" t="s">
        <v>24</v>
      </c>
      <c r="C19" s="4"/>
      <c r="D19" s="41">
        <v>2441290</v>
      </c>
      <c r="E19" s="41">
        <v>0</v>
      </c>
      <c r="F19" s="41">
        <v>331316</v>
      </c>
      <c r="G19" s="41">
        <v>0</v>
      </c>
      <c r="H19" s="41">
        <v>2109974</v>
      </c>
      <c r="I19" s="49">
        <f>ROUND(D19/その２５!D19*100,1)</f>
        <v>11.8</v>
      </c>
    </row>
    <row r="20" spans="1:9" ht="35.25" customHeight="1">
      <c r="A20" s="1"/>
      <c r="B20" s="40" t="s">
        <v>25</v>
      </c>
      <c r="C20" s="21"/>
      <c r="D20" s="41">
        <v>2184524</v>
      </c>
      <c r="E20" s="41">
        <v>0</v>
      </c>
      <c r="F20" s="41">
        <v>323105</v>
      </c>
      <c r="G20" s="41">
        <v>0</v>
      </c>
      <c r="H20" s="41">
        <v>1861419</v>
      </c>
      <c r="I20" s="49">
        <f>ROUND(D20/その２５!D20*100,1)</f>
        <v>10.5</v>
      </c>
    </row>
    <row r="21" spans="1:9" ht="35.25" customHeight="1">
      <c r="A21" s="1"/>
      <c r="B21" s="40" t="s">
        <v>26</v>
      </c>
      <c r="C21" s="21"/>
      <c r="D21" s="41">
        <v>10296595</v>
      </c>
      <c r="E21" s="41">
        <v>0</v>
      </c>
      <c r="F21" s="41">
        <v>1076866</v>
      </c>
      <c r="G21" s="41">
        <v>0</v>
      </c>
      <c r="H21" s="41">
        <v>9219729</v>
      </c>
      <c r="I21" s="49">
        <f>ROUND(D21/その２５!D21*100,1)</f>
        <v>34.9</v>
      </c>
    </row>
    <row r="22" spans="1:9" ht="35.25" customHeight="1">
      <c r="A22" s="1"/>
      <c r="B22" s="40" t="s">
        <v>27</v>
      </c>
      <c r="C22" s="21"/>
      <c r="D22" s="41">
        <v>11158215</v>
      </c>
      <c r="E22" s="41">
        <v>0</v>
      </c>
      <c r="F22" s="41">
        <v>1300617</v>
      </c>
      <c r="G22" s="41">
        <v>0</v>
      </c>
      <c r="H22" s="41">
        <v>9857598</v>
      </c>
      <c r="I22" s="49">
        <f>ROUND(D22/その２５!D22*100,1)</f>
        <v>22.3</v>
      </c>
    </row>
    <row r="23" spans="1:9" ht="35.25" customHeight="1">
      <c r="A23" s="1"/>
      <c r="B23" s="40" t="s">
        <v>28</v>
      </c>
      <c r="C23" s="21"/>
      <c r="D23" s="41">
        <v>5565518</v>
      </c>
      <c r="E23" s="41">
        <v>0</v>
      </c>
      <c r="F23" s="41">
        <v>764231</v>
      </c>
      <c r="G23" s="41">
        <v>0</v>
      </c>
      <c r="H23" s="41">
        <v>4801287</v>
      </c>
      <c r="I23" s="49">
        <f>ROUND(D23/その２５!D23*100,1)</f>
        <v>25.8</v>
      </c>
    </row>
    <row r="24" spans="1:9" ht="52.5" customHeight="1">
      <c r="A24" s="1"/>
      <c r="B24" s="43" t="s">
        <v>29</v>
      </c>
      <c r="C24" s="21"/>
      <c r="D24" s="41">
        <f>SUM(D11:D23)</f>
        <v>79657754</v>
      </c>
      <c r="E24" s="41">
        <f>SUM(E11:E23)</f>
        <v>0</v>
      </c>
      <c r="F24" s="41">
        <f>SUM(F11:F23)</f>
        <v>10944774</v>
      </c>
      <c r="G24" s="41">
        <f>SUM(G11:G23)</f>
        <v>0</v>
      </c>
      <c r="H24" s="41">
        <f>SUM(H11:H23)</f>
        <v>68712980</v>
      </c>
      <c r="I24" s="49">
        <f>ROUND(D24/その２５!D24*100,1)</f>
        <v>14.5</v>
      </c>
    </row>
    <row r="25" spans="1:9" ht="52.5" customHeight="1">
      <c r="A25" s="1"/>
      <c r="B25" s="40" t="s">
        <v>15</v>
      </c>
      <c r="C25" s="21"/>
      <c r="D25" s="41">
        <v>1436055</v>
      </c>
      <c r="E25" s="41">
        <v>0</v>
      </c>
      <c r="F25" s="41">
        <v>176323</v>
      </c>
      <c r="G25" s="41">
        <v>0</v>
      </c>
      <c r="H25" s="41">
        <v>1259732</v>
      </c>
      <c r="I25" s="49">
        <f>ROUND(D25/その２５!D25*100,1)</f>
        <v>15.6</v>
      </c>
    </row>
    <row r="26" spans="1:9" ht="35.25" customHeight="1">
      <c r="A26" s="1"/>
      <c r="B26" s="40" t="s">
        <v>16</v>
      </c>
      <c r="C26" s="21"/>
      <c r="D26" s="41">
        <v>323317</v>
      </c>
      <c r="E26" s="41">
        <v>0</v>
      </c>
      <c r="F26" s="41">
        <v>142820</v>
      </c>
      <c r="G26" s="41">
        <v>0</v>
      </c>
      <c r="H26" s="41">
        <v>180497</v>
      </c>
      <c r="I26" s="49">
        <f>ROUND(D26/その２５!D26*100,1)</f>
        <v>4.3</v>
      </c>
    </row>
    <row r="27" spans="1:9" ht="35.25" customHeight="1">
      <c r="A27" s="1"/>
      <c r="B27" s="40" t="s">
        <v>54</v>
      </c>
      <c r="C27" s="21"/>
      <c r="D27" s="41">
        <v>2260469</v>
      </c>
      <c r="E27" s="41">
        <v>0</v>
      </c>
      <c r="F27" s="41">
        <v>349203</v>
      </c>
      <c r="G27" s="41">
        <v>0</v>
      </c>
      <c r="H27" s="41">
        <v>1911266</v>
      </c>
      <c r="I27" s="49">
        <f>ROUND(D27/その２５!D27*100,1)</f>
        <v>21.2</v>
      </c>
    </row>
    <row r="28" spans="1:9" ht="35.25" customHeight="1">
      <c r="A28" s="1"/>
      <c r="B28" s="40" t="s">
        <v>17</v>
      </c>
      <c r="C28" s="21"/>
      <c r="D28" s="41">
        <v>1431848</v>
      </c>
      <c r="E28" s="41">
        <v>0</v>
      </c>
      <c r="F28" s="41">
        <v>356022</v>
      </c>
      <c r="G28" s="41">
        <v>0</v>
      </c>
      <c r="H28" s="41">
        <v>1075826</v>
      </c>
      <c r="I28" s="49">
        <f>ROUND(D28/その２５!D28*100,1)</f>
        <v>37.5</v>
      </c>
    </row>
    <row r="29" spans="1:9" ht="35.25" customHeight="1">
      <c r="A29" s="1"/>
      <c r="B29" s="40" t="s">
        <v>18</v>
      </c>
      <c r="C29" s="21"/>
      <c r="D29" s="41">
        <v>1654229</v>
      </c>
      <c r="E29" s="41">
        <v>0</v>
      </c>
      <c r="F29" s="41">
        <v>403575</v>
      </c>
      <c r="G29" s="41">
        <v>0</v>
      </c>
      <c r="H29" s="41">
        <v>1250654</v>
      </c>
      <c r="I29" s="49">
        <f>ROUND(D29/その２５!D29*100,1)</f>
        <v>41.4</v>
      </c>
    </row>
    <row r="30" spans="1:9" ht="35.25" customHeight="1">
      <c r="A30" s="1"/>
      <c r="B30" s="40" t="s">
        <v>19</v>
      </c>
      <c r="C30" s="21"/>
      <c r="D30" s="41">
        <v>818595</v>
      </c>
      <c r="E30" s="41">
        <v>0</v>
      </c>
      <c r="F30" s="41">
        <v>197884</v>
      </c>
      <c r="G30" s="41">
        <v>0</v>
      </c>
      <c r="H30" s="41">
        <v>620711</v>
      </c>
      <c r="I30" s="49">
        <f>ROUND(D30/その２５!D30*100,1)</f>
        <v>15.6</v>
      </c>
    </row>
    <row r="31" spans="1:9" ht="52.5" customHeight="1">
      <c r="A31" s="1"/>
      <c r="B31" s="43" t="s">
        <v>30</v>
      </c>
      <c r="C31" s="21"/>
      <c r="D31" s="41">
        <f>SUM(D25:D30)</f>
        <v>7924513</v>
      </c>
      <c r="E31" s="41">
        <f>SUM(E25:E30)</f>
        <v>0</v>
      </c>
      <c r="F31" s="41">
        <f>SUM(F25:F30)</f>
        <v>1625827</v>
      </c>
      <c r="G31" s="41">
        <f>SUM(G25:G30)</f>
        <v>0</v>
      </c>
      <c r="H31" s="41">
        <f>SUM(H25:H30)</f>
        <v>6298686</v>
      </c>
      <c r="I31" s="49">
        <f>ROUND(D31/その２５!D31*100,1)</f>
        <v>19.6</v>
      </c>
    </row>
    <row r="32" spans="1:9" ht="52.5" customHeight="1">
      <c r="A32" s="1"/>
      <c r="B32" s="43" t="s">
        <v>31</v>
      </c>
      <c r="C32" s="21"/>
      <c r="D32" s="41">
        <f>D24+D31</f>
        <v>87582267</v>
      </c>
      <c r="E32" s="41">
        <f>E24+E31</f>
        <v>0</v>
      </c>
      <c r="F32" s="41">
        <f>F24+F31</f>
        <v>12570601</v>
      </c>
      <c r="G32" s="41">
        <f>G24+G31</f>
        <v>0</v>
      </c>
      <c r="H32" s="41">
        <f>H24+H31</f>
        <v>75011666</v>
      </c>
      <c r="I32" s="49">
        <f>ROUND(D32/その２５!D32*100,1)</f>
        <v>14.8</v>
      </c>
    </row>
    <row r="33" spans="1:9" ht="26.25" customHeight="1" thickBot="1">
      <c r="A33" s="6"/>
      <c r="B33" s="44"/>
      <c r="C33" s="30"/>
      <c r="D33" s="45"/>
      <c r="E33" s="45"/>
      <c r="F33" s="45"/>
      <c r="G33" s="45"/>
      <c r="H33" s="45"/>
      <c r="I33" s="5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80" zoomScaleNormal="75" zoomScaleSheetLayoutView="80" zoomScalePageLayoutView="0" workbookViewId="0" topLeftCell="A1">
      <selection activeCell="B1" sqref="B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4.25">
      <c r="B1" s="28"/>
    </row>
    <row r="4" spans="1:9" ht="24">
      <c r="A4" s="22"/>
      <c r="B4" s="27"/>
      <c r="C4" s="22"/>
      <c r="D4" s="1"/>
      <c r="E4" s="1"/>
      <c r="F4" s="1"/>
      <c r="G4" s="1"/>
      <c r="H4" s="1"/>
      <c r="I4" s="1"/>
    </row>
    <row r="5" spans="1:9" ht="17.2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5" thickBot="1">
      <c r="A6" s="48"/>
      <c r="B6" s="48"/>
      <c r="C6" s="48"/>
      <c r="D6" s="24" t="s">
        <v>40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3.5">
      <c r="A9" s="1"/>
      <c r="B9" s="2"/>
      <c r="C9" s="3"/>
      <c r="D9" s="4"/>
      <c r="E9" s="4" t="s">
        <v>7</v>
      </c>
      <c r="F9" s="32" t="s">
        <v>55</v>
      </c>
      <c r="G9" s="4" t="s">
        <v>7</v>
      </c>
      <c r="H9" s="32" t="s">
        <v>55</v>
      </c>
      <c r="I9" s="4"/>
    </row>
    <row r="10" spans="1:9" ht="14.2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40" t="s">
        <v>9</v>
      </c>
      <c r="C11" s="21"/>
      <c r="D11" s="41">
        <v>45252</v>
      </c>
      <c r="E11" s="41">
        <v>0</v>
      </c>
      <c r="F11" s="41">
        <v>0</v>
      </c>
      <c r="G11" s="41">
        <v>0</v>
      </c>
      <c r="H11" s="41">
        <v>45252</v>
      </c>
      <c r="I11" s="49">
        <f>ROUND(D11/その２５!D11*100,1)</f>
        <v>0</v>
      </c>
    </row>
    <row r="12" spans="1:9" ht="35.25" customHeight="1">
      <c r="A12" s="1"/>
      <c r="B12" s="40" t="s">
        <v>10</v>
      </c>
      <c r="C12" s="21"/>
      <c r="D12" s="41">
        <v>15130</v>
      </c>
      <c r="E12" s="41">
        <v>0</v>
      </c>
      <c r="F12" s="41">
        <v>0</v>
      </c>
      <c r="G12" s="41">
        <v>0</v>
      </c>
      <c r="H12" s="41">
        <v>15130</v>
      </c>
      <c r="I12" s="49">
        <f>ROUND(D12/その２５!D12*100,1)</f>
        <v>0</v>
      </c>
    </row>
    <row r="13" spans="1:9" ht="35.25" customHeight="1">
      <c r="A13" s="1"/>
      <c r="B13" s="40" t="s">
        <v>11</v>
      </c>
      <c r="C13" s="21"/>
      <c r="D13" s="41">
        <v>15791</v>
      </c>
      <c r="E13" s="41">
        <v>0</v>
      </c>
      <c r="F13" s="41">
        <v>0</v>
      </c>
      <c r="G13" s="41">
        <v>0</v>
      </c>
      <c r="H13" s="41">
        <v>15791</v>
      </c>
      <c r="I13" s="49">
        <f>ROUND(D13/その２５!D13*100,1)</f>
        <v>0</v>
      </c>
    </row>
    <row r="14" spans="1:9" ht="35.25" customHeight="1">
      <c r="A14" s="1"/>
      <c r="B14" s="40" t="s">
        <v>12</v>
      </c>
      <c r="C14" s="21"/>
      <c r="D14" s="41">
        <v>10909</v>
      </c>
      <c r="E14" s="41">
        <v>0</v>
      </c>
      <c r="F14" s="41">
        <v>0</v>
      </c>
      <c r="G14" s="41">
        <v>0</v>
      </c>
      <c r="H14" s="41">
        <v>10909</v>
      </c>
      <c r="I14" s="49">
        <f>ROUND(D14/その２５!D14*100,1)</f>
        <v>0</v>
      </c>
    </row>
    <row r="15" spans="1:9" ht="35.25" customHeight="1">
      <c r="A15" s="1"/>
      <c r="B15" s="40" t="s">
        <v>13</v>
      </c>
      <c r="C15" s="21"/>
      <c r="D15" s="41">
        <v>19848</v>
      </c>
      <c r="E15" s="41">
        <v>0</v>
      </c>
      <c r="F15" s="41">
        <v>0</v>
      </c>
      <c r="G15" s="41">
        <v>0</v>
      </c>
      <c r="H15" s="41">
        <v>19848</v>
      </c>
      <c r="I15" s="49">
        <f>ROUND(D15/その２５!D15*100,1)</f>
        <v>0</v>
      </c>
    </row>
    <row r="16" spans="1:9" ht="35.25" customHeight="1">
      <c r="A16" s="1"/>
      <c r="B16" s="40" t="s">
        <v>14</v>
      </c>
      <c r="C16" s="21"/>
      <c r="D16" s="41">
        <v>11625</v>
      </c>
      <c r="E16" s="41">
        <v>0</v>
      </c>
      <c r="F16" s="41">
        <v>0</v>
      </c>
      <c r="G16" s="41">
        <v>0</v>
      </c>
      <c r="H16" s="41">
        <v>11625</v>
      </c>
      <c r="I16" s="49">
        <f>ROUND(D16/その２５!D16*100,1)</f>
        <v>0</v>
      </c>
    </row>
    <row r="17" spans="1:9" ht="35.25" customHeight="1">
      <c r="A17" s="1"/>
      <c r="B17" s="40" t="s">
        <v>22</v>
      </c>
      <c r="C17" s="21"/>
      <c r="D17" s="41">
        <v>10142</v>
      </c>
      <c r="E17" s="41">
        <v>0</v>
      </c>
      <c r="F17" s="41">
        <v>0</v>
      </c>
      <c r="G17" s="41">
        <v>0</v>
      </c>
      <c r="H17" s="41">
        <v>10142</v>
      </c>
      <c r="I17" s="49">
        <f>ROUND(D17/その２５!D17*100,1)</f>
        <v>0</v>
      </c>
    </row>
    <row r="18" spans="1:9" ht="35.25" customHeight="1">
      <c r="A18" s="1"/>
      <c r="B18" s="40" t="s">
        <v>23</v>
      </c>
      <c r="C18" s="21"/>
      <c r="D18" s="41">
        <v>9813</v>
      </c>
      <c r="E18" s="41">
        <v>0</v>
      </c>
      <c r="F18" s="41">
        <v>0</v>
      </c>
      <c r="G18" s="41">
        <v>0</v>
      </c>
      <c r="H18" s="41">
        <v>9813</v>
      </c>
      <c r="I18" s="49">
        <f>ROUND(D18/その２５!D18*100,1)</f>
        <v>0</v>
      </c>
    </row>
    <row r="19" spans="1:9" ht="35.25" customHeight="1">
      <c r="A19" s="1"/>
      <c r="B19" s="40" t="s">
        <v>24</v>
      </c>
      <c r="C19" s="4"/>
      <c r="D19" s="41">
        <v>7198</v>
      </c>
      <c r="E19" s="41">
        <v>0</v>
      </c>
      <c r="F19" s="41">
        <v>0</v>
      </c>
      <c r="G19" s="41">
        <v>0</v>
      </c>
      <c r="H19" s="41">
        <v>7198</v>
      </c>
      <c r="I19" s="49">
        <f>ROUND(D19/その２５!D19*100,1)</f>
        <v>0</v>
      </c>
    </row>
    <row r="20" spans="1:9" ht="35.25" customHeight="1">
      <c r="A20" s="1"/>
      <c r="B20" s="40" t="s">
        <v>25</v>
      </c>
      <c r="C20" s="21"/>
      <c r="D20" s="41">
        <v>7599</v>
      </c>
      <c r="E20" s="41">
        <v>0</v>
      </c>
      <c r="F20" s="41">
        <v>0</v>
      </c>
      <c r="G20" s="41">
        <v>0</v>
      </c>
      <c r="H20" s="41">
        <v>7599</v>
      </c>
      <c r="I20" s="49">
        <f>ROUND(D20/その２５!D20*100,1)</f>
        <v>0</v>
      </c>
    </row>
    <row r="21" spans="1:9" ht="35.25" customHeight="1">
      <c r="A21" s="1"/>
      <c r="B21" s="40" t="s">
        <v>26</v>
      </c>
      <c r="C21" s="21"/>
      <c r="D21" s="41">
        <v>4835</v>
      </c>
      <c r="E21" s="41">
        <v>0</v>
      </c>
      <c r="F21" s="41">
        <v>0</v>
      </c>
      <c r="G21" s="41">
        <v>0</v>
      </c>
      <c r="H21" s="41">
        <v>4835</v>
      </c>
      <c r="I21" s="49">
        <f>ROUND(D21/その２５!D21*100,1)</f>
        <v>0</v>
      </c>
    </row>
    <row r="22" spans="1:9" ht="35.25" customHeight="1">
      <c r="A22" s="1"/>
      <c r="B22" s="40" t="s">
        <v>27</v>
      </c>
      <c r="C22" s="21"/>
      <c r="D22" s="41">
        <v>14407</v>
      </c>
      <c r="E22" s="41">
        <v>0</v>
      </c>
      <c r="F22" s="41">
        <v>0</v>
      </c>
      <c r="G22" s="41">
        <v>0</v>
      </c>
      <c r="H22" s="41">
        <v>14407</v>
      </c>
      <c r="I22" s="49">
        <f>ROUND(D22/その２５!D22*100,1)</f>
        <v>0</v>
      </c>
    </row>
    <row r="23" spans="1:9" ht="35.25" customHeight="1">
      <c r="A23" s="1"/>
      <c r="B23" s="40" t="s">
        <v>28</v>
      </c>
      <c r="C23" s="21"/>
      <c r="D23" s="41">
        <v>4242</v>
      </c>
      <c r="E23" s="41">
        <v>0</v>
      </c>
      <c r="F23" s="41">
        <v>0</v>
      </c>
      <c r="G23" s="41">
        <v>0</v>
      </c>
      <c r="H23" s="41">
        <v>4242</v>
      </c>
      <c r="I23" s="49">
        <f>ROUND(D23/その２５!D23*100,1)</f>
        <v>0</v>
      </c>
    </row>
    <row r="24" spans="1:9" ht="52.5" customHeight="1">
      <c r="A24" s="1"/>
      <c r="B24" s="43" t="s">
        <v>29</v>
      </c>
      <c r="C24" s="21"/>
      <c r="D24" s="41">
        <f>SUM(D11:D23)</f>
        <v>176791</v>
      </c>
      <c r="E24" s="41">
        <f>SUM(E11:E23)</f>
        <v>0</v>
      </c>
      <c r="F24" s="41">
        <f>SUM(F11:F23)</f>
        <v>0</v>
      </c>
      <c r="G24" s="41">
        <f>SUM(G11:G23)</f>
        <v>0</v>
      </c>
      <c r="H24" s="41">
        <f>SUM(H11:H23)</f>
        <v>176791</v>
      </c>
      <c r="I24" s="49">
        <f>ROUND(D24/その２５!D24*100,1)</f>
        <v>0</v>
      </c>
    </row>
    <row r="25" spans="1:9" ht="52.5" customHeight="1">
      <c r="A25" s="1"/>
      <c r="B25" s="40" t="s">
        <v>15</v>
      </c>
      <c r="C25" s="21"/>
      <c r="D25" s="41">
        <v>2086</v>
      </c>
      <c r="E25" s="41">
        <v>0</v>
      </c>
      <c r="F25" s="41">
        <v>0</v>
      </c>
      <c r="G25" s="41">
        <v>0</v>
      </c>
      <c r="H25" s="41">
        <v>2086</v>
      </c>
      <c r="I25" s="49">
        <f>ROUND(D25/その２５!D25*100,1)</f>
        <v>0</v>
      </c>
    </row>
    <row r="26" spans="1:9" ht="35.25" customHeight="1">
      <c r="A26" s="1"/>
      <c r="B26" s="40" t="s">
        <v>16</v>
      </c>
      <c r="C26" s="21"/>
      <c r="D26" s="41">
        <v>1927</v>
      </c>
      <c r="E26" s="41">
        <v>0</v>
      </c>
      <c r="F26" s="41">
        <v>0</v>
      </c>
      <c r="G26" s="41">
        <v>0</v>
      </c>
      <c r="H26" s="41">
        <v>1927</v>
      </c>
      <c r="I26" s="49">
        <f>ROUND(D26/その２５!D26*100,1)</f>
        <v>0</v>
      </c>
    </row>
    <row r="27" spans="1:9" ht="35.25" customHeight="1">
      <c r="A27" s="1"/>
      <c r="B27" s="40" t="s">
        <v>54</v>
      </c>
      <c r="C27" s="21"/>
      <c r="D27" s="41">
        <v>1807</v>
      </c>
      <c r="E27" s="41">
        <v>0</v>
      </c>
      <c r="F27" s="41">
        <v>0</v>
      </c>
      <c r="G27" s="41">
        <v>0</v>
      </c>
      <c r="H27" s="41">
        <v>1807</v>
      </c>
      <c r="I27" s="49">
        <f>ROUND(D27/その２５!D27*100,1)</f>
        <v>0</v>
      </c>
    </row>
    <row r="28" spans="1:9" ht="35.25" customHeight="1">
      <c r="A28" s="1"/>
      <c r="B28" s="40" t="s">
        <v>17</v>
      </c>
      <c r="C28" s="21"/>
      <c r="D28" s="41">
        <v>1158</v>
      </c>
      <c r="E28" s="41">
        <v>0</v>
      </c>
      <c r="F28" s="41">
        <v>0</v>
      </c>
      <c r="G28" s="41">
        <v>0</v>
      </c>
      <c r="H28" s="41">
        <v>1158</v>
      </c>
      <c r="I28" s="49">
        <f>ROUND(D28/その２５!D28*100,1)</f>
        <v>0</v>
      </c>
    </row>
    <row r="29" spans="1:9" ht="35.25" customHeight="1">
      <c r="A29" s="1"/>
      <c r="B29" s="40" t="s">
        <v>18</v>
      </c>
      <c r="C29" s="21"/>
      <c r="D29" s="41">
        <v>1162</v>
      </c>
      <c r="E29" s="41">
        <v>0</v>
      </c>
      <c r="F29" s="41">
        <v>0</v>
      </c>
      <c r="G29" s="41">
        <v>0</v>
      </c>
      <c r="H29" s="41">
        <v>1162</v>
      </c>
      <c r="I29" s="49">
        <f>ROUND(D29/その２５!D29*100,1)</f>
        <v>0</v>
      </c>
    </row>
    <row r="30" spans="1:9" ht="35.25" customHeight="1">
      <c r="A30" s="1"/>
      <c r="B30" s="40" t="s">
        <v>19</v>
      </c>
      <c r="C30" s="21"/>
      <c r="D30" s="41">
        <v>1030</v>
      </c>
      <c r="E30" s="41">
        <v>0</v>
      </c>
      <c r="F30" s="41">
        <v>0</v>
      </c>
      <c r="G30" s="41">
        <v>0</v>
      </c>
      <c r="H30" s="41">
        <v>1030</v>
      </c>
      <c r="I30" s="49">
        <f>ROUND(D30/その２５!D30*100,1)</f>
        <v>0</v>
      </c>
    </row>
    <row r="31" spans="1:9" ht="52.5" customHeight="1">
      <c r="A31" s="1"/>
      <c r="B31" s="43" t="s">
        <v>30</v>
      </c>
      <c r="C31" s="21"/>
      <c r="D31" s="41">
        <f>SUM(D25:D30)</f>
        <v>9170</v>
      </c>
      <c r="E31" s="41">
        <f>SUM(E25:E30)</f>
        <v>0</v>
      </c>
      <c r="F31" s="41">
        <f>SUM(F25:F30)</f>
        <v>0</v>
      </c>
      <c r="G31" s="41">
        <f>SUM(G25:G30)</f>
        <v>0</v>
      </c>
      <c r="H31" s="41">
        <f>SUM(H25:H30)</f>
        <v>9170</v>
      </c>
      <c r="I31" s="49">
        <f>ROUND(D31/その２５!D31*100,1)</f>
        <v>0</v>
      </c>
    </row>
    <row r="32" spans="1:9" ht="52.5" customHeight="1">
      <c r="A32" s="1"/>
      <c r="B32" s="43" t="s">
        <v>31</v>
      </c>
      <c r="C32" s="21"/>
      <c r="D32" s="41">
        <f>D24+D31</f>
        <v>185961</v>
      </c>
      <c r="E32" s="41">
        <f>E24+E31</f>
        <v>0</v>
      </c>
      <c r="F32" s="41">
        <f>F24+F31</f>
        <v>0</v>
      </c>
      <c r="G32" s="41">
        <f>G24+G31</f>
        <v>0</v>
      </c>
      <c r="H32" s="41">
        <f>H24+H31</f>
        <v>185961</v>
      </c>
      <c r="I32" s="49">
        <f>ROUND(D32/その２５!D32*100,1)</f>
        <v>0</v>
      </c>
    </row>
    <row r="33" spans="1:9" ht="26.25" customHeight="1" thickBot="1">
      <c r="A33" s="6"/>
      <c r="B33" s="44"/>
      <c r="C33" s="30"/>
      <c r="D33" s="45"/>
      <c r="E33" s="45"/>
      <c r="F33" s="45"/>
      <c r="G33" s="45"/>
      <c r="H33" s="45"/>
      <c r="I33" s="55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80" zoomScaleNormal="75" zoomScaleSheetLayoutView="80" zoomScalePageLayoutView="0" workbookViewId="0" topLeftCell="A1">
      <selection activeCell="B1" sqref="B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4.25">
      <c r="B1" s="28" t="s">
        <v>21</v>
      </c>
    </row>
    <row r="4" spans="1:9" ht="24">
      <c r="A4" s="22"/>
      <c r="B4" s="27" t="s">
        <v>0</v>
      </c>
      <c r="C4" s="22"/>
      <c r="D4" s="1"/>
      <c r="E4" s="1"/>
      <c r="F4" s="1"/>
      <c r="G4" s="1"/>
      <c r="H4" s="1"/>
      <c r="I4" s="1"/>
    </row>
    <row r="5" spans="1:9" ht="17.2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5" thickBot="1">
      <c r="A6" s="48"/>
      <c r="B6" s="48"/>
      <c r="C6" s="48"/>
      <c r="D6" s="24" t="s">
        <v>41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3.5">
      <c r="A9" s="1"/>
      <c r="B9" s="2"/>
      <c r="C9" s="3"/>
      <c r="D9" s="4"/>
      <c r="E9" s="4" t="s">
        <v>7</v>
      </c>
      <c r="F9" s="32" t="s">
        <v>55</v>
      </c>
      <c r="G9" s="4" t="s">
        <v>7</v>
      </c>
      <c r="H9" s="32" t="s">
        <v>55</v>
      </c>
      <c r="I9" s="4"/>
    </row>
    <row r="10" spans="1:9" ht="14.2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40" t="s">
        <v>9</v>
      </c>
      <c r="C11" s="21"/>
      <c r="D11" s="41">
        <v>1801728</v>
      </c>
      <c r="E11" s="41">
        <v>3030</v>
      </c>
      <c r="F11" s="41">
        <v>714</v>
      </c>
      <c r="G11" s="41">
        <v>1797984</v>
      </c>
      <c r="H11" s="41">
        <v>0</v>
      </c>
      <c r="I11" s="49">
        <f>ROUND(D11/その２５!D11*100,1)</f>
        <v>1.6</v>
      </c>
    </row>
    <row r="12" spans="1:9" ht="35.25" customHeight="1">
      <c r="A12" s="1"/>
      <c r="B12" s="40" t="s">
        <v>10</v>
      </c>
      <c r="C12" s="21"/>
      <c r="D12" s="41">
        <v>1004253</v>
      </c>
      <c r="E12" s="41">
        <v>20245</v>
      </c>
      <c r="F12" s="41">
        <v>6662</v>
      </c>
      <c r="G12" s="41">
        <v>977346</v>
      </c>
      <c r="H12" s="41">
        <v>0</v>
      </c>
      <c r="I12" s="49">
        <f>ROUND(D12/その２５!D12*100,1)</f>
        <v>2.2</v>
      </c>
    </row>
    <row r="13" spans="1:9" ht="35.25" customHeight="1">
      <c r="A13" s="1"/>
      <c r="B13" s="40" t="s">
        <v>11</v>
      </c>
      <c r="C13" s="21"/>
      <c r="D13" s="41">
        <v>406293</v>
      </c>
      <c r="E13" s="41">
        <v>28112</v>
      </c>
      <c r="F13" s="41">
        <v>0</v>
      </c>
      <c r="G13" s="41">
        <v>378181</v>
      </c>
      <c r="H13" s="41">
        <v>0</v>
      </c>
      <c r="I13" s="49">
        <f>ROUND(D13/その２５!D13*100,1)</f>
        <v>0.7</v>
      </c>
    </row>
    <row r="14" spans="1:9" ht="35.25" customHeight="1">
      <c r="A14" s="1"/>
      <c r="B14" s="40" t="s">
        <v>12</v>
      </c>
      <c r="C14" s="21"/>
      <c r="D14" s="41">
        <v>393863</v>
      </c>
      <c r="E14" s="41">
        <v>14530</v>
      </c>
      <c r="F14" s="41">
        <v>0</v>
      </c>
      <c r="G14" s="41">
        <v>379333</v>
      </c>
      <c r="H14" s="41">
        <v>0</v>
      </c>
      <c r="I14" s="49">
        <f>ROUND(D14/その２５!D14*100,1)</f>
        <v>1.1</v>
      </c>
    </row>
    <row r="15" spans="1:9" ht="35.25" customHeight="1">
      <c r="A15" s="1"/>
      <c r="B15" s="40" t="s">
        <v>13</v>
      </c>
      <c r="C15" s="21"/>
      <c r="D15" s="41">
        <v>990297</v>
      </c>
      <c r="E15" s="41">
        <v>135</v>
      </c>
      <c r="F15" s="41">
        <v>0</v>
      </c>
      <c r="G15" s="41">
        <v>990162</v>
      </c>
      <c r="H15" s="41">
        <v>0</v>
      </c>
      <c r="I15" s="49">
        <f>ROUND(D15/その２５!D15*100,1)</f>
        <v>1.7</v>
      </c>
    </row>
    <row r="16" spans="1:9" ht="35.25" customHeight="1">
      <c r="A16" s="1"/>
      <c r="B16" s="40" t="s">
        <v>14</v>
      </c>
      <c r="C16" s="21"/>
      <c r="D16" s="41">
        <v>294964</v>
      </c>
      <c r="E16" s="41">
        <v>32320</v>
      </c>
      <c r="F16" s="41">
        <v>0</v>
      </c>
      <c r="G16" s="41">
        <v>262644</v>
      </c>
      <c r="H16" s="41">
        <v>0</v>
      </c>
      <c r="I16" s="49">
        <f>ROUND(D16/その２５!D16*100,1)</f>
        <v>1.1</v>
      </c>
    </row>
    <row r="17" spans="1:9" ht="35.25" customHeight="1">
      <c r="A17" s="1"/>
      <c r="B17" s="40" t="s">
        <v>22</v>
      </c>
      <c r="C17" s="21"/>
      <c r="D17" s="41">
        <v>529583</v>
      </c>
      <c r="E17" s="41">
        <v>3955</v>
      </c>
      <c r="F17" s="41">
        <v>28</v>
      </c>
      <c r="G17" s="41">
        <v>525600</v>
      </c>
      <c r="H17" s="41">
        <v>0</v>
      </c>
      <c r="I17" s="49">
        <f>ROUND(D17/その２５!D17*100,1)</f>
        <v>1.9</v>
      </c>
    </row>
    <row r="18" spans="1:9" ht="35.25" customHeight="1">
      <c r="A18" s="1"/>
      <c r="B18" s="40" t="s">
        <v>23</v>
      </c>
      <c r="C18" s="21"/>
      <c r="D18" s="41">
        <v>424725</v>
      </c>
      <c r="E18" s="41">
        <v>25547</v>
      </c>
      <c r="F18" s="41">
        <v>0</v>
      </c>
      <c r="G18" s="41">
        <v>399178</v>
      </c>
      <c r="H18" s="41">
        <v>0</v>
      </c>
      <c r="I18" s="49">
        <f>ROUND(D18/その２５!D18*100,1)</f>
        <v>1</v>
      </c>
    </row>
    <row r="19" spans="1:9" ht="35.25" customHeight="1">
      <c r="A19" s="1"/>
      <c r="B19" s="40" t="s">
        <v>24</v>
      </c>
      <c r="C19" s="4"/>
      <c r="D19" s="41">
        <v>467464</v>
      </c>
      <c r="E19" s="41">
        <v>0</v>
      </c>
      <c r="F19" s="41">
        <v>1234</v>
      </c>
      <c r="G19" s="41">
        <v>466230</v>
      </c>
      <c r="H19" s="41">
        <v>0</v>
      </c>
      <c r="I19" s="49">
        <f>ROUND(D19/その２５!D19*100,1)</f>
        <v>2.3</v>
      </c>
    </row>
    <row r="20" spans="1:9" ht="35.25" customHeight="1">
      <c r="A20" s="1"/>
      <c r="B20" s="40" t="s">
        <v>25</v>
      </c>
      <c r="C20" s="21"/>
      <c r="D20" s="41">
        <v>351554</v>
      </c>
      <c r="E20" s="41">
        <v>9832</v>
      </c>
      <c r="F20" s="41">
        <v>0</v>
      </c>
      <c r="G20" s="41">
        <v>341722</v>
      </c>
      <c r="H20" s="41">
        <v>0</v>
      </c>
      <c r="I20" s="49">
        <f>ROUND(D20/その２５!D20*100,1)</f>
        <v>1.7</v>
      </c>
    </row>
    <row r="21" spans="1:9" ht="35.25" customHeight="1">
      <c r="A21" s="1"/>
      <c r="B21" s="40" t="s">
        <v>26</v>
      </c>
      <c r="C21" s="21"/>
      <c r="D21" s="41">
        <v>27530</v>
      </c>
      <c r="E21" s="41">
        <v>12085</v>
      </c>
      <c r="F21" s="41">
        <v>0</v>
      </c>
      <c r="G21" s="41">
        <v>15445</v>
      </c>
      <c r="H21" s="41">
        <v>0</v>
      </c>
      <c r="I21" s="49">
        <f>ROUND(D21/その２５!D21*100,1)</f>
        <v>0.1</v>
      </c>
    </row>
    <row r="22" spans="1:9" ht="35.25" customHeight="1">
      <c r="A22" s="1"/>
      <c r="B22" s="40" t="s">
        <v>27</v>
      </c>
      <c r="C22" s="21"/>
      <c r="D22" s="41">
        <v>241544</v>
      </c>
      <c r="E22" s="41">
        <v>38698</v>
      </c>
      <c r="F22" s="41">
        <v>1476</v>
      </c>
      <c r="G22" s="41">
        <v>201370</v>
      </c>
      <c r="H22" s="41">
        <v>0</v>
      </c>
      <c r="I22" s="49">
        <f>ROUND(D22/その２５!D22*100,1)</f>
        <v>0.5</v>
      </c>
    </row>
    <row r="23" spans="1:9" ht="35.25" customHeight="1">
      <c r="A23" s="1"/>
      <c r="B23" s="40" t="s">
        <v>28</v>
      </c>
      <c r="C23" s="21"/>
      <c r="D23" s="41">
        <v>149634</v>
      </c>
      <c r="E23" s="41">
        <v>14039</v>
      </c>
      <c r="F23" s="41">
        <v>114</v>
      </c>
      <c r="G23" s="41">
        <v>135481</v>
      </c>
      <c r="H23" s="41">
        <v>0</v>
      </c>
      <c r="I23" s="49">
        <f>ROUND(D23/その２５!D23*100,1)</f>
        <v>0.7</v>
      </c>
    </row>
    <row r="24" spans="1:9" ht="52.5" customHeight="1">
      <c r="A24" s="1"/>
      <c r="B24" s="43" t="s">
        <v>29</v>
      </c>
      <c r="C24" s="21"/>
      <c r="D24" s="41">
        <f>SUM(D11:D23)</f>
        <v>7083432</v>
      </c>
      <c r="E24" s="41">
        <f>SUM(E11:E23)</f>
        <v>202528</v>
      </c>
      <c r="F24" s="41">
        <f>SUM(F11:F23)</f>
        <v>10228</v>
      </c>
      <c r="G24" s="41">
        <f>SUM(G11:G23)</f>
        <v>6870676</v>
      </c>
      <c r="H24" s="41">
        <f>SUM(H11:H23)</f>
        <v>0</v>
      </c>
      <c r="I24" s="49">
        <f>ROUND(D24/その２５!D24*100,1)</f>
        <v>1.3</v>
      </c>
    </row>
    <row r="25" spans="1:9" ht="52.5" customHeight="1">
      <c r="A25" s="1"/>
      <c r="B25" s="40" t="s">
        <v>15</v>
      </c>
      <c r="C25" s="21"/>
      <c r="D25" s="41">
        <v>182032</v>
      </c>
      <c r="E25" s="41">
        <v>27765</v>
      </c>
      <c r="F25" s="41">
        <v>0</v>
      </c>
      <c r="G25" s="41">
        <v>153505</v>
      </c>
      <c r="H25" s="41">
        <v>762</v>
      </c>
      <c r="I25" s="49">
        <f>ROUND(D25/その２５!D25*100,1)</f>
        <v>2</v>
      </c>
    </row>
    <row r="26" spans="1:9" ht="35.25" customHeight="1">
      <c r="A26" s="1"/>
      <c r="B26" s="40" t="s">
        <v>16</v>
      </c>
      <c r="C26" s="21"/>
      <c r="D26" s="41">
        <v>137731</v>
      </c>
      <c r="E26" s="41">
        <v>0</v>
      </c>
      <c r="F26" s="41">
        <v>135</v>
      </c>
      <c r="G26" s="41">
        <v>137420</v>
      </c>
      <c r="H26" s="41">
        <v>176</v>
      </c>
      <c r="I26" s="49">
        <f>ROUND(D26/その２５!D26*100,1)</f>
        <v>1.9</v>
      </c>
    </row>
    <row r="27" spans="1:9" ht="35.25" customHeight="1">
      <c r="A27" s="1"/>
      <c r="B27" s="40" t="s">
        <v>54</v>
      </c>
      <c r="C27" s="21"/>
      <c r="D27" s="41">
        <v>122014</v>
      </c>
      <c r="E27" s="41">
        <v>1839</v>
      </c>
      <c r="F27" s="41">
        <v>0</v>
      </c>
      <c r="G27" s="41">
        <v>120175</v>
      </c>
      <c r="H27" s="41">
        <v>0</v>
      </c>
      <c r="I27" s="49">
        <f>ROUND(D27/その２５!D27*100,1)</f>
        <v>1.1</v>
      </c>
    </row>
    <row r="28" spans="1:9" ht="35.25" customHeight="1">
      <c r="A28" s="1"/>
      <c r="B28" s="40" t="s">
        <v>17</v>
      </c>
      <c r="C28" s="21"/>
      <c r="D28" s="41">
        <v>24240</v>
      </c>
      <c r="E28" s="41">
        <v>1261</v>
      </c>
      <c r="F28" s="41">
        <v>0</v>
      </c>
      <c r="G28" s="41">
        <v>21677</v>
      </c>
      <c r="H28" s="41">
        <v>1302</v>
      </c>
      <c r="I28" s="49">
        <f>ROUND(D28/その２５!D28*100,1)</f>
        <v>0.6</v>
      </c>
    </row>
    <row r="29" spans="1:9" ht="35.25" customHeight="1">
      <c r="A29" s="1"/>
      <c r="B29" s="40" t="s">
        <v>18</v>
      </c>
      <c r="C29" s="21"/>
      <c r="D29" s="41">
        <v>8642</v>
      </c>
      <c r="E29" s="41">
        <v>510</v>
      </c>
      <c r="F29" s="41">
        <v>0</v>
      </c>
      <c r="G29" s="41">
        <v>6200</v>
      </c>
      <c r="H29" s="41">
        <v>1932</v>
      </c>
      <c r="I29" s="49">
        <f>ROUND(D29/その２５!D29*100,1)</f>
        <v>0.2</v>
      </c>
    </row>
    <row r="30" spans="1:9" ht="35.25" customHeight="1">
      <c r="A30" s="1"/>
      <c r="B30" s="40" t="s">
        <v>19</v>
      </c>
      <c r="C30" s="21"/>
      <c r="D30" s="41">
        <v>12868</v>
      </c>
      <c r="E30" s="41">
        <v>1792</v>
      </c>
      <c r="F30" s="41">
        <v>0</v>
      </c>
      <c r="G30" s="41">
        <v>11076</v>
      </c>
      <c r="H30" s="41">
        <v>0</v>
      </c>
      <c r="I30" s="49">
        <f>ROUND(D30/その２５!D30*100,1)</f>
        <v>0.2</v>
      </c>
    </row>
    <row r="31" spans="1:9" ht="52.5" customHeight="1">
      <c r="A31" s="1"/>
      <c r="B31" s="43" t="s">
        <v>30</v>
      </c>
      <c r="C31" s="21"/>
      <c r="D31" s="41">
        <f>SUM(D25:D30)</f>
        <v>487527</v>
      </c>
      <c r="E31" s="41">
        <f>SUM(E25:E30)</f>
        <v>33167</v>
      </c>
      <c r="F31" s="41">
        <f>SUM(F25:F30)</f>
        <v>135</v>
      </c>
      <c r="G31" s="41">
        <f>SUM(G25:G30)</f>
        <v>450053</v>
      </c>
      <c r="H31" s="41">
        <f>SUM(H25:H30)</f>
        <v>4172</v>
      </c>
      <c r="I31" s="49">
        <f>ROUND(D31/その２５!D31*100,1)</f>
        <v>1.2</v>
      </c>
    </row>
    <row r="32" spans="1:9" ht="52.5" customHeight="1">
      <c r="A32" s="1"/>
      <c r="B32" s="43" t="s">
        <v>31</v>
      </c>
      <c r="C32" s="21"/>
      <c r="D32" s="41">
        <f>D24+D31</f>
        <v>7570959</v>
      </c>
      <c r="E32" s="41">
        <f>E24+E31</f>
        <v>235695</v>
      </c>
      <c r="F32" s="41">
        <f>F24+F31</f>
        <v>10363</v>
      </c>
      <c r="G32" s="41">
        <f>G24+G31</f>
        <v>7320729</v>
      </c>
      <c r="H32" s="41">
        <f>H24+H31</f>
        <v>4172</v>
      </c>
      <c r="I32" s="49">
        <f>ROUND(D32/その２５!D32*100,1)</f>
        <v>1.3</v>
      </c>
    </row>
    <row r="33" spans="1:9" ht="26.25" customHeight="1" thickBot="1">
      <c r="A33" s="6"/>
      <c r="B33" s="44"/>
      <c r="C33" s="30"/>
      <c r="D33" s="45"/>
      <c r="E33" s="45"/>
      <c r="F33" s="45"/>
      <c r="G33" s="45"/>
      <c r="H33" s="45"/>
      <c r="I33" s="5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80" zoomScaleNormal="75" zoomScaleSheetLayoutView="80" zoomScalePageLayoutView="0" workbookViewId="0" topLeftCell="A1">
      <selection activeCell="B1" sqref="B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4.25">
      <c r="B1" s="28"/>
    </row>
    <row r="4" spans="1:9" ht="24">
      <c r="A4" s="22"/>
      <c r="B4" s="27"/>
      <c r="C4" s="22"/>
      <c r="D4" s="1"/>
      <c r="E4" s="1"/>
      <c r="F4" s="1"/>
      <c r="G4" s="1"/>
      <c r="H4" s="1"/>
      <c r="I4" s="1"/>
    </row>
    <row r="5" spans="1:9" ht="17.2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5" thickBot="1">
      <c r="A6" s="48"/>
      <c r="B6" s="48"/>
      <c r="C6" s="48"/>
      <c r="D6" s="24" t="s">
        <v>42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3.5">
      <c r="A9" s="1"/>
      <c r="B9" s="2"/>
      <c r="C9" s="3"/>
      <c r="D9" s="4"/>
      <c r="E9" s="4" t="s">
        <v>7</v>
      </c>
      <c r="F9" s="32" t="s">
        <v>55</v>
      </c>
      <c r="G9" s="4" t="s">
        <v>7</v>
      </c>
      <c r="H9" s="32" t="s">
        <v>55</v>
      </c>
      <c r="I9" s="4"/>
    </row>
    <row r="10" spans="1:9" ht="14.2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40" t="s">
        <v>9</v>
      </c>
      <c r="C11" s="21"/>
      <c r="D11" s="41">
        <v>2281593</v>
      </c>
      <c r="E11" s="41">
        <v>18930</v>
      </c>
      <c r="F11" s="41">
        <v>0</v>
      </c>
      <c r="G11" s="41">
        <v>1799278</v>
      </c>
      <c r="H11" s="41">
        <v>463385</v>
      </c>
      <c r="I11" s="49">
        <f>ROUND(D11/その２５!D11*100,1)</f>
        <v>2</v>
      </c>
    </row>
    <row r="12" spans="1:9" ht="35.25" customHeight="1">
      <c r="A12" s="2"/>
      <c r="B12" s="40" t="s">
        <v>10</v>
      </c>
      <c r="C12" s="21"/>
      <c r="D12" s="41">
        <v>1321260</v>
      </c>
      <c r="E12" s="41">
        <v>0</v>
      </c>
      <c r="F12" s="41">
        <v>198201</v>
      </c>
      <c r="G12" s="41">
        <v>1090575</v>
      </c>
      <c r="H12" s="41">
        <v>32484</v>
      </c>
      <c r="I12" s="49">
        <f>ROUND(D12/その２５!D12*100,1)</f>
        <v>2.9</v>
      </c>
    </row>
    <row r="13" spans="1:9" ht="35.25" customHeight="1">
      <c r="A13" s="1"/>
      <c r="B13" s="40" t="s">
        <v>11</v>
      </c>
      <c r="C13" s="21"/>
      <c r="D13" s="41">
        <v>574707</v>
      </c>
      <c r="E13" s="41">
        <v>0</v>
      </c>
      <c r="F13" s="41">
        <v>13513</v>
      </c>
      <c r="G13" s="41">
        <v>511638</v>
      </c>
      <c r="H13" s="41">
        <v>49556</v>
      </c>
      <c r="I13" s="49">
        <f>ROUND(D13/その２５!D13*100,1)</f>
        <v>1</v>
      </c>
    </row>
    <row r="14" spans="1:9" ht="35.25" customHeight="1">
      <c r="A14" s="1"/>
      <c r="B14" s="40" t="s">
        <v>12</v>
      </c>
      <c r="C14" s="21"/>
      <c r="D14" s="41">
        <v>519753</v>
      </c>
      <c r="E14" s="41">
        <v>0</v>
      </c>
      <c r="F14" s="41">
        <v>18493</v>
      </c>
      <c r="G14" s="41">
        <v>478896</v>
      </c>
      <c r="H14" s="41">
        <v>22364</v>
      </c>
      <c r="I14" s="49">
        <f>ROUND(D14/その２５!D14*100,1)</f>
        <v>1.5</v>
      </c>
    </row>
    <row r="15" spans="1:9" ht="35.25" customHeight="1">
      <c r="A15" s="1"/>
      <c r="B15" s="40" t="s">
        <v>13</v>
      </c>
      <c r="C15" s="21"/>
      <c r="D15" s="41">
        <v>762273</v>
      </c>
      <c r="E15" s="41">
        <v>3538</v>
      </c>
      <c r="F15" s="41">
        <v>53981</v>
      </c>
      <c r="G15" s="41">
        <v>637294</v>
      </c>
      <c r="H15" s="41">
        <v>67460</v>
      </c>
      <c r="I15" s="49">
        <f>ROUND(D15/その２５!D15*100,1)</f>
        <v>1.3</v>
      </c>
    </row>
    <row r="16" spans="1:9" ht="35.25" customHeight="1">
      <c r="A16" s="1"/>
      <c r="B16" s="40" t="s">
        <v>14</v>
      </c>
      <c r="C16" s="21"/>
      <c r="D16" s="41">
        <v>556960</v>
      </c>
      <c r="E16" s="41">
        <v>0</v>
      </c>
      <c r="F16" s="41">
        <v>25286</v>
      </c>
      <c r="G16" s="41">
        <v>507241</v>
      </c>
      <c r="H16" s="41">
        <v>24433</v>
      </c>
      <c r="I16" s="49">
        <f>ROUND(D16/その２５!D16*100,1)</f>
        <v>2</v>
      </c>
    </row>
    <row r="17" spans="1:9" ht="35.25" customHeight="1">
      <c r="A17" s="1"/>
      <c r="B17" s="40" t="s">
        <v>22</v>
      </c>
      <c r="C17" s="21"/>
      <c r="D17" s="41">
        <v>489193</v>
      </c>
      <c r="E17" s="41">
        <v>0</v>
      </c>
      <c r="F17" s="41">
        <v>4105</v>
      </c>
      <c r="G17" s="41">
        <v>453792</v>
      </c>
      <c r="H17" s="41">
        <v>31296</v>
      </c>
      <c r="I17" s="49">
        <f>ROUND(D17/その２５!D17*100,1)</f>
        <v>1.8</v>
      </c>
    </row>
    <row r="18" spans="1:9" ht="35.25" customHeight="1">
      <c r="A18" s="1"/>
      <c r="B18" s="40" t="s">
        <v>23</v>
      </c>
      <c r="C18" s="21"/>
      <c r="D18" s="41">
        <v>773691</v>
      </c>
      <c r="E18" s="41">
        <v>0</v>
      </c>
      <c r="F18" s="41">
        <v>0</v>
      </c>
      <c r="G18" s="41">
        <v>731789</v>
      </c>
      <c r="H18" s="41">
        <v>41902</v>
      </c>
      <c r="I18" s="49">
        <f>ROUND(D18/その２５!D18*100,1)</f>
        <v>1.8</v>
      </c>
    </row>
    <row r="19" spans="1:9" ht="35.25" customHeight="1">
      <c r="A19" s="1"/>
      <c r="B19" s="40" t="s">
        <v>24</v>
      </c>
      <c r="C19" s="4"/>
      <c r="D19" s="41">
        <v>456783</v>
      </c>
      <c r="E19" s="41">
        <v>6300</v>
      </c>
      <c r="F19" s="41">
        <v>6142</v>
      </c>
      <c r="G19" s="41">
        <v>426494</v>
      </c>
      <c r="H19" s="41">
        <v>17847</v>
      </c>
      <c r="I19" s="49">
        <f>ROUND(D19/その２５!D19*100,1)</f>
        <v>2.2</v>
      </c>
    </row>
    <row r="20" spans="1:9" ht="35.25" customHeight="1">
      <c r="A20" s="1"/>
      <c r="B20" s="40" t="s">
        <v>25</v>
      </c>
      <c r="C20" s="21"/>
      <c r="D20" s="41">
        <v>429480</v>
      </c>
      <c r="E20" s="41">
        <v>0</v>
      </c>
      <c r="F20" s="41">
        <v>15</v>
      </c>
      <c r="G20" s="41">
        <v>407080</v>
      </c>
      <c r="H20" s="41">
        <v>22385</v>
      </c>
      <c r="I20" s="49">
        <f>ROUND(D20/その２５!D20*100,1)</f>
        <v>2.1</v>
      </c>
    </row>
    <row r="21" spans="1:9" ht="35.25" customHeight="1">
      <c r="A21" s="1"/>
      <c r="B21" s="40" t="s">
        <v>26</v>
      </c>
      <c r="C21" s="21"/>
      <c r="D21" s="41">
        <v>314259</v>
      </c>
      <c r="E21" s="41">
        <v>0</v>
      </c>
      <c r="F21" s="41">
        <v>0</v>
      </c>
      <c r="G21" s="41">
        <v>265183</v>
      </c>
      <c r="H21" s="41">
        <v>49076</v>
      </c>
      <c r="I21" s="49">
        <f>ROUND(D21/その２５!D21*100,1)</f>
        <v>1.1</v>
      </c>
    </row>
    <row r="22" spans="1:9" ht="35.25" customHeight="1">
      <c r="A22" s="1"/>
      <c r="B22" s="40" t="s">
        <v>27</v>
      </c>
      <c r="C22" s="21"/>
      <c r="D22" s="41">
        <v>693495</v>
      </c>
      <c r="E22" s="41">
        <v>0</v>
      </c>
      <c r="F22" s="41">
        <v>3298</v>
      </c>
      <c r="G22" s="41">
        <v>662631</v>
      </c>
      <c r="H22" s="41">
        <v>27566</v>
      </c>
      <c r="I22" s="49">
        <f>ROUND(D22/その２５!D22*100,1)</f>
        <v>1.4</v>
      </c>
    </row>
    <row r="23" spans="1:9" ht="35.25" customHeight="1">
      <c r="A23" s="1"/>
      <c r="B23" s="40" t="s">
        <v>28</v>
      </c>
      <c r="C23" s="21"/>
      <c r="D23" s="41">
        <v>134139</v>
      </c>
      <c r="E23" s="41">
        <v>0</v>
      </c>
      <c r="F23" s="41">
        <v>1794</v>
      </c>
      <c r="G23" s="41">
        <v>122321</v>
      </c>
      <c r="H23" s="41">
        <v>10024</v>
      </c>
      <c r="I23" s="49">
        <f>ROUND(D23/その２５!D23*100,1)</f>
        <v>0.6</v>
      </c>
    </row>
    <row r="24" spans="1:9" ht="52.5" customHeight="1">
      <c r="A24" s="1"/>
      <c r="B24" s="43" t="s">
        <v>29</v>
      </c>
      <c r="C24" s="21"/>
      <c r="D24" s="41">
        <f>SUM(D11:D23)</f>
        <v>9307586</v>
      </c>
      <c r="E24" s="41">
        <f>SUM(E11:E23)</f>
        <v>28768</v>
      </c>
      <c r="F24" s="41">
        <f>SUM(F11:F23)</f>
        <v>324828</v>
      </c>
      <c r="G24" s="41">
        <f>SUM(G11:G23)</f>
        <v>8094212</v>
      </c>
      <c r="H24" s="41">
        <f>SUM(H11:H23)</f>
        <v>859778</v>
      </c>
      <c r="I24" s="49">
        <f>ROUND(D24/その２５!D24*100,1)</f>
        <v>1.7</v>
      </c>
    </row>
    <row r="25" spans="1:9" ht="52.5" customHeight="1">
      <c r="A25" s="1"/>
      <c r="B25" s="40" t="s">
        <v>15</v>
      </c>
      <c r="C25" s="21"/>
      <c r="D25" s="41">
        <v>115968</v>
      </c>
      <c r="E25" s="41">
        <v>433</v>
      </c>
      <c r="F25" s="41">
        <v>5888</v>
      </c>
      <c r="G25" s="41">
        <v>104400</v>
      </c>
      <c r="H25" s="41">
        <v>5247</v>
      </c>
      <c r="I25" s="49">
        <f>ROUND(D25/その２５!D25*100,1)</f>
        <v>1.3</v>
      </c>
    </row>
    <row r="26" spans="1:9" ht="35.25" customHeight="1">
      <c r="A26" s="1"/>
      <c r="B26" s="40" t="s">
        <v>16</v>
      </c>
      <c r="C26" s="21"/>
      <c r="D26" s="41">
        <v>23008</v>
      </c>
      <c r="E26" s="41">
        <v>0</v>
      </c>
      <c r="F26" s="41">
        <v>175</v>
      </c>
      <c r="G26" s="41">
        <v>18308</v>
      </c>
      <c r="H26" s="41">
        <v>4525</v>
      </c>
      <c r="I26" s="49">
        <f>ROUND(D26/その２５!D26*100,1)</f>
        <v>0.3</v>
      </c>
    </row>
    <row r="27" spans="1:9" ht="35.25" customHeight="1">
      <c r="A27" s="1"/>
      <c r="B27" s="40" t="s">
        <v>54</v>
      </c>
      <c r="C27" s="21"/>
      <c r="D27" s="41">
        <v>80380</v>
      </c>
      <c r="E27" s="41">
        <v>0</v>
      </c>
      <c r="F27" s="41">
        <v>0</v>
      </c>
      <c r="G27" s="41">
        <v>77639</v>
      </c>
      <c r="H27" s="41">
        <v>2741</v>
      </c>
      <c r="I27" s="49">
        <f>ROUND(D27/その２５!D27*100,1)</f>
        <v>0.8</v>
      </c>
    </row>
    <row r="28" spans="1:9" ht="35.25" customHeight="1">
      <c r="A28" s="1"/>
      <c r="B28" s="40" t="s">
        <v>17</v>
      </c>
      <c r="C28" s="21"/>
      <c r="D28" s="41">
        <v>61649</v>
      </c>
      <c r="E28" s="41">
        <v>0</v>
      </c>
      <c r="F28" s="41">
        <v>0</v>
      </c>
      <c r="G28" s="41">
        <v>61553</v>
      </c>
      <c r="H28" s="41">
        <v>96</v>
      </c>
      <c r="I28" s="49">
        <f>ROUND(D28/その２５!D28*100,1)</f>
        <v>1.6</v>
      </c>
    </row>
    <row r="29" spans="1:9" ht="35.25" customHeight="1">
      <c r="A29" s="1"/>
      <c r="B29" s="40" t="s">
        <v>18</v>
      </c>
      <c r="C29" s="21"/>
      <c r="D29" s="41">
        <v>52734</v>
      </c>
      <c r="E29" s="41">
        <v>0</v>
      </c>
      <c r="F29" s="41">
        <v>530</v>
      </c>
      <c r="G29" s="41">
        <v>50631</v>
      </c>
      <c r="H29" s="41">
        <v>1573</v>
      </c>
      <c r="I29" s="49">
        <f>ROUND(D29/その２５!D29*100,1)</f>
        <v>1.3</v>
      </c>
    </row>
    <row r="30" spans="1:9" ht="35.25" customHeight="1">
      <c r="A30" s="1"/>
      <c r="B30" s="40" t="s">
        <v>19</v>
      </c>
      <c r="C30" s="21"/>
      <c r="D30" s="41">
        <v>62461</v>
      </c>
      <c r="E30" s="41">
        <v>0</v>
      </c>
      <c r="F30" s="41">
        <v>0</v>
      </c>
      <c r="G30" s="41">
        <v>60440</v>
      </c>
      <c r="H30" s="41">
        <v>2021</v>
      </c>
      <c r="I30" s="49">
        <f>ROUND(D30/その２５!D30*100,1)</f>
        <v>1.2</v>
      </c>
    </row>
    <row r="31" spans="1:9" ht="52.5" customHeight="1">
      <c r="A31" s="1"/>
      <c r="B31" s="43" t="s">
        <v>30</v>
      </c>
      <c r="C31" s="21"/>
      <c r="D31" s="41">
        <f>SUM(D25:D30)</f>
        <v>396200</v>
      </c>
      <c r="E31" s="41">
        <f>SUM(E25:E30)</f>
        <v>433</v>
      </c>
      <c r="F31" s="41">
        <f>SUM(F25:F30)</f>
        <v>6593</v>
      </c>
      <c r="G31" s="41">
        <f>SUM(G25:G30)</f>
        <v>372971</v>
      </c>
      <c r="H31" s="41">
        <f>SUM(H25:H30)</f>
        <v>16203</v>
      </c>
      <c r="I31" s="49">
        <f>ROUND(D31/その２５!D31*100,1)</f>
        <v>1</v>
      </c>
    </row>
    <row r="32" spans="1:9" ht="52.5" customHeight="1">
      <c r="A32" s="1"/>
      <c r="B32" s="43" t="s">
        <v>31</v>
      </c>
      <c r="C32" s="21"/>
      <c r="D32" s="41">
        <f>D24+D31</f>
        <v>9703786</v>
      </c>
      <c r="E32" s="41">
        <f>E24+E31</f>
        <v>29201</v>
      </c>
      <c r="F32" s="41">
        <f>F24+F31</f>
        <v>331421</v>
      </c>
      <c r="G32" s="41">
        <f>G24+G31</f>
        <v>8467183</v>
      </c>
      <c r="H32" s="41">
        <f>H24+H31</f>
        <v>875981</v>
      </c>
      <c r="I32" s="49">
        <f>ROUND(D32/その２５!D32*100,1)</f>
        <v>1.6</v>
      </c>
    </row>
    <row r="33" spans="1:9" ht="26.25" customHeight="1" thickBot="1">
      <c r="A33" s="6"/>
      <c r="B33" s="44"/>
      <c r="C33" s="30"/>
      <c r="D33" s="45"/>
      <c r="E33" s="45"/>
      <c r="F33" s="45"/>
      <c r="G33" s="45"/>
      <c r="H33" s="45"/>
      <c r="I33" s="5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80" zoomScaleNormal="75" zoomScaleSheetLayoutView="80" zoomScalePageLayoutView="0" workbookViewId="0" topLeftCell="A1">
      <selection activeCell="B1" sqref="B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4.25">
      <c r="B1" s="28" t="s">
        <v>21</v>
      </c>
    </row>
    <row r="4" spans="1:9" ht="24">
      <c r="A4" s="22"/>
      <c r="B4" s="27" t="s">
        <v>0</v>
      </c>
      <c r="C4" s="22"/>
      <c r="D4" s="1"/>
      <c r="E4" s="1"/>
      <c r="F4" s="1"/>
      <c r="G4" s="1"/>
      <c r="H4" s="1"/>
      <c r="I4" s="1"/>
    </row>
    <row r="5" spans="1:9" ht="17.2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5" thickBot="1">
      <c r="A6" s="48"/>
      <c r="B6" s="48"/>
      <c r="C6" s="48"/>
      <c r="D6" s="24" t="s">
        <v>43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3.5">
      <c r="A9" s="1"/>
      <c r="B9" s="2"/>
      <c r="C9" s="3"/>
      <c r="D9" s="4"/>
      <c r="E9" s="4" t="s">
        <v>7</v>
      </c>
      <c r="F9" s="32" t="s">
        <v>55</v>
      </c>
      <c r="G9" s="4" t="s">
        <v>7</v>
      </c>
      <c r="H9" s="32" t="s">
        <v>55</v>
      </c>
      <c r="I9" s="4"/>
    </row>
    <row r="10" spans="1:9" ht="14.2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40" t="s">
        <v>9</v>
      </c>
      <c r="C11" s="21"/>
      <c r="D11" s="41">
        <v>815361</v>
      </c>
      <c r="E11" s="41">
        <v>1114</v>
      </c>
      <c r="F11" s="41">
        <v>0</v>
      </c>
      <c r="G11" s="41">
        <v>814247</v>
      </c>
      <c r="H11" s="41">
        <v>0</v>
      </c>
      <c r="I11" s="49">
        <f>ROUND(D11/その２５!D11*100,1)</f>
        <v>0.7</v>
      </c>
    </row>
    <row r="12" spans="1:9" ht="35.25" customHeight="1">
      <c r="A12" s="2"/>
      <c r="B12" s="40" t="s">
        <v>10</v>
      </c>
      <c r="C12" s="21"/>
      <c r="D12" s="41">
        <v>295413</v>
      </c>
      <c r="E12" s="41">
        <v>0</v>
      </c>
      <c r="F12" s="41">
        <v>7161</v>
      </c>
      <c r="G12" s="41">
        <v>287347</v>
      </c>
      <c r="H12" s="41">
        <v>905</v>
      </c>
      <c r="I12" s="49">
        <f>ROUND(D12/その２５!D12*100,1)</f>
        <v>0.7</v>
      </c>
    </row>
    <row r="13" spans="1:9" ht="35.25" customHeight="1">
      <c r="A13" s="1"/>
      <c r="B13" s="40" t="s">
        <v>11</v>
      </c>
      <c r="C13" s="21"/>
      <c r="D13" s="41">
        <v>79898</v>
      </c>
      <c r="E13" s="41">
        <v>0</v>
      </c>
      <c r="F13" s="41">
        <v>0</v>
      </c>
      <c r="G13" s="41">
        <v>79898</v>
      </c>
      <c r="H13" s="41">
        <v>0</v>
      </c>
      <c r="I13" s="49">
        <f>ROUND(D13/その２５!D13*100,1)</f>
        <v>0.1</v>
      </c>
    </row>
    <row r="14" spans="1:9" ht="35.25" customHeight="1">
      <c r="A14" s="1"/>
      <c r="B14" s="40" t="s">
        <v>12</v>
      </c>
      <c r="C14" s="21"/>
      <c r="D14" s="41">
        <v>302193</v>
      </c>
      <c r="E14" s="41">
        <v>0</v>
      </c>
      <c r="F14" s="41">
        <v>13676</v>
      </c>
      <c r="G14" s="41">
        <v>288517</v>
      </c>
      <c r="H14" s="41">
        <v>0</v>
      </c>
      <c r="I14" s="49">
        <f>ROUND(D14/その２５!D14*100,1)</f>
        <v>0.9</v>
      </c>
    </row>
    <row r="15" spans="1:9" ht="35.25" customHeight="1">
      <c r="A15" s="1"/>
      <c r="B15" s="40" t="s">
        <v>13</v>
      </c>
      <c r="C15" s="21"/>
      <c r="D15" s="41">
        <v>371990</v>
      </c>
      <c r="E15" s="41">
        <v>0</v>
      </c>
      <c r="F15" s="41">
        <v>0</v>
      </c>
      <c r="G15" s="41">
        <v>371990</v>
      </c>
      <c r="H15" s="41">
        <v>0</v>
      </c>
      <c r="I15" s="49">
        <f>ROUND(D15/その２５!D15*100,1)</f>
        <v>0.6</v>
      </c>
    </row>
    <row r="16" spans="1:9" ht="35.25" customHeight="1">
      <c r="A16" s="1"/>
      <c r="B16" s="40" t="s">
        <v>14</v>
      </c>
      <c r="C16" s="21"/>
      <c r="D16" s="41">
        <v>279188</v>
      </c>
      <c r="E16" s="41">
        <v>0</v>
      </c>
      <c r="F16" s="41">
        <v>0</v>
      </c>
      <c r="G16" s="41">
        <v>279188</v>
      </c>
      <c r="H16" s="41">
        <v>0</v>
      </c>
      <c r="I16" s="49">
        <f>ROUND(D16/その２５!D16*100,1)</f>
        <v>1</v>
      </c>
    </row>
    <row r="17" spans="1:9" ht="35.25" customHeight="1">
      <c r="A17" s="1"/>
      <c r="B17" s="40" t="s">
        <v>22</v>
      </c>
      <c r="C17" s="21"/>
      <c r="D17" s="41">
        <v>304612</v>
      </c>
      <c r="E17" s="41">
        <v>0</v>
      </c>
      <c r="F17" s="41">
        <v>5164</v>
      </c>
      <c r="G17" s="41">
        <v>299448</v>
      </c>
      <c r="H17" s="41">
        <v>0</v>
      </c>
      <c r="I17" s="49">
        <f>ROUND(D17/その２５!D17*100,1)</f>
        <v>1.1</v>
      </c>
    </row>
    <row r="18" spans="1:9" ht="35.25" customHeight="1">
      <c r="A18" s="1"/>
      <c r="B18" s="40" t="s">
        <v>23</v>
      </c>
      <c r="C18" s="21"/>
      <c r="D18" s="41">
        <v>211433</v>
      </c>
      <c r="E18" s="41">
        <v>0</v>
      </c>
      <c r="F18" s="41">
        <v>1</v>
      </c>
      <c r="G18" s="41">
        <v>211432</v>
      </c>
      <c r="H18" s="41">
        <v>0</v>
      </c>
      <c r="I18" s="49">
        <f>ROUND(D18/その２５!D18*100,1)</f>
        <v>0.5</v>
      </c>
    </row>
    <row r="19" spans="1:9" ht="35.25" customHeight="1">
      <c r="A19" s="1"/>
      <c r="B19" s="40" t="s">
        <v>24</v>
      </c>
      <c r="C19" s="4"/>
      <c r="D19" s="41">
        <v>218754</v>
      </c>
      <c r="E19" s="41">
        <v>46</v>
      </c>
      <c r="F19" s="41">
        <v>0</v>
      </c>
      <c r="G19" s="41">
        <v>218708</v>
      </c>
      <c r="H19" s="41">
        <v>0</v>
      </c>
      <c r="I19" s="49">
        <f>ROUND(D19/その２５!D19*100,1)</f>
        <v>1.1</v>
      </c>
    </row>
    <row r="20" spans="1:9" ht="35.25" customHeight="1">
      <c r="A20" s="1"/>
      <c r="B20" s="40" t="s">
        <v>25</v>
      </c>
      <c r="C20" s="21"/>
      <c r="D20" s="41">
        <v>107059</v>
      </c>
      <c r="E20" s="41">
        <v>0</v>
      </c>
      <c r="F20" s="41">
        <v>0</v>
      </c>
      <c r="G20" s="41">
        <v>107059</v>
      </c>
      <c r="H20" s="41">
        <v>0</v>
      </c>
      <c r="I20" s="49">
        <f>ROUND(D20/その２５!D20*100,1)</f>
        <v>0.5</v>
      </c>
    </row>
    <row r="21" spans="1:9" ht="35.25" customHeight="1">
      <c r="A21" s="1"/>
      <c r="B21" s="40" t="s">
        <v>26</v>
      </c>
      <c r="C21" s="21"/>
      <c r="D21" s="41">
        <v>146483</v>
      </c>
      <c r="E21" s="41">
        <v>0</v>
      </c>
      <c r="F21" s="41">
        <v>0</v>
      </c>
      <c r="G21" s="41">
        <v>146483</v>
      </c>
      <c r="H21" s="41">
        <v>0</v>
      </c>
      <c r="I21" s="49">
        <f>ROUND(D21/その２５!D21*100,1)</f>
        <v>0.5</v>
      </c>
    </row>
    <row r="22" spans="1:9" ht="35.25" customHeight="1">
      <c r="A22" s="1"/>
      <c r="B22" s="40" t="s">
        <v>27</v>
      </c>
      <c r="C22" s="21"/>
      <c r="D22" s="41">
        <v>72893</v>
      </c>
      <c r="E22" s="41">
        <v>0</v>
      </c>
      <c r="F22" s="41">
        <v>0</v>
      </c>
      <c r="G22" s="41">
        <v>72266</v>
      </c>
      <c r="H22" s="41">
        <v>627</v>
      </c>
      <c r="I22" s="49">
        <f>ROUND(D22/その２５!D22*100,1)</f>
        <v>0.1</v>
      </c>
    </row>
    <row r="23" spans="1:9" ht="35.25" customHeight="1">
      <c r="A23" s="1"/>
      <c r="B23" s="40" t="s">
        <v>28</v>
      </c>
      <c r="C23" s="21"/>
      <c r="D23" s="41">
        <v>22698</v>
      </c>
      <c r="E23" s="41">
        <v>0</v>
      </c>
      <c r="F23" s="41">
        <v>1</v>
      </c>
      <c r="G23" s="41">
        <v>22697</v>
      </c>
      <c r="H23" s="41">
        <v>0</v>
      </c>
      <c r="I23" s="49">
        <f>ROUND(D23/その２５!D23*100,1)</f>
        <v>0.1</v>
      </c>
    </row>
    <row r="24" spans="1:9" ht="52.5" customHeight="1">
      <c r="A24" s="1"/>
      <c r="B24" s="43" t="s">
        <v>29</v>
      </c>
      <c r="C24" s="21"/>
      <c r="D24" s="41">
        <f>SUM(D11:D23)</f>
        <v>3227975</v>
      </c>
      <c r="E24" s="41">
        <f>SUM(E11:E23)</f>
        <v>1160</v>
      </c>
      <c r="F24" s="41">
        <f>SUM(F11:F23)</f>
        <v>26003</v>
      </c>
      <c r="G24" s="41">
        <f>SUM(G11:G23)</f>
        <v>3199280</v>
      </c>
      <c r="H24" s="41">
        <f>SUM(H11:H23)</f>
        <v>1532</v>
      </c>
      <c r="I24" s="49">
        <f>ROUND(D24/その２５!D24*100,1)</f>
        <v>0.6</v>
      </c>
    </row>
    <row r="25" spans="1:9" ht="52.5" customHeight="1">
      <c r="A25" s="1"/>
      <c r="B25" s="40" t="s">
        <v>15</v>
      </c>
      <c r="C25" s="21"/>
      <c r="D25" s="41">
        <v>11837</v>
      </c>
      <c r="E25" s="41">
        <v>20</v>
      </c>
      <c r="F25" s="41">
        <v>0</v>
      </c>
      <c r="G25" s="41">
        <v>11817</v>
      </c>
      <c r="H25" s="41">
        <v>0</v>
      </c>
      <c r="I25" s="49">
        <f>ROUND(D25/その２５!D25*100,1)</f>
        <v>0.1</v>
      </c>
    </row>
    <row r="26" spans="1:9" ht="35.25" customHeight="1">
      <c r="A26" s="1"/>
      <c r="B26" s="40" t="s">
        <v>16</v>
      </c>
      <c r="C26" s="21"/>
      <c r="D26" s="41">
        <v>6620</v>
      </c>
      <c r="E26" s="41">
        <v>0</v>
      </c>
      <c r="F26" s="41">
        <v>0</v>
      </c>
      <c r="G26" s="41">
        <v>6620</v>
      </c>
      <c r="H26" s="41">
        <v>0</v>
      </c>
      <c r="I26" s="49">
        <f>ROUND(D26/その２５!D26*100,1)</f>
        <v>0.1</v>
      </c>
    </row>
    <row r="27" spans="1:9" ht="35.25" customHeight="1">
      <c r="A27" s="1"/>
      <c r="B27" s="40" t="s">
        <v>54</v>
      </c>
      <c r="C27" s="21"/>
      <c r="D27" s="41">
        <v>13102</v>
      </c>
      <c r="E27" s="41">
        <v>0</v>
      </c>
      <c r="F27" s="41">
        <v>0</v>
      </c>
      <c r="G27" s="41">
        <v>13102</v>
      </c>
      <c r="H27" s="41">
        <v>0</v>
      </c>
      <c r="I27" s="49">
        <f>ROUND(D27/その２５!D27*100,1)</f>
        <v>0.1</v>
      </c>
    </row>
    <row r="28" spans="1:9" ht="35.25" customHeight="1">
      <c r="A28" s="1"/>
      <c r="B28" s="40" t="s">
        <v>17</v>
      </c>
      <c r="C28" s="21"/>
      <c r="D28" s="41">
        <v>4564</v>
      </c>
      <c r="E28" s="41">
        <v>0</v>
      </c>
      <c r="F28" s="41">
        <v>0</v>
      </c>
      <c r="G28" s="41">
        <v>4564</v>
      </c>
      <c r="H28" s="41">
        <v>0</v>
      </c>
      <c r="I28" s="49">
        <f>ROUND(D28/その２５!D28*100,1)</f>
        <v>0.1</v>
      </c>
    </row>
    <row r="29" spans="1:9" ht="35.25" customHeight="1">
      <c r="A29" s="1"/>
      <c r="B29" s="40" t="s">
        <v>18</v>
      </c>
      <c r="C29" s="21"/>
      <c r="D29" s="41">
        <v>7113</v>
      </c>
      <c r="E29" s="41">
        <v>0</v>
      </c>
      <c r="F29" s="41">
        <v>0</v>
      </c>
      <c r="G29" s="41">
        <v>7113</v>
      </c>
      <c r="H29" s="41">
        <v>0</v>
      </c>
      <c r="I29" s="49">
        <f>ROUND(D29/その２５!D29*100,1)</f>
        <v>0.2</v>
      </c>
    </row>
    <row r="30" spans="1:9" ht="35.25" customHeight="1">
      <c r="A30" s="1"/>
      <c r="B30" s="40" t="s">
        <v>19</v>
      </c>
      <c r="C30" s="21"/>
      <c r="D30" s="41">
        <v>5845</v>
      </c>
      <c r="E30" s="41">
        <v>0</v>
      </c>
      <c r="F30" s="41">
        <v>0</v>
      </c>
      <c r="G30" s="41">
        <v>5845</v>
      </c>
      <c r="H30" s="41">
        <v>0</v>
      </c>
      <c r="I30" s="49">
        <f>ROUND(D30/その２５!D30*100,1)</f>
        <v>0.1</v>
      </c>
    </row>
    <row r="31" spans="1:9" ht="52.5" customHeight="1">
      <c r="A31" s="1"/>
      <c r="B31" s="43" t="s">
        <v>30</v>
      </c>
      <c r="C31" s="21"/>
      <c r="D31" s="41">
        <f>SUM(D25:D30)</f>
        <v>49081</v>
      </c>
      <c r="E31" s="41">
        <f>SUM(E25:E30)</f>
        <v>20</v>
      </c>
      <c r="F31" s="41">
        <f>SUM(F25:F30)</f>
        <v>0</v>
      </c>
      <c r="G31" s="41">
        <f>SUM(G25:G30)</f>
        <v>49061</v>
      </c>
      <c r="H31" s="41">
        <f>SUM(H25:H30)</f>
        <v>0</v>
      </c>
      <c r="I31" s="49">
        <f>ROUND(D31/その２５!D31*100,1)</f>
        <v>0.1</v>
      </c>
    </row>
    <row r="32" spans="1:9" ht="52.5" customHeight="1">
      <c r="A32" s="1"/>
      <c r="B32" s="43" t="s">
        <v>31</v>
      </c>
      <c r="C32" s="21"/>
      <c r="D32" s="41">
        <f>D24+D31</f>
        <v>3277056</v>
      </c>
      <c r="E32" s="41">
        <f>E24+E31</f>
        <v>1180</v>
      </c>
      <c r="F32" s="41">
        <f>F24+F31</f>
        <v>26003</v>
      </c>
      <c r="G32" s="41">
        <f>G24+G31</f>
        <v>3248341</v>
      </c>
      <c r="H32" s="41">
        <f>H24+H31</f>
        <v>1532</v>
      </c>
      <c r="I32" s="49">
        <f>ROUND(D32/その２５!D32*100,1)</f>
        <v>0.6</v>
      </c>
    </row>
    <row r="33" spans="1:9" ht="26.25" customHeight="1" thickBot="1">
      <c r="A33" s="6"/>
      <c r="B33" s="44"/>
      <c r="C33" s="30"/>
      <c r="D33" s="45"/>
      <c r="E33" s="45"/>
      <c r="F33" s="45"/>
      <c r="G33" s="45"/>
      <c r="H33" s="45"/>
      <c r="I33" s="5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80" zoomScaleNormal="75" zoomScaleSheetLayoutView="80" zoomScalePageLayoutView="0" workbookViewId="0" topLeftCell="A1">
      <selection activeCell="B1" sqref="B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4.25">
      <c r="B1" s="28"/>
    </row>
    <row r="4" spans="1:9" ht="24">
      <c r="A4" s="22"/>
      <c r="B4" s="27"/>
      <c r="C4" s="22"/>
      <c r="D4" s="1"/>
      <c r="E4" s="1"/>
      <c r="F4" s="1"/>
      <c r="G4" s="1"/>
      <c r="H4" s="1"/>
      <c r="I4" s="1"/>
    </row>
    <row r="5" spans="1:9" ht="17.2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5" thickBot="1">
      <c r="A6" s="48"/>
      <c r="B6" s="48"/>
      <c r="C6" s="48"/>
      <c r="D6" s="24" t="s">
        <v>44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3.5">
      <c r="A9" s="1"/>
      <c r="B9" s="2"/>
      <c r="C9" s="3"/>
      <c r="D9" s="4"/>
      <c r="E9" s="4" t="s">
        <v>7</v>
      </c>
      <c r="F9" s="32" t="s">
        <v>55</v>
      </c>
      <c r="G9" s="4" t="s">
        <v>7</v>
      </c>
      <c r="H9" s="32" t="s">
        <v>55</v>
      </c>
      <c r="I9" s="4"/>
    </row>
    <row r="10" spans="1:9" ht="14.2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40" t="s">
        <v>9</v>
      </c>
      <c r="C11" s="21"/>
      <c r="D11" s="41">
        <v>19658256</v>
      </c>
      <c r="E11" s="41">
        <v>2882640</v>
      </c>
      <c r="F11" s="41">
        <v>315173</v>
      </c>
      <c r="G11" s="41">
        <v>16460443</v>
      </c>
      <c r="H11" s="41">
        <v>0</v>
      </c>
      <c r="I11" s="49">
        <f>ROUND(D11/その２５!D11*100,1)</f>
        <v>17</v>
      </c>
    </row>
    <row r="12" spans="1:9" ht="35.25" customHeight="1">
      <c r="A12" s="2"/>
      <c r="B12" s="40" t="s">
        <v>10</v>
      </c>
      <c r="C12" s="21"/>
      <c r="D12" s="41">
        <v>6249044</v>
      </c>
      <c r="E12" s="41">
        <v>1391962</v>
      </c>
      <c r="F12" s="41">
        <v>179631</v>
      </c>
      <c r="G12" s="41">
        <v>4677451</v>
      </c>
      <c r="H12" s="41">
        <v>0</v>
      </c>
      <c r="I12" s="49">
        <f>ROUND(D12/その２５!D12*100,1)</f>
        <v>13.9</v>
      </c>
    </row>
    <row r="13" spans="1:9" ht="35.25" customHeight="1">
      <c r="A13" s="1"/>
      <c r="B13" s="40" t="s">
        <v>11</v>
      </c>
      <c r="C13" s="21"/>
      <c r="D13" s="41">
        <v>6529317</v>
      </c>
      <c r="E13" s="41">
        <v>1399933</v>
      </c>
      <c r="F13" s="41">
        <v>175311</v>
      </c>
      <c r="G13" s="41">
        <v>4954073</v>
      </c>
      <c r="H13" s="41">
        <v>0</v>
      </c>
      <c r="I13" s="49">
        <f>ROUND(D13/その２５!D13*100,1)</f>
        <v>11.5</v>
      </c>
    </row>
    <row r="14" spans="1:9" ht="35.25" customHeight="1">
      <c r="A14" s="1"/>
      <c r="B14" s="40" t="s">
        <v>12</v>
      </c>
      <c r="C14" s="21"/>
      <c r="D14" s="41">
        <v>5036559</v>
      </c>
      <c r="E14" s="41">
        <v>1383063</v>
      </c>
      <c r="F14" s="41">
        <v>70377</v>
      </c>
      <c r="G14" s="41">
        <v>3583119</v>
      </c>
      <c r="H14" s="41">
        <v>0</v>
      </c>
      <c r="I14" s="49">
        <f>ROUND(D14/その２５!D14*100,1)</f>
        <v>14.5</v>
      </c>
    </row>
    <row r="15" spans="1:9" ht="35.25" customHeight="1">
      <c r="A15" s="1"/>
      <c r="B15" s="40" t="s">
        <v>13</v>
      </c>
      <c r="C15" s="21"/>
      <c r="D15" s="41">
        <v>11069556</v>
      </c>
      <c r="E15" s="41">
        <v>5580360</v>
      </c>
      <c r="F15" s="41">
        <v>0</v>
      </c>
      <c r="G15" s="41">
        <v>5489196</v>
      </c>
      <c r="H15" s="41">
        <v>0</v>
      </c>
      <c r="I15" s="49">
        <f>ROUND(D15/その２５!D15*100,1)</f>
        <v>19.3</v>
      </c>
    </row>
    <row r="16" spans="1:9" ht="35.25" customHeight="1">
      <c r="A16" s="1"/>
      <c r="B16" s="40" t="s">
        <v>14</v>
      </c>
      <c r="C16" s="21"/>
      <c r="D16" s="41">
        <v>3940166</v>
      </c>
      <c r="E16" s="41">
        <v>1081613</v>
      </c>
      <c r="F16" s="41">
        <v>22497</v>
      </c>
      <c r="G16" s="41">
        <v>2836056</v>
      </c>
      <c r="H16" s="41">
        <v>0</v>
      </c>
      <c r="I16" s="49">
        <f>ROUND(D16/その２５!D16*100,1)</f>
        <v>14.3</v>
      </c>
    </row>
    <row r="17" spans="1:9" ht="35.25" customHeight="1">
      <c r="A17" s="1"/>
      <c r="B17" s="40" t="s">
        <v>22</v>
      </c>
      <c r="C17" s="21"/>
      <c r="D17" s="41">
        <v>3189329</v>
      </c>
      <c r="E17" s="41">
        <v>641900</v>
      </c>
      <c r="F17" s="41">
        <v>14743</v>
      </c>
      <c r="G17" s="41">
        <v>2532686</v>
      </c>
      <c r="H17" s="41">
        <v>0</v>
      </c>
      <c r="I17" s="49">
        <f>ROUND(D17/その２５!D17*100,1)</f>
        <v>11.6</v>
      </c>
    </row>
    <row r="18" spans="1:9" ht="35.25" customHeight="1">
      <c r="A18" s="1"/>
      <c r="B18" s="40" t="s">
        <v>23</v>
      </c>
      <c r="C18" s="21"/>
      <c r="D18" s="41">
        <v>4051506</v>
      </c>
      <c r="E18" s="41">
        <v>1083900</v>
      </c>
      <c r="F18" s="41">
        <v>47270</v>
      </c>
      <c r="G18" s="41">
        <v>2920336</v>
      </c>
      <c r="H18" s="41">
        <v>0</v>
      </c>
      <c r="I18" s="49">
        <f>ROUND(D18/その２５!D18*100,1)</f>
        <v>9.5</v>
      </c>
    </row>
    <row r="19" spans="1:9" ht="35.25" customHeight="1">
      <c r="A19" s="1"/>
      <c r="B19" s="40" t="s">
        <v>24</v>
      </c>
      <c r="C19" s="4"/>
      <c r="D19" s="41">
        <v>2222743</v>
      </c>
      <c r="E19" s="41">
        <v>370861</v>
      </c>
      <c r="F19" s="41">
        <v>43540</v>
      </c>
      <c r="G19" s="41">
        <v>1808342</v>
      </c>
      <c r="H19" s="41">
        <v>0</v>
      </c>
      <c r="I19" s="49">
        <f>ROUND(D19/その２５!D19*100,1)</f>
        <v>10.7</v>
      </c>
    </row>
    <row r="20" spans="1:9" ht="35.25" customHeight="1">
      <c r="A20" s="1"/>
      <c r="B20" s="40" t="s">
        <v>25</v>
      </c>
      <c r="C20" s="21"/>
      <c r="D20" s="41">
        <v>2669236</v>
      </c>
      <c r="E20" s="41">
        <v>639446</v>
      </c>
      <c r="F20" s="41">
        <v>37985</v>
      </c>
      <c r="G20" s="41">
        <v>1991805</v>
      </c>
      <c r="H20" s="41">
        <v>0</v>
      </c>
      <c r="I20" s="49">
        <f>ROUND(D20/その２５!D20*100,1)</f>
        <v>12.8</v>
      </c>
    </row>
    <row r="21" spans="1:9" ht="35.25" customHeight="1">
      <c r="A21" s="1"/>
      <c r="B21" s="40" t="s">
        <v>26</v>
      </c>
      <c r="C21" s="21"/>
      <c r="D21" s="41">
        <v>2954497</v>
      </c>
      <c r="E21" s="41">
        <v>785040</v>
      </c>
      <c r="F21" s="41">
        <v>196264</v>
      </c>
      <c r="G21" s="41">
        <v>1973193</v>
      </c>
      <c r="H21" s="41">
        <v>0</v>
      </c>
      <c r="I21" s="49">
        <f>ROUND(D21/その２５!D21*100,1)</f>
        <v>10</v>
      </c>
    </row>
    <row r="22" spans="1:9" ht="35.25" customHeight="1">
      <c r="A22" s="1"/>
      <c r="B22" s="40" t="s">
        <v>27</v>
      </c>
      <c r="C22" s="21"/>
      <c r="D22" s="41">
        <v>6405927</v>
      </c>
      <c r="E22" s="41">
        <v>1970963</v>
      </c>
      <c r="F22" s="41">
        <v>17616</v>
      </c>
      <c r="G22" s="41">
        <v>4417348</v>
      </c>
      <c r="H22" s="41">
        <v>0</v>
      </c>
      <c r="I22" s="49">
        <f>ROUND(D22/その２５!D22*100,1)</f>
        <v>12.8</v>
      </c>
    </row>
    <row r="23" spans="1:9" ht="35.25" customHeight="1">
      <c r="A23" s="1"/>
      <c r="B23" s="40" t="s">
        <v>28</v>
      </c>
      <c r="C23" s="21"/>
      <c r="D23" s="41">
        <v>1865349</v>
      </c>
      <c r="E23" s="41">
        <v>383439</v>
      </c>
      <c r="F23" s="41">
        <v>26118</v>
      </c>
      <c r="G23" s="41">
        <v>1455792</v>
      </c>
      <c r="H23" s="41">
        <v>0</v>
      </c>
      <c r="I23" s="49">
        <f>ROUND(D23/その２５!D23*100,1)</f>
        <v>8.7</v>
      </c>
    </row>
    <row r="24" spans="1:9" ht="52.5" customHeight="1">
      <c r="A24" s="1"/>
      <c r="B24" s="43" t="s">
        <v>29</v>
      </c>
      <c r="C24" s="21"/>
      <c r="D24" s="41">
        <f>SUM(D11:D23)</f>
        <v>75841485</v>
      </c>
      <c r="E24" s="41">
        <f>SUM(E11:E23)</f>
        <v>19595120</v>
      </c>
      <c r="F24" s="41">
        <f>SUM(F11:F23)</f>
        <v>1146525</v>
      </c>
      <c r="G24" s="41">
        <f>SUM(G11:G23)</f>
        <v>55099840</v>
      </c>
      <c r="H24" s="41">
        <f>SUM(H11:H23)</f>
        <v>0</v>
      </c>
      <c r="I24" s="49">
        <f>ROUND(D24/その２５!D24*100,1)</f>
        <v>13.8</v>
      </c>
    </row>
    <row r="25" spans="1:9" ht="52.5" customHeight="1">
      <c r="A25" s="1"/>
      <c r="B25" s="40" t="s">
        <v>15</v>
      </c>
      <c r="C25" s="21"/>
      <c r="D25" s="41">
        <v>983073</v>
      </c>
      <c r="E25" s="41">
        <v>303476</v>
      </c>
      <c r="F25" s="41">
        <v>7909</v>
      </c>
      <c r="G25" s="41">
        <v>671688</v>
      </c>
      <c r="H25" s="41">
        <v>0</v>
      </c>
      <c r="I25" s="49">
        <f>ROUND(D25/その２５!D25*100,1)</f>
        <v>10.7</v>
      </c>
    </row>
    <row r="26" spans="1:9" ht="35.25" customHeight="1">
      <c r="A26" s="1"/>
      <c r="B26" s="40" t="s">
        <v>16</v>
      </c>
      <c r="C26" s="21"/>
      <c r="D26" s="41">
        <v>523380</v>
      </c>
      <c r="E26" s="41">
        <v>130213</v>
      </c>
      <c r="F26" s="41">
        <v>7032</v>
      </c>
      <c r="G26" s="41">
        <v>386135</v>
      </c>
      <c r="H26" s="41">
        <v>0</v>
      </c>
      <c r="I26" s="49">
        <f>ROUND(D26/その２５!D26*100,1)</f>
        <v>7</v>
      </c>
    </row>
    <row r="27" spans="1:9" ht="35.25" customHeight="1">
      <c r="A27" s="1"/>
      <c r="B27" s="40" t="s">
        <v>54</v>
      </c>
      <c r="C27" s="21"/>
      <c r="D27" s="41">
        <v>1075028</v>
      </c>
      <c r="E27" s="41">
        <v>342656</v>
      </c>
      <c r="F27" s="41">
        <v>1145</v>
      </c>
      <c r="G27" s="41">
        <v>731227</v>
      </c>
      <c r="H27" s="41">
        <v>0</v>
      </c>
      <c r="I27" s="49">
        <f>ROUND(D27/その２５!D27*100,1)</f>
        <v>10.1</v>
      </c>
    </row>
    <row r="28" spans="1:9" ht="35.25" customHeight="1">
      <c r="A28" s="1"/>
      <c r="B28" s="40" t="s">
        <v>17</v>
      </c>
      <c r="C28" s="21"/>
      <c r="D28" s="41">
        <v>321903</v>
      </c>
      <c r="E28" s="41">
        <v>45428</v>
      </c>
      <c r="F28" s="41">
        <v>10740</v>
      </c>
      <c r="G28" s="41">
        <v>265735</v>
      </c>
      <c r="H28" s="41">
        <v>0</v>
      </c>
      <c r="I28" s="49">
        <f>ROUND(D28/その２５!D28*100,1)</f>
        <v>8.4</v>
      </c>
    </row>
    <row r="29" spans="1:9" ht="35.25" customHeight="1">
      <c r="A29" s="1"/>
      <c r="B29" s="40" t="s">
        <v>18</v>
      </c>
      <c r="C29" s="21"/>
      <c r="D29" s="41">
        <v>282761</v>
      </c>
      <c r="E29" s="41">
        <v>93905</v>
      </c>
      <c r="F29" s="41">
        <v>6261</v>
      </c>
      <c r="G29" s="41">
        <v>182595</v>
      </c>
      <c r="H29" s="41">
        <v>0</v>
      </c>
      <c r="I29" s="49">
        <f>ROUND(D29/その２５!D29*100,1)</f>
        <v>7.1</v>
      </c>
    </row>
    <row r="30" spans="1:9" ht="35.25" customHeight="1">
      <c r="A30" s="1"/>
      <c r="B30" s="40" t="s">
        <v>19</v>
      </c>
      <c r="C30" s="21"/>
      <c r="D30" s="41">
        <v>439494</v>
      </c>
      <c r="E30" s="41">
        <v>266753</v>
      </c>
      <c r="F30" s="41">
        <v>0</v>
      </c>
      <c r="G30" s="41">
        <v>172741</v>
      </c>
      <c r="H30" s="41">
        <v>0</v>
      </c>
      <c r="I30" s="49">
        <f>ROUND(D30/その２５!D30*100,1)</f>
        <v>8.4</v>
      </c>
    </row>
    <row r="31" spans="1:9" ht="52.5" customHeight="1">
      <c r="A31" s="1"/>
      <c r="B31" s="43" t="s">
        <v>30</v>
      </c>
      <c r="C31" s="21"/>
      <c r="D31" s="41">
        <f>SUM(D25:D30)</f>
        <v>3625639</v>
      </c>
      <c r="E31" s="41">
        <f>SUM(E25:E30)</f>
        <v>1182431</v>
      </c>
      <c r="F31" s="41">
        <f>SUM(F25:F30)</f>
        <v>33087</v>
      </c>
      <c r="G31" s="41">
        <f>SUM(G25:G30)</f>
        <v>2410121</v>
      </c>
      <c r="H31" s="41">
        <f>SUM(H25:H30)</f>
        <v>0</v>
      </c>
      <c r="I31" s="49">
        <f>ROUND(D31/その２５!D31*100,1)</f>
        <v>9</v>
      </c>
    </row>
    <row r="32" spans="1:9" ht="52.5" customHeight="1">
      <c r="A32" s="1"/>
      <c r="B32" s="43" t="s">
        <v>31</v>
      </c>
      <c r="C32" s="21"/>
      <c r="D32" s="41">
        <f>D24+D31</f>
        <v>79467124</v>
      </c>
      <c r="E32" s="41">
        <f>E24+E31</f>
        <v>20777551</v>
      </c>
      <c r="F32" s="41">
        <f>F24+F31</f>
        <v>1179612</v>
      </c>
      <c r="G32" s="41">
        <f>G24+G31</f>
        <v>57509961</v>
      </c>
      <c r="H32" s="41">
        <f>H24+H31</f>
        <v>0</v>
      </c>
      <c r="I32" s="49">
        <f>ROUND(D32/その２５!D32*100,1)</f>
        <v>13.5</v>
      </c>
    </row>
    <row r="33" spans="1:9" ht="26.25" customHeight="1" thickBot="1">
      <c r="A33" s="6"/>
      <c r="B33" s="44"/>
      <c r="C33" s="30"/>
      <c r="D33" s="45"/>
      <c r="E33" s="45"/>
      <c r="F33" s="45"/>
      <c r="G33" s="45"/>
      <c r="H33" s="45"/>
      <c r="I33" s="5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80" zoomScaleNormal="75" zoomScaleSheetLayoutView="80" zoomScalePageLayoutView="0" workbookViewId="0" topLeftCell="A1">
      <selection activeCell="B1" sqref="B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4.25">
      <c r="B1" s="28" t="s">
        <v>21</v>
      </c>
    </row>
    <row r="4" spans="1:9" ht="24">
      <c r="A4" s="22"/>
      <c r="B4" s="27" t="s">
        <v>0</v>
      </c>
      <c r="C4" s="22"/>
      <c r="D4" s="1"/>
      <c r="E4" s="1"/>
      <c r="F4" s="1"/>
      <c r="G4" s="1"/>
      <c r="H4" s="1"/>
      <c r="I4" s="1"/>
    </row>
    <row r="5" spans="1:9" ht="17.2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5" thickBot="1">
      <c r="A6" s="48"/>
      <c r="B6" s="48"/>
      <c r="C6" s="48"/>
      <c r="D6" s="24" t="s">
        <v>45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3.5">
      <c r="A9" s="1"/>
      <c r="B9" s="2"/>
      <c r="C9" s="3"/>
      <c r="D9" s="4"/>
      <c r="E9" s="4" t="s">
        <v>7</v>
      </c>
      <c r="F9" s="32" t="s">
        <v>55</v>
      </c>
      <c r="G9" s="4" t="s">
        <v>7</v>
      </c>
      <c r="H9" s="32" t="s">
        <v>55</v>
      </c>
      <c r="I9" s="4"/>
    </row>
    <row r="10" spans="1:9" ht="14.2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40" t="s">
        <v>9</v>
      </c>
      <c r="C11" s="21"/>
      <c r="D11" s="41">
        <v>16082</v>
      </c>
      <c r="E11" s="41">
        <v>0</v>
      </c>
      <c r="F11" s="41">
        <v>0</v>
      </c>
      <c r="G11" s="41">
        <v>0</v>
      </c>
      <c r="H11" s="41">
        <v>16082</v>
      </c>
      <c r="I11" s="49">
        <f>ROUND(D11/その２５!D11*100,1)</f>
        <v>0</v>
      </c>
    </row>
    <row r="12" spans="1:9" ht="35.25" customHeight="1">
      <c r="A12" s="2"/>
      <c r="B12" s="40" t="s">
        <v>10</v>
      </c>
      <c r="C12" s="21"/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52">
        <f>ROUND(D12/その２５!D12*100,1)</f>
        <v>0</v>
      </c>
    </row>
    <row r="13" spans="1:9" ht="35.25" customHeight="1">
      <c r="A13" s="1"/>
      <c r="B13" s="40" t="s">
        <v>11</v>
      </c>
      <c r="C13" s="21"/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2">
        <f>ROUND(D13/その２５!D13*100,1)</f>
        <v>0</v>
      </c>
    </row>
    <row r="14" spans="1:9" ht="35.25" customHeight="1">
      <c r="A14" s="1"/>
      <c r="B14" s="40" t="s">
        <v>12</v>
      </c>
      <c r="C14" s="21"/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52">
        <f>ROUND(D14/その２５!D14*100,1)</f>
        <v>0</v>
      </c>
    </row>
    <row r="15" spans="1:9" ht="35.25" customHeight="1">
      <c r="A15" s="1"/>
      <c r="B15" s="40" t="s">
        <v>13</v>
      </c>
      <c r="C15" s="21"/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52">
        <f>ROUND(D15/その２５!D15*100,1)</f>
        <v>0</v>
      </c>
    </row>
    <row r="16" spans="1:9" ht="35.25" customHeight="1">
      <c r="A16" s="1"/>
      <c r="B16" s="40" t="s">
        <v>14</v>
      </c>
      <c r="C16" s="21"/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52">
        <f>ROUND(D16/その２５!D16*100,1)</f>
        <v>0</v>
      </c>
    </row>
    <row r="17" spans="1:9" ht="35.25" customHeight="1">
      <c r="A17" s="1"/>
      <c r="B17" s="40" t="s">
        <v>22</v>
      </c>
      <c r="C17" s="21"/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52">
        <f>ROUND(D17/その２５!D17*100,1)</f>
        <v>0</v>
      </c>
    </row>
    <row r="18" spans="1:9" ht="35.25" customHeight="1">
      <c r="A18" s="1"/>
      <c r="B18" s="40" t="s">
        <v>23</v>
      </c>
      <c r="C18" s="21"/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2">
        <f>ROUND(D18/その２５!D18*100,1)</f>
        <v>0</v>
      </c>
    </row>
    <row r="19" spans="1:9" ht="35.25" customHeight="1">
      <c r="A19" s="1"/>
      <c r="B19" s="40" t="s">
        <v>24</v>
      </c>
      <c r="C19" s="4"/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2">
        <f>ROUND(D19/その２５!D19*100,1)</f>
        <v>0</v>
      </c>
    </row>
    <row r="20" spans="1:9" ht="35.25" customHeight="1">
      <c r="A20" s="1"/>
      <c r="B20" s="40" t="s">
        <v>25</v>
      </c>
      <c r="C20" s="21"/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52">
        <f>ROUND(D20/その２５!D20*100,1)</f>
        <v>0</v>
      </c>
    </row>
    <row r="21" spans="1:9" ht="35.25" customHeight="1">
      <c r="A21" s="1"/>
      <c r="B21" s="40" t="s">
        <v>26</v>
      </c>
      <c r="C21" s="21"/>
      <c r="D21" s="41">
        <v>403808</v>
      </c>
      <c r="E21" s="41">
        <v>0</v>
      </c>
      <c r="F21" s="41">
        <v>0</v>
      </c>
      <c r="G21" s="41">
        <v>0</v>
      </c>
      <c r="H21" s="41">
        <v>403808</v>
      </c>
      <c r="I21" s="49">
        <f>ROUND(D21/その２５!D21*100,1)</f>
        <v>1.4</v>
      </c>
    </row>
    <row r="22" spans="1:9" ht="35.25" customHeight="1">
      <c r="A22" s="1"/>
      <c r="B22" s="40" t="s">
        <v>27</v>
      </c>
      <c r="C22" s="21"/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2">
        <f>ROUND(D22/その２５!D22*100,1)</f>
        <v>0</v>
      </c>
    </row>
    <row r="23" spans="1:9" ht="35.25" customHeight="1">
      <c r="A23" s="1"/>
      <c r="B23" s="40" t="s">
        <v>28</v>
      </c>
      <c r="C23" s="21"/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2">
        <f>ROUND(D23/その２５!D23*100,1)</f>
        <v>0</v>
      </c>
    </row>
    <row r="24" spans="1:9" ht="52.5" customHeight="1">
      <c r="A24" s="1"/>
      <c r="B24" s="43" t="s">
        <v>29</v>
      </c>
      <c r="C24" s="21"/>
      <c r="D24" s="41">
        <f>SUM(D11:D23)</f>
        <v>419890</v>
      </c>
      <c r="E24" s="41">
        <f>SUM(E11:E23)</f>
        <v>0</v>
      </c>
      <c r="F24" s="41">
        <f>SUM(F11:F23)</f>
        <v>0</v>
      </c>
      <c r="G24" s="41">
        <f>SUM(G11:G23)</f>
        <v>0</v>
      </c>
      <c r="H24" s="41">
        <f>SUM(H11:H23)</f>
        <v>419890</v>
      </c>
      <c r="I24" s="49">
        <f>ROUND(D24/その２５!D24*100,1)</f>
        <v>0.1</v>
      </c>
    </row>
    <row r="25" spans="1:9" ht="52.5" customHeight="1">
      <c r="A25" s="1"/>
      <c r="B25" s="40" t="s">
        <v>15</v>
      </c>
      <c r="C25" s="21"/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2">
        <f>ROUND(D25/その２５!D25*100,1)</f>
        <v>0</v>
      </c>
    </row>
    <row r="26" spans="1:9" ht="35.25" customHeight="1">
      <c r="A26" s="1"/>
      <c r="B26" s="40" t="s">
        <v>16</v>
      </c>
      <c r="C26" s="21"/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2">
        <f>ROUND(D26/その２５!D26*100,1)</f>
        <v>0</v>
      </c>
    </row>
    <row r="27" spans="1:9" ht="35.25" customHeight="1">
      <c r="A27" s="1"/>
      <c r="B27" s="40" t="s">
        <v>54</v>
      </c>
      <c r="C27" s="21"/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52">
        <f>ROUND(D27/その２５!D27*100,1)</f>
        <v>0</v>
      </c>
    </row>
    <row r="28" spans="1:9" ht="35.25" customHeight="1">
      <c r="A28" s="1"/>
      <c r="B28" s="40" t="s">
        <v>17</v>
      </c>
      <c r="C28" s="21"/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2">
        <f>ROUND(D28/その２５!D28*100,1)</f>
        <v>0</v>
      </c>
    </row>
    <row r="29" spans="1:9" ht="35.25" customHeight="1">
      <c r="A29" s="1"/>
      <c r="B29" s="40" t="s">
        <v>18</v>
      </c>
      <c r="C29" s="21"/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52">
        <f>ROUND(D29/その２５!D29*100,1)</f>
        <v>0</v>
      </c>
    </row>
    <row r="30" spans="1:9" ht="35.25" customHeight="1">
      <c r="A30" s="1"/>
      <c r="B30" s="40" t="s">
        <v>19</v>
      </c>
      <c r="C30" s="21"/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52">
        <f>ROUND(D30/その２５!D30*100,1)</f>
        <v>0</v>
      </c>
    </row>
    <row r="31" spans="1:9" ht="52.5" customHeight="1">
      <c r="A31" s="1"/>
      <c r="B31" s="43" t="s">
        <v>30</v>
      </c>
      <c r="C31" s="21"/>
      <c r="D31" s="41">
        <f>SUM(D25:D30)</f>
        <v>0</v>
      </c>
      <c r="E31" s="41">
        <f>SUM(E25:E30)</f>
        <v>0</v>
      </c>
      <c r="F31" s="41">
        <f>SUM(F25:F30)</f>
        <v>0</v>
      </c>
      <c r="G31" s="41">
        <f>SUM(G25:G30)</f>
        <v>0</v>
      </c>
      <c r="H31" s="41">
        <f>SUM(H25:H30)</f>
        <v>0</v>
      </c>
      <c r="I31" s="52">
        <f>ROUND(D31/その２５!D31*100,1)</f>
        <v>0</v>
      </c>
    </row>
    <row r="32" spans="1:9" ht="52.5" customHeight="1">
      <c r="A32" s="1"/>
      <c r="B32" s="43" t="s">
        <v>31</v>
      </c>
      <c r="C32" s="21"/>
      <c r="D32" s="41">
        <f>D24+D31</f>
        <v>419890</v>
      </c>
      <c r="E32" s="41">
        <f>E24+E31</f>
        <v>0</v>
      </c>
      <c r="F32" s="41">
        <f>F24+F31</f>
        <v>0</v>
      </c>
      <c r="G32" s="41">
        <f>G24+G31</f>
        <v>0</v>
      </c>
      <c r="H32" s="41">
        <f>H24+H31</f>
        <v>419890</v>
      </c>
      <c r="I32" s="49">
        <f>ROUND(D32/その２５!D32*100,1)</f>
        <v>0.1</v>
      </c>
    </row>
    <row r="33" spans="1:9" ht="26.25" customHeight="1" thickBot="1">
      <c r="A33" s="6"/>
      <c r="B33" s="44"/>
      <c r="C33" s="30"/>
      <c r="D33" s="45"/>
      <c r="E33" s="45"/>
      <c r="F33" s="45"/>
      <c r="G33" s="45"/>
      <c r="H33" s="45"/>
      <c r="I33" s="55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80" zoomScaleNormal="75" zoomScaleSheetLayoutView="80" zoomScalePageLayoutView="0" workbookViewId="0" topLeftCell="A1">
      <selection activeCell="B1" sqref="B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4.25">
      <c r="B1" s="28"/>
    </row>
    <row r="4" spans="1:9" ht="24">
      <c r="A4" s="22"/>
      <c r="B4" s="27"/>
      <c r="C4" s="22"/>
      <c r="D4" s="1"/>
      <c r="E4" s="1"/>
      <c r="F4" s="1"/>
      <c r="G4" s="1"/>
      <c r="H4" s="1"/>
      <c r="I4" s="1"/>
    </row>
    <row r="5" spans="1:9" ht="17.2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5" thickBot="1">
      <c r="A6" s="48"/>
      <c r="B6" s="48"/>
      <c r="C6" s="48"/>
      <c r="D6" s="24" t="s">
        <v>46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3.5">
      <c r="A9" s="1"/>
      <c r="B9" s="2"/>
      <c r="C9" s="3"/>
      <c r="D9" s="4"/>
      <c r="E9" s="4" t="s">
        <v>7</v>
      </c>
      <c r="F9" s="32" t="s">
        <v>55</v>
      </c>
      <c r="G9" s="4" t="s">
        <v>7</v>
      </c>
      <c r="H9" s="32" t="s">
        <v>55</v>
      </c>
      <c r="I9" s="4"/>
    </row>
    <row r="10" spans="1:9" ht="14.2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40" t="s">
        <v>9</v>
      </c>
      <c r="C11" s="21"/>
      <c r="D11" s="41">
        <v>7877667</v>
      </c>
      <c r="E11" s="41">
        <v>644935</v>
      </c>
      <c r="F11" s="41">
        <v>41237</v>
      </c>
      <c r="G11" s="41">
        <v>7191495</v>
      </c>
      <c r="H11" s="41">
        <v>0</v>
      </c>
      <c r="I11" s="49">
        <f>ROUND(D11/その２５!D11*100,1)</f>
        <v>6.8</v>
      </c>
    </row>
    <row r="12" spans="1:9" ht="35.25" customHeight="1">
      <c r="A12" s="2"/>
      <c r="B12" s="40" t="s">
        <v>10</v>
      </c>
      <c r="C12" s="21"/>
      <c r="D12" s="41">
        <v>2891669</v>
      </c>
      <c r="E12" s="41">
        <v>338409</v>
      </c>
      <c r="F12" s="41">
        <v>54</v>
      </c>
      <c r="G12" s="41">
        <v>2553206</v>
      </c>
      <c r="H12" s="41">
        <v>0</v>
      </c>
      <c r="I12" s="49">
        <f>ROUND(D12/その２５!D12*100,1)</f>
        <v>6.4</v>
      </c>
    </row>
    <row r="13" spans="1:9" ht="35.25" customHeight="1">
      <c r="A13" s="1"/>
      <c r="B13" s="40" t="s">
        <v>11</v>
      </c>
      <c r="C13" s="21"/>
      <c r="D13" s="41">
        <v>3505538</v>
      </c>
      <c r="E13" s="41">
        <v>743961</v>
      </c>
      <c r="F13" s="41">
        <v>44775</v>
      </c>
      <c r="G13" s="41">
        <v>2716802</v>
      </c>
      <c r="H13" s="41">
        <v>0</v>
      </c>
      <c r="I13" s="49">
        <f>ROUND(D13/その２５!D13*100,1)</f>
        <v>6.2</v>
      </c>
    </row>
    <row r="14" spans="1:9" ht="35.25" customHeight="1">
      <c r="A14" s="1"/>
      <c r="B14" s="40" t="s">
        <v>12</v>
      </c>
      <c r="C14" s="21"/>
      <c r="D14" s="41">
        <v>2486458</v>
      </c>
      <c r="E14" s="41">
        <v>567625</v>
      </c>
      <c r="F14" s="41">
        <v>303</v>
      </c>
      <c r="G14" s="41">
        <v>1918530</v>
      </c>
      <c r="H14" s="41">
        <v>0</v>
      </c>
      <c r="I14" s="49">
        <f>ROUND(D14/その２５!D14*100,1)</f>
        <v>7.1</v>
      </c>
    </row>
    <row r="15" spans="1:9" ht="35.25" customHeight="1">
      <c r="A15" s="1"/>
      <c r="B15" s="40" t="s">
        <v>13</v>
      </c>
      <c r="C15" s="21"/>
      <c r="D15" s="41">
        <v>3320671</v>
      </c>
      <c r="E15" s="41">
        <v>829606</v>
      </c>
      <c r="F15" s="41">
        <v>0</v>
      </c>
      <c r="G15" s="41">
        <v>2491065</v>
      </c>
      <c r="H15" s="41">
        <v>0</v>
      </c>
      <c r="I15" s="49">
        <f>ROUND(D15/その２５!D15*100,1)</f>
        <v>5.8</v>
      </c>
    </row>
    <row r="16" spans="1:9" ht="35.25" customHeight="1">
      <c r="A16" s="1"/>
      <c r="B16" s="40" t="s">
        <v>14</v>
      </c>
      <c r="C16" s="21"/>
      <c r="D16" s="41">
        <v>1831639</v>
      </c>
      <c r="E16" s="41">
        <v>249850</v>
      </c>
      <c r="F16" s="41">
        <v>0</v>
      </c>
      <c r="G16" s="41">
        <v>1581789</v>
      </c>
      <c r="H16" s="41">
        <v>0</v>
      </c>
      <c r="I16" s="49">
        <f>ROUND(D16/その２５!D16*100,1)</f>
        <v>6.6</v>
      </c>
    </row>
    <row r="17" spans="1:9" ht="35.25" customHeight="1">
      <c r="A17" s="1"/>
      <c r="B17" s="40" t="s">
        <v>22</v>
      </c>
      <c r="C17" s="21"/>
      <c r="D17" s="41">
        <v>1593783</v>
      </c>
      <c r="E17" s="41">
        <v>360904</v>
      </c>
      <c r="F17" s="41">
        <v>132</v>
      </c>
      <c r="G17" s="41">
        <v>1232747</v>
      </c>
      <c r="H17" s="41">
        <v>0</v>
      </c>
      <c r="I17" s="49">
        <f>ROUND(D17/その２５!D17*100,1)</f>
        <v>5.8</v>
      </c>
    </row>
    <row r="18" spans="1:9" ht="35.25" customHeight="1">
      <c r="A18" s="1"/>
      <c r="B18" s="40" t="s">
        <v>23</v>
      </c>
      <c r="C18" s="21"/>
      <c r="D18" s="41">
        <v>2521199</v>
      </c>
      <c r="E18" s="41">
        <v>619373</v>
      </c>
      <c r="F18" s="41">
        <v>28</v>
      </c>
      <c r="G18" s="41">
        <v>1901798</v>
      </c>
      <c r="H18" s="41">
        <v>0</v>
      </c>
      <c r="I18" s="49">
        <f>ROUND(D18/その２５!D18*100,1)</f>
        <v>5.9</v>
      </c>
    </row>
    <row r="19" spans="1:9" ht="35.25" customHeight="1">
      <c r="A19" s="1"/>
      <c r="B19" s="40" t="s">
        <v>24</v>
      </c>
      <c r="C19" s="4"/>
      <c r="D19" s="41">
        <v>1270390</v>
      </c>
      <c r="E19" s="41">
        <v>235884</v>
      </c>
      <c r="F19" s="41">
        <v>3361</v>
      </c>
      <c r="G19" s="41">
        <v>1031145</v>
      </c>
      <c r="H19" s="41">
        <v>0</v>
      </c>
      <c r="I19" s="49">
        <f>ROUND(D19/その２５!D19*100,1)</f>
        <v>6.1</v>
      </c>
    </row>
    <row r="20" spans="1:9" ht="35.25" customHeight="1">
      <c r="A20" s="1"/>
      <c r="B20" s="40" t="s">
        <v>25</v>
      </c>
      <c r="C20" s="21"/>
      <c r="D20" s="41">
        <v>1238451</v>
      </c>
      <c r="E20" s="41">
        <v>142701</v>
      </c>
      <c r="F20" s="41">
        <v>763</v>
      </c>
      <c r="G20" s="41">
        <v>1094987</v>
      </c>
      <c r="H20" s="41">
        <v>0</v>
      </c>
      <c r="I20" s="49">
        <f>ROUND(D20/その２５!D20*100,1)</f>
        <v>6</v>
      </c>
    </row>
    <row r="21" spans="1:9" ht="35.25" customHeight="1">
      <c r="A21" s="1"/>
      <c r="B21" s="40" t="s">
        <v>26</v>
      </c>
      <c r="C21" s="21"/>
      <c r="D21" s="41">
        <v>2080266</v>
      </c>
      <c r="E21" s="41">
        <v>716894</v>
      </c>
      <c r="F21" s="41">
        <v>86128</v>
      </c>
      <c r="G21" s="41">
        <v>1277244</v>
      </c>
      <c r="H21" s="41">
        <v>0</v>
      </c>
      <c r="I21" s="49">
        <f>ROUND(D21/その２５!D21*100,1)</f>
        <v>7.1</v>
      </c>
    </row>
    <row r="22" spans="1:9" ht="35.25" customHeight="1">
      <c r="A22" s="1"/>
      <c r="B22" s="40" t="s">
        <v>27</v>
      </c>
      <c r="C22" s="21"/>
      <c r="D22" s="41">
        <v>3253349</v>
      </c>
      <c r="E22" s="41">
        <v>758321</v>
      </c>
      <c r="F22" s="41">
        <v>25700</v>
      </c>
      <c r="G22" s="41">
        <v>2469328</v>
      </c>
      <c r="H22" s="41">
        <v>0</v>
      </c>
      <c r="I22" s="49">
        <f>ROUND(D22/その２５!D22*100,1)</f>
        <v>6.5</v>
      </c>
    </row>
    <row r="23" spans="1:9" ht="35.25" customHeight="1">
      <c r="A23" s="1"/>
      <c r="B23" s="40" t="s">
        <v>28</v>
      </c>
      <c r="C23" s="21"/>
      <c r="D23" s="41">
        <v>1439139</v>
      </c>
      <c r="E23" s="41">
        <v>529587</v>
      </c>
      <c r="F23" s="41">
        <v>4400</v>
      </c>
      <c r="G23" s="41">
        <v>905152</v>
      </c>
      <c r="H23" s="41">
        <v>0</v>
      </c>
      <c r="I23" s="49">
        <f>ROUND(D23/その２５!D23*100,1)</f>
        <v>6.7</v>
      </c>
    </row>
    <row r="24" spans="1:9" ht="52.5" customHeight="1">
      <c r="A24" s="1"/>
      <c r="B24" s="43" t="s">
        <v>29</v>
      </c>
      <c r="C24" s="21"/>
      <c r="D24" s="41">
        <f>SUM(D11:D23)</f>
        <v>35310219</v>
      </c>
      <c r="E24" s="41">
        <f>SUM(E11:E23)</f>
        <v>6738050</v>
      </c>
      <c r="F24" s="41">
        <f>SUM(F11:F23)</f>
        <v>206881</v>
      </c>
      <c r="G24" s="41">
        <f>SUM(G11:G23)</f>
        <v>28365288</v>
      </c>
      <c r="H24" s="41">
        <f>SUM(H11:H23)</f>
        <v>0</v>
      </c>
      <c r="I24" s="49">
        <f>ROUND(D24/その２５!D24*100,1)</f>
        <v>6.4</v>
      </c>
    </row>
    <row r="25" spans="1:9" ht="52.5" customHeight="1">
      <c r="A25" s="1"/>
      <c r="B25" s="40" t="s">
        <v>15</v>
      </c>
      <c r="C25" s="21"/>
      <c r="D25" s="41">
        <v>744597</v>
      </c>
      <c r="E25" s="41">
        <v>250825</v>
      </c>
      <c r="F25" s="41">
        <v>3464</v>
      </c>
      <c r="G25" s="41">
        <v>490308</v>
      </c>
      <c r="H25" s="41">
        <v>0</v>
      </c>
      <c r="I25" s="49">
        <f>ROUND(D25/その２５!D25*100,1)</f>
        <v>8.1</v>
      </c>
    </row>
    <row r="26" spans="1:9" ht="35.25" customHeight="1">
      <c r="A26" s="1"/>
      <c r="B26" s="40" t="s">
        <v>16</v>
      </c>
      <c r="C26" s="21"/>
      <c r="D26" s="41">
        <v>629908</v>
      </c>
      <c r="E26" s="41">
        <v>317305</v>
      </c>
      <c r="F26" s="41">
        <v>8</v>
      </c>
      <c r="G26" s="41">
        <v>312595</v>
      </c>
      <c r="H26" s="41">
        <v>0</v>
      </c>
      <c r="I26" s="49">
        <f>ROUND(D26/その２５!D26*100,1)</f>
        <v>8.5</v>
      </c>
    </row>
    <row r="27" spans="1:9" ht="35.25" customHeight="1">
      <c r="A27" s="1"/>
      <c r="B27" s="40" t="s">
        <v>54</v>
      </c>
      <c r="C27" s="21"/>
      <c r="D27" s="41">
        <v>594206</v>
      </c>
      <c r="E27" s="41">
        <v>86407</v>
      </c>
      <c r="F27" s="41">
        <v>0</v>
      </c>
      <c r="G27" s="41">
        <v>507799</v>
      </c>
      <c r="H27" s="41">
        <v>0</v>
      </c>
      <c r="I27" s="49">
        <f>ROUND(D27/その２５!D27*100,1)</f>
        <v>5.6</v>
      </c>
    </row>
    <row r="28" spans="1:9" ht="35.25" customHeight="1">
      <c r="A28" s="1"/>
      <c r="B28" s="40" t="s">
        <v>17</v>
      </c>
      <c r="C28" s="21"/>
      <c r="D28" s="41">
        <v>252927</v>
      </c>
      <c r="E28" s="41">
        <v>51348</v>
      </c>
      <c r="F28" s="41">
        <v>146</v>
      </c>
      <c r="G28" s="41">
        <v>201433</v>
      </c>
      <c r="H28" s="41">
        <v>0</v>
      </c>
      <c r="I28" s="49">
        <f>ROUND(D28/その２５!D28*100,1)</f>
        <v>6.6</v>
      </c>
    </row>
    <row r="29" spans="1:9" ht="35.25" customHeight="1">
      <c r="A29" s="1"/>
      <c r="B29" s="40" t="s">
        <v>18</v>
      </c>
      <c r="C29" s="21"/>
      <c r="D29" s="41">
        <v>239009</v>
      </c>
      <c r="E29" s="41">
        <v>56994</v>
      </c>
      <c r="F29" s="41">
        <v>142</v>
      </c>
      <c r="G29" s="41">
        <v>181873</v>
      </c>
      <c r="H29" s="41">
        <v>0</v>
      </c>
      <c r="I29" s="49">
        <f>ROUND(D29/その２５!D29*100,1)</f>
        <v>6</v>
      </c>
    </row>
    <row r="30" spans="1:9" ht="35.25" customHeight="1">
      <c r="A30" s="1"/>
      <c r="B30" s="40" t="s">
        <v>19</v>
      </c>
      <c r="C30" s="21"/>
      <c r="D30" s="41">
        <v>248575</v>
      </c>
      <c r="E30" s="41">
        <v>92938</v>
      </c>
      <c r="F30" s="41">
        <v>0</v>
      </c>
      <c r="G30" s="41">
        <v>155637</v>
      </c>
      <c r="H30" s="41">
        <v>0</v>
      </c>
      <c r="I30" s="49">
        <f>ROUND(D30/その２５!D30*100,1)</f>
        <v>4.7</v>
      </c>
    </row>
    <row r="31" spans="1:9" ht="52.5" customHeight="1">
      <c r="A31" s="1"/>
      <c r="B31" s="43" t="s">
        <v>30</v>
      </c>
      <c r="C31" s="21"/>
      <c r="D31" s="41">
        <f>SUM(D25:D30)</f>
        <v>2709222</v>
      </c>
      <c r="E31" s="41">
        <f>SUM(E25:E30)</f>
        <v>855817</v>
      </c>
      <c r="F31" s="41">
        <f>SUM(F25:F30)</f>
        <v>3760</v>
      </c>
      <c r="G31" s="41">
        <f>SUM(G25:G30)</f>
        <v>1849645</v>
      </c>
      <c r="H31" s="41">
        <f>SUM(H25:H30)</f>
        <v>0</v>
      </c>
      <c r="I31" s="49">
        <f>ROUND(D31/その２５!D31*100,1)</f>
        <v>6.7</v>
      </c>
    </row>
    <row r="32" spans="1:9" ht="52.5" customHeight="1">
      <c r="A32" s="1"/>
      <c r="B32" s="43" t="s">
        <v>31</v>
      </c>
      <c r="C32" s="21"/>
      <c r="D32" s="41">
        <f>D24+D31</f>
        <v>38019441</v>
      </c>
      <c r="E32" s="41">
        <f>E24+E31</f>
        <v>7593867</v>
      </c>
      <c r="F32" s="41">
        <f>F24+F31</f>
        <v>210641</v>
      </c>
      <c r="G32" s="41">
        <f>G24+G31</f>
        <v>30214933</v>
      </c>
      <c r="H32" s="41">
        <f>H24+H31</f>
        <v>0</v>
      </c>
      <c r="I32" s="49">
        <f>ROUND(D32/その２５!D32*100,1)</f>
        <v>6.4</v>
      </c>
    </row>
    <row r="33" spans="1:9" ht="26.25" customHeight="1" thickBot="1">
      <c r="A33" s="6"/>
      <c r="B33" s="44"/>
      <c r="C33" s="30"/>
      <c r="D33" s="45"/>
      <c r="E33" s="45"/>
      <c r="F33" s="45"/>
      <c r="G33" s="45"/>
      <c r="H33" s="45"/>
      <c r="I33" s="5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71"/>
  <sheetViews>
    <sheetView view="pageBreakPreview" zoomScale="80" zoomScaleNormal="75" zoomScaleSheetLayoutView="80" zoomScalePageLayoutView="0" workbookViewId="0" topLeftCell="A1">
      <selection activeCell="B1" sqref="B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4.25">
      <c r="B1" s="28" t="s">
        <v>21</v>
      </c>
    </row>
    <row r="4" spans="1:9" ht="24">
      <c r="A4" s="22"/>
      <c r="B4" s="27" t="s">
        <v>0</v>
      </c>
      <c r="C4" s="22"/>
      <c r="D4" s="1"/>
      <c r="E4" s="1"/>
      <c r="F4" s="1"/>
      <c r="G4" s="1"/>
      <c r="H4" s="1"/>
      <c r="I4" s="1"/>
    </row>
    <row r="5" spans="1:9" ht="17.2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5" thickBot="1">
      <c r="A6" s="48"/>
      <c r="B6" s="48"/>
      <c r="C6" s="48"/>
      <c r="D6" s="24" t="s">
        <v>47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3.5">
      <c r="A9" s="1"/>
      <c r="B9" s="2"/>
      <c r="C9" s="3"/>
      <c r="D9" s="4"/>
      <c r="E9" s="4" t="s">
        <v>7</v>
      </c>
      <c r="F9" s="32" t="s">
        <v>55</v>
      </c>
      <c r="G9" s="4" t="s">
        <v>7</v>
      </c>
      <c r="H9" s="32" t="s">
        <v>55</v>
      </c>
      <c r="I9" s="4"/>
    </row>
    <row r="10" spans="1:9" ht="14.2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40" t="s">
        <v>9</v>
      </c>
      <c r="C11" s="21"/>
      <c r="D11" s="41">
        <v>385152</v>
      </c>
      <c r="E11" s="41">
        <v>158532</v>
      </c>
      <c r="F11" s="41">
        <v>156622</v>
      </c>
      <c r="G11" s="41">
        <v>17276</v>
      </c>
      <c r="H11" s="41">
        <v>52722</v>
      </c>
      <c r="I11" s="49">
        <f>ROUND(D11/その２５!D11*100,1)</f>
        <v>0.3</v>
      </c>
    </row>
    <row r="12" spans="1:9" ht="35.25" customHeight="1">
      <c r="A12" s="2"/>
      <c r="B12" s="40" t="s">
        <v>10</v>
      </c>
      <c r="C12" s="21"/>
      <c r="D12" s="41">
        <v>101430</v>
      </c>
      <c r="E12" s="41">
        <v>3467</v>
      </c>
      <c r="F12" s="41">
        <v>65124</v>
      </c>
      <c r="G12" s="41">
        <v>3892</v>
      </c>
      <c r="H12" s="41">
        <v>28947</v>
      </c>
      <c r="I12" s="49">
        <f>ROUND(D12/その２５!D12*100,1)</f>
        <v>0.2</v>
      </c>
    </row>
    <row r="13" spans="1:9" ht="35.25" customHeight="1">
      <c r="A13" s="1"/>
      <c r="B13" s="40" t="s">
        <v>11</v>
      </c>
      <c r="C13" s="21"/>
      <c r="D13" s="41">
        <v>288938</v>
      </c>
      <c r="E13" s="41">
        <v>171238</v>
      </c>
      <c r="F13" s="41">
        <v>66019</v>
      </c>
      <c r="G13" s="41">
        <v>0</v>
      </c>
      <c r="H13" s="41">
        <v>51681</v>
      </c>
      <c r="I13" s="49">
        <f>ROUND(D13/その２５!D13*100,1)</f>
        <v>0.5</v>
      </c>
    </row>
    <row r="14" spans="1:9" ht="35.25" customHeight="1">
      <c r="A14" s="1"/>
      <c r="B14" s="40" t="s">
        <v>12</v>
      </c>
      <c r="C14" s="21"/>
      <c r="D14" s="41">
        <v>143901</v>
      </c>
      <c r="E14" s="41">
        <v>45796</v>
      </c>
      <c r="F14" s="41">
        <v>98105</v>
      </c>
      <c r="G14" s="41">
        <v>0</v>
      </c>
      <c r="H14" s="41">
        <v>0</v>
      </c>
      <c r="I14" s="49">
        <f>ROUND(D14/その２５!D14*100,1)</f>
        <v>0.4</v>
      </c>
    </row>
    <row r="15" spans="1:9" ht="35.25" customHeight="1">
      <c r="A15" s="1"/>
      <c r="B15" s="40" t="s">
        <v>13</v>
      </c>
      <c r="C15" s="21"/>
      <c r="D15" s="41">
        <v>180395</v>
      </c>
      <c r="E15" s="41">
        <v>10294</v>
      </c>
      <c r="F15" s="41">
        <v>96751</v>
      </c>
      <c r="G15" s="41">
        <v>0</v>
      </c>
      <c r="H15" s="41">
        <v>73350</v>
      </c>
      <c r="I15" s="49">
        <f>ROUND(D15/その２５!D15*100,1)</f>
        <v>0.3</v>
      </c>
    </row>
    <row r="16" spans="1:9" ht="35.25" customHeight="1">
      <c r="A16" s="1"/>
      <c r="B16" s="40" t="s">
        <v>14</v>
      </c>
      <c r="C16" s="21"/>
      <c r="D16" s="41">
        <v>46526</v>
      </c>
      <c r="E16" s="41">
        <v>18874</v>
      </c>
      <c r="F16" s="41">
        <v>7686</v>
      </c>
      <c r="G16" s="41">
        <v>0</v>
      </c>
      <c r="H16" s="41">
        <v>19966</v>
      </c>
      <c r="I16" s="49">
        <f>ROUND(D16/その２５!D16*100,1)</f>
        <v>0.2</v>
      </c>
    </row>
    <row r="17" spans="1:9" ht="35.25" customHeight="1">
      <c r="A17" s="1"/>
      <c r="B17" s="40" t="s">
        <v>22</v>
      </c>
      <c r="C17" s="21"/>
      <c r="D17" s="41">
        <v>1771605</v>
      </c>
      <c r="E17" s="41">
        <v>440352</v>
      </c>
      <c r="F17" s="41">
        <v>1277352</v>
      </c>
      <c r="G17" s="41">
        <v>0</v>
      </c>
      <c r="H17" s="41">
        <v>53901</v>
      </c>
      <c r="I17" s="49">
        <f>ROUND(D17/その２５!D17*100,1)</f>
        <v>6.4</v>
      </c>
    </row>
    <row r="18" spans="1:9" ht="35.25" customHeight="1">
      <c r="A18" s="1"/>
      <c r="B18" s="40" t="s">
        <v>23</v>
      </c>
      <c r="C18" s="21"/>
      <c r="D18" s="41">
        <v>34698</v>
      </c>
      <c r="E18" s="41">
        <v>7344</v>
      </c>
      <c r="F18" s="41">
        <v>13571</v>
      </c>
      <c r="G18" s="41">
        <v>13783</v>
      </c>
      <c r="H18" s="41">
        <v>0</v>
      </c>
      <c r="I18" s="49">
        <f>ROUND(D18/その２５!D18*100,1)</f>
        <v>0.1</v>
      </c>
    </row>
    <row r="19" spans="1:9" ht="35.25" customHeight="1">
      <c r="A19" s="1"/>
      <c r="B19" s="40" t="s">
        <v>24</v>
      </c>
      <c r="C19" s="4"/>
      <c r="D19" s="41">
        <v>1281031</v>
      </c>
      <c r="E19" s="41">
        <v>936910</v>
      </c>
      <c r="F19" s="41">
        <v>320477</v>
      </c>
      <c r="G19" s="41">
        <v>2182</v>
      </c>
      <c r="H19" s="41">
        <v>21462</v>
      </c>
      <c r="I19" s="49">
        <f>ROUND(D19/その２５!D19*100,1)</f>
        <v>6.2</v>
      </c>
    </row>
    <row r="20" spans="1:9" ht="35.25" customHeight="1">
      <c r="A20" s="1"/>
      <c r="B20" s="40" t="s">
        <v>25</v>
      </c>
      <c r="C20" s="21"/>
      <c r="D20" s="41">
        <v>40417</v>
      </c>
      <c r="E20" s="41">
        <v>3513</v>
      </c>
      <c r="F20" s="41">
        <v>28686</v>
      </c>
      <c r="G20" s="41">
        <v>1392</v>
      </c>
      <c r="H20" s="41">
        <v>6826</v>
      </c>
      <c r="I20" s="49">
        <f>ROUND(D20/その２５!D20*100,1)</f>
        <v>0.2</v>
      </c>
    </row>
    <row r="21" spans="1:9" ht="35.25" customHeight="1">
      <c r="A21" s="1"/>
      <c r="B21" s="40" t="s">
        <v>26</v>
      </c>
      <c r="C21" s="21"/>
      <c r="D21" s="41">
        <v>104130</v>
      </c>
      <c r="E21" s="41">
        <v>15838</v>
      </c>
      <c r="F21" s="41">
        <v>71006</v>
      </c>
      <c r="G21" s="41">
        <v>0</v>
      </c>
      <c r="H21" s="41">
        <v>17286</v>
      </c>
      <c r="I21" s="49">
        <f>ROUND(D21/その２５!D21*100,1)</f>
        <v>0.4</v>
      </c>
    </row>
    <row r="22" spans="1:9" ht="35.25" customHeight="1">
      <c r="A22" s="1"/>
      <c r="B22" s="40" t="s">
        <v>27</v>
      </c>
      <c r="C22" s="21"/>
      <c r="D22" s="41">
        <v>359695</v>
      </c>
      <c r="E22" s="41">
        <v>233667</v>
      </c>
      <c r="F22" s="41">
        <v>105257</v>
      </c>
      <c r="G22" s="41">
        <v>0</v>
      </c>
      <c r="H22" s="41">
        <v>20771</v>
      </c>
      <c r="I22" s="49">
        <f>ROUND(D22/その２５!D22*100,1)</f>
        <v>0.7</v>
      </c>
    </row>
    <row r="23" spans="1:9" ht="35.25" customHeight="1">
      <c r="A23" s="1"/>
      <c r="B23" s="40" t="s">
        <v>28</v>
      </c>
      <c r="C23" s="21"/>
      <c r="D23" s="41">
        <v>153654</v>
      </c>
      <c r="E23" s="41">
        <v>34933</v>
      </c>
      <c r="F23" s="41">
        <v>97829</v>
      </c>
      <c r="G23" s="41">
        <v>0</v>
      </c>
      <c r="H23" s="41">
        <v>20892</v>
      </c>
      <c r="I23" s="49">
        <f>ROUND(D23/その２５!D23*100,1)</f>
        <v>0.7</v>
      </c>
    </row>
    <row r="24" spans="1:9" ht="52.5" customHeight="1">
      <c r="A24" s="1"/>
      <c r="B24" s="43" t="s">
        <v>29</v>
      </c>
      <c r="C24" s="21"/>
      <c r="D24" s="41">
        <f>SUM(D11:D23)</f>
        <v>4891572</v>
      </c>
      <c r="E24" s="41">
        <f>SUM(E11:E23)</f>
        <v>2080758</v>
      </c>
      <c r="F24" s="41">
        <f>SUM(F11:F23)</f>
        <v>2404485</v>
      </c>
      <c r="G24" s="41">
        <f>SUM(G11:G23)</f>
        <v>38525</v>
      </c>
      <c r="H24" s="41">
        <f>SUM(H11:H23)</f>
        <v>367804</v>
      </c>
      <c r="I24" s="49">
        <f>ROUND(D24/その２５!D24*100,1)</f>
        <v>0.9</v>
      </c>
    </row>
    <row r="25" spans="1:9" ht="52.5" customHeight="1">
      <c r="A25" s="1"/>
      <c r="B25" s="40" t="s">
        <v>15</v>
      </c>
      <c r="C25" s="21"/>
      <c r="D25" s="41">
        <v>26272</v>
      </c>
      <c r="E25" s="41">
        <v>1819</v>
      </c>
      <c r="F25" s="41">
        <v>20296</v>
      </c>
      <c r="G25" s="41">
        <v>0</v>
      </c>
      <c r="H25" s="41">
        <v>4157</v>
      </c>
      <c r="I25" s="49">
        <f>ROUND(D25/その２５!D25*100,1)</f>
        <v>0.3</v>
      </c>
    </row>
    <row r="26" spans="1:9" ht="35.25" customHeight="1">
      <c r="A26" s="1"/>
      <c r="B26" s="40" t="s">
        <v>16</v>
      </c>
      <c r="C26" s="21"/>
      <c r="D26" s="41">
        <v>271770</v>
      </c>
      <c r="E26" s="41">
        <v>1520</v>
      </c>
      <c r="F26" s="41">
        <v>260981</v>
      </c>
      <c r="G26" s="41">
        <v>2630</v>
      </c>
      <c r="H26" s="41">
        <v>6639</v>
      </c>
      <c r="I26" s="49">
        <f>ROUND(D26/その２５!D26*100,1)</f>
        <v>3.7</v>
      </c>
    </row>
    <row r="27" spans="1:9" ht="35.25" customHeight="1">
      <c r="A27" s="1"/>
      <c r="B27" s="40" t="s">
        <v>54</v>
      </c>
      <c r="C27" s="21"/>
      <c r="D27" s="41">
        <v>16443</v>
      </c>
      <c r="E27" s="41">
        <v>5172</v>
      </c>
      <c r="F27" s="41">
        <v>9973</v>
      </c>
      <c r="G27" s="41">
        <v>1298</v>
      </c>
      <c r="H27" s="41">
        <v>0</v>
      </c>
      <c r="I27" s="49">
        <f>ROUND(D27/その２５!D27*100,1)</f>
        <v>0.2</v>
      </c>
    </row>
    <row r="28" spans="1:9" ht="35.25" customHeight="1">
      <c r="A28" s="1"/>
      <c r="B28" s="40" t="s">
        <v>17</v>
      </c>
      <c r="C28" s="21"/>
      <c r="D28" s="41">
        <v>43923</v>
      </c>
      <c r="E28" s="41">
        <v>4366</v>
      </c>
      <c r="F28" s="41">
        <v>38419</v>
      </c>
      <c r="G28" s="41">
        <v>1138</v>
      </c>
      <c r="H28" s="41">
        <v>0</v>
      </c>
      <c r="I28" s="49">
        <f>ROUND(D28/その２５!D28*100,1)</f>
        <v>1.2</v>
      </c>
    </row>
    <row r="29" spans="1:9" ht="35.25" customHeight="1">
      <c r="A29" s="1"/>
      <c r="B29" s="40" t="s">
        <v>18</v>
      </c>
      <c r="C29" s="21"/>
      <c r="D29" s="41">
        <v>12890</v>
      </c>
      <c r="E29" s="41">
        <v>1249</v>
      </c>
      <c r="F29" s="41">
        <v>8283</v>
      </c>
      <c r="G29" s="41">
        <v>0</v>
      </c>
      <c r="H29" s="41">
        <v>3358</v>
      </c>
      <c r="I29" s="49">
        <f>ROUND(D29/その２５!D29*100,1)</f>
        <v>0.3</v>
      </c>
    </row>
    <row r="30" spans="1:9" ht="35.25" customHeight="1">
      <c r="A30" s="1"/>
      <c r="B30" s="40" t="s">
        <v>19</v>
      </c>
      <c r="C30" s="21"/>
      <c r="D30" s="41">
        <v>6513</v>
      </c>
      <c r="E30" s="41">
        <v>2828</v>
      </c>
      <c r="F30" s="41">
        <v>2652</v>
      </c>
      <c r="G30" s="41">
        <v>0</v>
      </c>
      <c r="H30" s="41">
        <v>1033</v>
      </c>
      <c r="I30" s="49">
        <f>ROUND(D30/その２５!D30*100,1)</f>
        <v>0.1</v>
      </c>
    </row>
    <row r="31" spans="1:9" ht="52.5" customHeight="1">
      <c r="A31" s="1"/>
      <c r="B31" s="43" t="s">
        <v>30</v>
      </c>
      <c r="C31" s="21"/>
      <c r="D31" s="41">
        <f>SUM(D25:D30)</f>
        <v>377811</v>
      </c>
      <c r="E31" s="41">
        <f>SUM(E25:E30)</f>
        <v>16954</v>
      </c>
      <c r="F31" s="41">
        <f>SUM(F25:F30)</f>
        <v>340604</v>
      </c>
      <c r="G31" s="41">
        <f>SUM(G25:G30)</f>
        <v>5066</v>
      </c>
      <c r="H31" s="41">
        <f>SUM(H25:H30)</f>
        <v>15187</v>
      </c>
      <c r="I31" s="49">
        <f>ROUND(D31/その２５!D31*100,1)</f>
        <v>0.9</v>
      </c>
    </row>
    <row r="32" spans="1:9" ht="52.5" customHeight="1">
      <c r="A32" s="1"/>
      <c r="B32" s="43" t="s">
        <v>31</v>
      </c>
      <c r="C32" s="21"/>
      <c r="D32" s="41">
        <f>D24+D31</f>
        <v>5269383</v>
      </c>
      <c r="E32" s="41">
        <f>E24+E31</f>
        <v>2097712</v>
      </c>
      <c r="F32" s="41">
        <f>F24+F31</f>
        <v>2745089</v>
      </c>
      <c r="G32" s="41">
        <f>G24+G31</f>
        <v>43591</v>
      </c>
      <c r="H32" s="41">
        <f>H24+H31</f>
        <v>382991</v>
      </c>
      <c r="I32" s="49">
        <f>ROUND(D32/その２５!D32*100,1)</f>
        <v>0.9</v>
      </c>
    </row>
    <row r="33" spans="1:9" ht="26.25" customHeight="1" thickBot="1">
      <c r="A33" s="6"/>
      <c r="B33" s="44"/>
      <c r="C33" s="30"/>
      <c r="D33" s="45"/>
      <c r="E33" s="45"/>
      <c r="F33" s="45"/>
      <c r="G33" s="45"/>
      <c r="H33" s="45"/>
      <c r="I33" s="50"/>
    </row>
    <row r="34" ht="13.5">
      <c r="I34" s="51"/>
    </row>
    <row r="35" ht="13.5">
      <c r="I35" s="51"/>
    </row>
    <row r="36" ht="13.5">
      <c r="I36" s="51"/>
    </row>
    <row r="37" ht="13.5">
      <c r="I37" s="51"/>
    </row>
    <row r="38" ht="13.5">
      <c r="I38" s="51"/>
    </row>
    <row r="39" ht="13.5">
      <c r="I39" s="51"/>
    </row>
    <row r="40" ht="13.5">
      <c r="I40" s="51"/>
    </row>
    <row r="41" ht="13.5">
      <c r="I41" s="51"/>
    </row>
    <row r="42" ht="13.5">
      <c r="I42" s="51"/>
    </row>
    <row r="43" ht="13.5">
      <c r="I43" s="51"/>
    </row>
    <row r="44" ht="13.5">
      <c r="I44" s="51"/>
    </row>
    <row r="45" ht="13.5">
      <c r="I45" s="51"/>
    </row>
    <row r="46" ht="13.5">
      <c r="I46" s="51"/>
    </row>
    <row r="47" ht="13.5">
      <c r="I47" s="51"/>
    </row>
    <row r="48" ht="13.5">
      <c r="I48" s="51"/>
    </row>
    <row r="49" ht="13.5">
      <c r="I49" s="51"/>
    </row>
    <row r="50" ht="13.5">
      <c r="I50" s="51"/>
    </row>
    <row r="51" ht="13.5">
      <c r="I51" s="51"/>
    </row>
    <row r="52" ht="13.5">
      <c r="I52" s="51"/>
    </row>
    <row r="53" ht="13.5">
      <c r="I53" s="51"/>
    </row>
    <row r="54" ht="13.5">
      <c r="I54" s="51"/>
    </row>
    <row r="55" ht="13.5">
      <c r="I55" s="51"/>
    </row>
    <row r="56" ht="13.5">
      <c r="I56" s="51"/>
    </row>
    <row r="57" ht="13.5">
      <c r="I57" s="51"/>
    </row>
    <row r="58" ht="13.5">
      <c r="I58" s="51"/>
    </row>
    <row r="59" ht="13.5">
      <c r="I59" s="51"/>
    </row>
    <row r="60" ht="13.5">
      <c r="I60" s="51"/>
    </row>
    <row r="61" ht="13.5">
      <c r="I61" s="51"/>
    </row>
    <row r="62" ht="13.5">
      <c r="I62" s="51"/>
    </row>
    <row r="63" ht="13.5">
      <c r="I63" s="51"/>
    </row>
    <row r="64" ht="13.5">
      <c r="I64" s="51"/>
    </row>
    <row r="65" ht="13.5">
      <c r="I65" s="51"/>
    </row>
    <row r="66" ht="13.5">
      <c r="I66" s="51"/>
    </row>
    <row r="67" ht="13.5">
      <c r="I67" s="51"/>
    </row>
    <row r="68" ht="13.5">
      <c r="I68" s="51"/>
    </row>
    <row r="69" ht="13.5">
      <c r="I69" s="51"/>
    </row>
    <row r="70" ht="13.5">
      <c r="I70" s="51"/>
    </row>
    <row r="71" ht="13.5">
      <c r="I71" s="51"/>
    </row>
    <row r="72" ht="13.5">
      <c r="I72" s="51"/>
    </row>
    <row r="73" ht="13.5">
      <c r="I73" s="51"/>
    </row>
    <row r="74" ht="13.5">
      <c r="I74" s="51"/>
    </row>
    <row r="75" ht="13.5">
      <c r="I75" s="51"/>
    </row>
    <row r="76" ht="13.5">
      <c r="I76" s="51"/>
    </row>
    <row r="77" ht="13.5">
      <c r="I77" s="51"/>
    </row>
    <row r="78" ht="13.5">
      <c r="I78" s="51"/>
    </row>
    <row r="79" ht="13.5">
      <c r="I79" s="51"/>
    </row>
    <row r="80" ht="13.5">
      <c r="I80" s="51"/>
    </row>
    <row r="81" ht="13.5">
      <c r="I81" s="51"/>
    </row>
    <row r="82" ht="13.5">
      <c r="I82" s="51"/>
    </row>
    <row r="83" ht="13.5">
      <c r="I83" s="51"/>
    </row>
    <row r="84" ht="13.5">
      <c r="I84" s="51"/>
    </row>
    <row r="85" ht="13.5">
      <c r="I85" s="51"/>
    </row>
    <row r="86" ht="13.5">
      <c r="I86" s="51"/>
    </row>
    <row r="87" ht="13.5">
      <c r="I87" s="51"/>
    </row>
    <row r="88" ht="13.5">
      <c r="I88" s="51"/>
    </row>
    <row r="89" ht="13.5">
      <c r="I89" s="51"/>
    </row>
    <row r="90" ht="13.5">
      <c r="I90" s="51"/>
    </row>
    <row r="91" ht="13.5">
      <c r="I91" s="51"/>
    </row>
    <row r="92" ht="13.5">
      <c r="I92" s="51"/>
    </row>
    <row r="93" ht="13.5">
      <c r="I93" s="51"/>
    </row>
    <row r="94" ht="13.5">
      <c r="I94" s="51"/>
    </row>
    <row r="95" ht="13.5">
      <c r="I95" s="51"/>
    </row>
    <row r="96" ht="13.5">
      <c r="I96" s="51"/>
    </row>
    <row r="97" ht="13.5">
      <c r="I97" s="51"/>
    </row>
    <row r="98" ht="13.5">
      <c r="I98" s="51"/>
    </row>
    <row r="99" ht="13.5">
      <c r="I99" s="51"/>
    </row>
    <row r="100" ht="13.5">
      <c r="I100" s="51"/>
    </row>
    <row r="101" ht="13.5">
      <c r="I101" s="51"/>
    </row>
    <row r="102" ht="13.5">
      <c r="I102" s="51"/>
    </row>
    <row r="103" ht="13.5">
      <c r="I103" s="51"/>
    </row>
    <row r="104" ht="13.5">
      <c r="I104" s="51"/>
    </row>
    <row r="105" ht="13.5">
      <c r="I105" s="51"/>
    </row>
    <row r="106" ht="13.5">
      <c r="I106" s="51"/>
    </row>
    <row r="107" ht="13.5">
      <c r="I107" s="51"/>
    </row>
    <row r="108" ht="13.5">
      <c r="I108" s="51"/>
    </row>
    <row r="109" ht="13.5">
      <c r="I109" s="51"/>
    </row>
    <row r="110" ht="13.5">
      <c r="I110" s="51"/>
    </row>
    <row r="111" ht="13.5">
      <c r="I111" s="51"/>
    </row>
    <row r="112" ht="13.5">
      <c r="I112" s="51"/>
    </row>
    <row r="113" ht="13.5">
      <c r="I113" s="51"/>
    </row>
    <row r="114" ht="13.5">
      <c r="I114" s="51"/>
    </row>
    <row r="115" ht="13.5">
      <c r="I115" s="51"/>
    </row>
    <row r="116" ht="13.5">
      <c r="I116" s="51"/>
    </row>
    <row r="117" ht="13.5">
      <c r="I117" s="51"/>
    </row>
    <row r="118" ht="13.5">
      <c r="I118" s="51"/>
    </row>
    <row r="119" ht="13.5">
      <c r="I119" s="51"/>
    </row>
    <row r="120" ht="13.5">
      <c r="I120" s="51"/>
    </row>
    <row r="121" ht="13.5">
      <c r="I121" s="51"/>
    </row>
    <row r="122" ht="13.5">
      <c r="I122" s="51"/>
    </row>
    <row r="123" ht="13.5">
      <c r="I123" s="51"/>
    </row>
    <row r="124" ht="13.5">
      <c r="I124" s="51"/>
    </row>
    <row r="125" ht="13.5">
      <c r="I125" s="51"/>
    </row>
    <row r="126" ht="13.5">
      <c r="I126" s="51"/>
    </row>
    <row r="127" ht="13.5">
      <c r="I127" s="51"/>
    </row>
    <row r="128" ht="13.5">
      <c r="I128" s="51"/>
    </row>
    <row r="129" ht="13.5">
      <c r="I129" s="51"/>
    </row>
    <row r="130" ht="13.5">
      <c r="I130" s="51"/>
    </row>
    <row r="131" ht="13.5">
      <c r="I131" s="51"/>
    </row>
    <row r="132" ht="13.5">
      <c r="I132" s="51"/>
    </row>
    <row r="133" ht="13.5">
      <c r="I133" s="51"/>
    </row>
    <row r="134" ht="13.5">
      <c r="I134" s="51"/>
    </row>
    <row r="135" ht="13.5">
      <c r="I135" s="51"/>
    </row>
    <row r="136" ht="13.5">
      <c r="I136" s="51"/>
    </row>
    <row r="137" ht="13.5">
      <c r="I137" s="51"/>
    </row>
    <row r="138" ht="13.5">
      <c r="I138" s="51"/>
    </row>
    <row r="139" ht="13.5">
      <c r="I139" s="51"/>
    </row>
    <row r="140" ht="13.5">
      <c r="I140" s="51"/>
    </row>
    <row r="141" ht="13.5">
      <c r="I141" s="51"/>
    </row>
    <row r="142" ht="13.5">
      <c r="I142" s="51"/>
    </row>
    <row r="143" ht="13.5">
      <c r="I143" s="51"/>
    </row>
    <row r="144" ht="13.5">
      <c r="I144" s="51"/>
    </row>
    <row r="145" ht="13.5">
      <c r="I145" s="51"/>
    </row>
    <row r="146" ht="13.5">
      <c r="I146" s="51"/>
    </row>
    <row r="147" ht="13.5">
      <c r="I147" s="51"/>
    </row>
    <row r="148" ht="13.5">
      <c r="I148" s="51"/>
    </row>
    <row r="149" ht="13.5">
      <c r="I149" s="51"/>
    </row>
    <row r="150" ht="13.5">
      <c r="I150" s="51"/>
    </row>
    <row r="151" ht="13.5">
      <c r="I151" s="51"/>
    </row>
    <row r="152" ht="13.5">
      <c r="I152" s="51"/>
    </row>
    <row r="153" ht="13.5">
      <c r="I153" s="51"/>
    </row>
    <row r="154" ht="13.5">
      <c r="I154" s="51"/>
    </row>
    <row r="155" ht="13.5">
      <c r="I155" s="51"/>
    </row>
    <row r="156" ht="13.5">
      <c r="I156" s="51"/>
    </row>
    <row r="157" ht="13.5">
      <c r="I157" s="51"/>
    </row>
    <row r="158" ht="13.5">
      <c r="I158" s="51"/>
    </row>
    <row r="159" ht="13.5">
      <c r="I159" s="51"/>
    </row>
    <row r="160" ht="13.5">
      <c r="I160" s="51"/>
    </row>
    <row r="161" ht="13.5">
      <c r="I161" s="51"/>
    </row>
    <row r="162" ht="13.5">
      <c r="I162" s="51"/>
    </row>
    <row r="163" ht="13.5">
      <c r="I163" s="51"/>
    </row>
    <row r="164" ht="13.5">
      <c r="I164" s="51"/>
    </row>
    <row r="165" ht="13.5">
      <c r="I165" s="51"/>
    </row>
    <row r="166" ht="13.5">
      <c r="I166" s="51"/>
    </row>
    <row r="167" ht="13.5">
      <c r="I167" s="51"/>
    </row>
    <row r="168" ht="13.5">
      <c r="I168" s="51"/>
    </row>
    <row r="169" ht="13.5">
      <c r="I169" s="51"/>
    </row>
    <row r="170" ht="13.5">
      <c r="I170" s="51"/>
    </row>
    <row r="171" ht="13.5">
      <c r="I171" s="51"/>
    </row>
    <row r="172" ht="13.5">
      <c r="I172" s="51"/>
    </row>
    <row r="173" ht="13.5">
      <c r="I173" s="51"/>
    </row>
    <row r="174" ht="13.5">
      <c r="I174" s="51"/>
    </row>
    <row r="175" ht="13.5">
      <c r="I175" s="51"/>
    </row>
    <row r="176" ht="13.5">
      <c r="I176" s="51"/>
    </row>
    <row r="177" ht="13.5">
      <c r="I177" s="51"/>
    </row>
    <row r="178" ht="13.5">
      <c r="I178" s="51"/>
    </row>
    <row r="179" ht="13.5">
      <c r="I179" s="51"/>
    </row>
    <row r="180" ht="13.5">
      <c r="I180" s="51"/>
    </row>
    <row r="181" ht="13.5">
      <c r="I181" s="51"/>
    </row>
    <row r="182" ht="13.5">
      <c r="I182" s="51"/>
    </row>
    <row r="183" ht="13.5">
      <c r="I183" s="51"/>
    </row>
    <row r="184" ht="13.5">
      <c r="I184" s="51"/>
    </row>
    <row r="185" ht="13.5">
      <c r="I185" s="51"/>
    </row>
    <row r="186" ht="13.5">
      <c r="I186" s="51"/>
    </row>
    <row r="187" ht="13.5">
      <c r="I187" s="51"/>
    </row>
    <row r="188" ht="13.5">
      <c r="I188" s="51"/>
    </row>
    <row r="189" ht="13.5">
      <c r="I189" s="51"/>
    </row>
    <row r="190" ht="13.5">
      <c r="I190" s="51"/>
    </row>
    <row r="191" ht="13.5">
      <c r="I191" s="51"/>
    </row>
    <row r="192" ht="13.5">
      <c r="I192" s="51"/>
    </row>
    <row r="193" ht="13.5">
      <c r="I193" s="51"/>
    </row>
    <row r="194" ht="13.5">
      <c r="I194" s="51"/>
    </row>
    <row r="195" ht="13.5">
      <c r="I195" s="51"/>
    </row>
    <row r="196" ht="13.5">
      <c r="I196" s="51"/>
    </row>
    <row r="197" ht="13.5">
      <c r="I197" s="51"/>
    </row>
    <row r="198" ht="13.5">
      <c r="I198" s="51"/>
    </row>
    <row r="199" ht="13.5">
      <c r="I199" s="51"/>
    </row>
    <row r="200" ht="13.5">
      <c r="I200" s="51"/>
    </row>
    <row r="201" ht="13.5">
      <c r="I201" s="51"/>
    </row>
    <row r="202" ht="13.5">
      <c r="I202" s="51"/>
    </row>
    <row r="203" ht="13.5">
      <c r="I203" s="51"/>
    </row>
    <row r="204" ht="13.5">
      <c r="I204" s="51"/>
    </row>
    <row r="205" ht="13.5">
      <c r="I205" s="51"/>
    </row>
    <row r="206" ht="13.5">
      <c r="I206" s="51"/>
    </row>
    <row r="207" ht="13.5">
      <c r="I207" s="51"/>
    </row>
    <row r="208" ht="13.5">
      <c r="I208" s="51"/>
    </row>
    <row r="209" ht="13.5">
      <c r="I209" s="51"/>
    </row>
    <row r="210" ht="13.5">
      <c r="I210" s="51"/>
    </row>
    <row r="211" ht="13.5">
      <c r="I211" s="51"/>
    </row>
    <row r="212" ht="13.5">
      <c r="I212" s="51"/>
    </row>
    <row r="213" ht="13.5">
      <c r="I213" s="51"/>
    </row>
    <row r="214" ht="13.5">
      <c r="I214" s="51"/>
    </row>
    <row r="215" ht="13.5">
      <c r="I215" s="51"/>
    </row>
    <row r="216" ht="13.5">
      <c r="I216" s="51"/>
    </row>
    <row r="217" ht="13.5">
      <c r="I217" s="51"/>
    </row>
    <row r="218" ht="13.5">
      <c r="I218" s="51"/>
    </row>
    <row r="219" ht="13.5">
      <c r="I219" s="51"/>
    </row>
    <row r="220" ht="13.5">
      <c r="I220" s="51"/>
    </row>
    <row r="221" ht="13.5">
      <c r="I221" s="51"/>
    </row>
    <row r="222" ht="13.5">
      <c r="I222" s="51"/>
    </row>
    <row r="223" ht="13.5">
      <c r="I223" s="51"/>
    </row>
    <row r="224" ht="13.5">
      <c r="I224" s="51"/>
    </row>
    <row r="225" ht="13.5">
      <c r="I225" s="51"/>
    </row>
    <row r="226" ht="13.5">
      <c r="I226" s="51"/>
    </row>
    <row r="227" ht="13.5">
      <c r="I227" s="51"/>
    </row>
    <row r="228" ht="13.5">
      <c r="I228" s="51"/>
    </row>
    <row r="229" ht="13.5">
      <c r="I229" s="51"/>
    </row>
    <row r="230" ht="13.5">
      <c r="I230" s="51"/>
    </row>
    <row r="231" ht="13.5">
      <c r="I231" s="51"/>
    </row>
    <row r="232" ht="13.5">
      <c r="I232" s="51"/>
    </row>
    <row r="233" ht="13.5">
      <c r="I233" s="51"/>
    </row>
    <row r="234" ht="13.5">
      <c r="I234" s="51"/>
    </row>
    <row r="235" ht="13.5">
      <c r="I235" s="51"/>
    </row>
    <row r="236" ht="13.5">
      <c r="I236" s="51"/>
    </row>
    <row r="237" ht="13.5">
      <c r="I237" s="51"/>
    </row>
    <row r="238" ht="13.5">
      <c r="I238" s="51"/>
    </row>
    <row r="239" ht="13.5">
      <c r="I239" s="51"/>
    </row>
    <row r="240" ht="13.5">
      <c r="I240" s="51"/>
    </row>
    <row r="241" ht="13.5">
      <c r="I241" s="51"/>
    </row>
    <row r="242" ht="13.5">
      <c r="I242" s="51"/>
    </row>
    <row r="243" ht="13.5">
      <c r="I243" s="51"/>
    </row>
    <row r="244" ht="13.5">
      <c r="I244" s="51"/>
    </row>
    <row r="245" ht="13.5">
      <c r="I245" s="51"/>
    </row>
    <row r="246" ht="13.5">
      <c r="I246" s="51"/>
    </row>
    <row r="247" ht="13.5">
      <c r="I247" s="51"/>
    </row>
    <row r="248" ht="13.5">
      <c r="I248" s="51"/>
    </row>
    <row r="249" ht="13.5">
      <c r="I249" s="51"/>
    </row>
    <row r="250" ht="13.5">
      <c r="I250" s="51"/>
    </row>
    <row r="251" ht="13.5">
      <c r="I251" s="51"/>
    </row>
    <row r="252" ht="13.5">
      <c r="I252" s="51"/>
    </row>
    <row r="253" ht="13.5">
      <c r="I253" s="51"/>
    </row>
    <row r="254" ht="13.5">
      <c r="I254" s="51"/>
    </row>
    <row r="255" ht="13.5">
      <c r="I255" s="51"/>
    </row>
    <row r="256" ht="13.5">
      <c r="I256" s="51"/>
    </row>
    <row r="257" ht="13.5">
      <c r="I257" s="51"/>
    </row>
    <row r="258" ht="13.5">
      <c r="I258" s="51"/>
    </row>
    <row r="259" ht="13.5">
      <c r="I259" s="51"/>
    </row>
    <row r="260" ht="13.5">
      <c r="I260" s="51"/>
    </row>
    <row r="261" ht="13.5">
      <c r="I261" s="51"/>
    </row>
    <row r="262" ht="13.5">
      <c r="I262" s="51"/>
    </row>
    <row r="263" ht="13.5">
      <c r="I263" s="51"/>
    </row>
    <row r="264" ht="13.5">
      <c r="I264" s="51"/>
    </row>
    <row r="265" ht="13.5">
      <c r="I265" s="51"/>
    </row>
    <row r="266" ht="13.5">
      <c r="I266" s="51"/>
    </row>
    <row r="267" ht="13.5">
      <c r="I267" s="51"/>
    </row>
    <row r="268" ht="13.5">
      <c r="I268" s="51"/>
    </row>
    <row r="269" ht="13.5">
      <c r="I269" s="51"/>
    </row>
    <row r="270" ht="13.5">
      <c r="I270" s="51"/>
    </row>
    <row r="271" ht="13.5">
      <c r="I271" s="51"/>
    </row>
    <row r="272" ht="13.5">
      <c r="I272" s="51"/>
    </row>
    <row r="273" ht="13.5">
      <c r="I273" s="51"/>
    </row>
    <row r="274" ht="13.5">
      <c r="I274" s="51"/>
    </row>
    <row r="275" ht="13.5">
      <c r="I275" s="51"/>
    </row>
    <row r="276" ht="13.5">
      <c r="I276" s="51"/>
    </row>
    <row r="277" ht="13.5">
      <c r="I277" s="51"/>
    </row>
    <row r="278" ht="13.5">
      <c r="I278" s="51"/>
    </row>
    <row r="279" ht="13.5">
      <c r="I279" s="51"/>
    </row>
    <row r="280" ht="13.5">
      <c r="I280" s="51"/>
    </row>
    <row r="281" ht="13.5">
      <c r="I281" s="51"/>
    </row>
    <row r="282" ht="13.5">
      <c r="I282" s="51"/>
    </row>
    <row r="283" ht="13.5">
      <c r="I283" s="51"/>
    </row>
    <row r="284" ht="13.5">
      <c r="I284" s="51"/>
    </row>
    <row r="285" ht="13.5">
      <c r="I285" s="51"/>
    </row>
    <row r="286" ht="13.5">
      <c r="I286" s="51"/>
    </row>
    <row r="287" ht="13.5">
      <c r="I287" s="51"/>
    </row>
    <row r="288" ht="13.5">
      <c r="I288" s="51"/>
    </row>
    <row r="289" ht="13.5">
      <c r="I289" s="51"/>
    </row>
    <row r="290" ht="13.5">
      <c r="I290" s="51"/>
    </row>
    <row r="291" ht="13.5">
      <c r="I291" s="51"/>
    </row>
    <row r="292" ht="13.5">
      <c r="I292" s="51"/>
    </row>
    <row r="293" ht="13.5">
      <c r="I293" s="51"/>
    </row>
    <row r="294" ht="13.5">
      <c r="I294" s="51"/>
    </row>
    <row r="295" ht="13.5">
      <c r="I295" s="51"/>
    </row>
    <row r="296" ht="13.5">
      <c r="I296" s="51"/>
    </row>
    <row r="297" ht="13.5">
      <c r="I297" s="51"/>
    </row>
    <row r="298" ht="13.5">
      <c r="I298" s="51"/>
    </row>
    <row r="299" ht="13.5">
      <c r="I299" s="51"/>
    </row>
    <row r="300" ht="13.5">
      <c r="I300" s="51"/>
    </row>
    <row r="301" ht="13.5">
      <c r="I301" s="51"/>
    </row>
    <row r="302" ht="13.5">
      <c r="I302" s="51"/>
    </row>
    <row r="303" ht="13.5">
      <c r="I303" s="51"/>
    </row>
    <row r="304" ht="13.5">
      <c r="I304" s="51"/>
    </row>
    <row r="305" ht="13.5">
      <c r="I305" s="51"/>
    </row>
    <row r="306" ht="13.5">
      <c r="I306" s="51"/>
    </row>
    <row r="307" ht="13.5">
      <c r="I307" s="51"/>
    </row>
    <row r="308" ht="13.5">
      <c r="I308" s="51"/>
    </row>
    <row r="309" ht="13.5">
      <c r="I309" s="51"/>
    </row>
    <row r="310" ht="13.5">
      <c r="I310" s="51"/>
    </row>
    <row r="311" ht="13.5">
      <c r="I311" s="51"/>
    </row>
    <row r="312" ht="13.5">
      <c r="I312" s="51"/>
    </row>
    <row r="313" ht="13.5">
      <c r="I313" s="51"/>
    </row>
    <row r="314" ht="13.5">
      <c r="I314" s="51"/>
    </row>
    <row r="315" ht="13.5">
      <c r="I315" s="51"/>
    </row>
    <row r="316" ht="13.5">
      <c r="I316" s="51"/>
    </row>
    <row r="317" ht="13.5">
      <c r="I317" s="51"/>
    </row>
    <row r="318" ht="13.5">
      <c r="I318" s="51"/>
    </row>
    <row r="319" ht="13.5">
      <c r="I319" s="51"/>
    </row>
    <row r="320" ht="13.5">
      <c r="I320" s="51"/>
    </row>
    <row r="321" ht="13.5">
      <c r="I321" s="51"/>
    </row>
    <row r="322" ht="13.5">
      <c r="I322" s="51"/>
    </row>
    <row r="323" ht="13.5">
      <c r="I323" s="51"/>
    </row>
    <row r="324" ht="13.5">
      <c r="I324" s="51"/>
    </row>
    <row r="325" ht="13.5">
      <c r="I325" s="51"/>
    </row>
    <row r="326" ht="13.5">
      <c r="I326" s="51"/>
    </row>
    <row r="327" ht="13.5">
      <c r="I327" s="51"/>
    </row>
    <row r="328" ht="13.5">
      <c r="I328" s="51"/>
    </row>
    <row r="329" ht="13.5">
      <c r="I329" s="51"/>
    </row>
    <row r="330" ht="13.5">
      <c r="I330" s="51"/>
    </row>
    <row r="331" ht="13.5">
      <c r="I331" s="51"/>
    </row>
    <row r="332" ht="13.5">
      <c r="I332" s="51"/>
    </row>
    <row r="333" ht="13.5">
      <c r="I333" s="51"/>
    </row>
    <row r="334" ht="13.5">
      <c r="I334" s="51"/>
    </row>
    <row r="335" ht="13.5">
      <c r="I335" s="51"/>
    </row>
    <row r="336" ht="13.5">
      <c r="I336" s="51"/>
    </row>
    <row r="337" ht="13.5">
      <c r="I337" s="51"/>
    </row>
    <row r="338" ht="13.5">
      <c r="I338" s="51"/>
    </row>
    <row r="339" ht="13.5">
      <c r="I339" s="51"/>
    </row>
    <row r="340" ht="13.5">
      <c r="I340" s="51"/>
    </row>
    <row r="341" ht="13.5">
      <c r="I341" s="51"/>
    </row>
    <row r="342" ht="13.5">
      <c r="I342" s="51"/>
    </row>
    <row r="343" ht="13.5">
      <c r="I343" s="51"/>
    </row>
    <row r="344" ht="13.5">
      <c r="I344" s="51"/>
    </row>
    <row r="345" ht="13.5">
      <c r="I345" s="51"/>
    </row>
    <row r="346" ht="13.5">
      <c r="I346" s="51"/>
    </row>
    <row r="347" ht="13.5">
      <c r="I347" s="51"/>
    </row>
    <row r="348" ht="13.5">
      <c r="I348" s="51"/>
    </row>
    <row r="349" ht="13.5">
      <c r="I349" s="51"/>
    </row>
    <row r="350" ht="13.5">
      <c r="I350" s="51"/>
    </row>
    <row r="351" ht="13.5">
      <c r="I351" s="51"/>
    </row>
    <row r="352" ht="13.5">
      <c r="I352" s="51"/>
    </row>
    <row r="353" ht="13.5">
      <c r="I353" s="51"/>
    </row>
    <row r="354" ht="13.5">
      <c r="I354" s="51"/>
    </row>
    <row r="355" ht="13.5">
      <c r="I355" s="51"/>
    </row>
    <row r="356" ht="13.5">
      <c r="I356" s="51"/>
    </row>
    <row r="357" ht="13.5">
      <c r="I357" s="51"/>
    </row>
    <row r="358" ht="13.5">
      <c r="I358" s="51"/>
    </row>
    <row r="359" ht="13.5">
      <c r="I359" s="51"/>
    </row>
    <row r="360" ht="13.5">
      <c r="I360" s="51"/>
    </row>
    <row r="361" ht="13.5">
      <c r="I361" s="51"/>
    </row>
    <row r="362" ht="13.5">
      <c r="I362" s="51"/>
    </row>
    <row r="363" ht="13.5">
      <c r="I363" s="51"/>
    </row>
    <row r="364" ht="13.5">
      <c r="I364" s="51"/>
    </row>
    <row r="365" ht="13.5">
      <c r="I365" s="51"/>
    </row>
    <row r="366" ht="13.5">
      <c r="I366" s="51"/>
    </row>
    <row r="367" ht="13.5">
      <c r="I367" s="51"/>
    </row>
    <row r="368" ht="13.5">
      <c r="I368" s="51"/>
    </row>
    <row r="369" ht="13.5">
      <c r="I369" s="51"/>
    </row>
    <row r="370" ht="13.5">
      <c r="I370" s="51"/>
    </row>
    <row r="371" ht="13.5">
      <c r="I371" s="51"/>
    </row>
    <row r="372" ht="13.5">
      <c r="I372" s="51"/>
    </row>
    <row r="373" ht="13.5">
      <c r="I373" s="51"/>
    </row>
    <row r="374" ht="13.5">
      <c r="I374" s="51"/>
    </row>
    <row r="375" ht="13.5">
      <c r="I375" s="51"/>
    </row>
    <row r="376" ht="13.5">
      <c r="I376" s="51"/>
    </row>
    <row r="377" ht="13.5">
      <c r="I377" s="51"/>
    </row>
    <row r="378" ht="13.5">
      <c r="I378" s="51"/>
    </row>
    <row r="379" ht="13.5">
      <c r="I379" s="51"/>
    </row>
    <row r="380" ht="13.5">
      <c r="I380" s="51"/>
    </row>
    <row r="381" ht="13.5">
      <c r="I381" s="51"/>
    </row>
    <row r="382" ht="13.5">
      <c r="I382" s="51"/>
    </row>
    <row r="383" ht="13.5">
      <c r="I383" s="51"/>
    </row>
    <row r="384" ht="13.5">
      <c r="I384" s="51"/>
    </row>
    <row r="385" ht="13.5">
      <c r="I385" s="51"/>
    </row>
    <row r="386" ht="13.5">
      <c r="I386" s="51"/>
    </row>
    <row r="387" ht="13.5">
      <c r="I387" s="51"/>
    </row>
    <row r="388" ht="13.5">
      <c r="I388" s="51"/>
    </row>
    <row r="389" ht="13.5">
      <c r="I389" s="51"/>
    </row>
    <row r="390" ht="13.5">
      <c r="I390" s="51"/>
    </row>
    <row r="391" ht="13.5">
      <c r="I391" s="51"/>
    </row>
    <row r="392" ht="13.5">
      <c r="I392" s="51"/>
    </row>
    <row r="393" ht="13.5">
      <c r="I393" s="51"/>
    </row>
    <row r="394" ht="13.5">
      <c r="I394" s="51"/>
    </row>
    <row r="395" ht="13.5">
      <c r="I395" s="51"/>
    </row>
    <row r="396" ht="13.5">
      <c r="I396" s="51"/>
    </row>
    <row r="397" ht="13.5">
      <c r="I397" s="51"/>
    </row>
    <row r="398" ht="13.5">
      <c r="I398" s="51"/>
    </row>
    <row r="399" ht="13.5">
      <c r="I399" s="51"/>
    </row>
    <row r="400" ht="13.5">
      <c r="I400" s="51"/>
    </row>
    <row r="401" ht="13.5">
      <c r="I401" s="51"/>
    </row>
    <row r="402" ht="13.5">
      <c r="I402" s="51"/>
    </row>
    <row r="403" ht="13.5">
      <c r="I403" s="51"/>
    </row>
    <row r="404" ht="13.5">
      <c r="I404" s="51"/>
    </row>
    <row r="405" ht="13.5">
      <c r="I405" s="51"/>
    </row>
    <row r="406" ht="13.5">
      <c r="I406" s="51"/>
    </row>
    <row r="407" ht="13.5">
      <c r="I407" s="51"/>
    </row>
    <row r="408" ht="13.5">
      <c r="I408" s="51"/>
    </row>
    <row r="409" ht="13.5">
      <c r="I409" s="51"/>
    </row>
    <row r="410" ht="13.5">
      <c r="I410" s="51"/>
    </row>
    <row r="411" ht="13.5">
      <c r="I411" s="51"/>
    </row>
    <row r="412" ht="13.5">
      <c r="I412" s="51"/>
    </row>
    <row r="413" ht="13.5">
      <c r="I413" s="51"/>
    </row>
    <row r="414" ht="13.5">
      <c r="I414" s="51"/>
    </row>
    <row r="415" ht="13.5">
      <c r="I415" s="51"/>
    </row>
    <row r="416" ht="13.5">
      <c r="I416" s="51"/>
    </row>
    <row r="417" ht="13.5">
      <c r="I417" s="51"/>
    </row>
    <row r="418" ht="13.5">
      <c r="I418" s="51"/>
    </row>
    <row r="419" ht="13.5">
      <c r="I419" s="51"/>
    </row>
    <row r="420" ht="13.5">
      <c r="I420" s="51"/>
    </row>
    <row r="421" ht="13.5">
      <c r="I421" s="51"/>
    </row>
    <row r="422" ht="13.5">
      <c r="I422" s="51"/>
    </row>
    <row r="423" ht="13.5">
      <c r="I423" s="51"/>
    </row>
    <row r="424" ht="13.5">
      <c r="I424" s="51"/>
    </row>
    <row r="425" ht="13.5">
      <c r="I425" s="51"/>
    </row>
    <row r="426" ht="13.5">
      <c r="I426" s="51"/>
    </row>
    <row r="427" ht="13.5">
      <c r="I427" s="51"/>
    </row>
    <row r="428" ht="13.5">
      <c r="I428" s="51"/>
    </row>
    <row r="429" ht="13.5">
      <c r="I429" s="51"/>
    </row>
    <row r="430" ht="13.5">
      <c r="I430" s="51"/>
    </row>
    <row r="431" ht="13.5">
      <c r="I431" s="51"/>
    </row>
    <row r="432" ht="13.5">
      <c r="I432" s="51"/>
    </row>
    <row r="433" ht="13.5">
      <c r="I433" s="51"/>
    </row>
    <row r="434" ht="13.5">
      <c r="I434" s="51"/>
    </row>
    <row r="435" ht="13.5">
      <c r="I435" s="51"/>
    </row>
    <row r="436" ht="13.5">
      <c r="I436" s="51"/>
    </row>
    <row r="437" ht="13.5">
      <c r="I437" s="51"/>
    </row>
    <row r="438" ht="13.5">
      <c r="I438" s="51"/>
    </row>
    <row r="439" ht="13.5">
      <c r="I439" s="51"/>
    </row>
    <row r="440" ht="13.5">
      <c r="I440" s="51"/>
    </row>
    <row r="441" ht="13.5">
      <c r="I441" s="51"/>
    </row>
    <row r="442" ht="13.5">
      <c r="I442" s="51"/>
    </row>
    <row r="443" ht="13.5">
      <c r="I443" s="51"/>
    </row>
    <row r="444" ht="13.5">
      <c r="I444" s="51"/>
    </row>
    <row r="445" ht="13.5">
      <c r="I445" s="51"/>
    </row>
    <row r="446" ht="13.5">
      <c r="I446" s="51"/>
    </row>
    <row r="447" ht="13.5">
      <c r="I447" s="51"/>
    </row>
    <row r="448" ht="13.5">
      <c r="I448" s="51"/>
    </row>
    <row r="449" ht="13.5">
      <c r="I449" s="51"/>
    </row>
    <row r="450" ht="13.5">
      <c r="I450" s="51"/>
    </row>
    <row r="451" ht="13.5">
      <c r="I451" s="51"/>
    </row>
    <row r="452" ht="13.5">
      <c r="I452" s="51"/>
    </row>
    <row r="453" ht="13.5">
      <c r="I453" s="51"/>
    </row>
    <row r="454" ht="13.5">
      <c r="I454" s="51"/>
    </row>
    <row r="455" ht="13.5">
      <c r="I455" s="51"/>
    </row>
    <row r="456" ht="13.5">
      <c r="I456" s="51"/>
    </row>
    <row r="457" ht="13.5">
      <c r="I457" s="51"/>
    </row>
    <row r="458" ht="13.5">
      <c r="I458" s="51"/>
    </row>
    <row r="459" ht="13.5">
      <c r="I459" s="51"/>
    </row>
    <row r="460" ht="13.5">
      <c r="I460" s="51"/>
    </row>
    <row r="461" ht="13.5">
      <c r="I461" s="51"/>
    </row>
    <row r="462" ht="13.5">
      <c r="I462" s="51"/>
    </row>
    <row r="463" ht="13.5">
      <c r="I463" s="51"/>
    </row>
    <row r="464" ht="13.5">
      <c r="I464" s="51"/>
    </row>
    <row r="465" ht="13.5">
      <c r="I465" s="51"/>
    </row>
    <row r="466" ht="13.5">
      <c r="I466" s="51"/>
    </row>
    <row r="467" ht="13.5">
      <c r="I467" s="51"/>
    </row>
    <row r="468" ht="13.5">
      <c r="I468" s="51"/>
    </row>
    <row r="469" ht="13.5">
      <c r="I469" s="51"/>
    </row>
    <row r="470" ht="13.5">
      <c r="I470" s="51"/>
    </row>
    <row r="471" ht="13.5">
      <c r="I471" s="5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80" zoomScaleNormal="75" zoomScaleSheetLayoutView="80" zoomScalePageLayoutView="0" workbookViewId="0" topLeftCell="A1">
      <selection activeCell="A1" sqref="A1:IV16384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4.25">
      <c r="B1" s="28"/>
    </row>
    <row r="4" spans="1:9" ht="24">
      <c r="A4" s="22"/>
      <c r="B4" s="27"/>
      <c r="C4" s="22"/>
      <c r="D4" s="1"/>
      <c r="E4" s="1"/>
      <c r="F4" s="1"/>
      <c r="G4" s="1"/>
      <c r="H4" s="1"/>
      <c r="I4" s="1"/>
    </row>
    <row r="5" spans="1:9" ht="17.2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5" thickBot="1">
      <c r="A6" s="48"/>
      <c r="B6" s="48"/>
      <c r="C6" s="48"/>
      <c r="D6" s="24" t="s">
        <v>20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3.5">
      <c r="A9" s="1"/>
      <c r="B9" s="2"/>
      <c r="C9" s="3"/>
      <c r="D9" s="4"/>
      <c r="E9" s="4" t="s">
        <v>7</v>
      </c>
      <c r="F9" s="32" t="s">
        <v>55</v>
      </c>
      <c r="G9" s="4" t="s">
        <v>7</v>
      </c>
      <c r="H9" s="32" t="s">
        <v>55</v>
      </c>
      <c r="I9" s="4"/>
    </row>
    <row r="10" spans="1:9" ht="14.2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40" t="s">
        <v>9</v>
      </c>
      <c r="C11" s="21"/>
      <c r="D11" s="41">
        <v>787894</v>
      </c>
      <c r="E11" s="41">
        <v>0</v>
      </c>
      <c r="F11" s="41">
        <v>0</v>
      </c>
      <c r="G11" s="41">
        <v>0</v>
      </c>
      <c r="H11" s="41">
        <v>787894</v>
      </c>
      <c r="I11" s="49">
        <f>ROUND(D11/その２５!D11*100,1)</f>
        <v>0.7</v>
      </c>
    </row>
    <row r="12" spans="1:9" ht="35.25" customHeight="1">
      <c r="A12" s="1"/>
      <c r="B12" s="40" t="s">
        <v>10</v>
      </c>
      <c r="C12" s="21"/>
      <c r="D12" s="41">
        <v>274434</v>
      </c>
      <c r="E12" s="41">
        <v>0</v>
      </c>
      <c r="F12" s="41">
        <v>0</v>
      </c>
      <c r="G12" s="41">
        <v>0</v>
      </c>
      <c r="H12" s="41">
        <v>274434</v>
      </c>
      <c r="I12" s="49">
        <f>ROUND(D12/その２５!D12*100,1)</f>
        <v>0.6</v>
      </c>
    </row>
    <row r="13" spans="1:9" ht="35.25" customHeight="1">
      <c r="A13" s="1"/>
      <c r="B13" s="40" t="s">
        <v>11</v>
      </c>
      <c r="C13" s="21"/>
      <c r="D13" s="41">
        <v>418310</v>
      </c>
      <c r="E13" s="41">
        <v>0</v>
      </c>
      <c r="F13" s="41">
        <v>0</v>
      </c>
      <c r="G13" s="41">
        <v>0</v>
      </c>
      <c r="H13" s="41">
        <v>418310</v>
      </c>
      <c r="I13" s="49">
        <f>ROUND(D13/その２５!D13*100,1)</f>
        <v>0.7</v>
      </c>
    </row>
    <row r="14" spans="1:9" ht="35.25" customHeight="1">
      <c r="A14" s="1"/>
      <c r="B14" s="40" t="s">
        <v>12</v>
      </c>
      <c r="C14" s="21"/>
      <c r="D14" s="41">
        <v>222648</v>
      </c>
      <c r="E14" s="41">
        <v>0</v>
      </c>
      <c r="F14" s="41">
        <v>0</v>
      </c>
      <c r="G14" s="41">
        <v>0</v>
      </c>
      <c r="H14" s="41">
        <v>222648</v>
      </c>
      <c r="I14" s="49">
        <f>ROUND(D14/その２５!D14*100,1)</f>
        <v>0.6</v>
      </c>
    </row>
    <row r="15" spans="1:9" ht="35.25" customHeight="1">
      <c r="A15" s="1"/>
      <c r="B15" s="40" t="s">
        <v>13</v>
      </c>
      <c r="C15" s="21"/>
      <c r="D15" s="41">
        <v>299835</v>
      </c>
      <c r="E15" s="41">
        <v>0</v>
      </c>
      <c r="F15" s="41">
        <v>0</v>
      </c>
      <c r="G15" s="41">
        <v>0</v>
      </c>
      <c r="H15" s="41">
        <v>299835</v>
      </c>
      <c r="I15" s="49">
        <f>ROUND(D15/その２５!D15*100,1)</f>
        <v>0.5</v>
      </c>
    </row>
    <row r="16" spans="1:9" ht="35.25" customHeight="1">
      <c r="A16" s="1"/>
      <c r="B16" s="40" t="s">
        <v>14</v>
      </c>
      <c r="C16" s="21"/>
      <c r="D16" s="41">
        <v>196237</v>
      </c>
      <c r="E16" s="41">
        <v>0</v>
      </c>
      <c r="F16" s="41">
        <v>0</v>
      </c>
      <c r="G16" s="41">
        <v>0</v>
      </c>
      <c r="H16" s="41">
        <v>196237</v>
      </c>
      <c r="I16" s="49">
        <f>ROUND(D16/その２５!D16*100,1)</f>
        <v>0.7</v>
      </c>
    </row>
    <row r="17" spans="1:9" ht="35.25" customHeight="1">
      <c r="A17" s="1"/>
      <c r="B17" s="40" t="s">
        <v>22</v>
      </c>
      <c r="C17" s="21"/>
      <c r="D17" s="41">
        <v>172112</v>
      </c>
      <c r="E17" s="41">
        <v>0</v>
      </c>
      <c r="F17" s="41">
        <v>0</v>
      </c>
      <c r="G17" s="41">
        <v>0</v>
      </c>
      <c r="H17" s="41">
        <v>172112</v>
      </c>
      <c r="I17" s="49">
        <f>ROUND(D17/その２５!D17*100,1)</f>
        <v>0.6</v>
      </c>
    </row>
    <row r="18" spans="1:9" ht="35.25" customHeight="1">
      <c r="A18" s="1"/>
      <c r="B18" s="40" t="s">
        <v>23</v>
      </c>
      <c r="C18" s="21"/>
      <c r="D18" s="41">
        <v>365128</v>
      </c>
      <c r="E18" s="41">
        <v>0</v>
      </c>
      <c r="F18" s="41">
        <v>0</v>
      </c>
      <c r="G18" s="41">
        <v>0</v>
      </c>
      <c r="H18" s="41">
        <v>365128</v>
      </c>
      <c r="I18" s="49">
        <f>ROUND(D18/その２５!D18*100,1)</f>
        <v>0.9</v>
      </c>
    </row>
    <row r="19" spans="1:9" ht="35.25" customHeight="1">
      <c r="A19" s="1"/>
      <c r="B19" s="40" t="s">
        <v>24</v>
      </c>
      <c r="C19" s="4"/>
      <c r="D19" s="41">
        <v>142839</v>
      </c>
      <c r="E19" s="41">
        <v>0</v>
      </c>
      <c r="F19" s="41">
        <v>0</v>
      </c>
      <c r="G19" s="41">
        <v>0</v>
      </c>
      <c r="H19" s="41">
        <v>142839</v>
      </c>
      <c r="I19" s="49">
        <f>ROUND(D19/その２５!D19*100,1)</f>
        <v>0.7</v>
      </c>
    </row>
    <row r="20" spans="1:9" ht="35.25" customHeight="1">
      <c r="A20" s="1"/>
      <c r="B20" s="40" t="s">
        <v>25</v>
      </c>
      <c r="C20" s="21"/>
      <c r="D20" s="41">
        <v>145860</v>
      </c>
      <c r="E20" s="41">
        <v>0</v>
      </c>
      <c r="F20" s="41">
        <v>0</v>
      </c>
      <c r="G20" s="41">
        <v>0</v>
      </c>
      <c r="H20" s="41">
        <v>145860</v>
      </c>
      <c r="I20" s="49">
        <f>ROUND(D20/その２５!D20*100,1)</f>
        <v>0.7</v>
      </c>
    </row>
    <row r="21" spans="1:9" ht="35.25" customHeight="1">
      <c r="A21" s="1"/>
      <c r="B21" s="40" t="s">
        <v>26</v>
      </c>
      <c r="C21" s="21"/>
      <c r="D21" s="41">
        <v>246764</v>
      </c>
      <c r="E21" s="41">
        <v>0</v>
      </c>
      <c r="F21" s="41">
        <v>0</v>
      </c>
      <c r="G21" s="41">
        <v>0</v>
      </c>
      <c r="H21" s="41">
        <v>246764</v>
      </c>
      <c r="I21" s="49">
        <f>ROUND(D21/その２５!D21*100,1)</f>
        <v>0.8</v>
      </c>
    </row>
    <row r="22" spans="1:9" ht="35.25" customHeight="1">
      <c r="A22" s="1"/>
      <c r="B22" s="40" t="s">
        <v>27</v>
      </c>
      <c r="C22" s="21"/>
      <c r="D22" s="41">
        <v>338735</v>
      </c>
      <c r="E22" s="41">
        <v>0</v>
      </c>
      <c r="F22" s="41">
        <v>0</v>
      </c>
      <c r="G22" s="41">
        <v>0</v>
      </c>
      <c r="H22" s="41">
        <v>338735</v>
      </c>
      <c r="I22" s="49">
        <f>ROUND(D22/その２５!D22*100,1)</f>
        <v>0.7</v>
      </c>
    </row>
    <row r="23" spans="1:9" ht="35.25" customHeight="1">
      <c r="A23" s="1"/>
      <c r="B23" s="40" t="s">
        <v>28</v>
      </c>
      <c r="C23" s="21"/>
      <c r="D23" s="41">
        <v>136535</v>
      </c>
      <c r="E23" s="41">
        <v>0</v>
      </c>
      <c r="F23" s="41">
        <v>0</v>
      </c>
      <c r="G23" s="41">
        <v>0</v>
      </c>
      <c r="H23" s="41">
        <v>136535</v>
      </c>
      <c r="I23" s="49">
        <f>ROUND(D23/その２５!D23*100,1)</f>
        <v>0.6</v>
      </c>
    </row>
    <row r="24" spans="1:9" ht="52.5" customHeight="1">
      <c r="A24" s="1"/>
      <c r="B24" s="43" t="s">
        <v>29</v>
      </c>
      <c r="C24" s="21"/>
      <c r="D24" s="41">
        <f>SUM(D11:D23)</f>
        <v>3747331</v>
      </c>
      <c r="E24" s="41">
        <f>SUM(E11:E23)</f>
        <v>0</v>
      </c>
      <c r="F24" s="41">
        <f>SUM(F11:F23)</f>
        <v>0</v>
      </c>
      <c r="G24" s="41">
        <f>SUM(G11:G23)</f>
        <v>0</v>
      </c>
      <c r="H24" s="41">
        <f>SUM(H11:H23)</f>
        <v>3747331</v>
      </c>
      <c r="I24" s="49">
        <f>ROUND(D24/その２５!D24*100,1)</f>
        <v>0.7</v>
      </c>
    </row>
    <row r="25" spans="1:9" ht="52.5" customHeight="1">
      <c r="A25" s="1"/>
      <c r="B25" s="40" t="s">
        <v>15</v>
      </c>
      <c r="C25" s="21"/>
      <c r="D25" s="41">
        <v>79256</v>
      </c>
      <c r="E25" s="41">
        <v>0</v>
      </c>
      <c r="F25" s="41">
        <v>0</v>
      </c>
      <c r="G25" s="41">
        <v>0</v>
      </c>
      <c r="H25" s="41">
        <v>79256</v>
      </c>
      <c r="I25" s="49">
        <f>ROUND(D25/その２５!D25*100,1)</f>
        <v>0.9</v>
      </c>
    </row>
    <row r="26" spans="1:9" ht="35.25" customHeight="1">
      <c r="A26" s="1"/>
      <c r="B26" s="40" t="s">
        <v>16</v>
      </c>
      <c r="C26" s="21"/>
      <c r="D26" s="41">
        <v>47625</v>
      </c>
      <c r="E26" s="41">
        <v>0</v>
      </c>
      <c r="F26" s="41">
        <v>0</v>
      </c>
      <c r="G26" s="41">
        <v>0</v>
      </c>
      <c r="H26" s="41">
        <v>47625</v>
      </c>
      <c r="I26" s="49">
        <f>ROUND(D26/その２５!D26*100,1)</f>
        <v>0.6</v>
      </c>
    </row>
    <row r="27" spans="1:9" ht="35.25" customHeight="1">
      <c r="A27" s="1"/>
      <c r="B27" s="40" t="s">
        <v>54</v>
      </c>
      <c r="C27" s="21"/>
      <c r="D27" s="41">
        <v>75030</v>
      </c>
      <c r="E27" s="41">
        <v>0</v>
      </c>
      <c r="F27" s="41">
        <v>0</v>
      </c>
      <c r="G27" s="41">
        <v>0</v>
      </c>
      <c r="H27" s="41">
        <v>75030</v>
      </c>
      <c r="I27" s="49">
        <f>ROUND(D27/その２５!D27*100,1)</f>
        <v>0.7</v>
      </c>
    </row>
    <row r="28" spans="1:9" ht="35.25" customHeight="1">
      <c r="A28" s="1"/>
      <c r="B28" s="40" t="s">
        <v>17</v>
      </c>
      <c r="C28" s="21"/>
      <c r="D28" s="41">
        <v>24919</v>
      </c>
      <c r="E28" s="41">
        <v>0</v>
      </c>
      <c r="F28" s="41">
        <v>0</v>
      </c>
      <c r="G28" s="41">
        <v>0</v>
      </c>
      <c r="H28" s="41">
        <v>24919</v>
      </c>
      <c r="I28" s="49">
        <f>ROUND(D28/その２５!D28*100,1)</f>
        <v>0.7</v>
      </c>
    </row>
    <row r="29" spans="1:9" ht="35.25" customHeight="1">
      <c r="A29" s="1"/>
      <c r="B29" s="40" t="s">
        <v>18</v>
      </c>
      <c r="C29" s="21"/>
      <c r="D29" s="41">
        <v>34241</v>
      </c>
      <c r="E29" s="41">
        <v>0</v>
      </c>
      <c r="F29" s="41">
        <v>0</v>
      </c>
      <c r="G29" s="41">
        <v>0</v>
      </c>
      <c r="H29" s="41">
        <v>34241</v>
      </c>
      <c r="I29" s="49">
        <f>ROUND(D29/その２５!D29*100,1)</f>
        <v>0.9</v>
      </c>
    </row>
    <row r="30" spans="1:9" ht="35.25" customHeight="1">
      <c r="A30" s="1"/>
      <c r="B30" s="40" t="s">
        <v>19</v>
      </c>
      <c r="C30" s="21"/>
      <c r="D30" s="41">
        <v>42402</v>
      </c>
      <c r="E30" s="41">
        <v>0</v>
      </c>
      <c r="F30" s="41">
        <v>0</v>
      </c>
      <c r="G30" s="41">
        <v>0</v>
      </c>
      <c r="H30" s="41">
        <v>42402</v>
      </c>
      <c r="I30" s="49">
        <f>ROUND(D30/その２５!D30*100,1)</f>
        <v>0.8</v>
      </c>
    </row>
    <row r="31" spans="1:9" ht="52.5" customHeight="1">
      <c r="A31" s="1"/>
      <c r="B31" s="43" t="s">
        <v>30</v>
      </c>
      <c r="C31" s="21"/>
      <c r="D31" s="41">
        <f>SUM(D25:D30)</f>
        <v>303473</v>
      </c>
      <c r="E31" s="41">
        <f>SUM(E25:E30)</f>
        <v>0</v>
      </c>
      <c r="F31" s="41">
        <f>SUM(F25:F30)</f>
        <v>0</v>
      </c>
      <c r="G31" s="41">
        <f>SUM(G25:G30)</f>
        <v>0</v>
      </c>
      <c r="H31" s="41">
        <f>SUM(H25:H30)</f>
        <v>303473</v>
      </c>
      <c r="I31" s="49">
        <f>ROUND(D31/その２５!D31*100,1)</f>
        <v>0.8</v>
      </c>
    </row>
    <row r="32" spans="1:9" ht="52.5" customHeight="1">
      <c r="A32" s="1"/>
      <c r="B32" s="43" t="s">
        <v>31</v>
      </c>
      <c r="C32" s="21"/>
      <c r="D32" s="41">
        <f>D24+D31</f>
        <v>4050804</v>
      </c>
      <c r="E32" s="41">
        <f>E24+E31</f>
        <v>0</v>
      </c>
      <c r="F32" s="41">
        <f>F24+F31</f>
        <v>0</v>
      </c>
      <c r="G32" s="41">
        <f>G24+G31</f>
        <v>0</v>
      </c>
      <c r="H32" s="41">
        <f>H24+H31</f>
        <v>4050804</v>
      </c>
      <c r="I32" s="49">
        <f>ROUND(D32/その２５!D32*100,1)</f>
        <v>0.7</v>
      </c>
    </row>
    <row r="33" spans="1:9" ht="26.25" customHeight="1" thickBot="1">
      <c r="A33" s="6"/>
      <c r="B33" s="44"/>
      <c r="C33" s="30"/>
      <c r="D33" s="45"/>
      <c r="E33" s="45"/>
      <c r="F33" s="45"/>
      <c r="G33" s="45"/>
      <c r="H33" s="45"/>
      <c r="I33" s="5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80" zoomScaleNormal="75" zoomScaleSheetLayoutView="80" zoomScalePageLayoutView="0" workbookViewId="0" topLeftCell="A1">
      <selection activeCell="B1" sqref="B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4.25">
      <c r="B1" s="28"/>
    </row>
    <row r="4" spans="1:9" ht="24">
      <c r="A4" s="22"/>
      <c r="B4" s="27"/>
      <c r="C4" s="22"/>
      <c r="D4" s="1"/>
      <c r="E4" s="1"/>
      <c r="F4" s="1"/>
      <c r="G4" s="1"/>
      <c r="H4" s="1"/>
      <c r="I4" s="1"/>
    </row>
    <row r="5" spans="1:9" ht="17.2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5" thickBot="1">
      <c r="A6" s="48"/>
      <c r="B6" s="48"/>
      <c r="C6" s="48"/>
      <c r="D6" s="24" t="s">
        <v>48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3.5">
      <c r="A9" s="1"/>
      <c r="B9" s="2"/>
      <c r="C9" s="3"/>
      <c r="D9" s="4"/>
      <c r="E9" s="4" t="s">
        <v>7</v>
      </c>
      <c r="F9" s="32" t="s">
        <v>55</v>
      </c>
      <c r="G9" s="4" t="s">
        <v>7</v>
      </c>
      <c r="H9" s="32" t="s">
        <v>55</v>
      </c>
      <c r="I9" s="4"/>
    </row>
    <row r="10" spans="1:9" ht="14.2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40" t="s">
        <v>9</v>
      </c>
      <c r="C11" s="21"/>
      <c r="D11" s="41">
        <v>49558</v>
      </c>
      <c r="E11" s="41">
        <v>49558</v>
      </c>
      <c r="F11" s="41">
        <v>0</v>
      </c>
      <c r="G11" s="41">
        <v>0</v>
      </c>
      <c r="H11" s="41">
        <v>0</v>
      </c>
      <c r="I11" s="49">
        <f>ROUND(D11/その２５!D11*100,1)</f>
        <v>0</v>
      </c>
    </row>
    <row r="12" spans="1:9" ht="35.25" customHeight="1">
      <c r="A12" s="2"/>
      <c r="B12" s="40" t="s">
        <v>10</v>
      </c>
      <c r="C12" s="21"/>
      <c r="D12" s="41">
        <v>73051</v>
      </c>
      <c r="E12" s="41">
        <v>73051</v>
      </c>
      <c r="F12" s="41">
        <v>0</v>
      </c>
      <c r="G12" s="41">
        <v>0</v>
      </c>
      <c r="H12" s="41">
        <v>0</v>
      </c>
      <c r="I12" s="49">
        <f>ROUND(D12/その２５!D12*100,1)</f>
        <v>0.2</v>
      </c>
    </row>
    <row r="13" spans="1:9" ht="35.25" customHeight="1">
      <c r="A13" s="1"/>
      <c r="B13" s="40" t="s">
        <v>11</v>
      </c>
      <c r="C13" s="21"/>
      <c r="D13" s="41">
        <v>96664</v>
      </c>
      <c r="E13" s="41">
        <v>59152</v>
      </c>
      <c r="F13" s="41">
        <v>37512</v>
      </c>
      <c r="G13" s="41">
        <v>0</v>
      </c>
      <c r="H13" s="41">
        <v>0</v>
      </c>
      <c r="I13" s="49">
        <f>ROUND(D13/その２５!D13*100,1)</f>
        <v>0.2</v>
      </c>
    </row>
    <row r="14" spans="1:9" ht="35.25" customHeight="1">
      <c r="A14" s="1"/>
      <c r="B14" s="40" t="s">
        <v>12</v>
      </c>
      <c r="C14" s="21"/>
      <c r="D14" s="41">
        <v>1819788</v>
      </c>
      <c r="E14" s="41">
        <v>1816724</v>
      </c>
      <c r="F14" s="41">
        <v>3064</v>
      </c>
      <c r="G14" s="41">
        <v>0</v>
      </c>
      <c r="H14" s="41">
        <v>0</v>
      </c>
      <c r="I14" s="49">
        <f>ROUND(D14/その２５!D14*100,1)</f>
        <v>5.2</v>
      </c>
    </row>
    <row r="15" spans="1:9" ht="35.25" customHeight="1">
      <c r="A15" s="1"/>
      <c r="B15" s="40" t="s">
        <v>13</v>
      </c>
      <c r="C15" s="21"/>
      <c r="D15" s="41">
        <v>127767</v>
      </c>
      <c r="E15" s="41">
        <v>127766</v>
      </c>
      <c r="F15" s="41">
        <v>1</v>
      </c>
      <c r="G15" s="41">
        <v>0</v>
      </c>
      <c r="H15" s="41">
        <v>0</v>
      </c>
      <c r="I15" s="49">
        <f>ROUND(D15/その２５!D15*100,1)</f>
        <v>0.2</v>
      </c>
    </row>
    <row r="16" spans="1:9" ht="35.25" customHeight="1">
      <c r="A16" s="1"/>
      <c r="B16" s="40" t="s">
        <v>14</v>
      </c>
      <c r="C16" s="21"/>
      <c r="D16" s="41">
        <v>79207</v>
      </c>
      <c r="E16" s="41">
        <v>79207</v>
      </c>
      <c r="F16" s="41">
        <v>0</v>
      </c>
      <c r="G16" s="41">
        <v>0</v>
      </c>
      <c r="H16" s="41">
        <v>0</v>
      </c>
      <c r="I16" s="49">
        <f>ROUND(D16/その２５!D16*100,1)</f>
        <v>0.3</v>
      </c>
    </row>
    <row r="17" spans="1:9" ht="35.25" customHeight="1">
      <c r="A17" s="1"/>
      <c r="B17" s="40" t="s">
        <v>22</v>
      </c>
      <c r="C17" s="21"/>
      <c r="D17" s="41">
        <v>93289</v>
      </c>
      <c r="E17" s="41">
        <v>93289</v>
      </c>
      <c r="F17" s="41">
        <v>0</v>
      </c>
      <c r="G17" s="41">
        <v>0</v>
      </c>
      <c r="H17" s="41">
        <v>0</v>
      </c>
      <c r="I17" s="49">
        <f>ROUND(D17/その２５!D17*100,1)</f>
        <v>0.3</v>
      </c>
    </row>
    <row r="18" spans="1:9" ht="35.25" customHeight="1">
      <c r="A18" s="1"/>
      <c r="B18" s="40" t="s">
        <v>23</v>
      </c>
      <c r="C18" s="21"/>
      <c r="D18" s="41">
        <v>21511</v>
      </c>
      <c r="E18" s="41">
        <v>6647</v>
      </c>
      <c r="F18" s="41">
        <v>14864</v>
      </c>
      <c r="G18" s="41">
        <v>0</v>
      </c>
      <c r="H18" s="41">
        <v>0</v>
      </c>
      <c r="I18" s="49">
        <f>ROUND(D18/その２５!D18*100,1)</f>
        <v>0.1</v>
      </c>
    </row>
    <row r="19" spans="1:9" ht="35.25" customHeight="1">
      <c r="A19" s="1"/>
      <c r="B19" s="40" t="s">
        <v>24</v>
      </c>
      <c r="C19" s="4"/>
      <c r="D19" s="41">
        <v>1773</v>
      </c>
      <c r="E19" s="41">
        <v>1773</v>
      </c>
      <c r="F19" s="41">
        <v>0</v>
      </c>
      <c r="G19" s="41">
        <v>0</v>
      </c>
      <c r="H19" s="41">
        <v>0</v>
      </c>
      <c r="I19" s="49">
        <f>ROUND(D19/その２５!D19*100,1)</f>
        <v>0</v>
      </c>
    </row>
    <row r="20" spans="1:9" ht="35.25" customHeight="1">
      <c r="A20" s="1"/>
      <c r="B20" s="40" t="s">
        <v>25</v>
      </c>
      <c r="C20" s="21"/>
      <c r="D20" s="41">
        <v>72925</v>
      </c>
      <c r="E20" s="41">
        <v>72925</v>
      </c>
      <c r="F20" s="41">
        <v>0</v>
      </c>
      <c r="G20" s="41">
        <v>0</v>
      </c>
      <c r="H20" s="41">
        <v>0</v>
      </c>
      <c r="I20" s="49">
        <f>ROUND(D20/その２５!D20*100,1)</f>
        <v>0.4</v>
      </c>
    </row>
    <row r="21" spans="1:9" ht="35.25" customHeight="1">
      <c r="A21" s="1"/>
      <c r="B21" s="40" t="s">
        <v>26</v>
      </c>
      <c r="C21" s="21"/>
      <c r="D21" s="41">
        <v>464549</v>
      </c>
      <c r="E21" s="41">
        <v>464549</v>
      </c>
      <c r="F21" s="41">
        <v>0</v>
      </c>
      <c r="G21" s="41">
        <v>0</v>
      </c>
      <c r="H21" s="41">
        <v>0</v>
      </c>
      <c r="I21" s="49">
        <f>ROUND(D21/その２５!D21*100,1)</f>
        <v>1.6</v>
      </c>
    </row>
    <row r="22" spans="1:9" ht="35.25" customHeight="1">
      <c r="A22" s="1"/>
      <c r="B22" s="40" t="s">
        <v>27</v>
      </c>
      <c r="C22" s="21"/>
      <c r="D22" s="41">
        <v>351373</v>
      </c>
      <c r="E22" s="41">
        <v>347144</v>
      </c>
      <c r="F22" s="41">
        <v>4229</v>
      </c>
      <c r="G22" s="41">
        <v>0</v>
      </c>
      <c r="H22" s="41">
        <v>0</v>
      </c>
      <c r="I22" s="49">
        <f>ROUND(D22/その２５!D22*100,1)</f>
        <v>0.7</v>
      </c>
    </row>
    <row r="23" spans="1:9" ht="35.25" customHeight="1">
      <c r="A23" s="1"/>
      <c r="B23" s="40" t="s">
        <v>28</v>
      </c>
      <c r="C23" s="21"/>
      <c r="D23" s="41">
        <v>73380</v>
      </c>
      <c r="E23" s="41">
        <v>65380</v>
      </c>
      <c r="F23" s="41">
        <v>8000</v>
      </c>
      <c r="G23" s="41">
        <v>0</v>
      </c>
      <c r="H23" s="41">
        <v>0</v>
      </c>
      <c r="I23" s="49">
        <f>ROUND(D23/その２５!D23*100,1)</f>
        <v>0.3</v>
      </c>
    </row>
    <row r="24" spans="1:9" ht="52.5" customHeight="1">
      <c r="A24" s="1"/>
      <c r="B24" s="43" t="s">
        <v>29</v>
      </c>
      <c r="C24" s="21"/>
      <c r="D24" s="41">
        <f>SUM(D11:D23)</f>
        <v>3324835</v>
      </c>
      <c r="E24" s="41">
        <f>SUM(E11:E23)</f>
        <v>3257165</v>
      </c>
      <c r="F24" s="41">
        <f>SUM(F11:F23)</f>
        <v>67670</v>
      </c>
      <c r="G24" s="41">
        <f>SUM(G11:G23)</f>
        <v>0</v>
      </c>
      <c r="H24" s="41">
        <f>SUM(H11:H23)</f>
        <v>0</v>
      </c>
      <c r="I24" s="49">
        <f>ROUND(D24/その２５!D24*100,1)</f>
        <v>0.6</v>
      </c>
    </row>
    <row r="25" spans="1:9" ht="52.5" customHeight="1">
      <c r="A25" s="1"/>
      <c r="B25" s="40" t="s">
        <v>15</v>
      </c>
      <c r="C25" s="21"/>
      <c r="D25" s="41">
        <v>38449</v>
      </c>
      <c r="E25" s="41">
        <v>35953</v>
      </c>
      <c r="F25" s="41">
        <v>2496</v>
      </c>
      <c r="G25" s="41">
        <v>0</v>
      </c>
      <c r="H25" s="41">
        <v>0</v>
      </c>
      <c r="I25" s="49">
        <f>ROUND(D25/その２５!D25*100,1)</f>
        <v>0.4</v>
      </c>
    </row>
    <row r="26" spans="1:9" ht="35.25" customHeight="1">
      <c r="A26" s="1"/>
      <c r="B26" s="40" t="s">
        <v>16</v>
      </c>
      <c r="C26" s="21"/>
      <c r="D26" s="41">
        <v>103580</v>
      </c>
      <c r="E26" s="41">
        <v>67056</v>
      </c>
      <c r="F26" s="41">
        <v>36524</v>
      </c>
      <c r="G26" s="41">
        <v>0</v>
      </c>
      <c r="H26" s="41">
        <v>0</v>
      </c>
      <c r="I26" s="49">
        <f>ROUND(D26/その２５!D26*100,1)</f>
        <v>1.4</v>
      </c>
    </row>
    <row r="27" spans="1:9" ht="35.25" customHeight="1">
      <c r="A27" s="1"/>
      <c r="B27" s="40" t="s">
        <v>54</v>
      </c>
      <c r="C27" s="21"/>
      <c r="D27" s="41">
        <v>76596</v>
      </c>
      <c r="E27" s="41">
        <v>76596</v>
      </c>
      <c r="F27" s="41">
        <v>0</v>
      </c>
      <c r="G27" s="41">
        <v>0</v>
      </c>
      <c r="H27" s="41">
        <v>0</v>
      </c>
      <c r="I27" s="49">
        <f>ROUND(D27/その２５!D27*100,1)</f>
        <v>0.7</v>
      </c>
    </row>
    <row r="28" spans="1:9" ht="35.25" customHeight="1">
      <c r="A28" s="1"/>
      <c r="B28" s="40" t="s">
        <v>17</v>
      </c>
      <c r="C28" s="21"/>
      <c r="D28" s="41">
        <v>104570</v>
      </c>
      <c r="E28" s="41">
        <v>104070</v>
      </c>
      <c r="F28" s="41">
        <v>500</v>
      </c>
      <c r="G28" s="41">
        <v>0</v>
      </c>
      <c r="H28" s="41">
        <v>0</v>
      </c>
      <c r="I28" s="49">
        <f>ROUND(D28/その２５!D28*100,1)</f>
        <v>2.7</v>
      </c>
    </row>
    <row r="29" spans="1:9" ht="35.25" customHeight="1">
      <c r="A29" s="1"/>
      <c r="B29" s="40" t="s">
        <v>18</v>
      </c>
      <c r="C29" s="21"/>
      <c r="D29" s="41">
        <v>73799</v>
      </c>
      <c r="E29" s="41">
        <v>73799</v>
      </c>
      <c r="F29" s="41">
        <v>0</v>
      </c>
      <c r="G29" s="41">
        <v>0</v>
      </c>
      <c r="H29" s="41">
        <v>0</v>
      </c>
      <c r="I29" s="49">
        <f>ROUND(D29/その２５!D29*100,1)</f>
        <v>1.8</v>
      </c>
    </row>
    <row r="30" spans="1:9" ht="35.25" customHeight="1">
      <c r="A30" s="1"/>
      <c r="B30" s="40" t="s">
        <v>19</v>
      </c>
      <c r="C30" s="21"/>
      <c r="D30" s="41">
        <v>1885</v>
      </c>
      <c r="E30" s="41">
        <v>1885</v>
      </c>
      <c r="F30" s="41">
        <v>0</v>
      </c>
      <c r="G30" s="41">
        <v>0</v>
      </c>
      <c r="H30" s="41">
        <v>0</v>
      </c>
      <c r="I30" s="49">
        <f>ROUND(D30/その２５!D30*100,1)</f>
        <v>0</v>
      </c>
    </row>
    <row r="31" spans="1:9" ht="52.5" customHeight="1">
      <c r="A31" s="1"/>
      <c r="B31" s="43" t="s">
        <v>30</v>
      </c>
      <c r="C31" s="21"/>
      <c r="D31" s="41">
        <f>SUM(D25:D30)</f>
        <v>398879</v>
      </c>
      <c r="E31" s="41">
        <f>SUM(E25:E30)</f>
        <v>359359</v>
      </c>
      <c r="F31" s="41">
        <f>SUM(F25:F30)</f>
        <v>39520</v>
      </c>
      <c r="G31" s="41">
        <f>SUM(G25:G30)</f>
        <v>0</v>
      </c>
      <c r="H31" s="41">
        <f>SUM(H25:H30)</f>
        <v>0</v>
      </c>
      <c r="I31" s="49">
        <f>ROUND(D31/その２５!D31*100,1)</f>
        <v>1</v>
      </c>
    </row>
    <row r="32" spans="1:9" ht="52.5" customHeight="1">
      <c r="A32" s="1"/>
      <c r="B32" s="43" t="s">
        <v>31</v>
      </c>
      <c r="C32" s="21"/>
      <c r="D32" s="41">
        <f>D24+D31</f>
        <v>3723714</v>
      </c>
      <c r="E32" s="41">
        <f>E24+E31</f>
        <v>3616524</v>
      </c>
      <c r="F32" s="41">
        <f>F24+F31</f>
        <v>107190</v>
      </c>
      <c r="G32" s="41">
        <f>G24+G31</f>
        <v>0</v>
      </c>
      <c r="H32" s="41">
        <f>H24+H31</f>
        <v>0</v>
      </c>
      <c r="I32" s="61">
        <f>ROUND(D32/その２５!D32*100,1)</f>
        <v>0.6</v>
      </c>
    </row>
    <row r="33" spans="1:9" ht="26.25" customHeight="1" thickBot="1">
      <c r="A33" s="6"/>
      <c r="B33" s="44"/>
      <c r="C33" s="30"/>
      <c r="D33" s="45"/>
      <c r="E33" s="45"/>
      <c r="F33" s="45"/>
      <c r="G33" s="45"/>
      <c r="H33" s="45"/>
      <c r="I33" s="55"/>
    </row>
    <row r="34" ht="13.5">
      <c r="I34" s="62"/>
    </row>
    <row r="35" ht="13.5">
      <c r="I35" s="6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80" zoomScaleNormal="75" zoomScaleSheetLayoutView="80" zoomScalePageLayoutView="0" workbookViewId="0" topLeftCell="A1">
      <selection activeCell="B1" sqref="B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4.25">
      <c r="B1" s="28" t="s">
        <v>21</v>
      </c>
    </row>
    <row r="4" spans="1:9" ht="24">
      <c r="A4" s="22"/>
      <c r="B4" s="27" t="s">
        <v>0</v>
      </c>
      <c r="C4" s="22"/>
      <c r="D4" s="1"/>
      <c r="E4" s="1"/>
      <c r="F4" s="1"/>
      <c r="G4" s="1"/>
      <c r="H4" s="1"/>
      <c r="I4" s="1"/>
    </row>
    <row r="5" spans="1:9" ht="17.2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5" thickBot="1">
      <c r="A6" s="48"/>
      <c r="B6" s="48"/>
      <c r="C6" s="48"/>
      <c r="D6" s="24" t="s">
        <v>49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3.5">
      <c r="A9" s="1"/>
      <c r="B9" s="2"/>
      <c r="C9" s="3"/>
      <c r="D9" s="4"/>
      <c r="E9" s="4" t="s">
        <v>7</v>
      </c>
      <c r="F9" s="32" t="s">
        <v>55</v>
      </c>
      <c r="G9" s="4" t="s">
        <v>7</v>
      </c>
      <c r="H9" s="32" t="s">
        <v>55</v>
      </c>
      <c r="I9" s="4"/>
    </row>
    <row r="10" spans="1:9" ht="14.2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40" t="s">
        <v>9</v>
      </c>
      <c r="C11" s="21"/>
      <c r="D11" s="41">
        <v>212789</v>
      </c>
      <c r="E11" s="41">
        <v>167885</v>
      </c>
      <c r="F11" s="41">
        <v>44904</v>
      </c>
      <c r="G11" s="41">
        <v>0</v>
      </c>
      <c r="H11" s="41">
        <v>0</v>
      </c>
      <c r="I11" s="63">
        <f>ROUND(D11/その２５!D11*100,1)</f>
        <v>0.2</v>
      </c>
    </row>
    <row r="12" spans="1:9" ht="35.25" customHeight="1">
      <c r="A12" s="2"/>
      <c r="B12" s="40" t="s">
        <v>10</v>
      </c>
      <c r="C12" s="21"/>
      <c r="D12" s="41">
        <v>1266671</v>
      </c>
      <c r="E12" s="41">
        <v>736664</v>
      </c>
      <c r="F12" s="41">
        <v>530007</v>
      </c>
      <c r="G12" s="41">
        <v>0</v>
      </c>
      <c r="H12" s="41">
        <v>0</v>
      </c>
      <c r="I12" s="63">
        <f>ROUND(D12/その２５!D12*100,1)</f>
        <v>2.8</v>
      </c>
    </row>
    <row r="13" spans="1:9" ht="35.25" customHeight="1">
      <c r="A13" s="1"/>
      <c r="B13" s="40" t="s">
        <v>11</v>
      </c>
      <c r="C13" s="21"/>
      <c r="D13" s="41">
        <v>3173192</v>
      </c>
      <c r="E13" s="41">
        <v>875302</v>
      </c>
      <c r="F13" s="41">
        <v>2297890</v>
      </c>
      <c r="G13" s="41">
        <v>0</v>
      </c>
      <c r="H13" s="41">
        <v>0</v>
      </c>
      <c r="I13" s="63">
        <f>ROUND(D13/その２５!D13*100,1)</f>
        <v>5.6</v>
      </c>
    </row>
    <row r="14" spans="1:9" ht="35.25" customHeight="1">
      <c r="A14" s="1"/>
      <c r="B14" s="40" t="s">
        <v>12</v>
      </c>
      <c r="C14" s="21"/>
      <c r="D14" s="41">
        <v>1926583</v>
      </c>
      <c r="E14" s="41">
        <v>740186</v>
      </c>
      <c r="F14" s="41">
        <v>1186397</v>
      </c>
      <c r="G14" s="41">
        <v>0</v>
      </c>
      <c r="H14" s="41">
        <v>0</v>
      </c>
      <c r="I14" s="64">
        <f>ROUND(D14/その２５!D14*100,1)</f>
        <v>5.5</v>
      </c>
    </row>
    <row r="15" spans="1:9" ht="35.25" customHeight="1">
      <c r="A15" s="1"/>
      <c r="B15" s="40" t="s">
        <v>13</v>
      </c>
      <c r="C15" s="21"/>
      <c r="D15" s="41">
        <v>1425334</v>
      </c>
      <c r="E15" s="41">
        <v>745806</v>
      </c>
      <c r="F15" s="41">
        <v>679528</v>
      </c>
      <c r="G15" s="41">
        <v>0</v>
      </c>
      <c r="H15" s="41">
        <v>0</v>
      </c>
      <c r="I15" s="64">
        <f>ROUND(D15/その２５!D15*100,1)</f>
        <v>2.5</v>
      </c>
    </row>
    <row r="16" spans="1:9" ht="35.25" customHeight="1">
      <c r="A16" s="1"/>
      <c r="B16" s="40" t="s">
        <v>14</v>
      </c>
      <c r="C16" s="21"/>
      <c r="D16" s="41">
        <v>52958</v>
      </c>
      <c r="E16" s="41">
        <v>52958</v>
      </c>
      <c r="F16" s="41">
        <v>0</v>
      </c>
      <c r="G16" s="41">
        <v>0</v>
      </c>
      <c r="H16" s="41">
        <v>0</v>
      </c>
      <c r="I16" s="64">
        <f>ROUND(D16/その２５!D16*100,1)</f>
        <v>0.2</v>
      </c>
    </row>
    <row r="17" spans="1:9" ht="35.25" customHeight="1">
      <c r="A17" s="1"/>
      <c r="B17" s="40" t="s">
        <v>22</v>
      </c>
      <c r="C17" s="21"/>
      <c r="D17" s="41">
        <v>561528</v>
      </c>
      <c r="E17" s="41">
        <v>69351</v>
      </c>
      <c r="F17" s="41">
        <v>492177</v>
      </c>
      <c r="G17" s="41">
        <v>0</v>
      </c>
      <c r="H17" s="41">
        <v>0</v>
      </c>
      <c r="I17" s="64">
        <f>ROUND(D17/その２５!D17*100,1)</f>
        <v>2</v>
      </c>
    </row>
    <row r="18" spans="1:9" ht="35.25" customHeight="1">
      <c r="A18" s="1"/>
      <c r="B18" s="40" t="s">
        <v>23</v>
      </c>
      <c r="C18" s="21"/>
      <c r="D18" s="41">
        <v>2305554</v>
      </c>
      <c r="E18" s="41">
        <v>1245985</v>
      </c>
      <c r="F18" s="41">
        <v>1059569</v>
      </c>
      <c r="G18" s="41">
        <v>0</v>
      </c>
      <c r="H18" s="41">
        <v>0</v>
      </c>
      <c r="I18" s="64">
        <f>ROUND(D18/その２５!D18*100,1)</f>
        <v>5.4</v>
      </c>
    </row>
    <row r="19" spans="1:9" ht="35.25" customHeight="1">
      <c r="A19" s="1"/>
      <c r="B19" s="40" t="s">
        <v>24</v>
      </c>
      <c r="C19" s="4"/>
      <c r="D19" s="41">
        <v>639781</v>
      </c>
      <c r="E19" s="41">
        <v>423428</v>
      </c>
      <c r="F19" s="41">
        <v>216353</v>
      </c>
      <c r="G19" s="41">
        <v>0</v>
      </c>
      <c r="H19" s="41">
        <v>0</v>
      </c>
      <c r="I19" s="64">
        <f>ROUND(D19/その２５!D19*100,1)</f>
        <v>3.1</v>
      </c>
    </row>
    <row r="20" spans="1:9" ht="35.25" customHeight="1">
      <c r="A20" s="1"/>
      <c r="B20" s="40" t="s">
        <v>25</v>
      </c>
      <c r="C20" s="21"/>
      <c r="D20" s="41">
        <v>541224</v>
      </c>
      <c r="E20" s="41">
        <v>150214</v>
      </c>
      <c r="F20" s="41">
        <v>391010</v>
      </c>
      <c r="G20" s="41">
        <v>0</v>
      </c>
      <c r="H20" s="41">
        <v>0</v>
      </c>
      <c r="I20" s="64">
        <f>ROUND(D20/その２５!D20*100,1)</f>
        <v>2.6</v>
      </c>
    </row>
    <row r="21" spans="1:9" ht="35.25" customHeight="1">
      <c r="A21" s="1"/>
      <c r="B21" s="40" t="s">
        <v>26</v>
      </c>
      <c r="C21" s="21"/>
      <c r="D21" s="41">
        <v>1010648</v>
      </c>
      <c r="E21" s="41">
        <v>672359</v>
      </c>
      <c r="F21" s="41">
        <v>338289</v>
      </c>
      <c r="G21" s="41">
        <v>0</v>
      </c>
      <c r="H21" s="41">
        <v>0</v>
      </c>
      <c r="I21" s="64">
        <f>ROUND(D21/その２５!D21*100,1)</f>
        <v>3.4</v>
      </c>
    </row>
    <row r="22" spans="1:9" ht="35.25" customHeight="1">
      <c r="A22" s="1"/>
      <c r="B22" s="40" t="s">
        <v>27</v>
      </c>
      <c r="C22" s="21"/>
      <c r="D22" s="41">
        <v>405350</v>
      </c>
      <c r="E22" s="41">
        <v>405350</v>
      </c>
      <c r="F22" s="41">
        <v>0</v>
      </c>
      <c r="G22" s="41">
        <v>0</v>
      </c>
      <c r="H22" s="41">
        <v>0</v>
      </c>
      <c r="I22" s="64">
        <f>ROUND(D22/その２５!D22*100,1)</f>
        <v>0.8</v>
      </c>
    </row>
    <row r="23" spans="1:9" ht="35.25" customHeight="1">
      <c r="A23" s="1"/>
      <c r="B23" s="40" t="s">
        <v>28</v>
      </c>
      <c r="C23" s="21"/>
      <c r="D23" s="41">
        <v>695181</v>
      </c>
      <c r="E23" s="41">
        <v>279982</v>
      </c>
      <c r="F23" s="41">
        <v>415199</v>
      </c>
      <c r="G23" s="41">
        <v>0</v>
      </c>
      <c r="H23" s="41">
        <v>0</v>
      </c>
      <c r="I23" s="64">
        <f>ROUND(D23/その２５!D23*100,1)</f>
        <v>3.2</v>
      </c>
    </row>
    <row r="24" spans="1:9" ht="52.5" customHeight="1">
      <c r="A24" s="1"/>
      <c r="B24" s="43" t="s">
        <v>29</v>
      </c>
      <c r="C24" s="21"/>
      <c r="D24" s="41">
        <f>SUM(D11:D23)</f>
        <v>14216793</v>
      </c>
      <c r="E24" s="41">
        <f>SUM(E11:E23)</f>
        <v>6565470</v>
      </c>
      <c r="F24" s="41">
        <f>SUM(F11:F23)</f>
        <v>7651323</v>
      </c>
      <c r="G24" s="41">
        <f>SUM(G11:G23)</f>
        <v>0</v>
      </c>
      <c r="H24" s="41">
        <f>SUM(H11:H23)</f>
        <v>0</v>
      </c>
      <c r="I24" s="64">
        <f>ROUND(D24/その２５!D24*100,1)</f>
        <v>2.6</v>
      </c>
    </row>
    <row r="25" spans="1:9" ht="52.5" customHeight="1">
      <c r="A25" s="1"/>
      <c r="B25" s="40" t="s">
        <v>15</v>
      </c>
      <c r="C25" s="21"/>
      <c r="D25" s="41">
        <v>294580</v>
      </c>
      <c r="E25" s="41">
        <v>120795</v>
      </c>
      <c r="F25" s="41">
        <v>173785</v>
      </c>
      <c r="G25" s="41">
        <v>0</v>
      </c>
      <c r="H25" s="41">
        <v>0</v>
      </c>
      <c r="I25" s="64">
        <f>ROUND(D25/その２５!D25*100,1)</f>
        <v>3.2</v>
      </c>
    </row>
    <row r="26" spans="1:9" ht="35.25" customHeight="1">
      <c r="A26" s="1"/>
      <c r="B26" s="40" t="s">
        <v>16</v>
      </c>
      <c r="C26" s="21"/>
      <c r="D26" s="41">
        <v>58292</v>
      </c>
      <c r="E26" s="41">
        <v>58292</v>
      </c>
      <c r="F26" s="41">
        <v>0</v>
      </c>
      <c r="G26" s="41">
        <v>0</v>
      </c>
      <c r="H26" s="41">
        <v>0</v>
      </c>
      <c r="I26" s="64">
        <f>ROUND(D26/その２５!D26*100,1)</f>
        <v>0.8</v>
      </c>
    </row>
    <row r="27" spans="1:9" ht="35.25" customHeight="1">
      <c r="A27" s="1"/>
      <c r="B27" s="40" t="s">
        <v>54</v>
      </c>
      <c r="C27" s="21"/>
      <c r="D27" s="41">
        <v>457800</v>
      </c>
      <c r="E27" s="41">
        <v>396000</v>
      </c>
      <c r="F27" s="41">
        <v>61800</v>
      </c>
      <c r="G27" s="41">
        <v>0</v>
      </c>
      <c r="H27" s="41">
        <v>0</v>
      </c>
      <c r="I27" s="64">
        <f>ROUND(D27/その２５!D27*100,1)</f>
        <v>4.3</v>
      </c>
    </row>
    <row r="28" spans="1:9" ht="35.25" customHeight="1">
      <c r="A28" s="1"/>
      <c r="B28" s="40" t="s">
        <v>17</v>
      </c>
      <c r="C28" s="21"/>
      <c r="D28" s="41">
        <v>177367</v>
      </c>
      <c r="E28" s="41">
        <v>88837</v>
      </c>
      <c r="F28" s="41">
        <v>88530</v>
      </c>
      <c r="G28" s="41">
        <v>0</v>
      </c>
      <c r="H28" s="41">
        <v>0</v>
      </c>
      <c r="I28" s="64">
        <f>ROUND(D28/その２５!D28*100,1)</f>
        <v>4.6</v>
      </c>
    </row>
    <row r="29" spans="1:9" ht="35.25" customHeight="1">
      <c r="A29" s="1"/>
      <c r="B29" s="40" t="s">
        <v>18</v>
      </c>
      <c r="C29" s="21"/>
      <c r="D29" s="41">
        <v>156846</v>
      </c>
      <c r="E29" s="41">
        <v>58571</v>
      </c>
      <c r="F29" s="41">
        <v>98275</v>
      </c>
      <c r="G29" s="41">
        <v>0</v>
      </c>
      <c r="H29" s="41">
        <v>0</v>
      </c>
      <c r="I29" s="64">
        <f>ROUND(D29/その２５!D29*100,1)</f>
        <v>3.9</v>
      </c>
    </row>
    <row r="30" spans="1:9" ht="35.25" customHeight="1">
      <c r="A30" s="1"/>
      <c r="B30" s="40" t="s">
        <v>19</v>
      </c>
      <c r="C30" s="21"/>
      <c r="D30" s="41">
        <v>518867</v>
      </c>
      <c r="E30" s="41">
        <v>234931</v>
      </c>
      <c r="F30" s="41">
        <v>283936</v>
      </c>
      <c r="G30" s="41">
        <v>0</v>
      </c>
      <c r="H30" s="41">
        <v>0</v>
      </c>
      <c r="I30" s="64">
        <f>ROUND(D30/その２５!D30*100,1)</f>
        <v>9.9</v>
      </c>
    </row>
    <row r="31" spans="1:9" ht="52.5" customHeight="1">
      <c r="A31" s="1"/>
      <c r="B31" s="43" t="s">
        <v>30</v>
      </c>
      <c r="C31" s="21"/>
      <c r="D31" s="41">
        <f>SUM(D25:D30)</f>
        <v>1663752</v>
      </c>
      <c r="E31" s="41">
        <f>SUM(E25:E30)</f>
        <v>957426</v>
      </c>
      <c r="F31" s="41">
        <f>SUM(F25:F30)</f>
        <v>706326</v>
      </c>
      <c r="G31" s="41">
        <f>SUM(G25:G30)</f>
        <v>0</v>
      </c>
      <c r="H31" s="41">
        <f>SUM(H25:H30)</f>
        <v>0</v>
      </c>
      <c r="I31" s="64">
        <f>ROUND(D31/その２５!D31*100,1)</f>
        <v>4.1</v>
      </c>
    </row>
    <row r="32" spans="1:9" ht="52.5" customHeight="1">
      <c r="A32" s="1"/>
      <c r="B32" s="43" t="s">
        <v>31</v>
      </c>
      <c r="C32" s="21"/>
      <c r="D32" s="41">
        <f>D24+D31</f>
        <v>15880545</v>
      </c>
      <c r="E32" s="41">
        <f>E24+E31</f>
        <v>7522896</v>
      </c>
      <c r="F32" s="41">
        <f>F24+F31</f>
        <v>8357649</v>
      </c>
      <c r="G32" s="41">
        <f>G24+G31</f>
        <v>0</v>
      </c>
      <c r="H32" s="41">
        <f>H24+H31</f>
        <v>0</v>
      </c>
      <c r="I32" s="64">
        <f>ROUND(D32/その２５!D32*100,1)</f>
        <v>2.7</v>
      </c>
    </row>
    <row r="33" spans="1:9" ht="26.25" customHeight="1" thickBot="1">
      <c r="A33" s="6"/>
      <c r="B33" s="44"/>
      <c r="C33" s="30"/>
      <c r="D33" s="45"/>
      <c r="E33" s="45"/>
      <c r="F33" s="45"/>
      <c r="G33" s="45"/>
      <c r="H33" s="45"/>
      <c r="I33" s="65"/>
    </row>
    <row r="34" ht="13.5">
      <c r="I34" s="62"/>
    </row>
    <row r="35" ht="13.5">
      <c r="I35" s="62"/>
    </row>
    <row r="36" ht="13.5">
      <c r="I36" s="62"/>
    </row>
    <row r="37" ht="13.5">
      <c r="I37" s="62"/>
    </row>
    <row r="38" ht="13.5">
      <c r="I38" s="62"/>
    </row>
    <row r="39" ht="13.5">
      <c r="I39" s="62"/>
    </row>
    <row r="40" ht="13.5">
      <c r="I40" s="62"/>
    </row>
    <row r="41" ht="13.5">
      <c r="I41" s="6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="80" zoomScaleNormal="75" zoomScaleSheetLayoutView="80" zoomScalePageLayoutView="0" workbookViewId="0" topLeftCell="A1">
      <selection activeCell="B1" sqref="B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4.25">
      <c r="B1" s="28"/>
    </row>
    <row r="4" spans="1:9" ht="24">
      <c r="A4" s="22"/>
      <c r="B4" s="27"/>
      <c r="C4" s="22"/>
      <c r="D4" s="1"/>
      <c r="E4" s="1"/>
      <c r="F4" s="1"/>
      <c r="G4" s="1"/>
      <c r="H4" s="1"/>
      <c r="I4" s="1"/>
    </row>
    <row r="5" spans="1:9" ht="17.2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5" thickBot="1">
      <c r="A6" s="48"/>
      <c r="B6" s="48"/>
      <c r="C6" s="48"/>
      <c r="D6" s="24" t="s">
        <v>50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3.5">
      <c r="A9" s="1"/>
      <c r="B9" s="2"/>
      <c r="C9" s="3"/>
      <c r="D9" s="4"/>
      <c r="E9" s="4" t="s">
        <v>7</v>
      </c>
      <c r="F9" s="32" t="s">
        <v>55</v>
      </c>
      <c r="G9" s="4" t="s">
        <v>7</v>
      </c>
      <c r="H9" s="32" t="s">
        <v>55</v>
      </c>
      <c r="I9" s="4"/>
    </row>
    <row r="10" spans="1:9" ht="14.2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40" t="s">
        <v>9</v>
      </c>
      <c r="C11" s="21"/>
      <c r="D11" s="41">
        <v>2550142</v>
      </c>
      <c r="E11" s="41">
        <v>1481795</v>
      </c>
      <c r="F11" s="41">
        <v>1068347</v>
      </c>
      <c r="G11" s="41">
        <v>0</v>
      </c>
      <c r="H11" s="41">
        <v>0</v>
      </c>
      <c r="I11" s="66">
        <f>ROUND(D11/その２５!D11*100,1)</f>
        <v>2.2</v>
      </c>
    </row>
    <row r="12" spans="1:9" ht="35.25" customHeight="1">
      <c r="A12" s="2"/>
      <c r="B12" s="40" t="s">
        <v>10</v>
      </c>
      <c r="C12" s="21"/>
      <c r="D12" s="41">
        <v>814689</v>
      </c>
      <c r="E12" s="41">
        <v>209366</v>
      </c>
      <c r="F12" s="41">
        <v>605323</v>
      </c>
      <c r="G12" s="41">
        <v>0</v>
      </c>
      <c r="H12" s="41">
        <v>0</v>
      </c>
      <c r="I12" s="66">
        <f>ROUND(D12/その２５!D12*100,1)</f>
        <v>1.8</v>
      </c>
    </row>
    <row r="13" spans="1:9" ht="35.25" customHeight="1">
      <c r="A13" s="1"/>
      <c r="B13" s="40" t="s">
        <v>11</v>
      </c>
      <c r="C13" s="21"/>
      <c r="D13" s="41">
        <v>1667876</v>
      </c>
      <c r="E13" s="41">
        <v>437836</v>
      </c>
      <c r="F13" s="41">
        <v>1230040</v>
      </c>
      <c r="G13" s="41">
        <v>0</v>
      </c>
      <c r="H13" s="41">
        <v>0</v>
      </c>
      <c r="I13" s="66">
        <f>ROUND(D13/その２５!D13*100,1)</f>
        <v>2.9</v>
      </c>
    </row>
    <row r="14" spans="1:9" ht="35.25" customHeight="1">
      <c r="A14" s="1"/>
      <c r="B14" s="40" t="s">
        <v>12</v>
      </c>
      <c r="C14" s="21"/>
      <c r="D14" s="41">
        <v>940881</v>
      </c>
      <c r="E14" s="41">
        <v>402985</v>
      </c>
      <c r="F14" s="41">
        <v>537896</v>
      </c>
      <c r="G14" s="41">
        <v>0</v>
      </c>
      <c r="H14" s="41">
        <v>0</v>
      </c>
      <c r="I14" s="66">
        <f>ROUND(D14/その２５!D14*100,1)</f>
        <v>2.7</v>
      </c>
    </row>
    <row r="15" spans="1:9" ht="35.25" customHeight="1">
      <c r="A15" s="1"/>
      <c r="B15" s="40" t="s">
        <v>13</v>
      </c>
      <c r="C15" s="21"/>
      <c r="D15" s="41">
        <v>632704</v>
      </c>
      <c r="E15" s="41">
        <v>251946</v>
      </c>
      <c r="F15" s="41">
        <v>380758</v>
      </c>
      <c r="G15" s="41">
        <v>0</v>
      </c>
      <c r="H15" s="41">
        <v>0</v>
      </c>
      <c r="I15" s="66">
        <f>ROUND(D15/その２５!D15*100,1)</f>
        <v>1.1</v>
      </c>
    </row>
    <row r="16" spans="1:9" ht="35.25" customHeight="1">
      <c r="A16" s="1"/>
      <c r="B16" s="40" t="s">
        <v>14</v>
      </c>
      <c r="C16" s="21"/>
      <c r="D16" s="41">
        <v>975801</v>
      </c>
      <c r="E16" s="41">
        <v>392303</v>
      </c>
      <c r="F16" s="41">
        <v>583498</v>
      </c>
      <c r="G16" s="41">
        <v>0</v>
      </c>
      <c r="H16" s="41">
        <v>0</v>
      </c>
      <c r="I16" s="66">
        <f>ROUND(D16/その２５!D16*100,1)</f>
        <v>3.5</v>
      </c>
    </row>
    <row r="17" spans="1:9" ht="35.25" customHeight="1">
      <c r="A17" s="1"/>
      <c r="B17" s="40" t="s">
        <v>22</v>
      </c>
      <c r="C17" s="21"/>
      <c r="D17" s="41">
        <v>632074</v>
      </c>
      <c r="E17" s="41">
        <v>147886</v>
      </c>
      <c r="F17" s="41">
        <v>484188</v>
      </c>
      <c r="G17" s="41">
        <v>0</v>
      </c>
      <c r="H17" s="41">
        <v>0</v>
      </c>
      <c r="I17" s="66">
        <f>ROUND(D17/その２５!D17*100,1)</f>
        <v>2.3</v>
      </c>
    </row>
    <row r="18" spans="1:9" ht="35.25" customHeight="1">
      <c r="A18" s="1"/>
      <c r="B18" s="40" t="s">
        <v>23</v>
      </c>
      <c r="C18" s="21"/>
      <c r="D18" s="41">
        <v>1228213</v>
      </c>
      <c r="E18" s="41">
        <v>289709</v>
      </c>
      <c r="F18" s="41">
        <v>938504</v>
      </c>
      <c r="G18" s="41">
        <v>0</v>
      </c>
      <c r="H18" s="41">
        <v>0</v>
      </c>
      <c r="I18" s="66">
        <f>ROUND(D18/その２５!D18*100,1)</f>
        <v>2.9</v>
      </c>
    </row>
    <row r="19" spans="1:9" ht="35.25" customHeight="1">
      <c r="A19" s="1"/>
      <c r="B19" s="40" t="s">
        <v>24</v>
      </c>
      <c r="C19" s="4"/>
      <c r="D19" s="41">
        <v>534749</v>
      </c>
      <c r="E19" s="41">
        <v>0</v>
      </c>
      <c r="F19" s="41">
        <v>534749</v>
      </c>
      <c r="G19" s="41">
        <v>0</v>
      </c>
      <c r="H19" s="41">
        <v>0</v>
      </c>
      <c r="I19" s="66">
        <f>ROUND(D19/その２５!D19*100,1)</f>
        <v>2.6</v>
      </c>
    </row>
    <row r="20" spans="1:9" ht="35.25" customHeight="1">
      <c r="A20" s="1"/>
      <c r="B20" s="40" t="s">
        <v>25</v>
      </c>
      <c r="C20" s="21"/>
      <c r="D20" s="41">
        <v>413224</v>
      </c>
      <c r="E20" s="41">
        <v>0</v>
      </c>
      <c r="F20" s="41">
        <v>413224</v>
      </c>
      <c r="G20" s="41">
        <v>0</v>
      </c>
      <c r="H20" s="41">
        <v>0</v>
      </c>
      <c r="I20" s="66">
        <f>ROUND(D20/その２５!D20*100,1)</f>
        <v>2</v>
      </c>
    </row>
    <row r="21" spans="1:9" ht="35.25" customHeight="1">
      <c r="A21" s="1"/>
      <c r="B21" s="40" t="s">
        <v>26</v>
      </c>
      <c r="C21" s="21"/>
      <c r="D21" s="41">
        <v>896970</v>
      </c>
      <c r="E21" s="41">
        <v>89527</v>
      </c>
      <c r="F21" s="41">
        <v>807443</v>
      </c>
      <c r="G21" s="41">
        <v>0</v>
      </c>
      <c r="H21" s="41">
        <v>0</v>
      </c>
      <c r="I21" s="66">
        <f>ROUND(D21/その２５!D21*100,1)</f>
        <v>3</v>
      </c>
    </row>
    <row r="22" spans="1:9" ht="35.25" customHeight="1">
      <c r="A22" s="1"/>
      <c r="B22" s="40" t="s">
        <v>27</v>
      </c>
      <c r="C22" s="21"/>
      <c r="D22" s="41">
        <v>1926491</v>
      </c>
      <c r="E22" s="41">
        <v>291771</v>
      </c>
      <c r="F22" s="41">
        <v>1634720</v>
      </c>
      <c r="G22" s="41">
        <v>0</v>
      </c>
      <c r="H22" s="41">
        <v>0</v>
      </c>
      <c r="I22" s="66">
        <f>ROUND(D22/その２５!D22*100,1)</f>
        <v>3.8</v>
      </c>
    </row>
    <row r="23" spans="1:9" ht="35.25" customHeight="1">
      <c r="A23" s="1"/>
      <c r="B23" s="40" t="s">
        <v>28</v>
      </c>
      <c r="C23" s="21"/>
      <c r="D23" s="41">
        <v>814970</v>
      </c>
      <c r="E23" s="41">
        <v>119132</v>
      </c>
      <c r="F23" s="41">
        <v>695838</v>
      </c>
      <c r="G23" s="41">
        <v>0</v>
      </c>
      <c r="H23" s="41">
        <v>0</v>
      </c>
      <c r="I23" s="66">
        <f>ROUND(D23/その２５!D23*100,1)</f>
        <v>3.8</v>
      </c>
    </row>
    <row r="24" spans="1:9" ht="52.5" customHeight="1">
      <c r="A24" s="1"/>
      <c r="B24" s="43" t="s">
        <v>29</v>
      </c>
      <c r="C24" s="21"/>
      <c r="D24" s="41">
        <f>SUM(D11:D23)</f>
        <v>14028784</v>
      </c>
      <c r="E24" s="41">
        <f>SUM(E11:E23)</f>
        <v>4114256</v>
      </c>
      <c r="F24" s="41">
        <f>SUM(F11:F23)</f>
        <v>9914528</v>
      </c>
      <c r="G24" s="41">
        <f>SUM(G11:G23)</f>
        <v>0</v>
      </c>
      <c r="H24" s="41">
        <f>SUM(H11:H23)</f>
        <v>0</v>
      </c>
      <c r="I24" s="66">
        <f>ROUND(D24/その２５!D24*100,1)</f>
        <v>2.5</v>
      </c>
    </row>
    <row r="25" spans="1:9" ht="52.5" customHeight="1">
      <c r="A25" s="1"/>
      <c r="B25" s="40" t="s">
        <v>15</v>
      </c>
      <c r="C25" s="21"/>
      <c r="D25" s="41">
        <v>576197</v>
      </c>
      <c r="E25" s="41">
        <v>269456</v>
      </c>
      <c r="F25" s="41">
        <v>306741</v>
      </c>
      <c r="G25" s="41">
        <v>0</v>
      </c>
      <c r="H25" s="41">
        <v>0</v>
      </c>
      <c r="I25" s="66">
        <f>ROUND(D25/その２５!D25*100,1)</f>
        <v>6.3</v>
      </c>
    </row>
    <row r="26" spans="1:9" ht="35.25" customHeight="1">
      <c r="A26" s="1"/>
      <c r="B26" s="40" t="s">
        <v>16</v>
      </c>
      <c r="C26" s="21"/>
      <c r="D26" s="41">
        <v>234958</v>
      </c>
      <c r="E26" s="41">
        <v>62525</v>
      </c>
      <c r="F26" s="41">
        <v>172433</v>
      </c>
      <c r="G26" s="41">
        <v>0</v>
      </c>
      <c r="H26" s="41">
        <v>0</v>
      </c>
      <c r="I26" s="66">
        <f>ROUND(D26/その２５!D26*100,1)</f>
        <v>3.2</v>
      </c>
    </row>
    <row r="27" spans="1:9" ht="35.25" customHeight="1">
      <c r="A27" s="1"/>
      <c r="B27" s="40" t="s">
        <v>54</v>
      </c>
      <c r="C27" s="21"/>
      <c r="D27" s="41">
        <v>532275</v>
      </c>
      <c r="E27" s="41">
        <v>0</v>
      </c>
      <c r="F27" s="41">
        <v>532275</v>
      </c>
      <c r="G27" s="41">
        <v>0</v>
      </c>
      <c r="H27" s="41">
        <v>0</v>
      </c>
      <c r="I27" s="66">
        <f>ROUND(D27/その２５!D27*100,1)</f>
        <v>5</v>
      </c>
    </row>
    <row r="28" spans="1:9" ht="35.25" customHeight="1">
      <c r="A28" s="1"/>
      <c r="B28" s="40" t="s">
        <v>17</v>
      </c>
      <c r="C28" s="21"/>
      <c r="D28" s="41">
        <v>45005</v>
      </c>
      <c r="E28" s="41">
        <v>0</v>
      </c>
      <c r="F28" s="41">
        <v>45005</v>
      </c>
      <c r="G28" s="41">
        <v>0</v>
      </c>
      <c r="H28" s="41">
        <v>0</v>
      </c>
      <c r="I28" s="66">
        <f>ROUND(D28/その２５!D28*100,1)</f>
        <v>1.2</v>
      </c>
    </row>
    <row r="29" spans="1:9" ht="35.25" customHeight="1">
      <c r="A29" s="1"/>
      <c r="B29" s="40" t="s">
        <v>18</v>
      </c>
      <c r="C29" s="21"/>
      <c r="D29" s="41">
        <v>155829</v>
      </c>
      <c r="E29" s="41">
        <v>30597</v>
      </c>
      <c r="F29" s="41">
        <v>125232</v>
      </c>
      <c r="G29" s="41">
        <v>0</v>
      </c>
      <c r="H29" s="41">
        <v>0</v>
      </c>
      <c r="I29" s="66">
        <f>ROUND(D29/その２５!D29*100,1)</f>
        <v>3.9</v>
      </c>
    </row>
    <row r="30" spans="1:9" ht="35.25" customHeight="1">
      <c r="A30" s="1"/>
      <c r="B30" s="40" t="s">
        <v>19</v>
      </c>
      <c r="C30" s="21"/>
      <c r="D30" s="41">
        <v>216928</v>
      </c>
      <c r="E30" s="41">
        <v>6820</v>
      </c>
      <c r="F30" s="41">
        <v>210108</v>
      </c>
      <c r="G30" s="41">
        <v>0</v>
      </c>
      <c r="H30" s="41">
        <v>0</v>
      </c>
      <c r="I30" s="66">
        <f>ROUND(D30/その２５!D30*100,1)</f>
        <v>4.1</v>
      </c>
    </row>
    <row r="31" spans="1:9" ht="52.5" customHeight="1">
      <c r="A31" s="1"/>
      <c r="B31" s="43" t="s">
        <v>30</v>
      </c>
      <c r="C31" s="21"/>
      <c r="D31" s="41">
        <f>SUM(D25:D30)</f>
        <v>1761192</v>
      </c>
      <c r="E31" s="41">
        <f>SUM(E25:E30)</f>
        <v>369398</v>
      </c>
      <c r="F31" s="41">
        <f>SUM(F25:F30)</f>
        <v>1391794</v>
      </c>
      <c r="G31" s="41">
        <f>SUM(G25:G30)</f>
        <v>0</v>
      </c>
      <c r="H31" s="41">
        <f>SUM(H25:H30)</f>
        <v>0</v>
      </c>
      <c r="I31" s="66">
        <f>ROUND(D31/その２５!D31*100,1)</f>
        <v>4.4</v>
      </c>
    </row>
    <row r="32" spans="1:9" ht="52.5" customHeight="1">
      <c r="A32" s="1"/>
      <c r="B32" s="43" t="s">
        <v>31</v>
      </c>
      <c r="C32" s="21"/>
      <c r="D32" s="41">
        <f>D24+D31</f>
        <v>15789976</v>
      </c>
      <c r="E32" s="41">
        <f>E24+E31</f>
        <v>4483654</v>
      </c>
      <c r="F32" s="41">
        <f>F24+F31</f>
        <v>11306322</v>
      </c>
      <c r="G32" s="41">
        <f>G24+G31</f>
        <v>0</v>
      </c>
      <c r="H32" s="41">
        <f>H24+H31</f>
        <v>0</v>
      </c>
      <c r="I32" s="66">
        <f>ROUND(D32/その２５!D32*100,1)</f>
        <v>2.7</v>
      </c>
    </row>
    <row r="33" spans="1:9" ht="26.25" customHeight="1" thickBot="1">
      <c r="A33" s="6"/>
      <c r="B33" s="44"/>
      <c r="C33" s="30"/>
      <c r="D33" s="45"/>
      <c r="E33" s="45"/>
      <c r="F33" s="45"/>
      <c r="G33" s="45"/>
      <c r="H33" s="45"/>
      <c r="I33" s="65"/>
    </row>
    <row r="34" ht="13.5">
      <c r="I34" s="62"/>
    </row>
    <row r="35" ht="13.5">
      <c r="I35" s="62"/>
    </row>
    <row r="36" ht="13.5">
      <c r="I36" s="62"/>
    </row>
    <row r="37" ht="13.5">
      <c r="I37" s="62"/>
    </row>
    <row r="38" ht="13.5">
      <c r="I38" s="62"/>
    </row>
    <row r="39" ht="13.5">
      <c r="I39" s="62"/>
    </row>
    <row r="40" ht="13.5">
      <c r="I40" s="62"/>
    </row>
    <row r="41" ht="13.5">
      <c r="I41" s="62"/>
    </row>
    <row r="42" ht="13.5">
      <c r="I42" s="62"/>
    </row>
    <row r="43" ht="13.5">
      <c r="I43" s="62"/>
    </row>
    <row r="44" ht="13.5">
      <c r="I44" s="62"/>
    </row>
    <row r="45" ht="13.5">
      <c r="I45" s="62"/>
    </row>
    <row r="46" ht="13.5">
      <c r="I46" s="62"/>
    </row>
    <row r="47" ht="13.5">
      <c r="I47" s="62"/>
    </row>
    <row r="48" ht="13.5">
      <c r="I48" s="62"/>
    </row>
    <row r="49" ht="13.5">
      <c r="I49" s="62"/>
    </row>
    <row r="50" ht="13.5">
      <c r="I50" s="6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80" zoomScaleNormal="75" zoomScaleSheetLayoutView="80" zoomScalePageLayoutView="0" workbookViewId="0" topLeftCell="A1">
      <selection activeCell="B1" sqref="B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4.25">
      <c r="B1" s="28" t="s">
        <v>21</v>
      </c>
    </row>
    <row r="4" spans="1:9" ht="24">
      <c r="A4" s="22"/>
      <c r="B4" s="27" t="s">
        <v>0</v>
      </c>
      <c r="C4" s="22"/>
      <c r="D4" s="1"/>
      <c r="E4" s="1"/>
      <c r="F4" s="1"/>
      <c r="G4" s="1"/>
      <c r="H4" s="1"/>
      <c r="I4" s="1"/>
    </row>
    <row r="5" spans="1:9" ht="17.2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5" thickBot="1">
      <c r="A6" s="48"/>
      <c r="B6" s="48"/>
      <c r="C6" s="48"/>
      <c r="D6" s="24" t="s">
        <v>51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3.5">
      <c r="A9" s="1"/>
      <c r="B9" s="2"/>
      <c r="C9" s="3"/>
      <c r="D9" s="4"/>
      <c r="E9" s="4" t="s">
        <v>7</v>
      </c>
      <c r="F9" s="32" t="s">
        <v>55</v>
      </c>
      <c r="G9" s="4" t="s">
        <v>7</v>
      </c>
      <c r="H9" s="32" t="s">
        <v>55</v>
      </c>
      <c r="I9" s="4"/>
    </row>
    <row r="10" spans="1:9" ht="14.2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40" t="s">
        <v>9</v>
      </c>
      <c r="C11" s="21"/>
      <c r="D11" s="41">
        <v>2154550</v>
      </c>
      <c r="E11" s="41">
        <v>141527</v>
      </c>
      <c r="F11" s="41">
        <v>318266</v>
      </c>
      <c r="G11" s="41">
        <v>1687683</v>
      </c>
      <c r="H11" s="41">
        <v>7074</v>
      </c>
      <c r="I11" s="59">
        <f>ROUND(D11/その２５!D11*100,1)</f>
        <v>1.9</v>
      </c>
    </row>
    <row r="12" spans="1:9" ht="35.25" customHeight="1">
      <c r="A12" s="2"/>
      <c r="B12" s="40" t="s">
        <v>10</v>
      </c>
      <c r="C12" s="21"/>
      <c r="D12" s="41">
        <v>882451</v>
      </c>
      <c r="E12" s="41">
        <v>283050</v>
      </c>
      <c r="F12" s="41">
        <v>118423</v>
      </c>
      <c r="G12" s="41">
        <v>437424</v>
      </c>
      <c r="H12" s="41">
        <v>43554</v>
      </c>
      <c r="I12" s="59">
        <f>ROUND(D12/その２５!D12*100,1)</f>
        <v>2</v>
      </c>
    </row>
    <row r="13" spans="1:9" ht="35.25" customHeight="1">
      <c r="A13" s="1"/>
      <c r="B13" s="40" t="s">
        <v>11</v>
      </c>
      <c r="C13" s="21"/>
      <c r="D13" s="41">
        <v>851205</v>
      </c>
      <c r="E13" s="41">
        <v>315555</v>
      </c>
      <c r="F13" s="41">
        <v>173743</v>
      </c>
      <c r="G13" s="41">
        <v>361890</v>
      </c>
      <c r="H13" s="41">
        <v>17</v>
      </c>
      <c r="I13" s="59">
        <f>ROUND(D13/その２５!D13*100,1)</f>
        <v>1.5</v>
      </c>
    </row>
    <row r="14" spans="1:9" ht="35.25" customHeight="1">
      <c r="A14" s="1"/>
      <c r="B14" s="40" t="s">
        <v>12</v>
      </c>
      <c r="C14" s="21"/>
      <c r="D14" s="41">
        <v>460641</v>
      </c>
      <c r="E14" s="41">
        <v>58282</v>
      </c>
      <c r="F14" s="41">
        <v>80523</v>
      </c>
      <c r="G14" s="41">
        <v>273139</v>
      </c>
      <c r="H14" s="41">
        <v>48697</v>
      </c>
      <c r="I14" s="59">
        <f>ROUND(D14/その２５!D14*100,1)</f>
        <v>1.3</v>
      </c>
    </row>
    <row r="15" spans="1:9" ht="35.25" customHeight="1">
      <c r="A15" s="1"/>
      <c r="B15" s="40" t="s">
        <v>13</v>
      </c>
      <c r="C15" s="21"/>
      <c r="D15" s="41">
        <v>960082</v>
      </c>
      <c r="E15" s="41">
        <v>72995</v>
      </c>
      <c r="F15" s="41">
        <v>186655</v>
      </c>
      <c r="G15" s="41">
        <v>699922</v>
      </c>
      <c r="H15" s="41">
        <v>510</v>
      </c>
      <c r="I15" s="59">
        <f>ROUND(D15/その２５!D15*100,1)</f>
        <v>1.7</v>
      </c>
    </row>
    <row r="16" spans="1:9" ht="35.25" customHeight="1">
      <c r="A16" s="1"/>
      <c r="B16" s="40" t="s">
        <v>14</v>
      </c>
      <c r="C16" s="21"/>
      <c r="D16" s="41">
        <v>529386</v>
      </c>
      <c r="E16" s="41">
        <v>207166</v>
      </c>
      <c r="F16" s="41">
        <v>151907</v>
      </c>
      <c r="G16" s="41">
        <v>159386</v>
      </c>
      <c r="H16" s="41">
        <v>10927</v>
      </c>
      <c r="I16" s="59">
        <f>ROUND(D16/その２５!D16*100,1)</f>
        <v>1.9</v>
      </c>
    </row>
    <row r="17" spans="1:9" ht="35.25" customHeight="1">
      <c r="A17" s="1"/>
      <c r="B17" s="40" t="s">
        <v>22</v>
      </c>
      <c r="C17" s="21"/>
      <c r="D17" s="41">
        <v>246238</v>
      </c>
      <c r="E17" s="41">
        <v>94109</v>
      </c>
      <c r="F17" s="41">
        <v>51354</v>
      </c>
      <c r="G17" s="41">
        <v>92827</v>
      </c>
      <c r="H17" s="41">
        <v>7948</v>
      </c>
      <c r="I17" s="59">
        <f>ROUND(D17/その２５!D17*100,1)</f>
        <v>0.9</v>
      </c>
    </row>
    <row r="18" spans="1:9" ht="35.25" customHeight="1">
      <c r="A18" s="1"/>
      <c r="B18" s="40" t="s">
        <v>23</v>
      </c>
      <c r="C18" s="21"/>
      <c r="D18" s="41">
        <v>439143</v>
      </c>
      <c r="E18" s="41">
        <v>126783</v>
      </c>
      <c r="F18" s="41">
        <v>115296</v>
      </c>
      <c r="G18" s="41">
        <v>193910</v>
      </c>
      <c r="H18" s="41">
        <v>3154</v>
      </c>
      <c r="I18" s="59">
        <f>ROUND(D18/その２５!D18*100,1)</f>
        <v>1</v>
      </c>
    </row>
    <row r="19" spans="1:9" ht="35.25" customHeight="1">
      <c r="A19" s="1"/>
      <c r="B19" s="40" t="s">
        <v>24</v>
      </c>
      <c r="C19" s="4"/>
      <c r="D19" s="41">
        <v>345141</v>
      </c>
      <c r="E19" s="41">
        <v>76276</v>
      </c>
      <c r="F19" s="41">
        <v>143361</v>
      </c>
      <c r="G19" s="41">
        <v>124966</v>
      </c>
      <c r="H19" s="41">
        <v>538</v>
      </c>
      <c r="I19" s="59">
        <f>ROUND(D19/その２５!D19*100,1)</f>
        <v>1.7</v>
      </c>
    </row>
    <row r="20" spans="1:9" ht="35.25" customHeight="1">
      <c r="A20" s="1"/>
      <c r="B20" s="40" t="s">
        <v>25</v>
      </c>
      <c r="C20" s="21"/>
      <c r="D20" s="41">
        <v>234175</v>
      </c>
      <c r="E20" s="41">
        <v>67383</v>
      </c>
      <c r="F20" s="41">
        <v>21164</v>
      </c>
      <c r="G20" s="41">
        <v>145128</v>
      </c>
      <c r="H20" s="41">
        <v>500</v>
      </c>
      <c r="I20" s="59">
        <f>ROUND(D20/その２５!D20*100,1)</f>
        <v>1.1</v>
      </c>
    </row>
    <row r="21" spans="1:9" ht="35.25" customHeight="1">
      <c r="A21" s="1"/>
      <c r="B21" s="40" t="s">
        <v>26</v>
      </c>
      <c r="C21" s="21"/>
      <c r="D21" s="41">
        <v>571863</v>
      </c>
      <c r="E21" s="41">
        <v>80303</v>
      </c>
      <c r="F21" s="41">
        <v>121148</v>
      </c>
      <c r="G21" s="41">
        <v>361495</v>
      </c>
      <c r="H21" s="41">
        <v>8917</v>
      </c>
      <c r="I21" s="59">
        <f>ROUND(D21/その２５!D21*100,1)</f>
        <v>1.9</v>
      </c>
    </row>
    <row r="22" spans="1:9" ht="35.25" customHeight="1">
      <c r="A22" s="1"/>
      <c r="B22" s="40" t="s">
        <v>27</v>
      </c>
      <c r="C22" s="21"/>
      <c r="D22" s="41">
        <v>1419059</v>
      </c>
      <c r="E22" s="41">
        <v>240798</v>
      </c>
      <c r="F22" s="41">
        <v>133801</v>
      </c>
      <c r="G22" s="41">
        <v>1035363</v>
      </c>
      <c r="H22" s="41">
        <v>9097</v>
      </c>
      <c r="I22" s="59">
        <f>ROUND(D22/その２５!D22*100,1)</f>
        <v>2.8</v>
      </c>
    </row>
    <row r="23" spans="1:9" ht="35.25" customHeight="1">
      <c r="A23" s="1"/>
      <c r="B23" s="40" t="s">
        <v>28</v>
      </c>
      <c r="C23" s="21"/>
      <c r="D23" s="41">
        <v>422221</v>
      </c>
      <c r="E23" s="41">
        <v>53652</v>
      </c>
      <c r="F23" s="41">
        <v>64747</v>
      </c>
      <c r="G23" s="41">
        <v>289157</v>
      </c>
      <c r="H23" s="41">
        <v>14665</v>
      </c>
      <c r="I23" s="59">
        <f>ROUND(D23/その２５!D23*100,1)</f>
        <v>2</v>
      </c>
    </row>
    <row r="24" spans="1:9" ht="52.5" customHeight="1">
      <c r="A24" s="1"/>
      <c r="B24" s="43" t="s">
        <v>29</v>
      </c>
      <c r="C24" s="21"/>
      <c r="D24" s="41">
        <f>SUM(D11:D23)</f>
        <v>9516155</v>
      </c>
      <c r="E24" s="41">
        <f>SUM(E11:E23)</f>
        <v>1817879</v>
      </c>
      <c r="F24" s="41">
        <f>SUM(F11:F23)</f>
        <v>1680388</v>
      </c>
      <c r="G24" s="41">
        <f>SUM(G11:G23)</f>
        <v>5862290</v>
      </c>
      <c r="H24" s="41">
        <f>SUM(H11:H23)</f>
        <v>155598</v>
      </c>
      <c r="I24" s="59">
        <f>ROUND(D24/その２５!D24*100,1)</f>
        <v>1.7</v>
      </c>
    </row>
    <row r="25" spans="1:9" ht="52.5" customHeight="1">
      <c r="A25" s="1"/>
      <c r="B25" s="40" t="s">
        <v>15</v>
      </c>
      <c r="C25" s="21"/>
      <c r="D25" s="41">
        <v>83929</v>
      </c>
      <c r="E25" s="41">
        <v>14840</v>
      </c>
      <c r="F25" s="41">
        <v>10496</v>
      </c>
      <c r="G25" s="41">
        <v>58400</v>
      </c>
      <c r="H25" s="41">
        <v>193</v>
      </c>
      <c r="I25" s="59">
        <f>ROUND(D25/その２５!D25*100,1)</f>
        <v>0.9</v>
      </c>
    </row>
    <row r="26" spans="1:9" ht="35.25" customHeight="1">
      <c r="A26" s="1"/>
      <c r="B26" s="40" t="s">
        <v>16</v>
      </c>
      <c r="C26" s="21"/>
      <c r="D26" s="41">
        <v>486463</v>
      </c>
      <c r="E26" s="41">
        <v>29274</v>
      </c>
      <c r="F26" s="41">
        <v>420497</v>
      </c>
      <c r="G26" s="41">
        <v>35084</v>
      </c>
      <c r="H26" s="41">
        <v>1608</v>
      </c>
      <c r="I26" s="59">
        <f>ROUND(D26/その２５!D26*100,1)</f>
        <v>6.5</v>
      </c>
    </row>
    <row r="27" spans="1:9" ht="35.25" customHeight="1">
      <c r="A27" s="1"/>
      <c r="B27" s="40" t="s">
        <v>54</v>
      </c>
      <c r="C27" s="21"/>
      <c r="D27" s="41">
        <v>266953</v>
      </c>
      <c r="E27" s="41">
        <v>62586</v>
      </c>
      <c r="F27" s="41">
        <v>13249</v>
      </c>
      <c r="G27" s="41">
        <v>190692</v>
      </c>
      <c r="H27" s="41">
        <v>426</v>
      </c>
      <c r="I27" s="59">
        <f>ROUND(D27/その２５!D27*100,1)</f>
        <v>2.5</v>
      </c>
    </row>
    <row r="28" spans="1:9" ht="35.25" customHeight="1">
      <c r="A28" s="1"/>
      <c r="B28" s="40" t="s">
        <v>17</v>
      </c>
      <c r="C28" s="21"/>
      <c r="D28" s="41">
        <v>91003</v>
      </c>
      <c r="E28" s="41">
        <v>12800</v>
      </c>
      <c r="F28" s="41">
        <v>17787</v>
      </c>
      <c r="G28" s="41">
        <v>60098</v>
      </c>
      <c r="H28" s="41">
        <v>318</v>
      </c>
      <c r="I28" s="59">
        <f>ROUND(D28/その２５!D28*100,1)</f>
        <v>2.4</v>
      </c>
    </row>
    <row r="29" spans="1:9" ht="35.25" customHeight="1">
      <c r="A29" s="1"/>
      <c r="B29" s="40" t="s">
        <v>18</v>
      </c>
      <c r="C29" s="21"/>
      <c r="D29" s="41">
        <v>121897</v>
      </c>
      <c r="E29" s="41">
        <v>43658</v>
      </c>
      <c r="F29" s="41">
        <v>8989</v>
      </c>
      <c r="G29" s="41">
        <v>66575</v>
      </c>
      <c r="H29" s="41">
        <v>2675</v>
      </c>
      <c r="I29" s="59">
        <f>ROUND(D29/その２５!D29*100,1)</f>
        <v>3.1</v>
      </c>
    </row>
    <row r="30" spans="1:9" ht="35.25" customHeight="1">
      <c r="A30" s="1"/>
      <c r="B30" s="40" t="s">
        <v>19</v>
      </c>
      <c r="C30" s="21"/>
      <c r="D30" s="41">
        <v>93619</v>
      </c>
      <c r="E30" s="41">
        <v>14131</v>
      </c>
      <c r="F30" s="41">
        <v>23328</v>
      </c>
      <c r="G30" s="41">
        <v>55704</v>
      </c>
      <c r="H30" s="41">
        <v>456</v>
      </c>
      <c r="I30" s="59">
        <f>ROUND(D30/その２５!D30*100,1)</f>
        <v>1.8</v>
      </c>
    </row>
    <row r="31" spans="1:9" ht="52.5" customHeight="1">
      <c r="A31" s="1"/>
      <c r="B31" s="43" t="s">
        <v>30</v>
      </c>
      <c r="C31" s="21"/>
      <c r="D31" s="41">
        <f>SUM(D25:D30)</f>
        <v>1143864</v>
      </c>
      <c r="E31" s="41">
        <f>SUM(E25:E30)</f>
        <v>177289</v>
      </c>
      <c r="F31" s="41">
        <f>SUM(F25:F30)</f>
        <v>494346</v>
      </c>
      <c r="G31" s="41">
        <f>SUM(G25:G30)</f>
        <v>466553</v>
      </c>
      <c r="H31" s="41">
        <f>SUM(H25:H30)</f>
        <v>5676</v>
      </c>
      <c r="I31" s="59">
        <f>ROUND(D31/その２５!D31*100,1)</f>
        <v>2.8</v>
      </c>
    </row>
    <row r="32" spans="1:9" ht="52.5" customHeight="1">
      <c r="A32" s="1"/>
      <c r="B32" s="43" t="s">
        <v>31</v>
      </c>
      <c r="C32" s="21"/>
      <c r="D32" s="41">
        <f>D24+D31</f>
        <v>10660019</v>
      </c>
      <c r="E32" s="41">
        <f>E24+E31</f>
        <v>1995168</v>
      </c>
      <c r="F32" s="41">
        <f>F24+F31</f>
        <v>2174734</v>
      </c>
      <c r="G32" s="41">
        <f>G24+G31</f>
        <v>6328843</v>
      </c>
      <c r="H32" s="41">
        <f>H24+H31</f>
        <v>161274</v>
      </c>
      <c r="I32" s="59">
        <f>ROUND(D32/その２５!D32*100,1)</f>
        <v>1.8</v>
      </c>
    </row>
    <row r="33" spans="1:9" ht="26.25" customHeight="1" thickBot="1">
      <c r="A33" s="6"/>
      <c r="B33" s="44"/>
      <c r="C33" s="30"/>
      <c r="D33" s="45"/>
      <c r="E33" s="45"/>
      <c r="F33" s="45"/>
      <c r="G33" s="45"/>
      <c r="H33" s="45"/>
      <c r="I33" s="6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80" zoomScaleNormal="75" zoomScaleSheetLayoutView="80" zoomScalePageLayoutView="0" workbookViewId="0" topLeftCell="A1">
      <selection activeCell="B1" sqref="B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4.25">
      <c r="B1" s="28"/>
    </row>
    <row r="4" spans="1:9" ht="24">
      <c r="A4" s="22"/>
      <c r="B4" s="27"/>
      <c r="C4" s="22"/>
      <c r="D4" s="1"/>
      <c r="E4" s="1"/>
      <c r="F4" s="1"/>
      <c r="G4" s="1"/>
      <c r="H4" s="1"/>
      <c r="I4" s="1"/>
    </row>
    <row r="5" spans="1:9" ht="17.2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5" thickBot="1">
      <c r="A6" s="48"/>
      <c r="B6" s="48"/>
      <c r="C6" s="48"/>
      <c r="D6" s="24" t="s">
        <v>52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3.5">
      <c r="A9" s="1"/>
      <c r="B9" s="2"/>
      <c r="C9" s="3"/>
      <c r="D9" s="4"/>
      <c r="E9" s="4" t="s">
        <v>7</v>
      </c>
      <c r="F9" s="32" t="s">
        <v>55</v>
      </c>
      <c r="G9" s="4" t="s">
        <v>7</v>
      </c>
      <c r="H9" s="32" t="s">
        <v>55</v>
      </c>
      <c r="I9" s="4"/>
    </row>
    <row r="10" spans="1:9" ht="14.2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40" t="s">
        <v>9</v>
      </c>
      <c r="C11" s="21"/>
      <c r="D11" s="41">
        <v>9647900</v>
      </c>
      <c r="E11" s="41">
        <v>4224100</v>
      </c>
      <c r="F11" s="41">
        <v>5423800</v>
      </c>
      <c r="G11" s="41">
        <v>0</v>
      </c>
      <c r="H11" s="41">
        <v>0</v>
      </c>
      <c r="I11" s="59">
        <f>ROUND(D11/その２５!D11*100,1)</f>
        <v>8.3</v>
      </c>
    </row>
    <row r="12" spans="1:9" ht="35.25" customHeight="1">
      <c r="A12" s="2"/>
      <c r="B12" s="40" t="s">
        <v>10</v>
      </c>
      <c r="C12" s="21"/>
      <c r="D12" s="41">
        <v>4920920</v>
      </c>
      <c r="E12" s="41">
        <v>3313700</v>
      </c>
      <c r="F12" s="41">
        <v>1607220</v>
      </c>
      <c r="G12" s="41">
        <v>0</v>
      </c>
      <c r="H12" s="41">
        <v>0</v>
      </c>
      <c r="I12" s="59">
        <f>ROUND(D12/その２５!D12*100,1)</f>
        <v>10.9</v>
      </c>
    </row>
    <row r="13" spans="1:9" ht="35.25" customHeight="1">
      <c r="A13" s="1"/>
      <c r="B13" s="40" t="s">
        <v>11</v>
      </c>
      <c r="C13" s="21"/>
      <c r="D13" s="41">
        <v>3550400</v>
      </c>
      <c r="E13" s="41">
        <v>1696500</v>
      </c>
      <c r="F13" s="41">
        <v>1853900</v>
      </c>
      <c r="G13" s="41">
        <v>0</v>
      </c>
      <c r="H13" s="41">
        <v>0</v>
      </c>
      <c r="I13" s="59">
        <f>ROUND(D13/その２５!D13*100,1)</f>
        <v>6.3</v>
      </c>
    </row>
    <row r="14" spans="1:9" ht="35.25" customHeight="1">
      <c r="A14" s="1"/>
      <c r="B14" s="40" t="s">
        <v>12</v>
      </c>
      <c r="C14" s="21"/>
      <c r="D14" s="41">
        <v>2022882</v>
      </c>
      <c r="E14" s="41">
        <v>801000</v>
      </c>
      <c r="F14" s="41">
        <v>1221882</v>
      </c>
      <c r="G14" s="41">
        <v>0</v>
      </c>
      <c r="H14" s="41">
        <v>0</v>
      </c>
      <c r="I14" s="59">
        <f>ROUND(D14/その２５!D14*100,1)</f>
        <v>5.8</v>
      </c>
    </row>
    <row r="15" spans="1:9" ht="35.25" customHeight="1">
      <c r="A15" s="1"/>
      <c r="B15" s="40" t="s">
        <v>13</v>
      </c>
      <c r="C15" s="21"/>
      <c r="D15" s="41">
        <v>9876881</v>
      </c>
      <c r="E15" s="41">
        <v>8602700</v>
      </c>
      <c r="F15" s="41">
        <v>1274181</v>
      </c>
      <c r="G15" s="41">
        <v>0</v>
      </c>
      <c r="H15" s="41">
        <v>0</v>
      </c>
      <c r="I15" s="59">
        <f>ROUND(D15/その２５!D15*100,1)</f>
        <v>17.2</v>
      </c>
    </row>
    <row r="16" spans="1:9" ht="35.25" customHeight="1">
      <c r="A16" s="1"/>
      <c r="B16" s="40" t="s">
        <v>14</v>
      </c>
      <c r="C16" s="21"/>
      <c r="D16" s="41">
        <v>2474200</v>
      </c>
      <c r="E16" s="41">
        <v>1299300</v>
      </c>
      <c r="F16" s="41">
        <v>1174900</v>
      </c>
      <c r="G16" s="41">
        <v>0</v>
      </c>
      <c r="H16" s="41">
        <v>0</v>
      </c>
      <c r="I16" s="59">
        <f>ROUND(D16/その２５!D16*100,1)</f>
        <v>9</v>
      </c>
    </row>
    <row r="17" spans="1:9" ht="35.25" customHeight="1">
      <c r="A17" s="1"/>
      <c r="B17" s="40" t="s">
        <v>22</v>
      </c>
      <c r="C17" s="21"/>
      <c r="D17" s="41">
        <v>3304305</v>
      </c>
      <c r="E17" s="41">
        <v>3056191</v>
      </c>
      <c r="F17" s="41">
        <v>248114</v>
      </c>
      <c r="G17" s="41">
        <v>0</v>
      </c>
      <c r="H17" s="41">
        <v>0</v>
      </c>
      <c r="I17" s="59">
        <f>ROUND(D17/その２５!D17*100,1)</f>
        <v>12</v>
      </c>
    </row>
    <row r="18" spans="1:9" ht="35.25" customHeight="1">
      <c r="A18" s="1"/>
      <c r="B18" s="40" t="s">
        <v>23</v>
      </c>
      <c r="C18" s="21"/>
      <c r="D18" s="41">
        <v>6427629</v>
      </c>
      <c r="E18" s="41">
        <v>5080600</v>
      </c>
      <c r="F18" s="41">
        <v>1347029</v>
      </c>
      <c r="G18" s="41">
        <v>0</v>
      </c>
      <c r="H18" s="41">
        <v>0</v>
      </c>
      <c r="I18" s="59">
        <f>ROUND(D18/その２５!D18*100,1)</f>
        <v>15</v>
      </c>
    </row>
    <row r="19" spans="1:9" ht="35.25" customHeight="1">
      <c r="A19" s="1"/>
      <c r="B19" s="40" t="s">
        <v>24</v>
      </c>
      <c r="C19" s="4"/>
      <c r="D19" s="41">
        <v>1408211</v>
      </c>
      <c r="E19" s="41">
        <v>623700</v>
      </c>
      <c r="F19" s="41">
        <v>784511</v>
      </c>
      <c r="G19" s="41">
        <v>0</v>
      </c>
      <c r="H19" s="41">
        <v>0</v>
      </c>
      <c r="I19" s="59">
        <f>ROUND(D19/その２５!D19*100,1)</f>
        <v>6.8</v>
      </c>
    </row>
    <row r="20" spans="1:9" ht="35.25" customHeight="1">
      <c r="A20" s="1"/>
      <c r="B20" s="40" t="s">
        <v>25</v>
      </c>
      <c r="C20" s="21"/>
      <c r="D20" s="41">
        <v>2717961</v>
      </c>
      <c r="E20" s="41">
        <v>1739300</v>
      </c>
      <c r="F20" s="41">
        <v>978661</v>
      </c>
      <c r="G20" s="41">
        <v>0</v>
      </c>
      <c r="H20" s="41">
        <v>0</v>
      </c>
      <c r="I20" s="59">
        <f>ROUND(D20/その２５!D20*100,1)</f>
        <v>13.1</v>
      </c>
    </row>
    <row r="21" spans="1:9" ht="35.25" customHeight="1">
      <c r="A21" s="1"/>
      <c r="B21" s="40" t="s">
        <v>26</v>
      </c>
      <c r="C21" s="21"/>
      <c r="D21" s="41">
        <v>3214637</v>
      </c>
      <c r="E21" s="41">
        <v>2428100</v>
      </c>
      <c r="F21" s="41">
        <v>786537</v>
      </c>
      <c r="G21" s="41">
        <v>0</v>
      </c>
      <c r="H21" s="41">
        <v>0</v>
      </c>
      <c r="I21" s="59">
        <f>ROUND(D21/その２５!D21*100,1)</f>
        <v>10.9</v>
      </c>
    </row>
    <row r="22" spans="1:9" ht="35.25" customHeight="1">
      <c r="A22" s="1"/>
      <c r="B22" s="40" t="s">
        <v>27</v>
      </c>
      <c r="C22" s="21"/>
      <c r="D22" s="41">
        <v>4517329</v>
      </c>
      <c r="E22" s="41">
        <v>2628800</v>
      </c>
      <c r="F22" s="41">
        <v>1888529</v>
      </c>
      <c r="G22" s="41">
        <v>0</v>
      </c>
      <c r="H22" s="41">
        <v>0</v>
      </c>
      <c r="I22" s="59">
        <f>ROUND(D22/その２５!D22*100,1)</f>
        <v>9</v>
      </c>
    </row>
    <row r="23" spans="1:9" ht="35.25" customHeight="1">
      <c r="A23" s="1"/>
      <c r="B23" s="40" t="s">
        <v>28</v>
      </c>
      <c r="C23" s="21"/>
      <c r="D23" s="41">
        <v>2946229</v>
      </c>
      <c r="E23" s="41">
        <v>2266600</v>
      </c>
      <c r="F23" s="41">
        <v>679629</v>
      </c>
      <c r="G23" s="41">
        <v>0</v>
      </c>
      <c r="H23" s="41">
        <v>0</v>
      </c>
      <c r="I23" s="59">
        <f>ROUND(D23/その２５!D23*100,1)</f>
        <v>13.7</v>
      </c>
    </row>
    <row r="24" spans="1:9" ht="52.5" customHeight="1">
      <c r="A24" s="1"/>
      <c r="B24" s="43" t="s">
        <v>29</v>
      </c>
      <c r="C24" s="21"/>
      <c r="D24" s="41">
        <f>SUM(D11:D23)</f>
        <v>57029484</v>
      </c>
      <c r="E24" s="41">
        <f>SUM(E11:E23)</f>
        <v>37760591</v>
      </c>
      <c r="F24" s="41">
        <f>SUM(F11:F23)</f>
        <v>19268893</v>
      </c>
      <c r="G24" s="41">
        <f>SUM(G11:G23)</f>
        <v>0</v>
      </c>
      <c r="H24" s="41">
        <f>SUM(H11:H23)</f>
        <v>0</v>
      </c>
      <c r="I24" s="59">
        <f>ROUND(D24/その２５!D24*100,1)</f>
        <v>10.4</v>
      </c>
    </row>
    <row r="25" spans="1:9" ht="52.5" customHeight="1">
      <c r="A25" s="1"/>
      <c r="B25" s="40" t="s">
        <v>15</v>
      </c>
      <c r="C25" s="21"/>
      <c r="D25" s="41">
        <v>666277</v>
      </c>
      <c r="E25" s="41">
        <v>323700</v>
      </c>
      <c r="F25" s="41">
        <v>342577</v>
      </c>
      <c r="G25" s="41">
        <v>0</v>
      </c>
      <c r="H25" s="41">
        <v>0</v>
      </c>
      <c r="I25" s="59">
        <f>ROUND(D25/その２５!D25*100,1)</f>
        <v>7.2</v>
      </c>
    </row>
    <row r="26" spans="1:9" ht="35.25" customHeight="1">
      <c r="A26" s="1"/>
      <c r="B26" s="40" t="s">
        <v>16</v>
      </c>
      <c r="C26" s="21"/>
      <c r="D26" s="41">
        <v>511831</v>
      </c>
      <c r="E26" s="41">
        <v>145300</v>
      </c>
      <c r="F26" s="41">
        <v>366531</v>
      </c>
      <c r="G26" s="41">
        <v>0</v>
      </c>
      <c r="H26" s="41">
        <v>0</v>
      </c>
      <c r="I26" s="59">
        <f>ROUND(D26/その２５!D26*100,1)</f>
        <v>6.9</v>
      </c>
    </row>
    <row r="27" spans="1:9" ht="35.25" customHeight="1">
      <c r="A27" s="1"/>
      <c r="B27" s="40" t="s">
        <v>54</v>
      </c>
      <c r="C27" s="21"/>
      <c r="D27" s="41">
        <v>1653100</v>
      </c>
      <c r="E27" s="41">
        <v>1310200</v>
      </c>
      <c r="F27" s="41">
        <v>342900</v>
      </c>
      <c r="G27" s="41">
        <v>0</v>
      </c>
      <c r="H27" s="41">
        <v>0</v>
      </c>
      <c r="I27" s="59">
        <f>ROUND(D27/その２５!D27*100,1)</f>
        <v>15.5</v>
      </c>
    </row>
    <row r="28" spans="1:9" ht="35.25" customHeight="1">
      <c r="A28" s="1"/>
      <c r="B28" s="40" t="s">
        <v>17</v>
      </c>
      <c r="C28" s="21"/>
      <c r="D28" s="41">
        <v>125877</v>
      </c>
      <c r="E28" s="41">
        <v>8100</v>
      </c>
      <c r="F28" s="41">
        <v>117777</v>
      </c>
      <c r="G28" s="41">
        <v>0</v>
      </c>
      <c r="H28" s="41">
        <v>0</v>
      </c>
      <c r="I28" s="59">
        <f>ROUND(D28/その２５!D28*100,1)</f>
        <v>3.3</v>
      </c>
    </row>
    <row r="29" spans="1:9" ht="35.25" customHeight="1">
      <c r="A29" s="1"/>
      <c r="B29" s="40" t="s">
        <v>18</v>
      </c>
      <c r="C29" s="21"/>
      <c r="D29" s="41">
        <v>223092</v>
      </c>
      <c r="E29" s="41">
        <v>91100</v>
      </c>
      <c r="F29" s="41">
        <v>131992</v>
      </c>
      <c r="G29" s="41">
        <v>0</v>
      </c>
      <c r="H29" s="41">
        <v>0</v>
      </c>
      <c r="I29" s="59">
        <f>ROUND(D29/その２５!D29*100,1)</f>
        <v>5.6</v>
      </c>
    </row>
    <row r="30" spans="1:9" ht="35.25" customHeight="1">
      <c r="A30" s="1"/>
      <c r="B30" s="40" t="s">
        <v>19</v>
      </c>
      <c r="C30" s="21"/>
      <c r="D30" s="41">
        <v>725415</v>
      </c>
      <c r="E30" s="41">
        <v>534200</v>
      </c>
      <c r="F30" s="41">
        <v>191215</v>
      </c>
      <c r="G30" s="41">
        <v>0</v>
      </c>
      <c r="H30" s="41">
        <v>0</v>
      </c>
      <c r="I30" s="59">
        <f>ROUND(D30/その２５!D30*100,1)</f>
        <v>13.8</v>
      </c>
    </row>
    <row r="31" spans="1:9" ht="52.5" customHeight="1">
      <c r="A31" s="1"/>
      <c r="B31" s="43" t="s">
        <v>30</v>
      </c>
      <c r="C31" s="21"/>
      <c r="D31" s="41">
        <f>SUM(D25:D30)</f>
        <v>3905592</v>
      </c>
      <c r="E31" s="41">
        <f>SUM(E25:E30)</f>
        <v>2412600</v>
      </c>
      <c r="F31" s="41">
        <f>SUM(F25:F30)</f>
        <v>1492992</v>
      </c>
      <c r="G31" s="41">
        <f>SUM(G25:G30)</f>
        <v>0</v>
      </c>
      <c r="H31" s="41">
        <f>SUM(H25:H30)</f>
        <v>0</v>
      </c>
      <c r="I31" s="59">
        <f>ROUND(D31/その２５!D31*100,1)</f>
        <v>9.7</v>
      </c>
    </row>
    <row r="32" spans="1:9" ht="52.5" customHeight="1">
      <c r="A32" s="1"/>
      <c r="B32" s="43" t="s">
        <v>31</v>
      </c>
      <c r="C32" s="21"/>
      <c r="D32" s="41">
        <f>D24+D31</f>
        <v>60935076</v>
      </c>
      <c r="E32" s="41">
        <f>E24+E31</f>
        <v>40173191</v>
      </c>
      <c r="F32" s="41">
        <f>F24+F31</f>
        <v>20761885</v>
      </c>
      <c r="G32" s="41">
        <f>G24+G31</f>
        <v>0</v>
      </c>
      <c r="H32" s="41">
        <f>H24+H31</f>
        <v>0</v>
      </c>
      <c r="I32" s="59">
        <f>ROUND(D32/その２５!D32*100,1)</f>
        <v>10.3</v>
      </c>
    </row>
    <row r="33" spans="1:9" ht="26.25" customHeight="1" thickBot="1">
      <c r="A33" s="6"/>
      <c r="B33" s="44"/>
      <c r="C33" s="30"/>
      <c r="D33" s="45"/>
      <c r="E33" s="45"/>
      <c r="F33" s="45"/>
      <c r="G33" s="45"/>
      <c r="H33" s="45"/>
      <c r="I33" s="6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80" zoomScaleNormal="75" zoomScaleSheetLayoutView="80" zoomScalePageLayoutView="0" workbookViewId="0" topLeftCell="A1">
      <selection activeCell="B1" sqref="B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4.25">
      <c r="B1" s="28" t="s">
        <v>21</v>
      </c>
    </row>
    <row r="4" spans="1:9" ht="24">
      <c r="A4" s="22"/>
      <c r="B4" s="27" t="s">
        <v>0</v>
      </c>
      <c r="C4" s="22"/>
      <c r="D4" s="1"/>
      <c r="E4" s="1"/>
      <c r="F4" s="1"/>
      <c r="G4" s="1"/>
      <c r="H4" s="1"/>
      <c r="I4" s="1"/>
    </row>
    <row r="5" spans="1:9" ht="17.2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5" thickBot="1">
      <c r="A6" s="23"/>
      <c r="B6" s="23"/>
      <c r="C6" s="23"/>
      <c r="D6" s="24" t="s">
        <v>53</v>
      </c>
      <c r="E6" s="24"/>
      <c r="F6" s="24"/>
      <c r="G6" s="24"/>
      <c r="H6" s="24"/>
      <c r="I6" s="25" t="s">
        <v>2</v>
      </c>
    </row>
    <row r="7" spans="1:18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  <c r="L7" s="67"/>
      <c r="M7" s="68"/>
      <c r="N7" s="69"/>
      <c r="O7" s="68"/>
      <c r="P7" s="69"/>
      <c r="Q7" s="31"/>
      <c r="R7" s="31"/>
    </row>
    <row r="8" spans="1:18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  <c r="L8" s="70"/>
      <c r="M8" s="70"/>
      <c r="N8" s="70"/>
      <c r="O8" s="70"/>
      <c r="P8" s="70"/>
      <c r="Q8" s="31"/>
      <c r="R8" s="31"/>
    </row>
    <row r="9" spans="1:18" ht="13.5">
      <c r="A9" s="1"/>
      <c r="B9" s="2"/>
      <c r="C9" s="3"/>
      <c r="D9" s="4"/>
      <c r="E9" s="4" t="s">
        <v>7</v>
      </c>
      <c r="F9" s="32" t="s">
        <v>55</v>
      </c>
      <c r="G9" s="4" t="s">
        <v>7</v>
      </c>
      <c r="H9" s="32" t="s">
        <v>55</v>
      </c>
      <c r="I9" s="4"/>
      <c r="L9" s="70"/>
      <c r="M9" s="70"/>
      <c r="N9" s="70"/>
      <c r="O9" s="70"/>
      <c r="P9" s="70"/>
      <c r="Q9" s="31"/>
      <c r="R9" s="31"/>
    </row>
    <row r="10" spans="1:18" ht="14.25" thickBot="1">
      <c r="A10" s="6"/>
      <c r="B10" s="6"/>
      <c r="C10" s="7"/>
      <c r="D10" s="8"/>
      <c r="E10" s="8"/>
      <c r="F10" s="8"/>
      <c r="G10" s="8"/>
      <c r="H10" s="8"/>
      <c r="I10" s="8" t="s">
        <v>8</v>
      </c>
      <c r="L10" s="71"/>
      <c r="M10" s="71"/>
      <c r="N10" s="71"/>
      <c r="O10" s="71"/>
      <c r="P10" s="71"/>
      <c r="Q10" s="31"/>
      <c r="R10" s="31"/>
    </row>
    <row r="11" spans="1:18" ht="52.5" customHeight="1">
      <c r="A11" s="1"/>
      <c r="B11" s="40" t="s">
        <v>9</v>
      </c>
      <c r="C11" s="21"/>
      <c r="D11" s="41">
        <v>115691489</v>
      </c>
      <c r="E11" s="41">
        <v>9774046</v>
      </c>
      <c r="F11" s="41">
        <v>11769112</v>
      </c>
      <c r="G11" s="41">
        <v>29768406</v>
      </c>
      <c r="H11" s="41">
        <v>64379925</v>
      </c>
      <c r="I11" s="59">
        <v>100</v>
      </c>
      <c r="L11" s="31"/>
      <c r="M11" s="31"/>
      <c r="N11" s="31"/>
      <c r="O11" s="31"/>
      <c r="P11" s="31"/>
      <c r="Q11" s="31"/>
      <c r="R11" s="31"/>
    </row>
    <row r="12" spans="1:9" ht="35.25" customHeight="1">
      <c r="A12" s="2"/>
      <c r="B12" s="40" t="s">
        <v>10</v>
      </c>
      <c r="C12" s="21"/>
      <c r="D12" s="41">
        <v>45018096</v>
      </c>
      <c r="E12" s="41">
        <v>6369914</v>
      </c>
      <c r="F12" s="41">
        <v>5330147</v>
      </c>
      <c r="G12" s="41">
        <v>10027241</v>
      </c>
      <c r="H12" s="41">
        <v>23290794</v>
      </c>
      <c r="I12" s="59">
        <v>100</v>
      </c>
    </row>
    <row r="13" spans="1:9" ht="35.25" customHeight="1">
      <c r="A13" s="1"/>
      <c r="B13" s="40" t="s">
        <v>11</v>
      </c>
      <c r="C13" s="21"/>
      <c r="D13" s="41">
        <v>56649647</v>
      </c>
      <c r="E13" s="41">
        <v>5727589</v>
      </c>
      <c r="F13" s="41">
        <v>9213784</v>
      </c>
      <c r="G13" s="41">
        <v>9002482</v>
      </c>
      <c r="H13" s="41">
        <v>32705792</v>
      </c>
      <c r="I13" s="59">
        <v>100</v>
      </c>
    </row>
    <row r="14" spans="1:9" ht="35.25" customHeight="1">
      <c r="A14" s="1"/>
      <c r="B14" s="40" t="s">
        <v>12</v>
      </c>
      <c r="C14" s="21"/>
      <c r="D14" s="41">
        <v>34795467</v>
      </c>
      <c r="E14" s="41">
        <v>5830191</v>
      </c>
      <c r="F14" s="41">
        <v>4847900</v>
      </c>
      <c r="G14" s="41">
        <v>6921534</v>
      </c>
      <c r="H14" s="41">
        <v>17195842</v>
      </c>
      <c r="I14" s="59">
        <v>100</v>
      </c>
    </row>
    <row r="15" spans="1:9" ht="35.25" customHeight="1">
      <c r="A15" s="1"/>
      <c r="B15" s="40" t="s">
        <v>13</v>
      </c>
      <c r="C15" s="21"/>
      <c r="D15" s="41">
        <v>57496039</v>
      </c>
      <c r="E15" s="41">
        <v>16225146</v>
      </c>
      <c r="F15" s="41">
        <v>4721177</v>
      </c>
      <c r="G15" s="41">
        <v>10679629</v>
      </c>
      <c r="H15" s="41">
        <v>25870087</v>
      </c>
      <c r="I15" s="59">
        <v>100</v>
      </c>
    </row>
    <row r="16" spans="1:9" ht="35.25" customHeight="1">
      <c r="A16" s="1"/>
      <c r="B16" s="40" t="s">
        <v>14</v>
      </c>
      <c r="C16" s="21"/>
      <c r="D16" s="41">
        <v>27595031</v>
      </c>
      <c r="E16" s="41">
        <v>3413591</v>
      </c>
      <c r="F16" s="41">
        <v>3043680</v>
      </c>
      <c r="G16" s="41">
        <v>5626304</v>
      </c>
      <c r="H16" s="41">
        <v>15511456</v>
      </c>
      <c r="I16" s="59">
        <v>100</v>
      </c>
    </row>
    <row r="17" spans="1:9" ht="35.25" customHeight="1">
      <c r="A17" s="1"/>
      <c r="B17" s="40" t="s">
        <v>22</v>
      </c>
      <c r="C17" s="21"/>
      <c r="D17" s="41">
        <v>27501150</v>
      </c>
      <c r="E17" s="41">
        <v>4907937</v>
      </c>
      <c r="F17" s="41">
        <v>3464641</v>
      </c>
      <c r="G17" s="41">
        <v>5137100</v>
      </c>
      <c r="H17" s="41">
        <v>13991472</v>
      </c>
      <c r="I17" s="59">
        <v>100</v>
      </c>
    </row>
    <row r="18" spans="1:9" ht="35.25" customHeight="1">
      <c r="A18" s="1"/>
      <c r="B18" s="40" t="s">
        <v>23</v>
      </c>
      <c r="C18" s="21"/>
      <c r="D18" s="41">
        <v>42865094</v>
      </c>
      <c r="E18" s="41">
        <v>8485888</v>
      </c>
      <c r="F18" s="41">
        <v>4526552</v>
      </c>
      <c r="G18" s="41">
        <v>6372226</v>
      </c>
      <c r="H18" s="41">
        <v>23480428</v>
      </c>
      <c r="I18" s="59">
        <v>100</v>
      </c>
    </row>
    <row r="19" spans="1:9" ht="35.25" customHeight="1">
      <c r="A19" s="1"/>
      <c r="B19" s="40" t="s">
        <v>24</v>
      </c>
      <c r="C19" s="4"/>
      <c r="D19" s="41">
        <v>20729782</v>
      </c>
      <c r="E19" s="41">
        <v>2675178</v>
      </c>
      <c r="F19" s="41">
        <v>2385044</v>
      </c>
      <c r="G19" s="41">
        <v>4078067</v>
      </c>
      <c r="H19" s="41">
        <v>11591493</v>
      </c>
      <c r="I19" s="59">
        <v>100</v>
      </c>
    </row>
    <row r="20" spans="1:9" ht="35.25" customHeight="1">
      <c r="A20" s="1"/>
      <c r="B20" s="40" t="s">
        <v>25</v>
      </c>
      <c r="C20" s="21"/>
      <c r="D20" s="41">
        <v>20795019</v>
      </c>
      <c r="E20" s="41">
        <v>2825314</v>
      </c>
      <c r="F20" s="41">
        <v>2194613</v>
      </c>
      <c r="G20" s="41">
        <v>4089173</v>
      </c>
      <c r="H20" s="41">
        <v>11685919</v>
      </c>
      <c r="I20" s="59">
        <v>100</v>
      </c>
    </row>
    <row r="21" spans="1:9" ht="35.25" customHeight="1">
      <c r="A21" s="1"/>
      <c r="B21" s="40" t="s">
        <v>26</v>
      </c>
      <c r="C21" s="21"/>
      <c r="D21" s="41">
        <v>29498194</v>
      </c>
      <c r="E21" s="41">
        <v>5264695</v>
      </c>
      <c r="F21" s="41">
        <v>3483681</v>
      </c>
      <c r="G21" s="41">
        <v>4039043</v>
      </c>
      <c r="H21" s="41">
        <v>16710775</v>
      </c>
      <c r="I21" s="59">
        <v>100</v>
      </c>
    </row>
    <row r="22" spans="1:9" ht="35.25" customHeight="1">
      <c r="A22" s="1"/>
      <c r="B22" s="40" t="s">
        <v>27</v>
      </c>
      <c r="C22" s="21"/>
      <c r="D22" s="41">
        <v>50129434</v>
      </c>
      <c r="E22" s="41">
        <v>6915512</v>
      </c>
      <c r="F22" s="41">
        <v>5603993</v>
      </c>
      <c r="G22" s="41">
        <v>8858306</v>
      </c>
      <c r="H22" s="41">
        <v>28751623</v>
      </c>
      <c r="I22" s="59">
        <v>100</v>
      </c>
    </row>
    <row r="23" spans="1:9" ht="35.25" customHeight="1">
      <c r="A23" s="1"/>
      <c r="B23" s="40" t="s">
        <v>28</v>
      </c>
      <c r="C23" s="21"/>
      <c r="D23" s="41">
        <v>21552392</v>
      </c>
      <c r="E23" s="41">
        <v>3746744</v>
      </c>
      <c r="F23" s="41">
        <v>2853449</v>
      </c>
      <c r="G23" s="41">
        <v>2930600</v>
      </c>
      <c r="H23" s="41">
        <v>12021599</v>
      </c>
      <c r="I23" s="59">
        <v>100</v>
      </c>
    </row>
    <row r="24" spans="1:9" ht="52.5" customHeight="1">
      <c r="A24" s="1"/>
      <c r="B24" s="43" t="s">
        <v>29</v>
      </c>
      <c r="C24" s="21"/>
      <c r="D24" s="41">
        <f>SUM(D11:D23)</f>
        <v>550316834</v>
      </c>
      <c r="E24" s="41">
        <f>SUM(E11:E23)</f>
        <v>82161745</v>
      </c>
      <c r="F24" s="41">
        <f>SUM(F11:F23)</f>
        <v>63437773</v>
      </c>
      <c r="G24" s="41">
        <f>SUM(G11:G23)</f>
        <v>107530111</v>
      </c>
      <c r="H24" s="41">
        <f>SUM(H11:H23)</f>
        <v>297187205</v>
      </c>
      <c r="I24" s="59">
        <v>100</v>
      </c>
    </row>
    <row r="25" spans="1:9" ht="52.5" customHeight="1">
      <c r="A25" s="1"/>
      <c r="B25" s="40" t="s">
        <v>15</v>
      </c>
      <c r="C25" s="21"/>
      <c r="D25" s="41">
        <v>9208924</v>
      </c>
      <c r="E25" s="41">
        <v>1349082</v>
      </c>
      <c r="F25" s="41">
        <v>1049975</v>
      </c>
      <c r="G25" s="41">
        <v>1490118</v>
      </c>
      <c r="H25" s="41">
        <v>5319749</v>
      </c>
      <c r="I25" s="59">
        <v>100</v>
      </c>
    </row>
    <row r="26" spans="1:9" ht="35.25" customHeight="1">
      <c r="A26" s="1"/>
      <c r="B26" s="40" t="s">
        <v>16</v>
      </c>
      <c r="C26" s="21"/>
      <c r="D26" s="41">
        <v>7432661</v>
      </c>
      <c r="E26" s="41">
        <v>811485</v>
      </c>
      <c r="F26" s="41">
        <v>1407136</v>
      </c>
      <c r="G26" s="41">
        <v>898792</v>
      </c>
      <c r="H26" s="41">
        <v>4315248</v>
      </c>
      <c r="I26" s="59">
        <v>100</v>
      </c>
    </row>
    <row r="27" spans="1:9" ht="35.25" customHeight="1">
      <c r="A27" s="1"/>
      <c r="B27" s="40" t="s">
        <v>54</v>
      </c>
      <c r="C27" s="21"/>
      <c r="D27" s="41">
        <v>10665581</v>
      </c>
      <c r="E27" s="41">
        <v>2281456</v>
      </c>
      <c r="F27" s="41">
        <v>1310545</v>
      </c>
      <c r="G27" s="41">
        <v>1641932</v>
      </c>
      <c r="H27" s="41">
        <v>5431648</v>
      </c>
      <c r="I27" s="59">
        <v>100</v>
      </c>
    </row>
    <row r="28" spans="1:9" ht="35.25" customHeight="1">
      <c r="A28" s="1"/>
      <c r="B28" s="40" t="s">
        <v>17</v>
      </c>
      <c r="C28" s="21"/>
      <c r="D28" s="41">
        <v>3815695</v>
      </c>
      <c r="E28" s="41">
        <v>316210</v>
      </c>
      <c r="F28" s="41">
        <v>674926</v>
      </c>
      <c r="G28" s="41">
        <v>616198</v>
      </c>
      <c r="H28" s="41">
        <v>2208361</v>
      </c>
      <c r="I28" s="59">
        <v>100</v>
      </c>
    </row>
    <row r="29" spans="1:9" ht="35.25" customHeight="1">
      <c r="A29" s="1"/>
      <c r="B29" s="40" t="s">
        <v>18</v>
      </c>
      <c r="C29" s="21"/>
      <c r="D29" s="41">
        <v>3995853</v>
      </c>
      <c r="E29" s="41">
        <v>450383</v>
      </c>
      <c r="F29" s="41">
        <v>783279</v>
      </c>
      <c r="G29" s="41">
        <v>494987</v>
      </c>
      <c r="H29" s="41">
        <v>2267204</v>
      </c>
      <c r="I29" s="59">
        <v>100</v>
      </c>
    </row>
    <row r="30" spans="1:9" ht="35.25" customHeight="1">
      <c r="A30" s="1"/>
      <c r="B30" s="40" t="s">
        <v>19</v>
      </c>
      <c r="C30" s="21"/>
      <c r="D30" s="41">
        <v>5260509</v>
      </c>
      <c r="E30" s="41">
        <v>1156278</v>
      </c>
      <c r="F30" s="41">
        <v>909123</v>
      </c>
      <c r="G30" s="41">
        <v>461443</v>
      </c>
      <c r="H30" s="41">
        <v>2733665</v>
      </c>
      <c r="I30" s="59">
        <v>100</v>
      </c>
    </row>
    <row r="31" spans="1:9" ht="52.5" customHeight="1">
      <c r="A31" s="1"/>
      <c r="B31" s="43" t="s">
        <v>30</v>
      </c>
      <c r="C31" s="21"/>
      <c r="D31" s="41">
        <f>SUM(D25:D30)</f>
        <v>40379223</v>
      </c>
      <c r="E31" s="41">
        <f>SUM(E25:E30)</f>
        <v>6364894</v>
      </c>
      <c r="F31" s="41">
        <f>SUM(F25:F30)</f>
        <v>6134984</v>
      </c>
      <c r="G31" s="41">
        <f>SUM(G25:G30)</f>
        <v>5603470</v>
      </c>
      <c r="H31" s="41">
        <f>SUM(H25:H30)</f>
        <v>22275875</v>
      </c>
      <c r="I31" s="59">
        <v>100</v>
      </c>
    </row>
    <row r="32" spans="1:9" ht="52.5" customHeight="1">
      <c r="A32" s="1"/>
      <c r="B32" s="43" t="s">
        <v>31</v>
      </c>
      <c r="C32" s="21"/>
      <c r="D32" s="41">
        <f>D24+D31</f>
        <v>590696057</v>
      </c>
      <c r="E32" s="41">
        <f>E24+E31</f>
        <v>88526639</v>
      </c>
      <c r="F32" s="41">
        <f>F24+F31</f>
        <v>69572757</v>
      </c>
      <c r="G32" s="41">
        <f>G24+G31</f>
        <v>113133581</v>
      </c>
      <c r="H32" s="41">
        <f>H24+H31</f>
        <v>319463080</v>
      </c>
      <c r="I32" s="59">
        <v>100</v>
      </c>
    </row>
    <row r="33" spans="1:9" ht="26.25" customHeight="1" thickBot="1">
      <c r="A33" s="6"/>
      <c r="B33" s="44"/>
      <c r="C33" s="30"/>
      <c r="D33" s="45"/>
      <c r="E33" s="45"/>
      <c r="F33" s="45"/>
      <c r="G33" s="45"/>
      <c r="H33" s="45"/>
      <c r="I33" s="6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80" zoomScaleNormal="75" zoomScaleSheetLayoutView="80" zoomScalePageLayoutView="0" workbookViewId="0" topLeftCell="A1">
      <selection activeCell="B1" sqref="B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4.25">
      <c r="B1" s="28" t="s">
        <v>21</v>
      </c>
    </row>
    <row r="4" spans="1:9" ht="24">
      <c r="A4" s="22"/>
      <c r="B4" s="27" t="s">
        <v>0</v>
      </c>
      <c r="C4" s="22"/>
      <c r="D4" s="1"/>
      <c r="E4" s="1"/>
      <c r="F4" s="1"/>
      <c r="G4" s="1"/>
      <c r="H4" s="1"/>
      <c r="I4" s="1"/>
    </row>
    <row r="5" spans="1:9" ht="17.2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5" thickBot="1">
      <c r="A6" s="48"/>
      <c r="B6" s="48"/>
      <c r="C6" s="48"/>
      <c r="D6" s="24" t="s">
        <v>33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3.5">
      <c r="A9" s="1"/>
      <c r="B9" s="2"/>
      <c r="C9" s="3"/>
      <c r="D9" s="4"/>
      <c r="E9" s="4" t="s">
        <v>7</v>
      </c>
      <c r="F9" s="32" t="s">
        <v>55</v>
      </c>
      <c r="G9" s="4" t="s">
        <v>7</v>
      </c>
      <c r="H9" s="32" t="s">
        <v>55</v>
      </c>
      <c r="I9" s="4"/>
    </row>
    <row r="10" spans="1:9" ht="14.2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40" t="s">
        <v>9</v>
      </c>
      <c r="C11" s="21"/>
      <c r="D11" s="41">
        <v>101845</v>
      </c>
      <c r="E11" s="41">
        <v>0</v>
      </c>
      <c r="F11" s="41">
        <v>0</v>
      </c>
      <c r="G11" s="41">
        <v>0</v>
      </c>
      <c r="H11" s="41">
        <v>101845</v>
      </c>
      <c r="I11" s="49">
        <f>ROUND(D11/その２５!D11*100,1)</f>
        <v>0.1</v>
      </c>
    </row>
    <row r="12" spans="1:9" ht="35.25" customHeight="1">
      <c r="A12" s="1"/>
      <c r="B12" s="40" t="s">
        <v>10</v>
      </c>
      <c r="C12" s="21"/>
      <c r="D12" s="41">
        <v>29733</v>
      </c>
      <c r="E12" s="41">
        <v>0</v>
      </c>
      <c r="F12" s="41">
        <v>0</v>
      </c>
      <c r="G12" s="41">
        <v>0</v>
      </c>
      <c r="H12" s="41">
        <v>29733</v>
      </c>
      <c r="I12" s="49">
        <f>ROUND(D12/その２５!D12*100,1)</f>
        <v>0.1</v>
      </c>
    </row>
    <row r="13" spans="1:9" ht="35.25" customHeight="1">
      <c r="A13" s="1"/>
      <c r="B13" s="40" t="s">
        <v>11</v>
      </c>
      <c r="C13" s="21"/>
      <c r="D13" s="41">
        <v>28299</v>
      </c>
      <c r="E13" s="41">
        <v>0</v>
      </c>
      <c r="F13" s="41">
        <v>0</v>
      </c>
      <c r="G13" s="41">
        <v>0</v>
      </c>
      <c r="H13" s="41">
        <v>28299</v>
      </c>
      <c r="I13" s="49">
        <f>ROUND(D13/その２５!D13*100,1)</f>
        <v>0</v>
      </c>
    </row>
    <row r="14" spans="1:9" ht="35.25" customHeight="1">
      <c r="A14" s="1"/>
      <c r="B14" s="40" t="s">
        <v>12</v>
      </c>
      <c r="C14" s="21"/>
      <c r="D14" s="41">
        <v>20677</v>
      </c>
      <c r="E14" s="41">
        <v>0</v>
      </c>
      <c r="F14" s="41">
        <v>0</v>
      </c>
      <c r="G14" s="41">
        <v>0</v>
      </c>
      <c r="H14" s="41">
        <v>20677</v>
      </c>
      <c r="I14" s="49">
        <f>ROUND(D14/その２５!D14*100,1)</f>
        <v>0.1</v>
      </c>
    </row>
    <row r="15" spans="1:9" ht="35.25" customHeight="1">
      <c r="A15" s="1"/>
      <c r="B15" s="40" t="s">
        <v>13</v>
      </c>
      <c r="C15" s="21"/>
      <c r="D15" s="41">
        <v>40366</v>
      </c>
      <c r="E15" s="41">
        <v>0</v>
      </c>
      <c r="F15" s="41">
        <v>0</v>
      </c>
      <c r="G15" s="41">
        <v>0</v>
      </c>
      <c r="H15" s="41">
        <v>40366</v>
      </c>
      <c r="I15" s="49">
        <f>ROUND(D15/その２５!D15*100,1)</f>
        <v>0.1</v>
      </c>
    </row>
    <row r="16" spans="1:9" ht="35.25" customHeight="1">
      <c r="A16" s="1"/>
      <c r="B16" s="40" t="s">
        <v>14</v>
      </c>
      <c r="C16" s="21"/>
      <c r="D16" s="41">
        <v>23320</v>
      </c>
      <c r="E16" s="41">
        <v>0</v>
      </c>
      <c r="F16" s="41">
        <v>0</v>
      </c>
      <c r="G16" s="41">
        <v>0</v>
      </c>
      <c r="H16" s="41">
        <v>23320</v>
      </c>
      <c r="I16" s="49">
        <f>ROUND(D16/その２５!D16*100,1)</f>
        <v>0.1</v>
      </c>
    </row>
    <row r="17" spans="1:9" ht="35.25" customHeight="1">
      <c r="A17" s="1"/>
      <c r="B17" s="40" t="s">
        <v>22</v>
      </c>
      <c r="C17" s="21"/>
      <c r="D17" s="41">
        <v>20471</v>
      </c>
      <c r="E17" s="41">
        <v>0</v>
      </c>
      <c r="F17" s="41">
        <v>0</v>
      </c>
      <c r="G17" s="41">
        <v>0</v>
      </c>
      <c r="H17" s="41">
        <v>20471</v>
      </c>
      <c r="I17" s="49">
        <f>ROUND(D17/その２５!D17*100,1)</f>
        <v>0.1</v>
      </c>
    </row>
    <row r="18" spans="1:9" ht="35.25" customHeight="1">
      <c r="A18" s="1"/>
      <c r="B18" s="40" t="s">
        <v>23</v>
      </c>
      <c r="C18" s="21"/>
      <c r="D18" s="41">
        <v>21984</v>
      </c>
      <c r="E18" s="41">
        <v>0</v>
      </c>
      <c r="F18" s="41">
        <v>0</v>
      </c>
      <c r="G18" s="41">
        <v>0</v>
      </c>
      <c r="H18" s="41">
        <v>21984</v>
      </c>
      <c r="I18" s="49">
        <f>ROUND(D18/その２５!D18*100,1)</f>
        <v>0.1</v>
      </c>
    </row>
    <row r="19" spans="1:9" ht="35.25" customHeight="1">
      <c r="A19" s="1"/>
      <c r="B19" s="40" t="s">
        <v>24</v>
      </c>
      <c r="C19" s="4"/>
      <c r="D19" s="41">
        <v>14292</v>
      </c>
      <c r="E19" s="41">
        <v>0</v>
      </c>
      <c r="F19" s="41">
        <v>0</v>
      </c>
      <c r="G19" s="41">
        <v>0</v>
      </c>
      <c r="H19" s="41">
        <v>14292</v>
      </c>
      <c r="I19" s="49">
        <f>ROUND(D19/その２５!D19*100,1)</f>
        <v>0.1</v>
      </c>
    </row>
    <row r="20" spans="1:9" ht="35.25" customHeight="1">
      <c r="A20" s="1"/>
      <c r="B20" s="40" t="s">
        <v>25</v>
      </c>
      <c r="C20" s="21"/>
      <c r="D20" s="41">
        <v>14588</v>
      </c>
      <c r="E20" s="41">
        <v>0</v>
      </c>
      <c r="F20" s="41">
        <v>0</v>
      </c>
      <c r="G20" s="41">
        <v>0</v>
      </c>
      <c r="H20" s="41">
        <v>14588</v>
      </c>
      <c r="I20" s="49">
        <f>ROUND(D20/その２５!D20*100,1)</f>
        <v>0.1</v>
      </c>
    </row>
    <row r="21" spans="1:9" ht="35.25" customHeight="1">
      <c r="A21" s="1"/>
      <c r="B21" s="40" t="s">
        <v>26</v>
      </c>
      <c r="C21" s="21"/>
      <c r="D21" s="41">
        <v>10242</v>
      </c>
      <c r="E21" s="41">
        <v>0</v>
      </c>
      <c r="F21" s="41">
        <v>0</v>
      </c>
      <c r="G21" s="41">
        <v>0</v>
      </c>
      <c r="H21" s="41">
        <v>10242</v>
      </c>
      <c r="I21" s="49">
        <f>ROUND(D21/その２５!D21*100,1)</f>
        <v>0</v>
      </c>
    </row>
    <row r="22" spans="1:9" ht="35.25" customHeight="1">
      <c r="A22" s="1"/>
      <c r="B22" s="40" t="s">
        <v>27</v>
      </c>
      <c r="C22" s="21"/>
      <c r="D22" s="41">
        <v>27031</v>
      </c>
      <c r="E22" s="41">
        <v>0</v>
      </c>
      <c r="F22" s="41">
        <v>0</v>
      </c>
      <c r="G22" s="41">
        <v>0</v>
      </c>
      <c r="H22" s="41">
        <v>27031</v>
      </c>
      <c r="I22" s="49">
        <f>ROUND(D22/その２５!D22*100,1)</f>
        <v>0.1</v>
      </c>
    </row>
    <row r="23" spans="1:9" ht="35.25" customHeight="1">
      <c r="A23" s="1"/>
      <c r="B23" s="40" t="s">
        <v>28</v>
      </c>
      <c r="C23" s="21"/>
      <c r="D23" s="41">
        <v>9458</v>
      </c>
      <c r="E23" s="41">
        <v>0</v>
      </c>
      <c r="F23" s="41">
        <v>0</v>
      </c>
      <c r="G23" s="41">
        <v>0</v>
      </c>
      <c r="H23" s="41">
        <v>9458</v>
      </c>
      <c r="I23" s="49">
        <f>ROUND(D23/その２５!D23*100,1)</f>
        <v>0</v>
      </c>
    </row>
    <row r="24" spans="1:9" ht="52.5" customHeight="1">
      <c r="A24" s="1"/>
      <c r="B24" s="43" t="s">
        <v>29</v>
      </c>
      <c r="C24" s="21"/>
      <c r="D24" s="41">
        <f>SUM(D11:D23)</f>
        <v>362306</v>
      </c>
      <c r="E24" s="41">
        <f>SUM(E11:E23)</f>
        <v>0</v>
      </c>
      <c r="F24" s="41">
        <f>SUM(F11:F23)</f>
        <v>0</v>
      </c>
      <c r="G24" s="41">
        <f>SUM(G11:G23)</f>
        <v>0</v>
      </c>
      <c r="H24" s="41">
        <f>SUM(H11:H23)</f>
        <v>362306</v>
      </c>
      <c r="I24" s="49">
        <f>ROUND(D24/その２５!D24*100,1)</f>
        <v>0.1</v>
      </c>
    </row>
    <row r="25" spans="1:9" ht="52.5" customHeight="1">
      <c r="A25" s="1"/>
      <c r="B25" s="40" t="s">
        <v>15</v>
      </c>
      <c r="C25" s="21"/>
      <c r="D25" s="41">
        <v>4956</v>
      </c>
      <c r="E25" s="41">
        <v>0</v>
      </c>
      <c r="F25" s="41">
        <v>0</v>
      </c>
      <c r="G25" s="41">
        <v>0</v>
      </c>
      <c r="H25" s="41">
        <v>4956</v>
      </c>
      <c r="I25" s="49">
        <f>ROUND(D25/その２５!D25*100,1)</f>
        <v>0.1</v>
      </c>
    </row>
    <row r="26" spans="1:9" ht="35.25" customHeight="1">
      <c r="A26" s="1"/>
      <c r="B26" s="40" t="s">
        <v>16</v>
      </c>
      <c r="C26" s="21"/>
      <c r="D26" s="41">
        <v>3243</v>
      </c>
      <c r="E26" s="41">
        <v>0</v>
      </c>
      <c r="F26" s="41">
        <v>0</v>
      </c>
      <c r="G26" s="41">
        <v>0</v>
      </c>
      <c r="H26" s="41">
        <v>3243</v>
      </c>
      <c r="I26" s="49">
        <f>ROUND(D26/その２５!D26*100,1)</f>
        <v>0</v>
      </c>
    </row>
    <row r="27" spans="1:9" ht="35.25" customHeight="1">
      <c r="A27" s="1"/>
      <c r="B27" s="40" t="s">
        <v>54</v>
      </c>
      <c r="C27" s="21"/>
      <c r="D27" s="41">
        <v>4683</v>
      </c>
      <c r="E27" s="41">
        <v>0</v>
      </c>
      <c r="F27" s="41">
        <v>0</v>
      </c>
      <c r="G27" s="41">
        <v>0</v>
      </c>
      <c r="H27" s="41">
        <v>4683</v>
      </c>
      <c r="I27" s="49">
        <f>ROUND(D27/その２５!D27*100,1)</f>
        <v>0</v>
      </c>
    </row>
    <row r="28" spans="1:9" ht="35.25" customHeight="1">
      <c r="A28" s="1"/>
      <c r="B28" s="40" t="s">
        <v>17</v>
      </c>
      <c r="C28" s="21"/>
      <c r="D28" s="41">
        <v>1369</v>
      </c>
      <c r="E28" s="41">
        <v>0</v>
      </c>
      <c r="F28" s="41">
        <v>0</v>
      </c>
      <c r="G28" s="41">
        <v>0</v>
      </c>
      <c r="H28" s="41">
        <v>1369</v>
      </c>
      <c r="I28" s="49">
        <f>ROUND(D28/その２５!D28*100,1)</f>
        <v>0</v>
      </c>
    </row>
    <row r="29" spans="1:9" ht="35.25" customHeight="1">
      <c r="A29" s="1"/>
      <c r="B29" s="40" t="s">
        <v>18</v>
      </c>
      <c r="C29" s="21"/>
      <c r="D29" s="41">
        <v>1303</v>
      </c>
      <c r="E29" s="41">
        <v>0</v>
      </c>
      <c r="F29" s="41">
        <v>0</v>
      </c>
      <c r="G29" s="41">
        <v>0</v>
      </c>
      <c r="H29" s="41">
        <v>1303</v>
      </c>
      <c r="I29" s="49">
        <f>ROUND(D29/その２５!D29*100,1)</f>
        <v>0</v>
      </c>
    </row>
    <row r="30" spans="1:9" ht="35.25" customHeight="1">
      <c r="A30" s="1"/>
      <c r="B30" s="40" t="s">
        <v>19</v>
      </c>
      <c r="C30" s="21"/>
      <c r="D30" s="41">
        <v>1654</v>
      </c>
      <c r="E30" s="41">
        <v>0</v>
      </c>
      <c r="F30" s="41">
        <v>0</v>
      </c>
      <c r="G30" s="41">
        <v>0</v>
      </c>
      <c r="H30" s="41">
        <v>1654</v>
      </c>
      <c r="I30" s="49">
        <f>ROUND(D30/その２５!D30*100,1)</f>
        <v>0</v>
      </c>
    </row>
    <row r="31" spans="1:9" ht="52.5" customHeight="1">
      <c r="A31" s="1"/>
      <c r="B31" s="43" t="s">
        <v>30</v>
      </c>
      <c r="C31" s="21"/>
      <c r="D31" s="41">
        <f>SUM(D25:D30)</f>
        <v>17208</v>
      </c>
      <c r="E31" s="41">
        <f>SUM(E25:E30)</f>
        <v>0</v>
      </c>
      <c r="F31" s="41">
        <f>SUM(F25:F30)</f>
        <v>0</v>
      </c>
      <c r="G31" s="41">
        <f>SUM(G25:G30)</f>
        <v>0</v>
      </c>
      <c r="H31" s="41">
        <f>SUM(H25:H30)</f>
        <v>17208</v>
      </c>
      <c r="I31" s="49">
        <f>ROUND(D31/その２５!D31*100,1)</f>
        <v>0</v>
      </c>
    </row>
    <row r="32" spans="1:9" ht="52.5" customHeight="1">
      <c r="A32" s="1"/>
      <c r="B32" s="43" t="s">
        <v>31</v>
      </c>
      <c r="C32" s="21"/>
      <c r="D32" s="41">
        <f>D24+D31</f>
        <v>379514</v>
      </c>
      <c r="E32" s="41">
        <f>E24+E31</f>
        <v>0</v>
      </c>
      <c r="F32" s="41">
        <f>F24+F31</f>
        <v>0</v>
      </c>
      <c r="G32" s="41">
        <f>G24+G31</f>
        <v>0</v>
      </c>
      <c r="H32" s="41">
        <f>H24+H31</f>
        <v>379514</v>
      </c>
      <c r="I32" s="49">
        <f>ROUND(D32/その２５!D32*100,1)</f>
        <v>0.1</v>
      </c>
    </row>
    <row r="33" spans="1:9" ht="26.25" customHeight="1" thickBot="1">
      <c r="A33" s="6"/>
      <c r="B33" s="44"/>
      <c r="C33" s="30"/>
      <c r="D33" s="45"/>
      <c r="E33" s="45"/>
      <c r="F33" s="45"/>
      <c r="G33" s="45"/>
      <c r="H33" s="45"/>
      <c r="I33" s="5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80" zoomScaleNormal="75" zoomScaleSheetLayoutView="80" zoomScalePageLayoutView="0" workbookViewId="0" topLeftCell="A1">
      <selection activeCell="B1" sqref="B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4.25">
      <c r="B1" s="28"/>
    </row>
    <row r="4" spans="1:9" ht="24">
      <c r="A4" s="22"/>
      <c r="B4" s="27"/>
      <c r="C4" s="22"/>
      <c r="D4" s="1"/>
      <c r="E4" s="1"/>
      <c r="F4" s="1"/>
      <c r="G4" s="1"/>
      <c r="H4" s="1"/>
      <c r="I4" s="1"/>
    </row>
    <row r="5" spans="1:9" ht="17.2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5" thickBot="1">
      <c r="A6" s="48"/>
      <c r="B6" s="48"/>
      <c r="C6" s="48"/>
      <c r="D6" s="24" t="s">
        <v>34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3.5">
      <c r="A9" s="1"/>
      <c r="B9" s="2"/>
      <c r="C9" s="3"/>
      <c r="D9" s="4"/>
      <c r="E9" s="4" t="s">
        <v>7</v>
      </c>
      <c r="F9" s="32" t="s">
        <v>55</v>
      </c>
      <c r="G9" s="4" t="s">
        <v>7</v>
      </c>
      <c r="H9" s="32" t="s">
        <v>55</v>
      </c>
      <c r="I9" s="4"/>
    </row>
    <row r="10" spans="1:9" ht="14.2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40" t="s">
        <v>9</v>
      </c>
      <c r="C11" s="21"/>
      <c r="D11" s="41">
        <v>247347</v>
      </c>
      <c r="E11" s="41">
        <v>0</v>
      </c>
      <c r="F11" s="41">
        <v>0</v>
      </c>
      <c r="G11" s="41">
        <v>0</v>
      </c>
      <c r="H11" s="41">
        <v>247347</v>
      </c>
      <c r="I11" s="49">
        <f>ROUND(D11/その２５!D11*100,1)</f>
        <v>0.2</v>
      </c>
    </row>
    <row r="12" spans="1:9" ht="35.25" customHeight="1">
      <c r="A12" s="1"/>
      <c r="B12" s="40" t="s">
        <v>10</v>
      </c>
      <c r="C12" s="21"/>
      <c r="D12" s="41">
        <v>72214</v>
      </c>
      <c r="E12" s="41">
        <v>0</v>
      </c>
      <c r="F12" s="41">
        <v>0</v>
      </c>
      <c r="G12" s="41">
        <v>0</v>
      </c>
      <c r="H12" s="41">
        <v>72214</v>
      </c>
      <c r="I12" s="49">
        <f>ROUND(D12/その２５!D12*100,1)</f>
        <v>0.2</v>
      </c>
    </row>
    <row r="13" spans="1:9" ht="35.25" customHeight="1">
      <c r="A13" s="1"/>
      <c r="B13" s="40" t="s">
        <v>11</v>
      </c>
      <c r="C13" s="21"/>
      <c r="D13" s="41">
        <v>68618</v>
      </c>
      <c r="E13" s="41">
        <v>0</v>
      </c>
      <c r="F13" s="41">
        <v>0</v>
      </c>
      <c r="G13" s="41">
        <v>0</v>
      </c>
      <c r="H13" s="41">
        <v>68618</v>
      </c>
      <c r="I13" s="49">
        <f>ROUND(D13/その２５!D13*100,1)</f>
        <v>0.1</v>
      </c>
    </row>
    <row r="14" spans="1:9" ht="35.25" customHeight="1">
      <c r="A14" s="1"/>
      <c r="B14" s="40" t="s">
        <v>12</v>
      </c>
      <c r="C14" s="21"/>
      <c r="D14" s="41">
        <v>50240</v>
      </c>
      <c r="E14" s="41">
        <v>0</v>
      </c>
      <c r="F14" s="41">
        <v>0</v>
      </c>
      <c r="G14" s="41">
        <v>0</v>
      </c>
      <c r="H14" s="41">
        <v>50240</v>
      </c>
      <c r="I14" s="49">
        <f>ROUND(D14/その２５!D14*100,1)</f>
        <v>0.1</v>
      </c>
    </row>
    <row r="15" spans="1:9" ht="35.25" customHeight="1">
      <c r="A15" s="1"/>
      <c r="B15" s="40" t="s">
        <v>13</v>
      </c>
      <c r="C15" s="21"/>
      <c r="D15" s="41">
        <v>98244</v>
      </c>
      <c r="E15" s="41">
        <v>0</v>
      </c>
      <c r="F15" s="41">
        <v>0</v>
      </c>
      <c r="G15" s="41">
        <v>0</v>
      </c>
      <c r="H15" s="41">
        <v>98244</v>
      </c>
      <c r="I15" s="49">
        <f>ROUND(D15/その２５!D15*100,1)</f>
        <v>0.2</v>
      </c>
    </row>
    <row r="16" spans="1:9" ht="35.25" customHeight="1">
      <c r="A16" s="1"/>
      <c r="B16" s="40" t="s">
        <v>14</v>
      </c>
      <c r="C16" s="21"/>
      <c r="D16" s="41">
        <v>56713</v>
      </c>
      <c r="E16" s="41">
        <v>0</v>
      </c>
      <c r="F16" s="41">
        <v>0</v>
      </c>
      <c r="G16" s="41">
        <v>0</v>
      </c>
      <c r="H16" s="41">
        <v>56713</v>
      </c>
      <c r="I16" s="49">
        <f>ROUND(D16/その２５!D16*100,1)</f>
        <v>0.2</v>
      </c>
    </row>
    <row r="17" spans="1:9" ht="35.25" customHeight="1">
      <c r="A17" s="1"/>
      <c r="B17" s="40" t="s">
        <v>22</v>
      </c>
      <c r="C17" s="21"/>
      <c r="D17" s="41">
        <v>49720</v>
      </c>
      <c r="E17" s="41">
        <v>0</v>
      </c>
      <c r="F17" s="41">
        <v>0</v>
      </c>
      <c r="G17" s="41">
        <v>0</v>
      </c>
      <c r="H17" s="41">
        <v>49720</v>
      </c>
      <c r="I17" s="49">
        <f>ROUND(D17/その２５!D17*100,1)</f>
        <v>0.2</v>
      </c>
    </row>
    <row r="18" spans="1:9" ht="35.25" customHeight="1">
      <c r="A18" s="1"/>
      <c r="B18" s="40" t="s">
        <v>23</v>
      </c>
      <c r="C18" s="21"/>
      <c r="D18" s="41">
        <v>53364</v>
      </c>
      <c r="E18" s="41">
        <v>0</v>
      </c>
      <c r="F18" s="41">
        <v>0</v>
      </c>
      <c r="G18" s="41">
        <v>0</v>
      </c>
      <c r="H18" s="41">
        <v>53364</v>
      </c>
      <c r="I18" s="49">
        <f>ROUND(D18/その２５!D18*100,1)</f>
        <v>0.1</v>
      </c>
    </row>
    <row r="19" spans="1:9" ht="35.25" customHeight="1">
      <c r="A19" s="1"/>
      <c r="B19" s="40" t="s">
        <v>24</v>
      </c>
      <c r="C19" s="4"/>
      <c r="D19" s="41">
        <v>34737</v>
      </c>
      <c r="E19" s="41">
        <v>0</v>
      </c>
      <c r="F19" s="41">
        <v>0</v>
      </c>
      <c r="G19" s="41">
        <v>0</v>
      </c>
      <c r="H19" s="41">
        <v>34737</v>
      </c>
      <c r="I19" s="49">
        <f>ROUND(D19/その２５!D19*100,1)</f>
        <v>0.2</v>
      </c>
    </row>
    <row r="20" spans="1:9" ht="35.25" customHeight="1">
      <c r="A20" s="1"/>
      <c r="B20" s="40" t="s">
        <v>25</v>
      </c>
      <c r="C20" s="21"/>
      <c r="D20" s="41">
        <v>35415</v>
      </c>
      <c r="E20" s="41">
        <v>0</v>
      </c>
      <c r="F20" s="41">
        <v>0</v>
      </c>
      <c r="G20" s="41">
        <v>0</v>
      </c>
      <c r="H20" s="41">
        <v>35415</v>
      </c>
      <c r="I20" s="49">
        <f>ROUND(D20/その２５!D20*100,1)</f>
        <v>0.2</v>
      </c>
    </row>
    <row r="21" spans="1:9" ht="35.25" customHeight="1">
      <c r="A21" s="1"/>
      <c r="B21" s="40" t="s">
        <v>26</v>
      </c>
      <c r="C21" s="21"/>
      <c r="D21" s="41">
        <v>24815</v>
      </c>
      <c r="E21" s="41">
        <v>0</v>
      </c>
      <c r="F21" s="41">
        <v>0</v>
      </c>
      <c r="G21" s="41">
        <v>0</v>
      </c>
      <c r="H21" s="41">
        <v>24815</v>
      </c>
      <c r="I21" s="49">
        <f>ROUND(D21/その２５!D21*100,1)</f>
        <v>0.1</v>
      </c>
    </row>
    <row r="22" spans="1:9" ht="35.25" customHeight="1">
      <c r="A22" s="1"/>
      <c r="B22" s="40" t="s">
        <v>27</v>
      </c>
      <c r="C22" s="21"/>
      <c r="D22" s="41">
        <v>65666</v>
      </c>
      <c r="E22" s="41">
        <v>0</v>
      </c>
      <c r="F22" s="41">
        <v>0</v>
      </c>
      <c r="G22" s="41">
        <v>0</v>
      </c>
      <c r="H22" s="41">
        <v>65666</v>
      </c>
      <c r="I22" s="49">
        <f>ROUND(D22/その２５!D22*100,1)</f>
        <v>0.1</v>
      </c>
    </row>
    <row r="23" spans="1:9" ht="35.25" customHeight="1">
      <c r="A23" s="1"/>
      <c r="B23" s="40" t="s">
        <v>28</v>
      </c>
      <c r="C23" s="21"/>
      <c r="D23" s="41">
        <v>22950</v>
      </c>
      <c r="E23" s="41">
        <v>0</v>
      </c>
      <c r="F23" s="41">
        <v>0</v>
      </c>
      <c r="G23" s="41">
        <v>0</v>
      </c>
      <c r="H23" s="41">
        <v>22950</v>
      </c>
      <c r="I23" s="49">
        <f>ROUND(D23/その２５!D23*100,1)</f>
        <v>0.1</v>
      </c>
    </row>
    <row r="24" spans="1:9" ht="52.5" customHeight="1">
      <c r="A24" s="1"/>
      <c r="B24" s="43" t="s">
        <v>29</v>
      </c>
      <c r="C24" s="21"/>
      <c r="D24" s="41">
        <f>SUM(D11:D23)</f>
        <v>880043</v>
      </c>
      <c r="E24" s="41">
        <f>SUM(E11:E23)</f>
        <v>0</v>
      </c>
      <c r="F24" s="41">
        <f>SUM(F11:F23)</f>
        <v>0</v>
      </c>
      <c r="G24" s="41">
        <f>SUM(G11:G23)</f>
        <v>0</v>
      </c>
      <c r="H24" s="41">
        <f>SUM(H11:H23)</f>
        <v>880043</v>
      </c>
      <c r="I24" s="49">
        <f>ROUND(D24/その２５!D24*100,1)</f>
        <v>0.2</v>
      </c>
    </row>
    <row r="25" spans="1:9" ht="52.5" customHeight="1">
      <c r="A25" s="1"/>
      <c r="B25" s="40" t="s">
        <v>15</v>
      </c>
      <c r="C25" s="21"/>
      <c r="D25" s="41">
        <v>12049</v>
      </c>
      <c r="E25" s="41">
        <v>0</v>
      </c>
      <c r="F25" s="41">
        <v>0</v>
      </c>
      <c r="G25" s="41">
        <v>0</v>
      </c>
      <c r="H25" s="41">
        <v>12049</v>
      </c>
      <c r="I25" s="49">
        <f>ROUND(D25/その２５!D25*100,1)</f>
        <v>0.1</v>
      </c>
    </row>
    <row r="26" spans="1:9" ht="35.25" customHeight="1">
      <c r="A26" s="1"/>
      <c r="B26" s="40" t="s">
        <v>16</v>
      </c>
      <c r="C26" s="21"/>
      <c r="D26" s="41">
        <v>7865</v>
      </c>
      <c r="E26" s="41">
        <v>0</v>
      </c>
      <c r="F26" s="41">
        <v>0</v>
      </c>
      <c r="G26" s="41">
        <v>0</v>
      </c>
      <c r="H26" s="41">
        <v>7865</v>
      </c>
      <c r="I26" s="49">
        <f>ROUND(D26/その２５!D26*100,1)</f>
        <v>0.1</v>
      </c>
    </row>
    <row r="27" spans="1:9" ht="35.25" customHeight="1">
      <c r="A27" s="1"/>
      <c r="B27" s="40" t="s">
        <v>54</v>
      </c>
      <c r="C27" s="21"/>
      <c r="D27" s="41">
        <v>11382</v>
      </c>
      <c r="E27" s="41">
        <v>0</v>
      </c>
      <c r="F27" s="41">
        <v>0</v>
      </c>
      <c r="G27" s="41">
        <v>0</v>
      </c>
      <c r="H27" s="41">
        <v>11382</v>
      </c>
      <c r="I27" s="49">
        <f>ROUND(D27/その２５!D27*100,1)</f>
        <v>0.1</v>
      </c>
    </row>
    <row r="28" spans="1:9" ht="35.25" customHeight="1">
      <c r="A28" s="1"/>
      <c r="B28" s="40" t="s">
        <v>17</v>
      </c>
      <c r="C28" s="21"/>
      <c r="D28" s="41">
        <v>3330</v>
      </c>
      <c r="E28" s="41">
        <v>0</v>
      </c>
      <c r="F28" s="41">
        <v>0</v>
      </c>
      <c r="G28" s="41">
        <v>0</v>
      </c>
      <c r="H28" s="41">
        <v>3330</v>
      </c>
      <c r="I28" s="49">
        <f>ROUND(D28/その２５!D28*100,1)</f>
        <v>0.1</v>
      </c>
    </row>
    <row r="29" spans="1:9" ht="35.25" customHeight="1">
      <c r="A29" s="1"/>
      <c r="B29" s="40" t="s">
        <v>18</v>
      </c>
      <c r="C29" s="21"/>
      <c r="D29" s="41">
        <v>3159</v>
      </c>
      <c r="E29" s="41">
        <v>0</v>
      </c>
      <c r="F29" s="41">
        <v>0</v>
      </c>
      <c r="G29" s="41">
        <v>0</v>
      </c>
      <c r="H29" s="41">
        <v>3159</v>
      </c>
      <c r="I29" s="49">
        <f>ROUND(D29/その２５!D29*100,1)</f>
        <v>0.1</v>
      </c>
    </row>
    <row r="30" spans="1:9" ht="35.25" customHeight="1">
      <c r="A30" s="1"/>
      <c r="B30" s="40" t="s">
        <v>19</v>
      </c>
      <c r="C30" s="21"/>
      <c r="D30" s="41">
        <v>4009</v>
      </c>
      <c r="E30" s="41">
        <v>0</v>
      </c>
      <c r="F30" s="41">
        <v>0</v>
      </c>
      <c r="G30" s="41">
        <v>0</v>
      </c>
      <c r="H30" s="41">
        <v>4009</v>
      </c>
      <c r="I30" s="49">
        <f>ROUND(D30/その２５!D30*100,1)</f>
        <v>0.1</v>
      </c>
    </row>
    <row r="31" spans="1:9" ht="52.5" customHeight="1">
      <c r="A31" s="1"/>
      <c r="B31" s="43" t="s">
        <v>30</v>
      </c>
      <c r="C31" s="21"/>
      <c r="D31" s="41">
        <f>SUM(D25:D30)</f>
        <v>41794</v>
      </c>
      <c r="E31" s="41">
        <f>SUM(E25:E30)</f>
        <v>0</v>
      </c>
      <c r="F31" s="41">
        <f>SUM(F25:F30)</f>
        <v>0</v>
      </c>
      <c r="G31" s="41">
        <f>SUM(G25:G30)</f>
        <v>0</v>
      </c>
      <c r="H31" s="41">
        <f>SUM(H25:H30)</f>
        <v>41794</v>
      </c>
      <c r="I31" s="49">
        <f>ROUND(D31/その２５!D31*100,1)</f>
        <v>0.1</v>
      </c>
    </row>
    <row r="32" spans="1:9" ht="52.5" customHeight="1">
      <c r="A32" s="1"/>
      <c r="B32" s="43" t="s">
        <v>31</v>
      </c>
      <c r="C32" s="21"/>
      <c r="D32" s="41">
        <f>D24+D31</f>
        <v>921837</v>
      </c>
      <c r="E32" s="41">
        <f>E24+E31</f>
        <v>0</v>
      </c>
      <c r="F32" s="41">
        <f>F24+F31</f>
        <v>0</v>
      </c>
      <c r="G32" s="41">
        <f>G24+G31</f>
        <v>0</v>
      </c>
      <c r="H32" s="41">
        <f>H24+H31</f>
        <v>921837</v>
      </c>
      <c r="I32" s="49">
        <f>ROUND(D32/その２５!D32*100,1)</f>
        <v>0.2</v>
      </c>
    </row>
    <row r="33" spans="1:9" ht="26.25" customHeight="1" thickBot="1">
      <c r="A33" s="6"/>
      <c r="B33" s="44"/>
      <c r="C33" s="30"/>
      <c r="D33" s="45"/>
      <c r="E33" s="45"/>
      <c r="F33" s="45"/>
      <c r="G33" s="45"/>
      <c r="H33" s="45"/>
      <c r="I33" s="5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80" zoomScaleNormal="75" zoomScaleSheetLayoutView="80" zoomScalePageLayoutView="0" workbookViewId="0" topLeftCell="A1">
      <selection activeCell="B1" sqref="B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4.25">
      <c r="B1" s="28" t="s">
        <v>21</v>
      </c>
    </row>
    <row r="4" spans="1:9" ht="24">
      <c r="A4" s="22"/>
      <c r="B4" s="27" t="s">
        <v>0</v>
      </c>
      <c r="C4" s="22"/>
      <c r="D4" s="1"/>
      <c r="E4" s="1"/>
      <c r="F4" s="1"/>
      <c r="G4" s="1"/>
      <c r="H4" s="1"/>
      <c r="I4" s="1"/>
    </row>
    <row r="5" spans="1:9" ht="17.2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5" thickBot="1">
      <c r="A6" s="48"/>
      <c r="B6" s="48"/>
      <c r="C6" s="48"/>
      <c r="D6" s="24" t="s">
        <v>35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3.5">
      <c r="A9" s="1"/>
      <c r="B9" s="2"/>
      <c r="C9" s="3"/>
      <c r="D9" s="4"/>
      <c r="E9" s="4" t="s">
        <v>7</v>
      </c>
      <c r="F9" s="32" t="s">
        <v>55</v>
      </c>
      <c r="G9" s="4" t="s">
        <v>7</v>
      </c>
      <c r="H9" s="32" t="s">
        <v>55</v>
      </c>
      <c r="I9" s="4"/>
    </row>
    <row r="10" spans="1:9" ht="14.2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40" t="s">
        <v>9</v>
      </c>
      <c r="C11" s="21"/>
      <c r="D11" s="41">
        <v>299935</v>
      </c>
      <c r="E11" s="41">
        <v>0</v>
      </c>
      <c r="F11" s="41">
        <v>0</v>
      </c>
      <c r="G11" s="41">
        <v>0</v>
      </c>
      <c r="H11" s="41">
        <v>299935</v>
      </c>
      <c r="I11" s="49">
        <f>ROUND(D11/その２５!D11*100,1)</f>
        <v>0.3</v>
      </c>
    </row>
    <row r="12" spans="1:9" ht="35.25" customHeight="1">
      <c r="A12" s="1"/>
      <c r="B12" s="40" t="s">
        <v>10</v>
      </c>
      <c r="C12" s="21"/>
      <c r="D12" s="41">
        <v>87568</v>
      </c>
      <c r="E12" s="41">
        <v>0</v>
      </c>
      <c r="F12" s="41">
        <v>0</v>
      </c>
      <c r="G12" s="41">
        <v>0</v>
      </c>
      <c r="H12" s="41">
        <v>87568</v>
      </c>
      <c r="I12" s="49">
        <f>ROUND(D12/その２５!D12*100,1)</f>
        <v>0.2</v>
      </c>
    </row>
    <row r="13" spans="1:9" ht="35.25" customHeight="1">
      <c r="A13" s="1"/>
      <c r="B13" s="40" t="s">
        <v>11</v>
      </c>
      <c r="C13" s="21"/>
      <c r="D13" s="41">
        <v>83079</v>
      </c>
      <c r="E13" s="41">
        <v>0</v>
      </c>
      <c r="F13" s="41">
        <v>0</v>
      </c>
      <c r="G13" s="41">
        <v>0</v>
      </c>
      <c r="H13" s="41">
        <v>83079</v>
      </c>
      <c r="I13" s="49">
        <f>ROUND(D13/その２５!D13*100,1)</f>
        <v>0.1</v>
      </c>
    </row>
    <row r="14" spans="1:9" ht="35.25" customHeight="1">
      <c r="A14" s="1"/>
      <c r="B14" s="40" t="s">
        <v>12</v>
      </c>
      <c r="C14" s="21"/>
      <c r="D14" s="41">
        <v>60944</v>
      </c>
      <c r="E14" s="41">
        <v>0</v>
      </c>
      <c r="F14" s="41">
        <v>0</v>
      </c>
      <c r="G14" s="41">
        <v>0</v>
      </c>
      <c r="H14" s="41">
        <v>60944</v>
      </c>
      <c r="I14" s="49">
        <f>ROUND(D14/その２５!D14*100,1)</f>
        <v>0.2</v>
      </c>
    </row>
    <row r="15" spans="1:9" ht="35.25" customHeight="1">
      <c r="A15" s="1"/>
      <c r="B15" s="40" t="s">
        <v>13</v>
      </c>
      <c r="C15" s="21"/>
      <c r="D15" s="41">
        <v>119366</v>
      </c>
      <c r="E15" s="41">
        <v>0</v>
      </c>
      <c r="F15" s="41">
        <v>0</v>
      </c>
      <c r="G15" s="41">
        <v>0</v>
      </c>
      <c r="H15" s="41">
        <v>119366</v>
      </c>
      <c r="I15" s="49">
        <f>ROUND(D15/その２５!D15*100,1)</f>
        <v>0.2</v>
      </c>
    </row>
    <row r="16" spans="1:9" ht="35.25" customHeight="1">
      <c r="A16" s="1"/>
      <c r="B16" s="40" t="s">
        <v>14</v>
      </c>
      <c r="C16" s="21"/>
      <c r="D16" s="41">
        <v>68854</v>
      </c>
      <c r="E16" s="41">
        <v>0</v>
      </c>
      <c r="F16" s="41">
        <v>0</v>
      </c>
      <c r="G16" s="41">
        <v>0</v>
      </c>
      <c r="H16" s="41">
        <v>68854</v>
      </c>
      <c r="I16" s="49">
        <f>ROUND(D16/その２５!D16*100,1)</f>
        <v>0.2</v>
      </c>
    </row>
    <row r="17" spans="1:9" ht="35.25" customHeight="1">
      <c r="A17" s="1"/>
      <c r="B17" s="40" t="s">
        <v>22</v>
      </c>
      <c r="C17" s="21"/>
      <c r="D17" s="41">
        <v>60290</v>
      </c>
      <c r="E17" s="41">
        <v>0</v>
      </c>
      <c r="F17" s="41">
        <v>0</v>
      </c>
      <c r="G17" s="41">
        <v>0</v>
      </c>
      <c r="H17" s="41">
        <v>60290</v>
      </c>
      <c r="I17" s="49">
        <f>ROUND(D17/その２５!D17*100,1)</f>
        <v>0.2</v>
      </c>
    </row>
    <row r="18" spans="1:9" ht="35.25" customHeight="1">
      <c r="A18" s="1"/>
      <c r="B18" s="40" t="s">
        <v>23</v>
      </c>
      <c r="C18" s="21"/>
      <c r="D18" s="41">
        <v>64676</v>
      </c>
      <c r="E18" s="41">
        <v>0</v>
      </c>
      <c r="F18" s="41">
        <v>0</v>
      </c>
      <c r="G18" s="41">
        <v>0</v>
      </c>
      <c r="H18" s="41">
        <v>64676</v>
      </c>
      <c r="I18" s="49">
        <f>ROUND(D18/その２５!D18*100,1)</f>
        <v>0.2</v>
      </c>
    </row>
    <row r="19" spans="1:9" ht="35.25" customHeight="1">
      <c r="A19" s="1"/>
      <c r="B19" s="40" t="s">
        <v>24</v>
      </c>
      <c r="C19" s="4"/>
      <c r="D19" s="41">
        <v>42149</v>
      </c>
      <c r="E19" s="41">
        <v>0</v>
      </c>
      <c r="F19" s="41">
        <v>0</v>
      </c>
      <c r="G19" s="41">
        <v>0</v>
      </c>
      <c r="H19" s="41">
        <v>42149</v>
      </c>
      <c r="I19" s="49">
        <f>ROUND(D19/その２５!D19*100,1)</f>
        <v>0.2</v>
      </c>
    </row>
    <row r="20" spans="1:9" ht="35.25" customHeight="1">
      <c r="A20" s="1"/>
      <c r="B20" s="40" t="s">
        <v>25</v>
      </c>
      <c r="C20" s="21"/>
      <c r="D20" s="41">
        <v>42928</v>
      </c>
      <c r="E20" s="41">
        <v>0</v>
      </c>
      <c r="F20" s="41">
        <v>0</v>
      </c>
      <c r="G20" s="41">
        <v>0</v>
      </c>
      <c r="H20" s="41">
        <v>42928</v>
      </c>
      <c r="I20" s="49">
        <f>ROUND(D20/その２５!D20*100,1)</f>
        <v>0.2</v>
      </c>
    </row>
    <row r="21" spans="1:9" ht="35.25" customHeight="1">
      <c r="A21" s="1"/>
      <c r="B21" s="40" t="s">
        <v>26</v>
      </c>
      <c r="C21" s="21"/>
      <c r="D21" s="41">
        <v>30024</v>
      </c>
      <c r="E21" s="41">
        <v>0</v>
      </c>
      <c r="F21" s="41">
        <v>0</v>
      </c>
      <c r="G21" s="41">
        <v>0</v>
      </c>
      <c r="H21" s="41">
        <v>30024</v>
      </c>
      <c r="I21" s="49">
        <f>ROUND(D21/その２５!D21*100,1)</f>
        <v>0.1</v>
      </c>
    </row>
    <row r="22" spans="1:9" ht="35.25" customHeight="1">
      <c r="A22" s="1"/>
      <c r="B22" s="40" t="s">
        <v>27</v>
      </c>
      <c r="C22" s="21"/>
      <c r="D22" s="41">
        <v>79645</v>
      </c>
      <c r="E22" s="41">
        <v>0</v>
      </c>
      <c r="F22" s="41">
        <v>0</v>
      </c>
      <c r="G22" s="41">
        <v>0</v>
      </c>
      <c r="H22" s="41">
        <v>79645</v>
      </c>
      <c r="I22" s="49">
        <f>ROUND(D22/その２５!D22*100,1)</f>
        <v>0.2</v>
      </c>
    </row>
    <row r="23" spans="1:9" ht="35.25" customHeight="1">
      <c r="A23" s="1"/>
      <c r="B23" s="40" t="s">
        <v>28</v>
      </c>
      <c r="C23" s="21"/>
      <c r="D23" s="41">
        <v>27805</v>
      </c>
      <c r="E23" s="41">
        <v>0</v>
      </c>
      <c r="F23" s="41">
        <v>0</v>
      </c>
      <c r="G23" s="41">
        <v>0</v>
      </c>
      <c r="H23" s="41">
        <v>27805</v>
      </c>
      <c r="I23" s="49">
        <f>ROUND(D23/その２５!D23*100,1)</f>
        <v>0.1</v>
      </c>
    </row>
    <row r="24" spans="1:9" ht="52.5" customHeight="1">
      <c r="A24" s="1"/>
      <c r="B24" s="43" t="s">
        <v>29</v>
      </c>
      <c r="C24" s="21"/>
      <c r="D24" s="41">
        <f>SUM(D11:D23)</f>
        <v>1067263</v>
      </c>
      <c r="E24" s="41">
        <f>SUM(E11:E23)</f>
        <v>0</v>
      </c>
      <c r="F24" s="41">
        <f>SUM(F11:F23)</f>
        <v>0</v>
      </c>
      <c r="G24" s="41">
        <f>SUM(G11:G23)</f>
        <v>0</v>
      </c>
      <c r="H24" s="41">
        <f>SUM(H11:H23)</f>
        <v>1067263</v>
      </c>
      <c r="I24" s="49">
        <f>ROUND(D24/その２５!D24*100,1)</f>
        <v>0.2</v>
      </c>
    </row>
    <row r="25" spans="1:9" ht="52.5" customHeight="1">
      <c r="A25" s="1"/>
      <c r="B25" s="40" t="s">
        <v>15</v>
      </c>
      <c r="C25" s="21"/>
      <c r="D25" s="41">
        <v>14623</v>
      </c>
      <c r="E25" s="41">
        <v>0</v>
      </c>
      <c r="F25" s="41">
        <v>0</v>
      </c>
      <c r="G25" s="41">
        <v>0</v>
      </c>
      <c r="H25" s="41">
        <v>14623</v>
      </c>
      <c r="I25" s="49">
        <f>ROUND(D25/その２５!D25*100,1)</f>
        <v>0.2</v>
      </c>
    </row>
    <row r="26" spans="1:9" ht="35.25" customHeight="1">
      <c r="A26" s="1"/>
      <c r="B26" s="40" t="s">
        <v>16</v>
      </c>
      <c r="C26" s="21"/>
      <c r="D26" s="41">
        <v>9523</v>
      </c>
      <c r="E26" s="41">
        <v>0</v>
      </c>
      <c r="F26" s="41">
        <v>0</v>
      </c>
      <c r="G26" s="41">
        <v>0</v>
      </c>
      <c r="H26" s="41">
        <v>9523</v>
      </c>
      <c r="I26" s="49">
        <f>ROUND(D26/その２５!D26*100,1)</f>
        <v>0.1</v>
      </c>
    </row>
    <row r="27" spans="1:9" ht="35.25" customHeight="1">
      <c r="A27" s="1"/>
      <c r="B27" s="40" t="s">
        <v>54</v>
      </c>
      <c r="C27" s="21"/>
      <c r="D27" s="41">
        <v>13813</v>
      </c>
      <c r="E27" s="41">
        <v>0</v>
      </c>
      <c r="F27" s="41">
        <v>0</v>
      </c>
      <c r="G27" s="41">
        <v>0</v>
      </c>
      <c r="H27" s="41">
        <v>13813</v>
      </c>
      <c r="I27" s="49">
        <f>ROUND(D27/その２５!D27*100,1)</f>
        <v>0.1</v>
      </c>
    </row>
    <row r="28" spans="1:9" ht="35.25" customHeight="1">
      <c r="A28" s="1"/>
      <c r="B28" s="40" t="s">
        <v>17</v>
      </c>
      <c r="C28" s="21"/>
      <c r="D28" s="41">
        <v>4043</v>
      </c>
      <c r="E28" s="41">
        <v>0</v>
      </c>
      <c r="F28" s="41">
        <v>0</v>
      </c>
      <c r="G28" s="41">
        <v>0</v>
      </c>
      <c r="H28" s="41">
        <v>4043</v>
      </c>
      <c r="I28" s="49">
        <f>ROUND(D28/その２５!D28*100,1)</f>
        <v>0.1</v>
      </c>
    </row>
    <row r="29" spans="1:9" ht="35.25" customHeight="1">
      <c r="A29" s="1"/>
      <c r="B29" s="40" t="s">
        <v>18</v>
      </c>
      <c r="C29" s="21"/>
      <c r="D29" s="41">
        <v>3823</v>
      </c>
      <c r="E29" s="41">
        <v>0</v>
      </c>
      <c r="F29" s="41">
        <v>0</v>
      </c>
      <c r="G29" s="41">
        <v>0</v>
      </c>
      <c r="H29" s="41">
        <v>3823</v>
      </c>
      <c r="I29" s="49">
        <f>ROUND(D29/その２５!D29*100,1)</f>
        <v>0.1</v>
      </c>
    </row>
    <row r="30" spans="1:9" ht="35.25" customHeight="1">
      <c r="A30" s="1"/>
      <c r="B30" s="40" t="s">
        <v>19</v>
      </c>
      <c r="C30" s="21"/>
      <c r="D30" s="41">
        <v>4855</v>
      </c>
      <c r="E30" s="41">
        <v>0</v>
      </c>
      <c r="F30" s="41">
        <v>0</v>
      </c>
      <c r="G30" s="41">
        <v>0</v>
      </c>
      <c r="H30" s="41">
        <v>4855</v>
      </c>
      <c r="I30" s="49">
        <f>ROUND(D30/その２５!D30*100,1)</f>
        <v>0.1</v>
      </c>
    </row>
    <row r="31" spans="1:9" ht="52.5" customHeight="1">
      <c r="A31" s="1"/>
      <c r="B31" s="43" t="s">
        <v>30</v>
      </c>
      <c r="C31" s="21"/>
      <c r="D31" s="41">
        <f>SUM(D25:D30)</f>
        <v>50680</v>
      </c>
      <c r="E31" s="41">
        <f>SUM(E25:E30)</f>
        <v>0</v>
      </c>
      <c r="F31" s="41">
        <f>SUM(F25:F30)</f>
        <v>0</v>
      </c>
      <c r="G31" s="41">
        <f>SUM(G25:G30)</f>
        <v>0</v>
      </c>
      <c r="H31" s="41">
        <f>SUM(H25:H30)</f>
        <v>50680</v>
      </c>
      <c r="I31" s="49">
        <f>ROUND(D31/その２５!D31*100,1)</f>
        <v>0.1</v>
      </c>
    </row>
    <row r="32" spans="1:9" ht="52.5" customHeight="1">
      <c r="A32" s="1"/>
      <c r="B32" s="43" t="s">
        <v>31</v>
      </c>
      <c r="C32" s="21"/>
      <c r="D32" s="41">
        <f>D24+D31</f>
        <v>1117943</v>
      </c>
      <c r="E32" s="41">
        <f>E24+E31</f>
        <v>0</v>
      </c>
      <c r="F32" s="41">
        <f>F24+F31</f>
        <v>0</v>
      </c>
      <c r="G32" s="41">
        <f>G24+G31</f>
        <v>0</v>
      </c>
      <c r="H32" s="41">
        <f>H24+H31</f>
        <v>1117943</v>
      </c>
      <c r="I32" s="49">
        <f>ROUND(D32/その２５!D32*100,1)</f>
        <v>0.2</v>
      </c>
    </row>
    <row r="33" spans="1:9" ht="26.25" customHeight="1" thickBot="1">
      <c r="A33" s="6"/>
      <c r="B33" s="44"/>
      <c r="C33" s="30"/>
      <c r="D33" s="45"/>
      <c r="E33" s="45"/>
      <c r="F33" s="45"/>
      <c r="G33" s="45"/>
      <c r="H33" s="45"/>
      <c r="I33" s="5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5"/>
  <sheetViews>
    <sheetView view="pageBreakPreview" zoomScale="80" zoomScaleNormal="75" zoomScaleSheetLayoutView="80" zoomScalePageLayoutView="0" workbookViewId="0" topLeftCell="A1">
      <selection activeCell="B1" sqref="B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4.25">
      <c r="B1" s="28"/>
    </row>
    <row r="4" spans="1:9" ht="24">
      <c r="A4" s="22"/>
      <c r="B4" s="27"/>
      <c r="C4" s="22"/>
      <c r="D4" s="1"/>
      <c r="E4" s="1"/>
      <c r="F4" s="1"/>
      <c r="G4" s="1"/>
      <c r="H4" s="1"/>
      <c r="I4" s="1"/>
    </row>
    <row r="5" spans="1:9" ht="17.2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5" thickBot="1">
      <c r="A6" s="48"/>
      <c r="B6" s="48"/>
      <c r="C6" s="48"/>
      <c r="D6" s="24" t="s">
        <v>36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3.5">
      <c r="A9" s="1"/>
      <c r="B9" s="2"/>
      <c r="C9" s="3"/>
      <c r="D9" s="4"/>
      <c r="E9" s="4" t="s">
        <v>7</v>
      </c>
      <c r="F9" s="32" t="s">
        <v>55</v>
      </c>
      <c r="G9" s="4" t="s">
        <v>7</v>
      </c>
      <c r="H9" s="32" t="s">
        <v>55</v>
      </c>
      <c r="I9" s="4"/>
    </row>
    <row r="10" spans="1:9" ht="14.2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40" t="s">
        <v>9</v>
      </c>
      <c r="C11" s="21"/>
      <c r="D11" s="41">
        <v>5255118</v>
      </c>
      <c r="E11" s="41">
        <v>0</v>
      </c>
      <c r="F11" s="41">
        <v>0</v>
      </c>
      <c r="G11" s="41">
        <v>0</v>
      </c>
      <c r="H11" s="41">
        <v>5255118</v>
      </c>
      <c r="I11" s="49">
        <f>ROUND(D11/その２５!D11*100,1)</f>
        <v>4.5</v>
      </c>
    </row>
    <row r="12" spans="1:9" ht="35.25" customHeight="1">
      <c r="A12" s="1"/>
      <c r="B12" s="40" t="s">
        <v>10</v>
      </c>
      <c r="C12" s="21"/>
      <c r="D12" s="41">
        <v>1866083</v>
      </c>
      <c r="E12" s="41">
        <v>0</v>
      </c>
      <c r="F12" s="41">
        <v>0</v>
      </c>
      <c r="G12" s="41">
        <v>0</v>
      </c>
      <c r="H12" s="41">
        <v>1866083</v>
      </c>
      <c r="I12" s="49">
        <f>ROUND(D12/その２５!D12*100,1)</f>
        <v>4.1</v>
      </c>
    </row>
    <row r="13" spans="1:9" ht="35.25" customHeight="1">
      <c r="A13" s="1"/>
      <c r="B13" s="40" t="s">
        <v>11</v>
      </c>
      <c r="C13" s="21"/>
      <c r="D13" s="41">
        <v>1964384</v>
      </c>
      <c r="E13" s="41">
        <v>0</v>
      </c>
      <c r="F13" s="41">
        <v>0</v>
      </c>
      <c r="G13" s="41">
        <v>0</v>
      </c>
      <c r="H13" s="41">
        <v>1964384</v>
      </c>
      <c r="I13" s="49">
        <f>ROUND(D13/その２５!D13*100,1)</f>
        <v>3.5</v>
      </c>
    </row>
    <row r="14" spans="1:9" ht="35.25" customHeight="1">
      <c r="A14" s="1"/>
      <c r="B14" s="40" t="s">
        <v>12</v>
      </c>
      <c r="C14" s="21"/>
      <c r="D14" s="41">
        <v>1277039</v>
      </c>
      <c r="E14" s="41">
        <v>0</v>
      </c>
      <c r="F14" s="41">
        <v>0</v>
      </c>
      <c r="G14" s="41">
        <v>0</v>
      </c>
      <c r="H14" s="41">
        <v>1277039</v>
      </c>
      <c r="I14" s="49">
        <f>ROUND(D14/その２５!D14*100,1)</f>
        <v>3.7</v>
      </c>
    </row>
    <row r="15" spans="1:9" ht="35.25" customHeight="1">
      <c r="A15" s="1"/>
      <c r="B15" s="40" t="s">
        <v>13</v>
      </c>
      <c r="C15" s="21"/>
      <c r="D15" s="41">
        <v>2355734</v>
      </c>
      <c r="E15" s="41">
        <v>0</v>
      </c>
      <c r="F15" s="41">
        <v>0</v>
      </c>
      <c r="G15" s="41">
        <v>0</v>
      </c>
      <c r="H15" s="41">
        <v>2355734</v>
      </c>
      <c r="I15" s="49">
        <f>ROUND(D15/その２５!D15*100,1)</f>
        <v>4.1</v>
      </c>
    </row>
    <row r="16" spans="1:9" ht="35.25" customHeight="1">
      <c r="A16" s="1"/>
      <c r="B16" s="40" t="s">
        <v>14</v>
      </c>
      <c r="C16" s="21"/>
      <c r="D16" s="41">
        <v>1244196</v>
      </c>
      <c r="E16" s="41">
        <v>0</v>
      </c>
      <c r="F16" s="41">
        <v>0</v>
      </c>
      <c r="G16" s="41">
        <v>0</v>
      </c>
      <c r="H16" s="41">
        <v>1244196</v>
      </c>
      <c r="I16" s="49">
        <f>ROUND(D16/その２５!D16*100,1)</f>
        <v>4.5</v>
      </c>
    </row>
    <row r="17" spans="1:9" ht="35.25" customHeight="1">
      <c r="A17" s="1"/>
      <c r="B17" s="40" t="s">
        <v>22</v>
      </c>
      <c r="C17" s="21"/>
      <c r="D17" s="41">
        <v>1130022</v>
      </c>
      <c r="E17" s="41">
        <v>0</v>
      </c>
      <c r="F17" s="41">
        <v>0</v>
      </c>
      <c r="G17" s="41">
        <v>0</v>
      </c>
      <c r="H17" s="41">
        <v>1130022</v>
      </c>
      <c r="I17" s="49">
        <f>ROUND(D17/その２５!D17*100,1)</f>
        <v>4.1</v>
      </c>
    </row>
    <row r="18" spans="1:9" ht="35.25" customHeight="1">
      <c r="A18" s="1"/>
      <c r="B18" s="40" t="s">
        <v>23</v>
      </c>
      <c r="C18" s="21"/>
      <c r="D18" s="41">
        <v>1527989</v>
      </c>
      <c r="E18" s="41">
        <v>0</v>
      </c>
      <c r="F18" s="41">
        <v>0</v>
      </c>
      <c r="G18" s="41">
        <v>0</v>
      </c>
      <c r="H18" s="41">
        <v>1527989</v>
      </c>
      <c r="I18" s="49">
        <f>ROUND(D18/その２５!D18*100,1)</f>
        <v>3.6</v>
      </c>
    </row>
    <row r="19" spans="1:9" ht="35.25" customHeight="1">
      <c r="A19" s="1"/>
      <c r="B19" s="40" t="s">
        <v>24</v>
      </c>
      <c r="C19" s="4"/>
      <c r="D19" s="41">
        <v>837021</v>
      </c>
      <c r="E19" s="41">
        <v>0</v>
      </c>
      <c r="F19" s="41">
        <v>0</v>
      </c>
      <c r="G19" s="41">
        <v>0</v>
      </c>
      <c r="H19" s="41">
        <v>837021</v>
      </c>
      <c r="I19" s="49">
        <f>ROUND(D19/その２５!D19*100,1)</f>
        <v>4</v>
      </c>
    </row>
    <row r="20" spans="1:9" ht="35.25" customHeight="1">
      <c r="A20" s="1"/>
      <c r="B20" s="40" t="s">
        <v>25</v>
      </c>
      <c r="C20" s="21"/>
      <c r="D20" s="41">
        <v>908885</v>
      </c>
      <c r="E20" s="41">
        <v>0</v>
      </c>
      <c r="F20" s="41">
        <v>0</v>
      </c>
      <c r="G20" s="41">
        <v>0</v>
      </c>
      <c r="H20" s="41">
        <v>908885</v>
      </c>
      <c r="I20" s="49">
        <f>ROUND(D20/その２５!D20*100,1)</f>
        <v>4.4</v>
      </c>
    </row>
    <row r="21" spans="1:9" ht="35.25" customHeight="1">
      <c r="A21" s="1"/>
      <c r="B21" s="40" t="s">
        <v>26</v>
      </c>
      <c r="C21" s="21"/>
      <c r="D21" s="41">
        <v>801074</v>
      </c>
      <c r="E21" s="41">
        <v>0</v>
      </c>
      <c r="F21" s="41">
        <v>0</v>
      </c>
      <c r="G21" s="41">
        <v>0</v>
      </c>
      <c r="H21" s="41">
        <v>801074</v>
      </c>
      <c r="I21" s="49">
        <f>ROUND(D21/その２５!D21*100,1)</f>
        <v>2.7</v>
      </c>
    </row>
    <row r="22" spans="1:9" ht="35.25" customHeight="1">
      <c r="A22" s="1"/>
      <c r="B22" s="40" t="s">
        <v>27</v>
      </c>
      <c r="C22" s="21"/>
      <c r="D22" s="41">
        <v>1828660</v>
      </c>
      <c r="E22" s="41">
        <v>0</v>
      </c>
      <c r="F22" s="41">
        <v>0</v>
      </c>
      <c r="G22" s="41">
        <v>0</v>
      </c>
      <c r="H22" s="41">
        <v>1828660</v>
      </c>
      <c r="I22" s="49">
        <f>ROUND(D22/その２５!D22*100,1)</f>
        <v>3.6</v>
      </c>
    </row>
    <row r="23" spans="1:9" ht="35.25" customHeight="1">
      <c r="A23" s="1"/>
      <c r="B23" s="40" t="s">
        <v>28</v>
      </c>
      <c r="C23" s="21"/>
      <c r="D23" s="41">
        <v>610389</v>
      </c>
      <c r="E23" s="41">
        <v>0</v>
      </c>
      <c r="F23" s="41">
        <v>0</v>
      </c>
      <c r="G23" s="41">
        <v>0</v>
      </c>
      <c r="H23" s="41">
        <v>610389</v>
      </c>
      <c r="I23" s="49">
        <f>ROUND(D23/その２５!D23*100,1)</f>
        <v>2.8</v>
      </c>
    </row>
    <row r="24" spans="1:9" ht="52.5" customHeight="1">
      <c r="A24" s="1"/>
      <c r="B24" s="43" t="s">
        <v>29</v>
      </c>
      <c r="C24" s="21"/>
      <c r="D24" s="41">
        <f>SUM(D11:D23)</f>
        <v>21606594</v>
      </c>
      <c r="E24" s="41">
        <f>SUM(E11:E23)</f>
        <v>0</v>
      </c>
      <c r="F24" s="41">
        <f>SUM(F11:F23)</f>
        <v>0</v>
      </c>
      <c r="G24" s="41">
        <f>SUM(G11:G23)</f>
        <v>0</v>
      </c>
      <c r="H24" s="41">
        <f>SUM(H11:H23)</f>
        <v>21606594</v>
      </c>
      <c r="I24" s="49">
        <f>ROUND(D24/その２５!D24*100,1)</f>
        <v>3.9</v>
      </c>
    </row>
    <row r="25" spans="1:9" ht="52.5" customHeight="1">
      <c r="A25" s="1"/>
      <c r="B25" s="40" t="s">
        <v>15</v>
      </c>
      <c r="C25" s="21"/>
      <c r="D25" s="41">
        <v>369105</v>
      </c>
      <c r="E25" s="41">
        <v>0</v>
      </c>
      <c r="F25" s="41">
        <v>0</v>
      </c>
      <c r="G25" s="41">
        <v>0</v>
      </c>
      <c r="H25" s="41">
        <v>369105</v>
      </c>
      <c r="I25" s="49">
        <f>ROUND(D25/その２５!D25*100,1)</f>
        <v>4</v>
      </c>
    </row>
    <row r="26" spans="1:9" ht="35.25" customHeight="1">
      <c r="A26" s="1"/>
      <c r="B26" s="40" t="s">
        <v>16</v>
      </c>
      <c r="C26" s="21"/>
      <c r="D26" s="41">
        <v>272160</v>
      </c>
      <c r="E26" s="41">
        <v>0</v>
      </c>
      <c r="F26" s="41">
        <v>0</v>
      </c>
      <c r="G26" s="41">
        <v>0</v>
      </c>
      <c r="H26" s="41">
        <v>272160</v>
      </c>
      <c r="I26" s="49">
        <f>ROUND(D26/その２５!D26*100,1)</f>
        <v>3.7</v>
      </c>
    </row>
    <row r="27" spans="1:9" ht="35.25" customHeight="1">
      <c r="A27" s="1"/>
      <c r="B27" s="40" t="s">
        <v>54</v>
      </c>
      <c r="C27" s="21"/>
      <c r="D27" s="41">
        <v>343861</v>
      </c>
      <c r="E27" s="41">
        <v>0</v>
      </c>
      <c r="F27" s="41">
        <v>0</v>
      </c>
      <c r="G27" s="41">
        <v>0</v>
      </c>
      <c r="H27" s="41">
        <v>343861</v>
      </c>
      <c r="I27" s="49">
        <f>ROUND(D27/その２５!D27*100,1)</f>
        <v>3.2</v>
      </c>
    </row>
    <row r="28" spans="1:9" ht="35.25" customHeight="1">
      <c r="A28" s="1"/>
      <c r="B28" s="40" t="s">
        <v>17</v>
      </c>
      <c r="C28" s="21"/>
      <c r="D28" s="41">
        <v>119039</v>
      </c>
      <c r="E28" s="41">
        <v>0</v>
      </c>
      <c r="F28" s="41">
        <v>0</v>
      </c>
      <c r="G28" s="41">
        <v>0</v>
      </c>
      <c r="H28" s="41">
        <v>119039</v>
      </c>
      <c r="I28" s="49">
        <f>ROUND(D28/その２５!D28*100,1)</f>
        <v>3.1</v>
      </c>
    </row>
    <row r="29" spans="1:9" ht="35.25" customHeight="1">
      <c r="A29" s="1"/>
      <c r="B29" s="40" t="s">
        <v>18</v>
      </c>
      <c r="C29" s="21"/>
      <c r="D29" s="41">
        <v>113348</v>
      </c>
      <c r="E29" s="41">
        <v>0</v>
      </c>
      <c r="F29" s="41">
        <v>0</v>
      </c>
      <c r="G29" s="41">
        <v>0</v>
      </c>
      <c r="H29" s="41">
        <v>113348</v>
      </c>
      <c r="I29" s="49">
        <f>ROUND(D29/その２５!D29*100,1)</f>
        <v>2.8</v>
      </c>
    </row>
    <row r="30" spans="1:9" ht="35.25" customHeight="1">
      <c r="A30" s="1"/>
      <c r="B30" s="40" t="s">
        <v>19</v>
      </c>
      <c r="C30" s="21"/>
      <c r="D30" s="41">
        <v>147937</v>
      </c>
      <c r="E30" s="41">
        <v>0</v>
      </c>
      <c r="F30" s="41">
        <v>0</v>
      </c>
      <c r="G30" s="41">
        <v>0</v>
      </c>
      <c r="H30" s="41">
        <v>147937</v>
      </c>
      <c r="I30" s="49">
        <f>ROUND(D30/その２５!D30*100,1)</f>
        <v>2.8</v>
      </c>
    </row>
    <row r="31" spans="1:9" ht="52.5" customHeight="1">
      <c r="A31" s="1"/>
      <c r="B31" s="43" t="s">
        <v>30</v>
      </c>
      <c r="C31" s="21"/>
      <c r="D31" s="41">
        <f>SUM(D25:D30)</f>
        <v>1365450</v>
      </c>
      <c r="E31" s="41">
        <f>SUM(E25:E30)</f>
        <v>0</v>
      </c>
      <c r="F31" s="41">
        <f>SUM(F25:F30)</f>
        <v>0</v>
      </c>
      <c r="G31" s="41">
        <f>SUM(G25:G30)</f>
        <v>0</v>
      </c>
      <c r="H31" s="41">
        <f>SUM(H25:H30)</f>
        <v>1365450</v>
      </c>
      <c r="I31" s="49">
        <f>ROUND(D31/その２５!D31*100,1)</f>
        <v>3.4</v>
      </c>
    </row>
    <row r="32" spans="1:9" ht="52.5" customHeight="1">
      <c r="A32" s="1"/>
      <c r="B32" s="43" t="s">
        <v>31</v>
      </c>
      <c r="C32" s="21"/>
      <c r="D32" s="41">
        <f>D24+D31</f>
        <v>22972044</v>
      </c>
      <c r="E32" s="41">
        <f>E24+E31</f>
        <v>0</v>
      </c>
      <c r="F32" s="41">
        <f>F24+F31</f>
        <v>0</v>
      </c>
      <c r="G32" s="41">
        <f>G24+G31</f>
        <v>0</v>
      </c>
      <c r="H32" s="41">
        <f>H24+H31</f>
        <v>22972044</v>
      </c>
      <c r="I32" s="49">
        <f>ROUND(D32/その２５!D32*100,1)</f>
        <v>3.9</v>
      </c>
    </row>
    <row r="33" spans="1:9" ht="26.25" customHeight="1" thickBot="1">
      <c r="A33" s="6"/>
      <c r="B33" s="44"/>
      <c r="C33" s="30"/>
      <c r="D33" s="45"/>
      <c r="E33" s="45"/>
      <c r="F33" s="45"/>
      <c r="G33" s="45"/>
      <c r="H33" s="45"/>
      <c r="I33" s="50"/>
    </row>
    <row r="34" ht="13.5">
      <c r="I34" s="51"/>
    </row>
    <row r="35" ht="13.5">
      <c r="I35" s="51"/>
    </row>
    <row r="36" ht="13.5">
      <c r="I36" s="51"/>
    </row>
    <row r="37" ht="13.5">
      <c r="I37" s="51"/>
    </row>
    <row r="38" ht="13.5">
      <c r="I38" s="51"/>
    </row>
    <row r="39" ht="13.5">
      <c r="I39" s="51"/>
    </row>
    <row r="40" ht="13.5">
      <c r="I40" s="51"/>
    </row>
    <row r="41" ht="13.5">
      <c r="I41" s="51"/>
    </row>
    <row r="42" ht="13.5">
      <c r="I42" s="51"/>
    </row>
    <row r="43" ht="13.5">
      <c r="I43" s="51"/>
    </row>
    <row r="44" ht="13.5">
      <c r="I44" s="51"/>
    </row>
    <row r="45" ht="13.5">
      <c r="I45" s="51"/>
    </row>
    <row r="46" ht="13.5">
      <c r="I46" s="51"/>
    </row>
    <row r="47" ht="13.5">
      <c r="I47" s="51"/>
    </row>
    <row r="48" ht="13.5">
      <c r="I48" s="51"/>
    </row>
    <row r="49" ht="13.5">
      <c r="I49" s="51"/>
    </row>
    <row r="50" ht="13.5">
      <c r="I50" s="51"/>
    </row>
    <row r="51" ht="13.5">
      <c r="I51" s="51"/>
    </row>
    <row r="52" ht="13.5">
      <c r="I52" s="51"/>
    </row>
    <row r="53" ht="13.5">
      <c r="I53" s="51"/>
    </row>
    <row r="54" ht="13.5">
      <c r="I54" s="51"/>
    </row>
    <row r="55" ht="13.5">
      <c r="I55" s="51"/>
    </row>
    <row r="56" ht="13.5">
      <c r="I56" s="51"/>
    </row>
    <row r="57" ht="13.5">
      <c r="I57" s="51"/>
    </row>
    <row r="58" ht="13.5">
      <c r="I58" s="51"/>
    </row>
    <row r="59" ht="13.5">
      <c r="I59" s="51"/>
    </row>
    <row r="60" ht="13.5">
      <c r="I60" s="51"/>
    </row>
    <row r="61" ht="13.5">
      <c r="I61" s="51"/>
    </row>
    <row r="62" ht="13.5">
      <c r="I62" s="51"/>
    </row>
    <row r="63" ht="13.5">
      <c r="I63" s="51"/>
    </row>
    <row r="64" ht="13.5">
      <c r="I64" s="51"/>
    </row>
    <row r="65" ht="13.5">
      <c r="I65" s="51"/>
    </row>
    <row r="66" ht="13.5">
      <c r="I66" s="51"/>
    </row>
    <row r="67" ht="13.5">
      <c r="I67" s="51"/>
    </row>
    <row r="68" ht="13.5">
      <c r="I68" s="51"/>
    </row>
    <row r="69" ht="13.5">
      <c r="I69" s="51"/>
    </row>
    <row r="70" ht="13.5">
      <c r="I70" s="51"/>
    </row>
    <row r="71" ht="13.5">
      <c r="I71" s="51"/>
    </row>
    <row r="72" ht="13.5">
      <c r="I72" s="51"/>
    </row>
    <row r="73" ht="13.5">
      <c r="I73" s="51"/>
    </row>
    <row r="74" ht="13.5">
      <c r="I74" s="51"/>
    </row>
    <row r="75" ht="13.5">
      <c r="I75" s="51"/>
    </row>
    <row r="76" ht="13.5">
      <c r="I76" s="51"/>
    </row>
    <row r="77" ht="13.5">
      <c r="I77" s="51"/>
    </row>
    <row r="78" ht="13.5">
      <c r="I78" s="51"/>
    </row>
    <row r="79" ht="13.5">
      <c r="I79" s="51"/>
    </row>
    <row r="80" ht="13.5">
      <c r="I80" s="51"/>
    </row>
    <row r="81" ht="13.5">
      <c r="I81" s="51"/>
    </row>
    <row r="82" ht="13.5">
      <c r="I82" s="51"/>
    </row>
    <row r="83" ht="13.5">
      <c r="I83" s="51"/>
    </row>
    <row r="84" ht="13.5">
      <c r="I84" s="51"/>
    </row>
    <row r="85" ht="13.5">
      <c r="I85" s="51"/>
    </row>
    <row r="86" ht="13.5">
      <c r="I86" s="51"/>
    </row>
    <row r="87" ht="13.5">
      <c r="I87" s="51"/>
    </row>
    <row r="88" ht="13.5">
      <c r="I88" s="51"/>
    </row>
    <row r="89" ht="13.5">
      <c r="I89" s="51"/>
    </row>
    <row r="90" ht="13.5">
      <c r="I90" s="51"/>
    </row>
    <row r="91" ht="13.5">
      <c r="I91" s="51"/>
    </row>
    <row r="92" ht="13.5">
      <c r="I92" s="51"/>
    </row>
    <row r="93" ht="13.5">
      <c r="I93" s="51"/>
    </row>
    <row r="94" ht="13.5">
      <c r="I94" s="51"/>
    </row>
    <row r="95" ht="13.5">
      <c r="I95" s="51"/>
    </row>
    <row r="96" ht="13.5">
      <c r="I96" s="51"/>
    </row>
    <row r="97" ht="13.5">
      <c r="I97" s="51"/>
    </row>
    <row r="98" ht="13.5">
      <c r="I98" s="51"/>
    </row>
    <row r="99" ht="13.5">
      <c r="I99" s="51"/>
    </row>
    <row r="100" ht="13.5">
      <c r="I100" s="51"/>
    </row>
    <row r="101" ht="13.5">
      <c r="I101" s="51"/>
    </row>
    <row r="102" ht="13.5">
      <c r="I102" s="51"/>
    </row>
    <row r="103" ht="13.5">
      <c r="I103" s="51"/>
    </row>
    <row r="104" ht="13.5">
      <c r="I104" s="51"/>
    </row>
    <row r="105" ht="13.5">
      <c r="I105" s="51"/>
    </row>
    <row r="106" ht="13.5">
      <c r="I106" s="51"/>
    </row>
    <row r="107" ht="13.5">
      <c r="I107" s="51"/>
    </row>
    <row r="108" ht="13.5">
      <c r="I108" s="51"/>
    </row>
    <row r="109" ht="13.5">
      <c r="I109" s="51"/>
    </row>
    <row r="110" ht="13.5">
      <c r="I110" s="51"/>
    </row>
    <row r="111" ht="13.5">
      <c r="I111" s="51"/>
    </row>
    <row r="112" ht="13.5">
      <c r="I112" s="51"/>
    </row>
    <row r="113" ht="13.5">
      <c r="I113" s="51"/>
    </row>
    <row r="114" ht="13.5">
      <c r="I114" s="51"/>
    </row>
    <row r="115" ht="13.5">
      <c r="I115" s="51"/>
    </row>
    <row r="116" ht="13.5">
      <c r="I116" s="51"/>
    </row>
    <row r="117" ht="13.5">
      <c r="I117" s="51"/>
    </row>
    <row r="118" ht="13.5">
      <c r="I118" s="51"/>
    </row>
    <row r="119" ht="13.5">
      <c r="I119" s="51"/>
    </row>
    <row r="120" ht="13.5">
      <c r="I120" s="51"/>
    </row>
    <row r="121" ht="13.5">
      <c r="I121" s="51"/>
    </row>
    <row r="122" ht="13.5">
      <c r="I122" s="51"/>
    </row>
    <row r="123" ht="13.5">
      <c r="I123" s="51"/>
    </row>
    <row r="124" ht="13.5">
      <c r="I124" s="51"/>
    </row>
    <row r="125" ht="13.5">
      <c r="I125" s="51"/>
    </row>
    <row r="126" ht="13.5">
      <c r="I126" s="51"/>
    </row>
    <row r="127" ht="13.5">
      <c r="I127" s="51"/>
    </row>
    <row r="128" ht="13.5">
      <c r="I128" s="51"/>
    </row>
    <row r="129" ht="13.5">
      <c r="I129" s="51"/>
    </row>
    <row r="130" ht="13.5">
      <c r="I130" s="51"/>
    </row>
    <row r="131" ht="13.5">
      <c r="I131" s="51"/>
    </row>
    <row r="132" ht="13.5">
      <c r="I132" s="51"/>
    </row>
    <row r="133" ht="13.5">
      <c r="I133" s="51"/>
    </row>
    <row r="134" ht="13.5">
      <c r="I134" s="51"/>
    </row>
    <row r="135" ht="13.5">
      <c r="I135" s="51"/>
    </row>
    <row r="136" ht="13.5">
      <c r="I136" s="51"/>
    </row>
    <row r="137" ht="13.5">
      <c r="I137" s="51"/>
    </row>
    <row r="138" ht="13.5">
      <c r="I138" s="51"/>
    </row>
    <row r="139" ht="13.5">
      <c r="I139" s="51"/>
    </row>
    <row r="140" ht="13.5">
      <c r="I140" s="51"/>
    </row>
    <row r="141" ht="13.5">
      <c r="I141" s="51"/>
    </row>
    <row r="142" ht="13.5">
      <c r="I142" s="51"/>
    </row>
    <row r="143" ht="13.5">
      <c r="I143" s="51"/>
    </row>
    <row r="144" ht="13.5">
      <c r="I144" s="51"/>
    </row>
    <row r="145" ht="13.5">
      <c r="I145" s="51"/>
    </row>
    <row r="146" ht="13.5">
      <c r="I146" s="51"/>
    </row>
    <row r="147" ht="13.5">
      <c r="I147" s="51"/>
    </row>
    <row r="148" ht="13.5">
      <c r="I148" s="51"/>
    </row>
    <row r="149" ht="13.5">
      <c r="I149" s="51"/>
    </row>
    <row r="150" ht="13.5">
      <c r="I150" s="51"/>
    </row>
    <row r="151" ht="13.5">
      <c r="I151" s="51"/>
    </row>
    <row r="152" ht="13.5">
      <c r="I152" s="51"/>
    </row>
    <row r="153" ht="13.5">
      <c r="I153" s="51"/>
    </row>
    <row r="154" ht="13.5">
      <c r="I154" s="51"/>
    </row>
    <row r="155" ht="13.5">
      <c r="I155" s="51"/>
    </row>
    <row r="156" ht="13.5">
      <c r="I156" s="51"/>
    </row>
    <row r="157" ht="13.5">
      <c r="I157" s="51"/>
    </row>
    <row r="158" ht="13.5">
      <c r="I158" s="51"/>
    </row>
    <row r="159" ht="13.5">
      <c r="I159" s="51"/>
    </row>
    <row r="160" ht="13.5">
      <c r="I160" s="51"/>
    </row>
    <row r="161" ht="13.5">
      <c r="I161" s="51"/>
    </row>
    <row r="162" ht="13.5">
      <c r="I162" s="51"/>
    </row>
    <row r="163" ht="13.5">
      <c r="I163" s="51"/>
    </row>
    <row r="164" ht="13.5">
      <c r="I164" s="51"/>
    </row>
    <row r="165" ht="13.5">
      <c r="I165" s="51"/>
    </row>
    <row r="166" ht="13.5">
      <c r="I166" s="51"/>
    </row>
    <row r="167" ht="13.5">
      <c r="I167" s="51"/>
    </row>
    <row r="168" ht="13.5">
      <c r="I168" s="51"/>
    </row>
    <row r="169" ht="13.5">
      <c r="I169" s="51"/>
    </row>
    <row r="170" ht="13.5">
      <c r="I170" s="51"/>
    </row>
    <row r="171" ht="13.5">
      <c r="I171" s="51"/>
    </row>
    <row r="172" ht="13.5">
      <c r="I172" s="51"/>
    </row>
    <row r="173" ht="13.5">
      <c r="I173" s="51"/>
    </row>
    <row r="174" ht="13.5">
      <c r="I174" s="51"/>
    </row>
    <row r="175" ht="13.5">
      <c r="I175" s="51"/>
    </row>
    <row r="176" ht="13.5">
      <c r="I176" s="51"/>
    </row>
    <row r="177" ht="13.5">
      <c r="I177" s="51"/>
    </row>
    <row r="178" ht="13.5">
      <c r="I178" s="51"/>
    </row>
    <row r="179" ht="13.5">
      <c r="I179" s="51"/>
    </row>
    <row r="180" ht="13.5">
      <c r="I180" s="51"/>
    </row>
    <row r="181" ht="13.5">
      <c r="I181" s="51"/>
    </row>
    <row r="182" ht="13.5">
      <c r="I182" s="51"/>
    </row>
    <row r="183" ht="13.5">
      <c r="I183" s="51"/>
    </row>
    <row r="184" ht="13.5">
      <c r="I184" s="51"/>
    </row>
    <row r="185" ht="13.5">
      <c r="I185" s="51"/>
    </row>
    <row r="186" ht="13.5">
      <c r="I186" s="51"/>
    </row>
    <row r="187" ht="13.5">
      <c r="I187" s="51"/>
    </row>
    <row r="188" ht="13.5">
      <c r="I188" s="51"/>
    </row>
    <row r="189" ht="13.5">
      <c r="I189" s="51"/>
    </row>
    <row r="190" ht="13.5">
      <c r="I190" s="51"/>
    </row>
    <row r="191" ht="13.5">
      <c r="I191" s="51"/>
    </row>
    <row r="192" ht="13.5">
      <c r="I192" s="51"/>
    </row>
    <row r="193" ht="13.5">
      <c r="I193" s="51"/>
    </row>
    <row r="194" ht="13.5">
      <c r="I194" s="51"/>
    </row>
    <row r="195" ht="13.5">
      <c r="I195" s="51"/>
    </row>
    <row r="196" ht="13.5">
      <c r="I196" s="51"/>
    </row>
    <row r="197" ht="13.5">
      <c r="I197" s="51"/>
    </row>
    <row r="198" ht="13.5">
      <c r="I198" s="51"/>
    </row>
    <row r="199" ht="13.5">
      <c r="I199" s="51"/>
    </row>
    <row r="200" ht="13.5">
      <c r="I200" s="51"/>
    </row>
    <row r="201" ht="13.5">
      <c r="I201" s="51"/>
    </row>
    <row r="202" ht="13.5">
      <c r="I202" s="51"/>
    </row>
    <row r="203" ht="13.5">
      <c r="I203" s="51"/>
    </row>
    <row r="204" ht="13.5">
      <c r="I204" s="51"/>
    </row>
    <row r="205" ht="13.5">
      <c r="I205" s="51"/>
    </row>
    <row r="206" ht="13.5">
      <c r="I206" s="51"/>
    </row>
    <row r="207" ht="13.5">
      <c r="I207" s="51"/>
    </row>
    <row r="208" ht="13.5">
      <c r="I208" s="51"/>
    </row>
    <row r="209" ht="13.5">
      <c r="I209" s="51"/>
    </row>
    <row r="210" ht="13.5">
      <c r="I210" s="51"/>
    </row>
    <row r="211" ht="13.5">
      <c r="I211" s="51"/>
    </row>
    <row r="212" ht="13.5">
      <c r="I212" s="51"/>
    </row>
    <row r="213" ht="13.5">
      <c r="I213" s="51"/>
    </row>
    <row r="214" ht="13.5">
      <c r="I214" s="51"/>
    </row>
    <row r="215" ht="13.5">
      <c r="I215" s="51"/>
    </row>
    <row r="216" ht="13.5">
      <c r="I216" s="51"/>
    </row>
    <row r="217" ht="13.5">
      <c r="I217" s="51"/>
    </row>
    <row r="218" ht="13.5">
      <c r="I218" s="51"/>
    </row>
    <row r="219" ht="13.5">
      <c r="I219" s="51"/>
    </row>
    <row r="220" ht="13.5">
      <c r="I220" s="51"/>
    </row>
    <row r="221" ht="13.5">
      <c r="I221" s="51"/>
    </row>
    <row r="222" ht="13.5">
      <c r="I222" s="51"/>
    </row>
    <row r="223" ht="13.5">
      <c r="I223" s="51"/>
    </row>
    <row r="224" ht="13.5">
      <c r="I224" s="51"/>
    </row>
    <row r="225" ht="13.5">
      <c r="I225" s="51"/>
    </row>
    <row r="226" ht="13.5">
      <c r="I226" s="51"/>
    </row>
    <row r="227" ht="13.5">
      <c r="I227" s="51"/>
    </row>
    <row r="228" ht="13.5">
      <c r="I228" s="51"/>
    </row>
    <row r="229" ht="13.5">
      <c r="I229" s="51"/>
    </row>
    <row r="230" ht="13.5">
      <c r="I230" s="51"/>
    </row>
    <row r="231" ht="13.5">
      <c r="I231" s="51"/>
    </row>
    <row r="232" ht="13.5">
      <c r="I232" s="51"/>
    </row>
    <row r="233" ht="13.5">
      <c r="I233" s="51"/>
    </row>
    <row r="234" ht="13.5">
      <c r="I234" s="51"/>
    </row>
    <row r="235" ht="13.5">
      <c r="I235" s="51"/>
    </row>
    <row r="236" ht="13.5">
      <c r="I236" s="51"/>
    </row>
    <row r="237" ht="13.5">
      <c r="I237" s="51"/>
    </row>
    <row r="238" ht="13.5">
      <c r="I238" s="51"/>
    </row>
    <row r="239" ht="13.5">
      <c r="I239" s="51"/>
    </row>
    <row r="240" ht="13.5">
      <c r="I240" s="51"/>
    </row>
    <row r="241" ht="13.5">
      <c r="I241" s="51"/>
    </row>
    <row r="242" ht="13.5">
      <c r="I242" s="51"/>
    </row>
    <row r="243" ht="13.5">
      <c r="I243" s="51"/>
    </row>
    <row r="244" ht="13.5">
      <c r="I244" s="51"/>
    </row>
    <row r="245" ht="13.5">
      <c r="I245" s="51"/>
    </row>
    <row r="246" ht="13.5">
      <c r="I246" s="51"/>
    </row>
    <row r="247" ht="13.5">
      <c r="I247" s="51"/>
    </row>
    <row r="248" ht="13.5">
      <c r="I248" s="51"/>
    </row>
    <row r="249" ht="13.5">
      <c r="I249" s="51"/>
    </row>
    <row r="250" ht="13.5">
      <c r="I250" s="51"/>
    </row>
    <row r="251" ht="13.5">
      <c r="I251" s="51"/>
    </row>
    <row r="252" ht="13.5">
      <c r="I252" s="51"/>
    </row>
    <row r="253" ht="13.5">
      <c r="I253" s="51"/>
    </row>
    <row r="254" ht="13.5">
      <c r="I254" s="51"/>
    </row>
    <row r="255" ht="13.5">
      <c r="I255" s="51"/>
    </row>
    <row r="256" ht="13.5">
      <c r="I256" s="51"/>
    </row>
    <row r="257" ht="13.5">
      <c r="I257" s="51"/>
    </row>
    <row r="258" ht="13.5">
      <c r="I258" s="51"/>
    </row>
    <row r="259" ht="13.5">
      <c r="I259" s="51"/>
    </row>
    <row r="260" ht="13.5">
      <c r="I260" s="51"/>
    </row>
    <row r="261" ht="13.5">
      <c r="I261" s="51"/>
    </row>
    <row r="262" ht="13.5">
      <c r="I262" s="51"/>
    </row>
    <row r="263" ht="13.5">
      <c r="I263" s="51"/>
    </row>
    <row r="264" ht="13.5">
      <c r="I264" s="51"/>
    </row>
    <row r="265" ht="13.5">
      <c r="I265" s="51"/>
    </row>
    <row r="266" ht="13.5">
      <c r="I266" s="51"/>
    </row>
    <row r="267" ht="13.5">
      <c r="I267" s="51"/>
    </row>
    <row r="268" ht="13.5">
      <c r="I268" s="51"/>
    </row>
    <row r="269" ht="13.5">
      <c r="I269" s="51"/>
    </row>
    <row r="270" ht="13.5">
      <c r="I270" s="51"/>
    </row>
    <row r="271" ht="13.5">
      <c r="I271" s="51"/>
    </row>
    <row r="272" ht="13.5">
      <c r="I272" s="51"/>
    </row>
    <row r="273" ht="13.5">
      <c r="I273" s="51"/>
    </row>
    <row r="274" ht="13.5">
      <c r="I274" s="51"/>
    </row>
    <row r="275" ht="13.5">
      <c r="I275" s="51"/>
    </row>
    <row r="276" ht="13.5">
      <c r="I276" s="51"/>
    </row>
    <row r="277" ht="13.5">
      <c r="I277" s="51"/>
    </row>
    <row r="278" ht="13.5">
      <c r="I278" s="51"/>
    </row>
    <row r="279" ht="13.5">
      <c r="I279" s="51"/>
    </row>
    <row r="280" ht="13.5">
      <c r="I280" s="51"/>
    </row>
    <row r="281" ht="13.5">
      <c r="I281" s="51"/>
    </row>
    <row r="282" ht="13.5">
      <c r="I282" s="51"/>
    </row>
    <row r="283" ht="13.5">
      <c r="I283" s="51"/>
    </row>
    <row r="284" ht="13.5">
      <c r="I284" s="51"/>
    </row>
    <row r="285" ht="13.5">
      <c r="I285" s="51"/>
    </row>
    <row r="286" ht="13.5">
      <c r="I286" s="51"/>
    </row>
    <row r="287" ht="13.5">
      <c r="I287" s="51"/>
    </row>
    <row r="288" ht="13.5">
      <c r="I288" s="51"/>
    </row>
    <row r="289" ht="13.5">
      <c r="I289" s="51"/>
    </row>
    <row r="290" ht="13.5">
      <c r="I290" s="51"/>
    </row>
    <row r="291" ht="13.5">
      <c r="I291" s="51"/>
    </row>
    <row r="292" ht="13.5">
      <c r="I292" s="51"/>
    </row>
    <row r="293" ht="13.5">
      <c r="I293" s="51"/>
    </row>
    <row r="294" ht="13.5">
      <c r="I294" s="51"/>
    </row>
    <row r="295" ht="13.5">
      <c r="I295" s="51"/>
    </row>
    <row r="296" ht="13.5">
      <c r="I296" s="51"/>
    </row>
    <row r="297" ht="13.5">
      <c r="I297" s="51"/>
    </row>
    <row r="298" ht="13.5">
      <c r="I298" s="51"/>
    </row>
    <row r="299" ht="13.5">
      <c r="I299" s="51"/>
    </row>
    <row r="300" ht="13.5">
      <c r="I300" s="51"/>
    </row>
    <row r="301" ht="13.5">
      <c r="I301" s="51"/>
    </row>
    <row r="302" ht="13.5">
      <c r="I302" s="51"/>
    </row>
    <row r="303" ht="13.5">
      <c r="I303" s="51"/>
    </row>
    <row r="304" ht="13.5">
      <c r="I304" s="51"/>
    </row>
    <row r="305" ht="13.5">
      <c r="I305" s="5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80" zoomScaleNormal="75" zoomScaleSheetLayoutView="80" workbookViewId="0" topLeftCell="A1">
      <selection activeCell="B1" sqref="B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4.25">
      <c r="B1" s="28" t="s">
        <v>21</v>
      </c>
    </row>
    <row r="2" ht="14.25">
      <c r="B2" s="28"/>
    </row>
    <row r="4" spans="1:9" ht="24">
      <c r="A4" s="22"/>
      <c r="B4" s="27" t="s">
        <v>0</v>
      </c>
      <c r="C4" s="22"/>
      <c r="D4" s="1"/>
      <c r="E4" s="1"/>
      <c r="F4" s="1"/>
      <c r="G4" s="1"/>
      <c r="H4" s="1"/>
      <c r="I4" s="1"/>
    </row>
    <row r="5" spans="1:9" ht="17.2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5" thickBot="1">
      <c r="A6" s="48"/>
      <c r="B6" s="48"/>
      <c r="C6" s="48"/>
      <c r="D6" s="24" t="s">
        <v>37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3.5">
      <c r="A9" s="1"/>
      <c r="B9" s="2"/>
      <c r="C9" s="3"/>
      <c r="D9" s="4"/>
      <c r="E9" s="4" t="s">
        <v>7</v>
      </c>
      <c r="F9" s="32" t="s">
        <v>55</v>
      </c>
      <c r="G9" s="4" t="s">
        <v>7</v>
      </c>
      <c r="H9" s="32" t="s">
        <v>55</v>
      </c>
      <c r="I9" s="4"/>
    </row>
    <row r="10" spans="1:9" ht="14.2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40" t="s">
        <v>9</v>
      </c>
      <c r="C11" s="21"/>
      <c r="D11" s="41">
        <v>180378</v>
      </c>
      <c r="E11" s="41">
        <v>0</v>
      </c>
      <c r="F11" s="41">
        <v>0</v>
      </c>
      <c r="G11" s="41">
        <v>0</v>
      </c>
      <c r="H11" s="41">
        <v>180378</v>
      </c>
      <c r="I11" s="52">
        <f>ROUND(D11/その２５!D11*100,1)</f>
        <v>0.2</v>
      </c>
    </row>
    <row r="12" spans="1:9" ht="35.25" customHeight="1">
      <c r="A12" s="1"/>
      <c r="B12" s="40" t="s">
        <v>10</v>
      </c>
      <c r="C12" s="21"/>
      <c r="D12" s="41">
        <v>11530</v>
      </c>
      <c r="E12" s="41">
        <v>0</v>
      </c>
      <c r="F12" s="41">
        <v>0</v>
      </c>
      <c r="G12" s="41">
        <v>0</v>
      </c>
      <c r="H12" s="41">
        <v>11530</v>
      </c>
      <c r="I12" s="53">
        <f>ROUND(D12/その２５!D12*100,1)</f>
        <v>0</v>
      </c>
    </row>
    <row r="13" spans="1:9" ht="35.25" customHeight="1">
      <c r="A13" s="1"/>
      <c r="B13" s="40" t="s">
        <v>11</v>
      </c>
      <c r="C13" s="21"/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2">
        <f>ROUND(D13/その２５!D13*100,1)</f>
        <v>0</v>
      </c>
    </row>
    <row r="14" spans="1:9" ht="35.25" customHeight="1">
      <c r="A14" s="1"/>
      <c r="B14" s="40" t="s">
        <v>12</v>
      </c>
      <c r="C14" s="21"/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52">
        <f>ROUND(D14/その２５!D14*100,1)</f>
        <v>0</v>
      </c>
    </row>
    <row r="15" spans="1:9" ht="35.25" customHeight="1">
      <c r="A15" s="1"/>
      <c r="B15" s="40" t="s">
        <v>13</v>
      </c>
      <c r="C15" s="21"/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52">
        <f>ROUND(D15/その２５!D15*100,1)</f>
        <v>0</v>
      </c>
    </row>
    <row r="16" spans="1:9" ht="35.25" customHeight="1">
      <c r="A16" s="1"/>
      <c r="B16" s="40" t="s">
        <v>14</v>
      </c>
      <c r="C16" s="21"/>
      <c r="D16" s="41">
        <v>13373</v>
      </c>
      <c r="E16" s="41">
        <v>0</v>
      </c>
      <c r="F16" s="41">
        <v>0</v>
      </c>
      <c r="G16" s="41">
        <v>0</v>
      </c>
      <c r="H16" s="41">
        <v>13373</v>
      </c>
      <c r="I16" s="52">
        <f>ROUND(D16/その２５!D16*100,1)</f>
        <v>0</v>
      </c>
    </row>
    <row r="17" spans="1:9" ht="35.25" customHeight="1">
      <c r="A17" s="1"/>
      <c r="B17" s="40" t="s">
        <v>22</v>
      </c>
      <c r="C17" s="21"/>
      <c r="D17" s="41">
        <v>33446</v>
      </c>
      <c r="E17" s="41">
        <v>0</v>
      </c>
      <c r="F17" s="41">
        <v>0</v>
      </c>
      <c r="G17" s="41">
        <v>0</v>
      </c>
      <c r="H17" s="41">
        <v>33446</v>
      </c>
      <c r="I17" s="52">
        <f>ROUND(D17/その２５!D17*100,1)</f>
        <v>0.1</v>
      </c>
    </row>
    <row r="18" spans="1:9" ht="35.25" customHeight="1">
      <c r="A18" s="1"/>
      <c r="B18" s="40" t="s">
        <v>23</v>
      </c>
      <c r="C18" s="21"/>
      <c r="D18" s="41">
        <v>334222</v>
      </c>
      <c r="E18" s="41">
        <v>0</v>
      </c>
      <c r="F18" s="41">
        <v>0</v>
      </c>
      <c r="G18" s="41">
        <v>0</v>
      </c>
      <c r="H18" s="41">
        <v>334222</v>
      </c>
      <c r="I18" s="52">
        <f>ROUND(D18/その２５!D18*100,1)</f>
        <v>0.8</v>
      </c>
    </row>
    <row r="19" spans="1:9" ht="35.25" customHeight="1">
      <c r="A19" s="1"/>
      <c r="B19" s="40" t="s">
        <v>24</v>
      </c>
      <c r="C19" s="4"/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2">
        <f>ROUND(D19/その２５!D19*100,1)</f>
        <v>0</v>
      </c>
    </row>
    <row r="20" spans="1:9" ht="35.25" customHeight="1">
      <c r="A20" s="1"/>
      <c r="B20" s="40" t="s">
        <v>25</v>
      </c>
      <c r="C20" s="21"/>
      <c r="D20" s="41">
        <v>25793</v>
      </c>
      <c r="E20" s="41">
        <v>0</v>
      </c>
      <c r="F20" s="41">
        <v>0</v>
      </c>
      <c r="G20" s="41">
        <v>0</v>
      </c>
      <c r="H20" s="41">
        <v>25793</v>
      </c>
      <c r="I20" s="52">
        <f>ROUND(D20/その２５!D20*100,1)</f>
        <v>0.1</v>
      </c>
    </row>
    <row r="21" spans="1:9" ht="35.25" customHeight="1">
      <c r="A21" s="1"/>
      <c r="B21" s="40" t="s">
        <v>26</v>
      </c>
      <c r="C21" s="21"/>
      <c r="D21" s="41">
        <v>2439</v>
      </c>
      <c r="E21" s="41">
        <v>0</v>
      </c>
      <c r="F21" s="41">
        <v>0</v>
      </c>
      <c r="G21" s="41">
        <v>0</v>
      </c>
      <c r="H21" s="41">
        <v>2439</v>
      </c>
      <c r="I21" s="54">
        <f>ROUND(D21/その２５!D21*100,1)</f>
        <v>0</v>
      </c>
    </row>
    <row r="22" spans="1:9" ht="35.25" customHeight="1">
      <c r="A22" s="1"/>
      <c r="B22" s="40" t="s">
        <v>27</v>
      </c>
      <c r="C22" s="21"/>
      <c r="D22" s="41">
        <v>33015</v>
      </c>
      <c r="E22" s="41">
        <v>0</v>
      </c>
      <c r="F22" s="41">
        <v>0</v>
      </c>
      <c r="G22" s="41">
        <v>0</v>
      </c>
      <c r="H22" s="41">
        <v>33015</v>
      </c>
      <c r="I22" s="54">
        <f>ROUND(D22/その２５!D22*100,1)</f>
        <v>0.1</v>
      </c>
    </row>
    <row r="23" spans="1:9" ht="35.25" customHeight="1">
      <c r="A23" s="1"/>
      <c r="B23" s="40" t="s">
        <v>28</v>
      </c>
      <c r="C23" s="21"/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2">
        <f>ROUND(D23/その２５!D23*100,1)</f>
        <v>0</v>
      </c>
    </row>
    <row r="24" spans="1:9" ht="52.5" customHeight="1">
      <c r="A24" s="1"/>
      <c r="B24" s="43" t="s">
        <v>29</v>
      </c>
      <c r="C24" s="21"/>
      <c r="D24" s="41">
        <f>SUM(D11:D23)</f>
        <v>634196</v>
      </c>
      <c r="E24" s="41">
        <f>SUM(E11:E23)</f>
        <v>0</v>
      </c>
      <c r="F24" s="41">
        <f>SUM(F11:F23)</f>
        <v>0</v>
      </c>
      <c r="G24" s="41">
        <f>SUM(G11:G23)</f>
        <v>0</v>
      </c>
      <c r="H24" s="41">
        <f>SUM(H11:H23)</f>
        <v>634196</v>
      </c>
      <c r="I24" s="52">
        <f>ROUND(D24/その２５!D24*100,1)</f>
        <v>0.1</v>
      </c>
    </row>
    <row r="25" spans="1:9" ht="52.5" customHeight="1">
      <c r="A25" s="1"/>
      <c r="B25" s="40" t="s">
        <v>15</v>
      </c>
      <c r="C25" s="21"/>
      <c r="D25" s="41">
        <v>58270</v>
      </c>
      <c r="E25" s="41">
        <v>0</v>
      </c>
      <c r="F25" s="41">
        <v>0</v>
      </c>
      <c r="G25" s="41">
        <v>0</v>
      </c>
      <c r="H25" s="41">
        <v>58270</v>
      </c>
      <c r="I25" s="52">
        <f>ROUND(D25/その２５!D25*100,1)</f>
        <v>0.6</v>
      </c>
    </row>
    <row r="26" spans="1:9" ht="35.25" customHeight="1">
      <c r="A26" s="1"/>
      <c r="B26" s="40" t="s">
        <v>16</v>
      </c>
      <c r="C26" s="21"/>
      <c r="D26" s="41">
        <v>18919</v>
      </c>
      <c r="E26" s="41">
        <v>0</v>
      </c>
      <c r="F26" s="41">
        <v>0</v>
      </c>
      <c r="G26" s="41">
        <v>0</v>
      </c>
      <c r="H26" s="41">
        <v>18919</v>
      </c>
      <c r="I26" s="52">
        <f>ROUND(D26/その２５!D26*100,1)</f>
        <v>0.3</v>
      </c>
    </row>
    <row r="27" spans="1:9" ht="35.25" customHeight="1">
      <c r="A27" s="1"/>
      <c r="B27" s="40" t="s">
        <v>54</v>
      </c>
      <c r="C27" s="21"/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52">
        <f>ROUND(D27/その２５!D27*100,1)</f>
        <v>0</v>
      </c>
    </row>
    <row r="28" spans="1:9" ht="35.25" customHeight="1">
      <c r="A28" s="1"/>
      <c r="B28" s="40" t="s">
        <v>17</v>
      </c>
      <c r="C28" s="21"/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2">
        <f>ROUND(D28/その２５!D28*100,1)</f>
        <v>0</v>
      </c>
    </row>
    <row r="29" spans="1:9" ht="35.25" customHeight="1">
      <c r="A29" s="1"/>
      <c r="B29" s="40" t="s">
        <v>18</v>
      </c>
      <c r="C29" s="21"/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52">
        <f>ROUND(D29/その２５!D29*100,1)</f>
        <v>0</v>
      </c>
    </row>
    <row r="30" spans="1:9" ht="35.25" customHeight="1">
      <c r="A30" s="1"/>
      <c r="B30" s="40" t="s">
        <v>19</v>
      </c>
      <c r="C30" s="21"/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52">
        <f>ROUND(D30/その２５!D30*100,1)</f>
        <v>0</v>
      </c>
    </row>
    <row r="31" spans="1:9" ht="52.5" customHeight="1">
      <c r="A31" s="1"/>
      <c r="B31" s="43" t="s">
        <v>30</v>
      </c>
      <c r="C31" s="21"/>
      <c r="D31" s="41">
        <f>SUM(D25:D30)</f>
        <v>77189</v>
      </c>
      <c r="E31" s="41">
        <f>SUM(E25:E30)</f>
        <v>0</v>
      </c>
      <c r="F31" s="41">
        <f>SUM(F25:F30)</f>
        <v>0</v>
      </c>
      <c r="G31" s="41">
        <f>SUM(G25:G30)</f>
        <v>0</v>
      </c>
      <c r="H31" s="41">
        <f>SUM(H25:H30)</f>
        <v>77189</v>
      </c>
      <c r="I31" s="52">
        <f>ROUND(D31/その２５!D31*100,1)</f>
        <v>0.2</v>
      </c>
    </row>
    <row r="32" spans="1:9" ht="52.5" customHeight="1">
      <c r="A32" s="1"/>
      <c r="B32" s="43" t="s">
        <v>31</v>
      </c>
      <c r="C32" s="21"/>
      <c r="D32" s="41">
        <f>D24+D31</f>
        <v>711385</v>
      </c>
      <c r="E32" s="41">
        <f>E24+E31</f>
        <v>0</v>
      </c>
      <c r="F32" s="41">
        <f>F24+F31</f>
        <v>0</v>
      </c>
      <c r="G32" s="41">
        <f>G24+G31</f>
        <v>0</v>
      </c>
      <c r="H32" s="41">
        <f>H24+H31</f>
        <v>711385</v>
      </c>
      <c r="I32" s="52">
        <f>ROUND(D32/その２５!D32*100,1)</f>
        <v>0.1</v>
      </c>
    </row>
    <row r="33" spans="1:9" ht="26.25" customHeight="1" thickBot="1">
      <c r="A33" s="6"/>
      <c r="B33" s="44"/>
      <c r="C33" s="30"/>
      <c r="D33" s="45"/>
      <c r="E33" s="45"/>
      <c r="F33" s="45"/>
      <c r="G33" s="45"/>
      <c r="H33" s="45"/>
      <c r="I33" s="55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80" zoomScaleNormal="75" zoomScaleSheetLayoutView="80" zoomScalePageLayoutView="0" workbookViewId="0" topLeftCell="A1">
      <selection activeCell="B1" sqref="B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4.25">
      <c r="B1" s="28"/>
    </row>
    <row r="4" spans="1:9" ht="24">
      <c r="A4" s="22"/>
      <c r="B4" s="27"/>
      <c r="C4" s="22"/>
      <c r="D4" s="1"/>
      <c r="E4" s="1"/>
      <c r="F4" s="1"/>
      <c r="G4" s="1"/>
      <c r="H4" s="1"/>
      <c r="I4" s="1"/>
    </row>
    <row r="5" spans="1:9" ht="17.2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5" thickBot="1">
      <c r="A6" s="48"/>
      <c r="B6" s="48"/>
      <c r="C6" s="48"/>
      <c r="D6" s="24" t="s">
        <v>38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3.5">
      <c r="A9" s="1"/>
      <c r="B9" s="2"/>
      <c r="C9" s="3"/>
      <c r="D9" s="4"/>
      <c r="E9" s="4" t="s">
        <v>7</v>
      </c>
      <c r="F9" s="32" t="s">
        <v>55</v>
      </c>
      <c r="G9" s="4" t="s">
        <v>7</v>
      </c>
      <c r="H9" s="32" t="s">
        <v>55</v>
      </c>
      <c r="I9" s="4"/>
    </row>
    <row r="10" spans="1:9" ht="14.2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40" t="s">
        <v>9</v>
      </c>
      <c r="C11" s="21"/>
      <c r="D11" s="41">
        <v>140</v>
      </c>
      <c r="E11" s="41">
        <v>0</v>
      </c>
      <c r="F11" s="41">
        <v>0</v>
      </c>
      <c r="G11" s="41">
        <v>0</v>
      </c>
      <c r="H11" s="41">
        <v>140</v>
      </c>
      <c r="I11" s="53">
        <f>ROUND(D11/その２５!D11*100,1)</f>
        <v>0</v>
      </c>
    </row>
    <row r="12" spans="1:9" ht="35.25" customHeight="1">
      <c r="A12" s="1"/>
      <c r="B12" s="40" t="s">
        <v>10</v>
      </c>
      <c r="C12" s="21"/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52">
        <f>ROUND(D12/その２５!D12*100,1)</f>
        <v>0</v>
      </c>
    </row>
    <row r="13" spans="1:9" ht="35.25" customHeight="1">
      <c r="A13" s="1"/>
      <c r="B13" s="40" t="s">
        <v>11</v>
      </c>
      <c r="C13" s="21"/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2">
        <f>ROUND(D13/その２５!D13*100,1)</f>
        <v>0</v>
      </c>
    </row>
    <row r="14" spans="1:9" ht="35.25" customHeight="1">
      <c r="A14" s="1"/>
      <c r="B14" s="40" t="s">
        <v>12</v>
      </c>
      <c r="C14" s="21"/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52">
        <f>ROUND(D14/その２５!D14*100,1)</f>
        <v>0</v>
      </c>
    </row>
    <row r="15" spans="1:9" ht="35.25" customHeight="1">
      <c r="A15" s="1"/>
      <c r="B15" s="40" t="s">
        <v>13</v>
      </c>
      <c r="C15" s="21"/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52">
        <f>ROUND(D15/その２５!D15*100,1)</f>
        <v>0</v>
      </c>
    </row>
    <row r="16" spans="1:9" ht="35.25" customHeight="1">
      <c r="A16" s="1"/>
      <c r="B16" s="40" t="s">
        <v>14</v>
      </c>
      <c r="C16" s="21"/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52">
        <f>ROUND(D16/その２５!D16*100,1)</f>
        <v>0</v>
      </c>
    </row>
    <row r="17" spans="1:9" ht="35.25" customHeight="1">
      <c r="A17" s="1"/>
      <c r="B17" s="40" t="s">
        <v>22</v>
      </c>
      <c r="C17" s="21"/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52">
        <f>ROUND(D17/その２５!D17*100,1)</f>
        <v>0</v>
      </c>
    </row>
    <row r="18" spans="1:9" ht="35.25" customHeight="1">
      <c r="A18" s="1"/>
      <c r="B18" s="40" t="s">
        <v>23</v>
      </c>
      <c r="C18" s="21"/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2">
        <f>ROUND(D18/その２５!D18*100,1)</f>
        <v>0</v>
      </c>
    </row>
    <row r="19" spans="1:9" ht="35.25" customHeight="1">
      <c r="A19" s="1"/>
      <c r="B19" s="40" t="s">
        <v>24</v>
      </c>
      <c r="C19" s="4"/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2">
        <f>ROUND(D19/その２５!D19*100,1)</f>
        <v>0</v>
      </c>
    </row>
    <row r="20" spans="1:9" ht="35.25" customHeight="1">
      <c r="A20" s="1"/>
      <c r="B20" s="40" t="s">
        <v>25</v>
      </c>
      <c r="C20" s="21"/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52">
        <f>ROUND(D20/その２５!D20*100,1)</f>
        <v>0</v>
      </c>
    </row>
    <row r="21" spans="1:9" ht="35.25" customHeight="1">
      <c r="A21" s="1"/>
      <c r="B21" s="40" t="s">
        <v>26</v>
      </c>
      <c r="C21" s="21"/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52">
        <f>ROUND(D21/その２５!D21*100,1)</f>
        <v>0</v>
      </c>
    </row>
    <row r="22" spans="1:9" ht="35.25" customHeight="1">
      <c r="A22" s="1"/>
      <c r="B22" s="40" t="s">
        <v>27</v>
      </c>
      <c r="C22" s="21"/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2">
        <f>ROUND(D22/その２５!D22*100,1)</f>
        <v>0</v>
      </c>
    </row>
    <row r="23" spans="1:9" ht="35.25" customHeight="1">
      <c r="A23" s="1"/>
      <c r="B23" s="40" t="s">
        <v>28</v>
      </c>
      <c r="C23" s="21"/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2">
        <f>ROUND(D23/その２５!D23*100,1)</f>
        <v>0</v>
      </c>
    </row>
    <row r="24" spans="1:9" ht="52.5" customHeight="1">
      <c r="A24" s="1"/>
      <c r="B24" s="43" t="s">
        <v>29</v>
      </c>
      <c r="C24" s="21"/>
      <c r="D24" s="41">
        <f>SUM(D11:D23)</f>
        <v>140</v>
      </c>
      <c r="E24" s="41">
        <f>SUM(E11:E23)</f>
        <v>0</v>
      </c>
      <c r="F24" s="41">
        <f>SUM(F11:F23)</f>
        <v>0</v>
      </c>
      <c r="G24" s="41">
        <f>SUM(G11:G23)</f>
        <v>0</v>
      </c>
      <c r="H24" s="41">
        <f>SUM(H11:H23)</f>
        <v>140</v>
      </c>
      <c r="I24" s="53">
        <f>ROUND(D24/その２５!D24*100,1)</f>
        <v>0</v>
      </c>
    </row>
    <row r="25" spans="1:9" ht="52.5" customHeight="1">
      <c r="A25" s="1"/>
      <c r="B25" s="40" t="s">
        <v>15</v>
      </c>
      <c r="C25" s="21"/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2">
        <f>ROUND(D25/その２５!D25*100,1)</f>
        <v>0</v>
      </c>
    </row>
    <row r="26" spans="1:9" ht="35.25" customHeight="1">
      <c r="A26" s="1"/>
      <c r="B26" s="40" t="s">
        <v>16</v>
      </c>
      <c r="C26" s="21"/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2">
        <f>ROUND(D26/その２５!D26*100,1)</f>
        <v>0</v>
      </c>
    </row>
    <row r="27" spans="1:9" ht="35.25" customHeight="1">
      <c r="A27" s="1"/>
      <c r="B27" s="40" t="s">
        <v>54</v>
      </c>
      <c r="C27" s="21"/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52">
        <f>ROUND(D27/その２５!D27*100,1)</f>
        <v>0</v>
      </c>
    </row>
    <row r="28" spans="1:9" ht="35.25" customHeight="1">
      <c r="A28" s="1"/>
      <c r="B28" s="40" t="s">
        <v>17</v>
      </c>
      <c r="C28" s="21"/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2">
        <f>ROUND(D28/その２５!D28*100,1)</f>
        <v>0</v>
      </c>
    </row>
    <row r="29" spans="1:9" ht="35.25" customHeight="1">
      <c r="A29" s="1"/>
      <c r="B29" s="40" t="s">
        <v>18</v>
      </c>
      <c r="C29" s="21"/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52">
        <f>ROUND(D29/その２５!D29*100,1)</f>
        <v>0</v>
      </c>
    </row>
    <row r="30" spans="1:9" ht="35.25" customHeight="1">
      <c r="A30" s="1"/>
      <c r="B30" s="40" t="s">
        <v>19</v>
      </c>
      <c r="C30" s="21"/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52">
        <f>ROUND(D30/その２５!D30*100,1)</f>
        <v>0</v>
      </c>
    </row>
    <row r="31" spans="1:9" ht="52.5" customHeight="1">
      <c r="A31" s="1"/>
      <c r="B31" s="43" t="s">
        <v>30</v>
      </c>
      <c r="C31" s="21"/>
      <c r="D31" s="41">
        <f>SUM(D25:D30)</f>
        <v>0</v>
      </c>
      <c r="E31" s="41">
        <f>SUM(E25:E30)</f>
        <v>0</v>
      </c>
      <c r="F31" s="41">
        <f>SUM(F25:F30)</f>
        <v>0</v>
      </c>
      <c r="G31" s="41">
        <f>SUM(G25:G30)</f>
        <v>0</v>
      </c>
      <c r="H31" s="41">
        <f>SUM(H25:H30)</f>
        <v>0</v>
      </c>
      <c r="I31" s="52">
        <f>ROUND(D31/その２５!D31*100,1)</f>
        <v>0</v>
      </c>
    </row>
    <row r="32" spans="1:9" ht="52.5" customHeight="1">
      <c r="A32" s="1"/>
      <c r="B32" s="43" t="s">
        <v>31</v>
      </c>
      <c r="C32" s="21"/>
      <c r="D32" s="41">
        <f>D24+D31</f>
        <v>140</v>
      </c>
      <c r="E32" s="41">
        <f>E24+E31</f>
        <v>0</v>
      </c>
      <c r="F32" s="41">
        <f>F24+F31</f>
        <v>0</v>
      </c>
      <c r="G32" s="41">
        <f>G24+G31</f>
        <v>0</v>
      </c>
      <c r="H32" s="41">
        <f>H24+H31</f>
        <v>140</v>
      </c>
      <c r="I32" s="53">
        <f>ROUND(D32/その２５!D32*100,1)</f>
        <v>0</v>
      </c>
    </row>
    <row r="33" spans="1:9" ht="26.25" customHeight="1" thickBot="1">
      <c r="A33" s="6"/>
      <c r="B33" s="44"/>
      <c r="C33" s="30"/>
      <c r="D33" s="45"/>
      <c r="E33" s="45"/>
      <c r="F33" s="45"/>
      <c r="G33" s="45"/>
      <c r="H33" s="45"/>
      <c r="I33" s="55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80" zoomScaleNormal="75" zoomScaleSheetLayoutView="80" zoomScalePageLayoutView="0" workbookViewId="0" topLeftCell="A1">
      <selection activeCell="B1" sqref="B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4.25">
      <c r="B1" s="28" t="s">
        <v>21</v>
      </c>
    </row>
    <row r="4" spans="1:9" ht="24">
      <c r="A4" s="22"/>
      <c r="B4" s="27" t="s">
        <v>0</v>
      </c>
      <c r="C4" s="22"/>
      <c r="D4" s="1"/>
      <c r="E4" s="1"/>
      <c r="F4" s="1"/>
      <c r="G4" s="1"/>
      <c r="H4" s="1"/>
      <c r="I4" s="1"/>
    </row>
    <row r="5" spans="1:9" ht="17.2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5" thickBot="1">
      <c r="A6" s="48"/>
      <c r="B6" s="48"/>
      <c r="C6" s="48"/>
      <c r="D6" s="56" t="s">
        <v>57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3.5">
      <c r="A9" s="1"/>
      <c r="B9" s="2"/>
      <c r="C9" s="3"/>
      <c r="D9" s="4"/>
      <c r="E9" s="4" t="s">
        <v>7</v>
      </c>
      <c r="F9" s="32" t="s">
        <v>55</v>
      </c>
      <c r="G9" s="4" t="s">
        <v>7</v>
      </c>
      <c r="H9" s="32" t="s">
        <v>55</v>
      </c>
      <c r="I9" s="4"/>
    </row>
    <row r="10" spans="1:9" ht="14.2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40" t="s">
        <v>9</v>
      </c>
      <c r="C11" s="21"/>
      <c r="D11" s="41">
        <v>291775</v>
      </c>
      <c r="E11" s="41">
        <v>0</v>
      </c>
      <c r="F11" s="41">
        <v>0</v>
      </c>
      <c r="G11" s="41">
        <v>0</v>
      </c>
      <c r="H11" s="41">
        <v>291775</v>
      </c>
      <c r="I11" s="49">
        <f>ROUND(D11/その２５!D11*100,1)</f>
        <v>0.3</v>
      </c>
    </row>
    <row r="12" spans="1:9" ht="35.25" customHeight="1">
      <c r="A12" s="1"/>
      <c r="B12" s="40" t="s">
        <v>10</v>
      </c>
      <c r="C12" s="21"/>
      <c r="D12" s="41">
        <v>101507</v>
      </c>
      <c r="E12" s="41">
        <v>0</v>
      </c>
      <c r="F12" s="41">
        <v>0</v>
      </c>
      <c r="G12" s="41">
        <v>0</v>
      </c>
      <c r="H12" s="41">
        <v>101507</v>
      </c>
      <c r="I12" s="49">
        <f>ROUND(D12/その２５!D12*100,1)</f>
        <v>0.2</v>
      </c>
    </row>
    <row r="13" spans="1:9" ht="35.25" customHeight="1">
      <c r="A13" s="1"/>
      <c r="B13" s="40" t="s">
        <v>11</v>
      </c>
      <c r="C13" s="21"/>
      <c r="D13" s="41">
        <v>155240</v>
      </c>
      <c r="E13" s="41">
        <v>0</v>
      </c>
      <c r="F13" s="41">
        <v>0</v>
      </c>
      <c r="G13" s="41">
        <v>0</v>
      </c>
      <c r="H13" s="41">
        <v>155240</v>
      </c>
      <c r="I13" s="49">
        <f>ROUND(D13/その２５!D13*100,1)</f>
        <v>0.3</v>
      </c>
    </row>
    <row r="14" spans="1:9" ht="35.25" customHeight="1">
      <c r="A14" s="1"/>
      <c r="B14" s="40" t="s">
        <v>12</v>
      </c>
      <c r="C14" s="21"/>
      <c r="D14" s="41">
        <v>82492</v>
      </c>
      <c r="E14" s="41">
        <v>0</v>
      </c>
      <c r="F14" s="41">
        <v>0</v>
      </c>
      <c r="G14" s="41">
        <v>0</v>
      </c>
      <c r="H14" s="41">
        <v>82492</v>
      </c>
      <c r="I14" s="49">
        <f>ROUND(D14/その２５!D14*100,1)</f>
        <v>0.2</v>
      </c>
    </row>
    <row r="15" spans="1:9" ht="35.25" customHeight="1">
      <c r="A15" s="1"/>
      <c r="B15" s="40" t="s">
        <v>13</v>
      </c>
      <c r="C15" s="21"/>
      <c r="D15" s="41">
        <v>110878</v>
      </c>
      <c r="E15" s="41">
        <v>0</v>
      </c>
      <c r="F15" s="41">
        <v>0</v>
      </c>
      <c r="G15" s="41">
        <v>0</v>
      </c>
      <c r="H15" s="41">
        <v>110878</v>
      </c>
      <c r="I15" s="49">
        <f>ROUND(D15/その２５!D15*100,1)</f>
        <v>0.2</v>
      </c>
    </row>
    <row r="16" spans="1:9" ht="35.25" customHeight="1">
      <c r="A16" s="1"/>
      <c r="B16" s="40" t="s">
        <v>14</v>
      </c>
      <c r="C16" s="21"/>
      <c r="D16" s="41">
        <v>72654</v>
      </c>
      <c r="E16" s="41">
        <v>0</v>
      </c>
      <c r="F16" s="41">
        <v>0</v>
      </c>
      <c r="G16" s="41">
        <v>0</v>
      </c>
      <c r="H16" s="41">
        <v>72654</v>
      </c>
      <c r="I16" s="49">
        <f>ROUND(D16/その２５!D16*100,1)</f>
        <v>0.3</v>
      </c>
    </row>
    <row r="17" spans="1:9" ht="35.25" customHeight="1">
      <c r="A17" s="1"/>
      <c r="B17" s="40" t="s">
        <v>22</v>
      </c>
      <c r="C17" s="21"/>
      <c r="D17" s="41">
        <v>63742</v>
      </c>
      <c r="E17" s="41">
        <v>0</v>
      </c>
      <c r="F17" s="41">
        <v>0</v>
      </c>
      <c r="G17" s="41">
        <v>0</v>
      </c>
      <c r="H17" s="41">
        <v>63742</v>
      </c>
      <c r="I17" s="49">
        <f>ROUND(D17/その２５!D17*100,1)</f>
        <v>0.2</v>
      </c>
    </row>
    <row r="18" spans="1:9" ht="35.25" customHeight="1">
      <c r="A18" s="1"/>
      <c r="B18" s="40" t="s">
        <v>23</v>
      </c>
      <c r="C18" s="21"/>
      <c r="D18" s="41">
        <v>135258</v>
      </c>
      <c r="E18" s="41">
        <v>0</v>
      </c>
      <c r="F18" s="41">
        <v>0</v>
      </c>
      <c r="G18" s="41">
        <v>0</v>
      </c>
      <c r="H18" s="41">
        <v>135258</v>
      </c>
      <c r="I18" s="49">
        <f>ROUND(D18/その２５!D18*100,1)</f>
        <v>0.3</v>
      </c>
    </row>
    <row r="19" spans="1:9" ht="35.25" customHeight="1">
      <c r="A19" s="1"/>
      <c r="B19" s="40" t="s">
        <v>24</v>
      </c>
      <c r="C19" s="4"/>
      <c r="D19" s="41">
        <v>52842</v>
      </c>
      <c r="E19" s="41">
        <v>0</v>
      </c>
      <c r="F19" s="41">
        <v>0</v>
      </c>
      <c r="G19" s="41">
        <v>0</v>
      </c>
      <c r="H19" s="41">
        <v>52842</v>
      </c>
      <c r="I19" s="49">
        <f>ROUND(D19/その２５!D19*100,1)</f>
        <v>0.3</v>
      </c>
    </row>
    <row r="20" spans="1:9" ht="35.25" customHeight="1">
      <c r="A20" s="1"/>
      <c r="B20" s="40" t="s">
        <v>25</v>
      </c>
      <c r="C20" s="21"/>
      <c r="D20" s="41">
        <v>53960</v>
      </c>
      <c r="E20" s="41">
        <v>0</v>
      </c>
      <c r="F20" s="41">
        <v>0</v>
      </c>
      <c r="G20" s="41">
        <v>0</v>
      </c>
      <c r="H20" s="41">
        <v>53960</v>
      </c>
      <c r="I20" s="49">
        <f>ROUND(D20/その２５!D20*100,1)</f>
        <v>0.3</v>
      </c>
    </row>
    <row r="21" spans="1:9" ht="35.25" customHeight="1">
      <c r="A21" s="1"/>
      <c r="B21" s="40" t="s">
        <v>26</v>
      </c>
      <c r="C21" s="21"/>
      <c r="D21" s="41">
        <v>91431</v>
      </c>
      <c r="E21" s="41">
        <v>0</v>
      </c>
      <c r="F21" s="41">
        <v>0</v>
      </c>
      <c r="G21" s="41">
        <v>0</v>
      </c>
      <c r="H21" s="41">
        <v>91431</v>
      </c>
      <c r="I21" s="49">
        <f>ROUND(D21/その２５!D21*100,1)</f>
        <v>0.3</v>
      </c>
    </row>
    <row r="22" spans="1:9" ht="35.25" customHeight="1">
      <c r="A22" s="1"/>
      <c r="B22" s="40" t="s">
        <v>27</v>
      </c>
      <c r="C22" s="21"/>
      <c r="D22" s="41">
        <v>125424</v>
      </c>
      <c r="E22" s="41">
        <v>0</v>
      </c>
      <c r="F22" s="41">
        <v>0</v>
      </c>
      <c r="G22" s="41">
        <v>0</v>
      </c>
      <c r="H22" s="41">
        <v>125424</v>
      </c>
      <c r="I22" s="49">
        <f>ROUND(D22/その２５!D22*100,1)</f>
        <v>0.3</v>
      </c>
    </row>
    <row r="23" spans="1:9" ht="35.25" customHeight="1">
      <c r="A23" s="1"/>
      <c r="B23" s="40" t="s">
        <v>28</v>
      </c>
      <c r="C23" s="21"/>
      <c r="D23" s="41">
        <v>50577</v>
      </c>
      <c r="E23" s="41">
        <v>0</v>
      </c>
      <c r="F23" s="41">
        <v>0</v>
      </c>
      <c r="G23" s="41">
        <v>0</v>
      </c>
      <c r="H23" s="41">
        <v>50577</v>
      </c>
      <c r="I23" s="49">
        <f>ROUND(D23/その２５!D23*100,1)</f>
        <v>0.2</v>
      </c>
    </row>
    <row r="24" spans="1:9" ht="52.5" customHeight="1">
      <c r="A24" s="1"/>
      <c r="B24" s="43" t="s">
        <v>29</v>
      </c>
      <c r="C24" s="21"/>
      <c r="D24" s="41">
        <f>SUM(D11:D23)</f>
        <v>1387780</v>
      </c>
      <c r="E24" s="41">
        <f>SUM(E11:E23)</f>
        <v>0</v>
      </c>
      <c r="F24" s="41">
        <f>SUM(F11:F23)</f>
        <v>0</v>
      </c>
      <c r="G24" s="41">
        <f>SUM(G11:G23)</f>
        <v>0</v>
      </c>
      <c r="H24" s="41">
        <f>SUM(H11:H23)</f>
        <v>1387780</v>
      </c>
      <c r="I24" s="49">
        <f>ROUND(D24/その２５!D24*100,1)</f>
        <v>0.3</v>
      </c>
    </row>
    <row r="25" spans="1:9" ht="52.5" customHeight="1">
      <c r="A25" s="1"/>
      <c r="B25" s="40" t="s">
        <v>15</v>
      </c>
      <c r="C25" s="21"/>
      <c r="D25" s="41">
        <v>29323</v>
      </c>
      <c r="E25" s="41">
        <v>0</v>
      </c>
      <c r="F25" s="41">
        <v>0</v>
      </c>
      <c r="G25" s="41">
        <v>0</v>
      </c>
      <c r="H25" s="41">
        <v>29323</v>
      </c>
      <c r="I25" s="49">
        <f>ROUND(D25/その２５!D25*100,1)</f>
        <v>0.3</v>
      </c>
    </row>
    <row r="26" spans="1:9" ht="35.25" customHeight="1">
      <c r="A26" s="1"/>
      <c r="B26" s="40" t="s">
        <v>16</v>
      </c>
      <c r="C26" s="21"/>
      <c r="D26" s="41">
        <v>17620</v>
      </c>
      <c r="E26" s="41">
        <v>0</v>
      </c>
      <c r="F26" s="41">
        <v>0</v>
      </c>
      <c r="G26" s="41">
        <v>0</v>
      </c>
      <c r="H26" s="41">
        <v>17620</v>
      </c>
      <c r="I26" s="49">
        <f>ROUND(D26/その２５!D26*100,1)</f>
        <v>0.2</v>
      </c>
    </row>
    <row r="27" spans="1:9" ht="35.25" customHeight="1">
      <c r="A27" s="1"/>
      <c r="B27" s="40" t="s">
        <v>54</v>
      </c>
      <c r="C27" s="21"/>
      <c r="D27" s="41">
        <v>27829</v>
      </c>
      <c r="E27" s="41">
        <v>0</v>
      </c>
      <c r="F27" s="41">
        <v>0</v>
      </c>
      <c r="G27" s="41">
        <v>0</v>
      </c>
      <c r="H27" s="41">
        <v>27829</v>
      </c>
      <c r="I27" s="49">
        <f>ROUND(D27/その２５!D27*100,1)</f>
        <v>0.3</v>
      </c>
    </row>
    <row r="28" spans="1:9" ht="35.25" customHeight="1">
      <c r="A28" s="1"/>
      <c r="B28" s="40" t="s">
        <v>17</v>
      </c>
      <c r="C28" s="21"/>
      <c r="D28" s="41">
        <v>9236</v>
      </c>
      <c r="E28" s="41">
        <v>0</v>
      </c>
      <c r="F28" s="41">
        <v>0</v>
      </c>
      <c r="G28" s="41">
        <v>0</v>
      </c>
      <c r="H28" s="41">
        <v>9236</v>
      </c>
      <c r="I28" s="49">
        <f>ROUND(D28/その２５!D28*100,1)</f>
        <v>0.2</v>
      </c>
    </row>
    <row r="29" spans="1:9" ht="35.25" customHeight="1">
      <c r="A29" s="1"/>
      <c r="B29" s="40" t="s">
        <v>18</v>
      </c>
      <c r="C29" s="21"/>
      <c r="D29" s="41">
        <v>12692</v>
      </c>
      <c r="E29" s="41">
        <v>0</v>
      </c>
      <c r="F29" s="41">
        <v>0</v>
      </c>
      <c r="G29" s="41">
        <v>0</v>
      </c>
      <c r="H29" s="41">
        <v>12692</v>
      </c>
      <c r="I29" s="49">
        <f>ROUND(D29/その２５!D29*100,1)</f>
        <v>0.3</v>
      </c>
    </row>
    <row r="30" spans="1:9" ht="35.25" customHeight="1">
      <c r="A30" s="1"/>
      <c r="B30" s="40" t="s">
        <v>19</v>
      </c>
      <c r="C30" s="21"/>
      <c r="D30" s="41">
        <v>15706</v>
      </c>
      <c r="E30" s="41">
        <v>0</v>
      </c>
      <c r="F30" s="41">
        <v>0</v>
      </c>
      <c r="G30" s="41">
        <v>0</v>
      </c>
      <c r="H30" s="41">
        <v>15706</v>
      </c>
      <c r="I30" s="49">
        <f>ROUND(D30/その２５!D30*100,1)</f>
        <v>0.3</v>
      </c>
    </row>
    <row r="31" spans="1:9" ht="52.5" customHeight="1">
      <c r="A31" s="1"/>
      <c r="B31" s="43" t="s">
        <v>30</v>
      </c>
      <c r="C31" s="21"/>
      <c r="D31" s="41">
        <f>SUM(D25:D30)</f>
        <v>112406</v>
      </c>
      <c r="E31" s="41">
        <f>SUM(E25:E30)</f>
        <v>0</v>
      </c>
      <c r="F31" s="41">
        <f>SUM(F25:F30)</f>
        <v>0</v>
      </c>
      <c r="G31" s="41">
        <f>SUM(G25:G30)</f>
        <v>0</v>
      </c>
      <c r="H31" s="41">
        <f>SUM(H25:H30)</f>
        <v>112406</v>
      </c>
      <c r="I31" s="49">
        <f>ROUND(D31/その２５!D31*100,1)</f>
        <v>0.3</v>
      </c>
    </row>
    <row r="32" spans="1:9" ht="52.5" customHeight="1">
      <c r="A32" s="1"/>
      <c r="B32" s="43" t="s">
        <v>31</v>
      </c>
      <c r="C32" s="21"/>
      <c r="D32" s="41">
        <f>D24+D31</f>
        <v>1500186</v>
      </c>
      <c r="E32" s="41">
        <f>E24+E31</f>
        <v>0</v>
      </c>
      <c r="F32" s="41">
        <f>F24+F31</f>
        <v>0</v>
      </c>
      <c r="G32" s="41">
        <f>G24+G31</f>
        <v>0</v>
      </c>
      <c r="H32" s="41">
        <f>H24+H31</f>
        <v>1500186</v>
      </c>
      <c r="I32" s="49">
        <f>ROUND(D32/その２５!D32*100,1)</f>
        <v>0.3</v>
      </c>
    </row>
    <row r="33" spans="1:9" ht="26.25" customHeight="1" thickBot="1">
      <c r="A33" s="6"/>
      <c r="B33" s="44"/>
      <c r="C33" s="30"/>
      <c r="D33" s="45"/>
      <c r="E33" s="45"/>
      <c r="F33" s="45"/>
      <c r="G33" s="45"/>
      <c r="H33" s="45"/>
      <c r="I33" s="5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2019-02-25T10:26:18Z</cp:lastPrinted>
  <dcterms:created xsi:type="dcterms:W3CDTF">1996-12-27T11:06:01Z</dcterms:created>
  <dcterms:modified xsi:type="dcterms:W3CDTF">2019-03-06T06:49:11Z</dcterms:modified>
  <cp:category/>
  <cp:version/>
  <cp:contentType/>
  <cp:contentStatus/>
</cp:coreProperties>
</file>