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7635" windowHeight="876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1">'その２'!$A$1:$R$34</definedName>
    <definedName name="_xlnm.Print_Area" localSheetId="3">'その４'!$A$1:$I$34</definedName>
  </definedNames>
  <calcPr fullCalcOnLoad="1"/>
</workbook>
</file>

<file path=xl/sharedStrings.xml><?xml version="1.0" encoding="utf-8"?>
<sst xmlns="http://schemas.openxmlformats.org/spreadsheetml/2006/main" count="239" uniqueCount="87">
  <si>
    <t>第１７表　　性　質　別　歳　出　決　算</t>
  </si>
  <si>
    <t>（単位：千円）</t>
  </si>
  <si>
    <t>左　　　　　　　　　　　　の　　　　　　　　　　　　内　　　　　　　　　　　　訳</t>
  </si>
  <si>
    <t>一 人　 件　 費</t>
  </si>
  <si>
    <t>二 物　 件　 費</t>
  </si>
  <si>
    <t>三 維持補修費</t>
  </si>
  <si>
    <t>四 扶　 助　 費</t>
  </si>
  <si>
    <t>五 補 助 費 等</t>
  </si>
  <si>
    <t>六 普 通 建 設</t>
  </si>
  <si>
    <t xml:space="preserve"> 　う　ち</t>
  </si>
  <si>
    <t>１ 国に対するもの</t>
  </si>
  <si>
    <t>２ 都道府県に</t>
  </si>
  <si>
    <t>３ 同級他団体に</t>
  </si>
  <si>
    <t>４ 一部事務組合</t>
  </si>
  <si>
    <t>５ そ の 他 に</t>
  </si>
  <si>
    <t xml:space="preserve">  　事　 業　 費</t>
  </si>
  <si>
    <t>職　　員　　給</t>
  </si>
  <si>
    <t xml:space="preserve"> 　対するもの</t>
  </si>
  <si>
    <t xml:space="preserve">対するもの </t>
  </si>
  <si>
    <t xml:space="preserve"> に対するもの</t>
  </si>
  <si>
    <t xml:space="preserve">  対するもの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</si>
  <si>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</si>
  <si>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</si>
  <si>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</si>
  <si>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</si>
  <si>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</si>
  <si>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</si>
  <si>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</si>
  <si>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</si>
  <si>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</si>
  <si>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</si>
  <si>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</si>
  <si>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第１７表　　性　質　別　歳　出　決　算　（つづき）</t>
  </si>
  <si>
    <t>左　　　　　　　　　　　　の　　　　　　　　　　　　内　　　　　　　　　　　　訳　　　</t>
  </si>
  <si>
    <t>内　　　　　　　　　訳</t>
  </si>
  <si>
    <t>七 災 害 復 旧</t>
  </si>
  <si>
    <t>１ 補助事業費</t>
  </si>
  <si>
    <t>２ 単独事業費</t>
  </si>
  <si>
    <t>３ 国直轄事業</t>
  </si>
  <si>
    <t>４ 県 営 事 業</t>
  </si>
  <si>
    <t>５ 同級他団体</t>
  </si>
  <si>
    <t>６ 受託事業費</t>
  </si>
  <si>
    <t>　　事　 業　 費</t>
  </si>
  <si>
    <t>３ 県 営 事 業</t>
  </si>
  <si>
    <t xml:space="preserve">   負   担   金</t>
  </si>
  <si>
    <t xml:space="preserve">   施 行 事 業</t>
  </si>
  <si>
    <t>(1) 補助事業費</t>
  </si>
  <si>
    <t>(2) 単独事業費</t>
  </si>
  <si>
    <t xml:space="preserve">   負　 担　 金</t>
  </si>
  <si>
    <t>左　　　　　　　　の　　　　　　　　内　　　　　　　　訳</t>
  </si>
  <si>
    <t>左　　の　　　　内　　訳</t>
  </si>
  <si>
    <t>八 失 業 対 策</t>
  </si>
  <si>
    <t>九 公 　債　 費</t>
  </si>
  <si>
    <t>十 積　 立　 金</t>
  </si>
  <si>
    <t>　十一</t>
  </si>
  <si>
    <t>　十二</t>
  </si>
  <si>
    <t>　十三</t>
  </si>
  <si>
    <t>４ 同級他団体</t>
  </si>
  <si>
    <t>５ 受託事業費</t>
  </si>
  <si>
    <t xml:space="preserve">    事   業   費</t>
  </si>
  <si>
    <t>投資及び出資金</t>
  </si>
  <si>
    <t>貸　　付　　金</t>
  </si>
  <si>
    <t>繰　　出　　金</t>
  </si>
  <si>
    <t>　十四</t>
  </si>
  <si>
    <t>歳　出　合　計</t>
  </si>
  <si>
    <t>前 年 度 繰 上</t>
  </si>
  <si>
    <t>充　　 用　　 金</t>
  </si>
  <si>
    <t>（一～十四）</t>
  </si>
  <si>
    <t>第２　　　３　歳入歳出決算の状況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</si>
  <si>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</si>
  <si>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</si>
  <si>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</si>
  <si>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</si>
  <si>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</si>
  <si>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</si>
  <si>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</si>
  <si>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</si>
  <si>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</si>
  <si>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</si>
  <si>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町　　計</t>
  </si>
  <si>
    <t>県　　計</t>
  </si>
  <si>
    <t>市町名</t>
  </si>
  <si>
    <t>町　　計</t>
  </si>
  <si>
    <t>市町名</t>
  </si>
  <si>
    <t>愛　荘　町</t>
  </si>
  <si>
    <t>大津市</t>
  </si>
  <si>
    <t>左　　　　の　　　　内　　　　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</si>
</sst>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7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0" xfId="48" applyFont="1" applyFill="1" applyAlignment="1">
      <alignment horizontal="center"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38" fontId="6" fillId="0" borderId="11" xfId="48" applyFont="1" applyFill="1" applyBorder="1" applyAlignment="1">
      <alignment/>
    </xf>
    <xf numFmtId="38" fontId="6" fillId="0" borderId="11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left"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center"/>
    </xf>
    <xf numFmtId="38" fontId="6" fillId="0" borderId="14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0" fillId="0" borderId="0" xfId="48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38" fontId="0" fillId="0" borderId="0" xfId="48" applyFont="1" applyFill="1" applyAlignment="1">
      <alignment horizontal="left"/>
    </xf>
    <xf numFmtId="38" fontId="6" fillId="0" borderId="15" xfId="48" applyFont="1" applyFill="1" applyBorder="1" applyAlignment="1">
      <alignment horizontal="center"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center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1" xfId="48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/>
    </xf>
    <xf numFmtId="3" fontId="4" fillId="0" borderId="11" xfId="48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right"/>
    </xf>
    <xf numFmtId="3" fontId="6" fillId="0" borderId="10" xfId="48" applyNumberFormat="1" applyFont="1" applyFill="1" applyBorder="1" applyAlignment="1">
      <alignment/>
    </xf>
    <xf numFmtId="3" fontId="6" fillId="0" borderId="14" xfId="48" applyNumberFormat="1" applyFont="1" applyFill="1" applyBorder="1" applyAlignment="1">
      <alignment/>
    </xf>
    <xf numFmtId="3" fontId="0" fillId="0" borderId="10" xfId="48" applyNumberFormat="1" applyFont="1" applyFill="1" applyBorder="1" applyAlignment="1">
      <alignment horizontal="right"/>
    </xf>
    <xf numFmtId="3" fontId="0" fillId="0" borderId="14" xfId="48" applyNumberFormat="1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0" fillId="0" borderId="0" xfId="48" applyFont="1" applyFill="1" applyAlignment="1">
      <alignment/>
    </xf>
    <xf numFmtId="41" fontId="4" fillId="0" borderId="11" xfId="48" applyNumberFormat="1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3" fontId="4" fillId="0" borderId="0" xfId="48" applyNumberFormat="1" applyFont="1" applyFill="1" applyBorder="1" applyAlignment="1">
      <alignment horizontal="right"/>
    </xf>
    <xf numFmtId="3" fontId="0" fillId="0" borderId="10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B1" sqref="B1"/>
    </sheetView>
  </sheetViews>
  <sheetFormatPr defaultColWidth="9.00390625" defaultRowHeight="13.5"/>
  <cols>
    <col min="1" max="1" width="1.75390625" style="10" customWidth="1"/>
    <col min="2" max="2" width="13.375" style="11" customWidth="1"/>
    <col min="3" max="3" width="1.75390625" style="11" customWidth="1"/>
    <col min="4" max="15" width="15.25390625" style="10" customWidth="1"/>
    <col min="16" max="16" width="1.75390625" style="10" customWidth="1"/>
    <col min="17" max="17" width="13.375" style="10" customWidth="1"/>
    <col min="18" max="18" width="1.75390625" style="10" customWidth="1"/>
    <col min="19" max="16384" width="9.00390625" style="10" customWidth="1"/>
  </cols>
  <sheetData>
    <row r="1" ht="14.25">
      <c r="B1" s="33" t="s">
        <v>68</v>
      </c>
    </row>
    <row r="4" spans="1:18" ht="24">
      <c r="A4" s="34"/>
      <c r="B4" s="35" t="s">
        <v>0</v>
      </c>
      <c r="C4" s="3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7.25">
      <c r="A5" s="34"/>
      <c r="B5" s="34"/>
      <c r="C5" s="3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41" customFormat="1" ht="15" thickBot="1">
      <c r="A6" s="36"/>
      <c r="B6" s="37"/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 t="s">
        <v>1</v>
      </c>
    </row>
    <row r="7" spans="1:18" ht="13.5">
      <c r="A7" s="8"/>
      <c r="B7" s="7"/>
      <c r="C7" s="16"/>
      <c r="D7" s="2"/>
      <c r="E7" s="22"/>
      <c r="F7" s="16"/>
      <c r="G7" s="16"/>
      <c r="H7" s="16"/>
      <c r="I7" s="16"/>
      <c r="J7" s="14" t="s">
        <v>2</v>
      </c>
      <c r="K7" s="14"/>
      <c r="L7" s="14"/>
      <c r="M7" s="14"/>
      <c r="N7" s="15"/>
      <c r="O7" s="16"/>
      <c r="P7" s="9"/>
      <c r="Q7" s="8"/>
      <c r="R7" s="8"/>
    </row>
    <row r="8" spans="1:18" ht="13.5">
      <c r="A8" s="8"/>
      <c r="B8" s="7"/>
      <c r="C8" s="16"/>
      <c r="D8" s="17" t="s">
        <v>3</v>
      </c>
      <c r="E8" s="17"/>
      <c r="F8" s="17" t="s">
        <v>4</v>
      </c>
      <c r="G8" s="17" t="s">
        <v>5</v>
      </c>
      <c r="H8" s="17" t="s">
        <v>6</v>
      </c>
      <c r="I8" s="17" t="s">
        <v>7</v>
      </c>
      <c r="J8" s="17"/>
      <c r="K8" s="17"/>
      <c r="L8" s="17"/>
      <c r="M8" s="17"/>
      <c r="N8" s="17"/>
      <c r="O8" s="17" t="s">
        <v>8</v>
      </c>
      <c r="P8" s="9"/>
      <c r="Q8" s="8"/>
      <c r="R8" s="8"/>
    </row>
    <row r="9" spans="1:21" ht="13.5">
      <c r="A9" s="8"/>
      <c r="B9" s="25" t="s">
        <v>69</v>
      </c>
      <c r="C9" s="17"/>
      <c r="D9" s="17"/>
      <c r="E9" s="16" t="s">
        <v>9</v>
      </c>
      <c r="F9" s="17"/>
      <c r="G9" s="17"/>
      <c r="H9" s="17"/>
      <c r="I9" s="17"/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9"/>
      <c r="Q9" s="26" t="s">
        <v>69</v>
      </c>
      <c r="R9" s="8"/>
      <c r="U9" s="29"/>
    </row>
    <row r="10" spans="1:18" s="11" customFormat="1" ht="13.5">
      <c r="A10" s="2"/>
      <c r="B10" s="7"/>
      <c r="C10" s="16"/>
      <c r="D10" s="17"/>
      <c r="E10" s="17" t="s">
        <v>16</v>
      </c>
      <c r="F10" s="17"/>
      <c r="G10" s="17"/>
      <c r="H10" s="17"/>
      <c r="I10" s="17"/>
      <c r="J10" s="17"/>
      <c r="K10" s="17" t="s">
        <v>17</v>
      </c>
      <c r="L10" s="17" t="s">
        <v>18</v>
      </c>
      <c r="M10" s="17" t="s">
        <v>19</v>
      </c>
      <c r="N10" s="17" t="s">
        <v>20</v>
      </c>
      <c r="O10" s="17"/>
      <c r="P10" s="7"/>
      <c r="Q10" s="2"/>
      <c r="R10" s="2"/>
    </row>
    <row r="11" spans="1:18" ht="14.25" thickBot="1">
      <c r="A11" s="6"/>
      <c r="B11" s="23"/>
      <c r="C11" s="2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6"/>
      <c r="Q11" s="6"/>
      <c r="R11" s="6"/>
    </row>
    <row r="12" spans="1:17" s="48" customFormat="1" ht="52.5" customHeight="1">
      <c r="A12" s="42"/>
      <c r="B12" s="43" t="s">
        <v>21</v>
      </c>
      <c r="C12" s="44"/>
      <c r="D12" s="28">
        <v>19892026</v>
      </c>
      <c r="E12" s="28">
        <v>13002021</v>
      </c>
      <c r="F12" s="45">
        <v>17070664</v>
      </c>
      <c r="G12" s="28">
        <v>1378412</v>
      </c>
      <c r="H12" s="45">
        <v>34254704</v>
      </c>
      <c r="I12" s="45">
        <v>5646339</v>
      </c>
      <c r="J12" s="45">
        <v>176768</v>
      </c>
      <c r="K12" s="28">
        <v>30</v>
      </c>
      <c r="L12" s="28">
        <v>0</v>
      </c>
      <c r="M12" s="28">
        <v>22725</v>
      </c>
      <c r="N12" s="45">
        <v>5446816</v>
      </c>
      <c r="O12" s="46">
        <v>10714946</v>
      </c>
      <c r="P12" s="47"/>
      <c r="Q12" s="43" t="s">
        <v>21</v>
      </c>
    </row>
    <row r="13" spans="1:17" s="48" customFormat="1" ht="35.25" customHeight="1">
      <c r="A13" s="42"/>
      <c r="B13" s="43" t="s">
        <v>22</v>
      </c>
      <c r="C13" s="44"/>
      <c r="D13" s="28">
        <v>7242742</v>
      </c>
      <c r="E13" s="28">
        <v>5317231</v>
      </c>
      <c r="F13" s="45">
        <v>7025333</v>
      </c>
      <c r="G13" s="28">
        <v>92026</v>
      </c>
      <c r="H13" s="45">
        <v>10235422</v>
      </c>
      <c r="I13" s="45">
        <v>2655339</v>
      </c>
      <c r="J13" s="45">
        <v>130931</v>
      </c>
      <c r="K13" s="28">
        <v>234</v>
      </c>
      <c r="L13" s="28">
        <v>0</v>
      </c>
      <c r="M13" s="28">
        <v>261652</v>
      </c>
      <c r="N13" s="45">
        <v>2262522</v>
      </c>
      <c r="O13" s="46">
        <v>6318800</v>
      </c>
      <c r="P13" s="47"/>
      <c r="Q13" s="43" t="s">
        <v>22</v>
      </c>
    </row>
    <row r="14" spans="1:17" s="48" customFormat="1" ht="35.25" customHeight="1">
      <c r="A14" s="42"/>
      <c r="B14" s="43" t="s">
        <v>23</v>
      </c>
      <c r="C14" s="44"/>
      <c r="D14" s="28">
        <v>8091086</v>
      </c>
      <c r="E14" s="28">
        <v>5619979</v>
      </c>
      <c r="F14" s="45">
        <v>6824461</v>
      </c>
      <c r="G14" s="28">
        <v>317222</v>
      </c>
      <c r="H14" s="45">
        <v>10470436</v>
      </c>
      <c r="I14" s="45">
        <v>7445658</v>
      </c>
      <c r="J14" s="45">
        <v>158479</v>
      </c>
      <c r="K14" s="28">
        <v>2567</v>
      </c>
      <c r="L14" s="28">
        <v>17395</v>
      </c>
      <c r="M14" s="28">
        <v>3366590</v>
      </c>
      <c r="N14" s="45">
        <v>3900627</v>
      </c>
      <c r="O14" s="46">
        <v>5055749</v>
      </c>
      <c r="P14" s="47"/>
      <c r="Q14" s="43" t="s">
        <v>23</v>
      </c>
    </row>
    <row r="15" spans="1:17" s="48" customFormat="1" ht="35.25" customHeight="1">
      <c r="A15" s="42"/>
      <c r="B15" s="43" t="s">
        <v>24</v>
      </c>
      <c r="C15" s="44"/>
      <c r="D15" s="28">
        <v>4469541</v>
      </c>
      <c r="E15" s="28">
        <v>3150907</v>
      </c>
      <c r="F15" s="45">
        <v>4783783</v>
      </c>
      <c r="G15" s="28">
        <v>193009</v>
      </c>
      <c r="H15" s="45">
        <v>7428462</v>
      </c>
      <c r="I15" s="45">
        <v>4094644</v>
      </c>
      <c r="J15" s="45">
        <v>79809</v>
      </c>
      <c r="K15" s="28">
        <v>10324</v>
      </c>
      <c r="L15" s="28">
        <v>11105</v>
      </c>
      <c r="M15" s="28">
        <v>838522</v>
      </c>
      <c r="N15" s="45">
        <v>3154884</v>
      </c>
      <c r="O15" s="46">
        <v>4777102</v>
      </c>
      <c r="P15" s="47"/>
      <c r="Q15" s="43" t="s">
        <v>24</v>
      </c>
    </row>
    <row r="16" spans="1:17" s="48" customFormat="1" ht="35.25" customHeight="1">
      <c r="A16" s="42"/>
      <c r="B16" s="43" t="s">
        <v>25</v>
      </c>
      <c r="C16" s="44"/>
      <c r="D16" s="28">
        <v>6388448</v>
      </c>
      <c r="E16" s="28">
        <v>4184954</v>
      </c>
      <c r="F16" s="45">
        <v>6962225</v>
      </c>
      <c r="G16" s="28">
        <v>423010</v>
      </c>
      <c r="H16" s="45">
        <v>11971086</v>
      </c>
      <c r="I16" s="45">
        <v>4756719</v>
      </c>
      <c r="J16" s="45">
        <v>62210</v>
      </c>
      <c r="K16" s="28">
        <v>1103</v>
      </c>
      <c r="L16" s="28">
        <v>11917</v>
      </c>
      <c r="M16" s="28">
        <v>1522359</v>
      </c>
      <c r="N16" s="45">
        <v>3159130</v>
      </c>
      <c r="O16" s="46">
        <v>16667638</v>
      </c>
      <c r="P16" s="47"/>
      <c r="Q16" s="43" t="s">
        <v>25</v>
      </c>
    </row>
    <row r="17" spans="1:17" s="48" customFormat="1" ht="35.25" customHeight="1">
      <c r="A17" s="42"/>
      <c r="B17" s="43" t="s">
        <v>26</v>
      </c>
      <c r="C17" s="44"/>
      <c r="D17" s="28">
        <v>4359598</v>
      </c>
      <c r="E17" s="28">
        <v>2651225</v>
      </c>
      <c r="F17" s="45">
        <v>4153225</v>
      </c>
      <c r="G17" s="28">
        <v>45505</v>
      </c>
      <c r="H17" s="45">
        <v>6744245</v>
      </c>
      <c r="I17" s="45">
        <v>2805955</v>
      </c>
      <c r="J17" s="45">
        <v>36891</v>
      </c>
      <c r="K17" s="28">
        <v>522</v>
      </c>
      <c r="L17" s="28">
        <v>33092</v>
      </c>
      <c r="M17" s="28">
        <v>1011767</v>
      </c>
      <c r="N17" s="45">
        <v>1723683</v>
      </c>
      <c r="O17" s="46">
        <v>3254953</v>
      </c>
      <c r="P17" s="47"/>
      <c r="Q17" s="43" t="s">
        <v>26</v>
      </c>
    </row>
    <row r="18" spans="1:17" s="48" customFormat="1" ht="35.25" customHeight="1">
      <c r="A18" s="42"/>
      <c r="B18" s="43" t="s">
        <v>70</v>
      </c>
      <c r="C18" s="44"/>
      <c r="D18" s="28">
        <v>3369390</v>
      </c>
      <c r="E18" s="28">
        <v>2353777</v>
      </c>
      <c r="F18" s="45">
        <v>4050129</v>
      </c>
      <c r="G18" s="28">
        <v>117813</v>
      </c>
      <c r="H18" s="45">
        <v>5248101</v>
      </c>
      <c r="I18" s="45">
        <v>2009560</v>
      </c>
      <c r="J18" s="45">
        <v>36497</v>
      </c>
      <c r="K18" s="28">
        <v>444</v>
      </c>
      <c r="L18" s="28">
        <v>35154</v>
      </c>
      <c r="M18" s="28">
        <v>796347</v>
      </c>
      <c r="N18" s="45">
        <v>1141118</v>
      </c>
      <c r="O18" s="46">
        <v>4851111</v>
      </c>
      <c r="P18" s="47"/>
      <c r="Q18" s="43" t="s">
        <v>70</v>
      </c>
    </row>
    <row r="19" spans="1:17" s="48" customFormat="1" ht="35.25" customHeight="1">
      <c r="A19" s="42"/>
      <c r="B19" s="43" t="s">
        <v>71</v>
      </c>
      <c r="C19" s="44"/>
      <c r="D19" s="28">
        <v>6619597</v>
      </c>
      <c r="E19" s="28">
        <v>4128292</v>
      </c>
      <c r="F19" s="45">
        <v>5886271</v>
      </c>
      <c r="G19" s="28">
        <v>351289</v>
      </c>
      <c r="H19" s="45">
        <v>5797484</v>
      </c>
      <c r="I19" s="45">
        <v>6493429</v>
      </c>
      <c r="J19" s="45">
        <v>25940</v>
      </c>
      <c r="K19" s="28">
        <v>5743</v>
      </c>
      <c r="L19" s="28">
        <v>28825</v>
      </c>
      <c r="M19" s="28">
        <v>1895765</v>
      </c>
      <c r="N19" s="45">
        <v>4537156</v>
      </c>
      <c r="O19" s="46">
        <v>8072590</v>
      </c>
      <c r="P19" s="47"/>
      <c r="Q19" s="43" t="s">
        <v>71</v>
      </c>
    </row>
    <row r="20" spans="1:17" s="48" customFormat="1" ht="35.25" customHeight="1">
      <c r="A20" s="42"/>
      <c r="B20" s="43" t="s">
        <v>72</v>
      </c>
      <c r="C20" s="44"/>
      <c r="D20" s="28">
        <v>3710711</v>
      </c>
      <c r="E20" s="28">
        <v>2261877</v>
      </c>
      <c r="F20" s="45">
        <v>3429149</v>
      </c>
      <c r="G20" s="28">
        <v>90565</v>
      </c>
      <c r="H20" s="45">
        <v>3903054</v>
      </c>
      <c r="I20" s="45">
        <v>2199106</v>
      </c>
      <c r="J20" s="45">
        <v>35651</v>
      </c>
      <c r="K20" s="28">
        <v>500</v>
      </c>
      <c r="L20" s="28">
        <v>20343</v>
      </c>
      <c r="M20" s="28">
        <v>728191</v>
      </c>
      <c r="N20" s="45">
        <v>1414421</v>
      </c>
      <c r="O20" s="46">
        <v>1603637</v>
      </c>
      <c r="P20" s="47"/>
      <c r="Q20" s="43" t="s">
        <v>72</v>
      </c>
    </row>
    <row r="21" spans="1:17" s="48" customFormat="1" ht="35.25" customHeight="1">
      <c r="A21" s="42"/>
      <c r="B21" s="43" t="s">
        <v>73</v>
      </c>
      <c r="C21" s="44"/>
      <c r="D21" s="28">
        <v>3073955</v>
      </c>
      <c r="E21" s="28">
        <v>2175897</v>
      </c>
      <c r="F21" s="45">
        <v>3318988</v>
      </c>
      <c r="G21" s="28">
        <v>45301</v>
      </c>
      <c r="H21" s="45">
        <v>3936227</v>
      </c>
      <c r="I21" s="45">
        <v>2546199</v>
      </c>
      <c r="J21" s="45">
        <v>34334</v>
      </c>
      <c r="K21" s="28">
        <v>1697</v>
      </c>
      <c r="L21" s="28">
        <v>9633</v>
      </c>
      <c r="M21" s="28">
        <v>1008001</v>
      </c>
      <c r="N21" s="45">
        <v>1492534</v>
      </c>
      <c r="O21" s="46">
        <v>3094909</v>
      </c>
      <c r="P21" s="47"/>
      <c r="Q21" s="43" t="s">
        <v>73</v>
      </c>
    </row>
    <row r="22" spans="1:17" s="48" customFormat="1" ht="35.25" customHeight="1">
      <c r="A22" s="42"/>
      <c r="B22" s="43" t="s">
        <v>74</v>
      </c>
      <c r="C22" s="44"/>
      <c r="D22" s="28">
        <v>4426919</v>
      </c>
      <c r="E22" s="28">
        <v>3152588</v>
      </c>
      <c r="F22" s="45">
        <v>4376025</v>
      </c>
      <c r="G22" s="28">
        <v>175911</v>
      </c>
      <c r="H22" s="45">
        <v>4419010</v>
      </c>
      <c r="I22" s="45">
        <v>4314312</v>
      </c>
      <c r="J22" s="45">
        <v>44785</v>
      </c>
      <c r="K22" s="28">
        <v>18904</v>
      </c>
      <c r="L22" s="28">
        <v>0</v>
      </c>
      <c r="M22" s="28">
        <v>5639</v>
      </c>
      <c r="N22" s="45">
        <v>4244984</v>
      </c>
      <c r="O22" s="46">
        <v>4586966</v>
      </c>
      <c r="P22" s="47"/>
      <c r="Q22" s="43" t="s">
        <v>74</v>
      </c>
    </row>
    <row r="23" spans="1:17" s="48" customFormat="1" ht="35.25" customHeight="1">
      <c r="A23" s="42"/>
      <c r="B23" s="43" t="s">
        <v>75</v>
      </c>
      <c r="C23" s="44"/>
      <c r="D23" s="28">
        <v>7085502</v>
      </c>
      <c r="E23" s="28">
        <v>4951714</v>
      </c>
      <c r="F23" s="45">
        <v>7451811</v>
      </c>
      <c r="G23" s="28">
        <v>118607</v>
      </c>
      <c r="H23" s="45">
        <v>9457140</v>
      </c>
      <c r="I23" s="45">
        <v>6658773</v>
      </c>
      <c r="J23" s="45">
        <v>38178</v>
      </c>
      <c r="K23" s="28">
        <v>13834</v>
      </c>
      <c r="L23" s="28">
        <v>1</v>
      </c>
      <c r="M23" s="28">
        <v>3032732</v>
      </c>
      <c r="N23" s="45">
        <v>3574028</v>
      </c>
      <c r="O23" s="46">
        <v>6299557</v>
      </c>
      <c r="P23" s="47"/>
      <c r="Q23" s="43" t="s">
        <v>75</v>
      </c>
    </row>
    <row r="24" spans="1:17" s="48" customFormat="1" ht="35.25" customHeight="1">
      <c r="A24" s="42"/>
      <c r="B24" s="43" t="s">
        <v>76</v>
      </c>
      <c r="C24" s="44"/>
      <c r="D24" s="28">
        <v>3051496</v>
      </c>
      <c r="E24" s="28">
        <v>2080149</v>
      </c>
      <c r="F24" s="45">
        <v>3027422</v>
      </c>
      <c r="G24" s="28">
        <v>241035</v>
      </c>
      <c r="H24" s="45">
        <v>3109378</v>
      </c>
      <c r="I24" s="45">
        <v>2039770</v>
      </c>
      <c r="J24" s="45">
        <v>35532</v>
      </c>
      <c r="K24" s="28">
        <v>370</v>
      </c>
      <c r="L24" s="28">
        <v>28831</v>
      </c>
      <c r="M24" s="28">
        <v>1143029</v>
      </c>
      <c r="N24" s="45">
        <v>832008</v>
      </c>
      <c r="O24" s="46">
        <v>3622214</v>
      </c>
      <c r="P24" s="47"/>
      <c r="Q24" s="43" t="s">
        <v>76</v>
      </c>
    </row>
    <row r="25" spans="1:17" s="48" customFormat="1" ht="52.5" customHeight="1">
      <c r="A25" s="42"/>
      <c r="B25" s="49" t="s">
        <v>77</v>
      </c>
      <c r="C25" s="50"/>
      <c r="D25" s="28">
        <f>SUM(D12:D24)</f>
        <v>81781011</v>
      </c>
      <c r="E25" s="28">
        <f aca="true" t="shared" si="0" ref="E25:O25">SUM(E12:E24)</f>
        <v>55030611</v>
      </c>
      <c r="F25" s="45">
        <f t="shared" si="0"/>
        <v>78359486</v>
      </c>
      <c r="G25" s="28">
        <f t="shared" si="0"/>
        <v>3589705</v>
      </c>
      <c r="H25" s="28">
        <f t="shared" si="0"/>
        <v>116974749</v>
      </c>
      <c r="I25" s="28">
        <f t="shared" si="0"/>
        <v>53665803</v>
      </c>
      <c r="J25" s="45">
        <f t="shared" si="0"/>
        <v>896005</v>
      </c>
      <c r="K25" s="45">
        <f>SUM(K12:K24)</f>
        <v>56272</v>
      </c>
      <c r="L25" s="28">
        <f t="shared" si="0"/>
        <v>196296</v>
      </c>
      <c r="M25" s="28">
        <f t="shared" si="0"/>
        <v>15633319</v>
      </c>
      <c r="N25" s="45">
        <f t="shared" si="0"/>
        <v>36883911</v>
      </c>
      <c r="O25" s="46">
        <f t="shared" si="0"/>
        <v>78920172</v>
      </c>
      <c r="P25" s="47"/>
      <c r="Q25" s="49" t="s">
        <v>77</v>
      </c>
    </row>
    <row r="26" spans="1:17" s="48" customFormat="1" ht="52.5" customHeight="1">
      <c r="A26" s="42"/>
      <c r="B26" s="43" t="s">
        <v>27</v>
      </c>
      <c r="C26" s="44"/>
      <c r="D26" s="28">
        <v>1539948</v>
      </c>
      <c r="E26" s="28">
        <v>1069503</v>
      </c>
      <c r="F26" s="45">
        <v>1292955</v>
      </c>
      <c r="G26" s="28">
        <v>56209</v>
      </c>
      <c r="H26" s="45">
        <v>1607368</v>
      </c>
      <c r="I26" s="45">
        <v>1076547</v>
      </c>
      <c r="J26" s="45">
        <v>731</v>
      </c>
      <c r="K26" s="28">
        <v>19333</v>
      </c>
      <c r="L26" s="28">
        <v>0</v>
      </c>
      <c r="M26" s="28">
        <v>596008</v>
      </c>
      <c r="N26" s="45">
        <v>460475</v>
      </c>
      <c r="O26" s="46">
        <v>1286099</v>
      </c>
      <c r="P26" s="47"/>
      <c r="Q26" s="43" t="s">
        <v>27</v>
      </c>
    </row>
    <row r="27" spans="1:17" s="48" customFormat="1" ht="35.25" customHeight="1">
      <c r="A27" s="42"/>
      <c r="B27" s="43" t="s">
        <v>28</v>
      </c>
      <c r="C27" s="44"/>
      <c r="D27" s="28">
        <v>1099824</v>
      </c>
      <c r="E27" s="28">
        <v>723291</v>
      </c>
      <c r="F27" s="45">
        <v>1071168</v>
      </c>
      <c r="G27" s="28">
        <v>15526</v>
      </c>
      <c r="H27" s="45">
        <v>854921</v>
      </c>
      <c r="I27" s="45">
        <v>889406</v>
      </c>
      <c r="J27" s="45">
        <v>10368</v>
      </c>
      <c r="K27" s="28">
        <v>314</v>
      </c>
      <c r="L27" s="28">
        <v>0</v>
      </c>
      <c r="M27" s="28">
        <v>384615</v>
      </c>
      <c r="N27" s="45">
        <v>494109</v>
      </c>
      <c r="O27" s="46">
        <v>676048</v>
      </c>
      <c r="P27" s="47"/>
      <c r="Q27" s="43" t="s">
        <v>28</v>
      </c>
    </row>
    <row r="28" spans="1:17" s="48" customFormat="1" ht="35.25" customHeight="1">
      <c r="A28" s="42"/>
      <c r="B28" s="43" t="s">
        <v>84</v>
      </c>
      <c r="C28" s="44"/>
      <c r="D28" s="28">
        <v>1292171</v>
      </c>
      <c r="E28" s="28">
        <v>879457</v>
      </c>
      <c r="F28" s="45">
        <v>1905907</v>
      </c>
      <c r="G28" s="28">
        <v>18469</v>
      </c>
      <c r="H28" s="45">
        <v>1654264</v>
      </c>
      <c r="I28" s="45">
        <v>1006482</v>
      </c>
      <c r="J28" s="45">
        <v>7076</v>
      </c>
      <c r="K28" s="28">
        <v>130</v>
      </c>
      <c r="L28" s="28">
        <v>13430</v>
      </c>
      <c r="M28" s="28">
        <v>585911</v>
      </c>
      <c r="N28" s="45">
        <v>399935</v>
      </c>
      <c r="O28" s="46">
        <v>2005261</v>
      </c>
      <c r="P28" s="47"/>
      <c r="Q28" s="43" t="s">
        <v>84</v>
      </c>
    </row>
    <row r="29" spans="1:17" s="48" customFormat="1" ht="35.25" customHeight="1">
      <c r="A29" s="42"/>
      <c r="B29" s="43" t="s">
        <v>29</v>
      </c>
      <c r="C29" s="44"/>
      <c r="D29" s="28">
        <v>693321</v>
      </c>
      <c r="E29" s="28">
        <v>420721</v>
      </c>
      <c r="F29" s="45">
        <v>786388</v>
      </c>
      <c r="G29" s="28">
        <v>42151</v>
      </c>
      <c r="H29" s="45">
        <v>595354</v>
      </c>
      <c r="I29" s="45">
        <v>506929</v>
      </c>
      <c r="J29" s="45">
        <v>22209</v>
      </c>
      <c r="K29" s="28">
        <v>204</v>
      </c>
      <c r="L29" s="28">
        <v>134557</v>
      </c>
      <c r="M29" s="28">
        <v>94211</v>
      </c>
      <c r="N29" s="45">
        <v>255748</v>
      </c>
      <c r="O29" s="46">
        <v>183009</v>
      </c>
      <c r="P29" s="47"/>
      <c r="Q29" s="43" t="s">
        <v>29</v>
      </c>
    </row>
    <row r="30" spans="1:17" s="48" customFormat="1" ht="35.25" customHeight="1">
      <c r="A30" s="42"/>
      <c r="B30" s="43" t="s">
        <v>30</v>
      </c>
      <c r="C30" s="44"/>
      <c r="D30" s="28">
        <v>748084</v>
      </c>
      <c r="E30" s="28">
        <v>511646</v>
      </c>
      <c r="F30" s="45">
        <v>867258</v>
      </c>
      <c r="G30" s="28">
        <v>27254</v>
      </c>
      <c r="H30" s="45">
        <v>366784</v>
      </c>
      <c r="I30" s="45">
        <v>468467</v>
      </c>
      <c r="J30" s="45">
        <v>364</v>
      </c>
      <c r="K30" s="28">
        <v>1813</v>
      </c>
      <c r="L30" s="28">
        <v>164923</v>
      </c>
      <c r="M30" s="28">
        <v>97220</v>
      </c>
      <c r="N30" s="45">
        <v>204147</v>
      </c>
      <c r="O30" s="46">
        <v>274875</v>
      </c>
      <c r="P30" s="47"/>
      <c r="Q30" s="43" t="s">
        <v>30</v>
      </c>
    </row>
    <row r="31" spans="1:17" s="48" customFormat="1" ht="35.25" customHeight="1">
      <c r="A31" s="42"/>
      <c r="B31" s="43" t="s">
        <v>31</v>
      </c>
      <c r="C31" s="44"/>
      <c r="D31" s="28">
        <v>813608</v>
      </c>
      <c r="E31" s="28">
        <v>545962</v>
      </c>
      <c r="F31" s="45">
        <v>861007</v>
      </c>
      <c r="G31" s="28">
        <v>10849</v>
      </c>
      <c r="H31" s="45">
        <v>364572</v>
      </c>
      <c r="I31" s="45">
        <v>652265</v>
      </c>
      <c r="J31" s="45">
        <v>4378</v>
      </c>
      <c r="K31" s="28">
        <v>245</v>
      </c>
      <c r="L31" s="28">
        <v>109761</v>
      </c>
      <c r="M31" s="28">
        <v>119827</v>
      </c>
      <c r="N31" s="45">
        <v>418054</v>
      </c>
      <c r="O31" s="46">
        <v>1126353</v>
      </c>
      <c r="P31" s="47"/>
      <c r="Q31" s="43" t="s">
        <v>31</v>
      </c>
    </row>
    <row r="32" spans="1:17" s="48" customFormat="1" ht="52.5" customHeight="1">
      <c r="A32" s="42"/>
      <c r="B32" s="49" t="s">
        <v>78</v>
      </c>
      <c r="C32" s="50"/>
      <c r="D32" s="28">
        <f aca="true" t="shared" si="1" ref="D32:O32">SUM(D26:D31)</f>
        <v>6186956</v>
      </c>
      <c r="E32" s="28">
        <f t="shared" si="1"/>
        <v>4150580</v>
      </c>
      <c r="F32" s="45">
        <f t="shared" si="1"/>
        <v>6784683</v>
      </c>
      <c r="G32" s="28">
        <f t="shared" si="1"/>
        <v>170458</v>
      </c>
      <c r="H32" s="28">
        <f t="shared" si="1"/>
        <v>5443263</v>
      </c>
      <c r="I32" s="28">
        <f t="shared" si="1"/>
        <v>4600096</v>
      </c>
      <c r="J32" s="45">
        <f t="shared" si="1"/>
        <v>45126</v>
      </c>
      <c r="K32" s="28">
        <f t="shared" si="1"/>
        <v>22039</v>
      </c>
      <c r="L32" s="28">
        <f t="shared" si="1"/>
        <v>422671</v>
      </c>
      <c r="M32" s="28">
        <f t="shared" si="1"/>
        <v>1877792</v>
      </c>
      <c r="N32" s="45">
        <f t="shared" si="1"/>
        <v>2232468</v>
      </c>
      <c r="O32" s="46">
        <f t="shared" si="1"/>
        <v>5551645</v>
      </c>
      <c r="P32" s="47"/>
      <c r="Q32" s="49" t="s">
        <v>79</v>
      </c>
    </row>
    <row r="33" spans="1:17" s="48" customFormat="1" ht="52.5" customHeight="1">
      <c r="A33" s="42"/>
      <c r="B33" s="49" t="s">
        <v>80</v>
      </c>
      <c r="C33" s="50"/>
      <c r="D33" s="28">
        <f aca="true" t="shared" si="2" ref="D33:O33">D25+D32</f>
        <v>87967967</v>
      </c>
      <c r="E33" s="28">
        <f t="shared" si="2"/>
        <v>59181191</v>
      </c>
      <c r="F33" s="45">
        <f t="shared" si="2"/>
        <v>85144169</v>
      </c>
      <c r="G33" s="28">
        <f t="shared" si="2"/>
        <v>3760163</v>
      </c>
      <c r="H33" s="28">
        <f t="shared" si="2"/>
        <v>122418012</v>
      </c>
      <c r="I33" s="28">
        <f t="shared" si="2"/>
        <v>58265899</v>
      </c>
      <c r="J33" s="45">
        <f t="shared" si="2"/>
        <v>941131</v>
      </c>
      <c r="K33" s="28">
        <f t="shared" si="2"/>
        <v>78311</v>
      </c>
      <c r="L33" s="28">
        <f t="shared" si="2"/>
        <v>618967</v>
      </c>
      <c r="M33" s="28">
        <f t="shared" si="2"/>
        <v>17511111</v>
      </c>
      <c r="N33" s="45">
        <f t="shared" si="2"/>
        <v>39116379</v>
      </c>
      <c r="O33" s="46">
        <f t="shared" si="2"/>
        <v>84471817</v>
      </c>
      <c r="P33" s="47"/>
      <c r="Q33" s="49" t="s">
        <v>80</v>
      </c>
    </row>
    <row r="34" spans="1:18" s="48" customFormat="1" ht="25.5" customHeight="1" thickBot="1">
      <c r="A34" s="51"/>
      <c r="B34" s="52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4"/>
      <c r="Q34" s="51"/>
      <c r="R34" s="5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375" style="3" customWidth="1"/>
    <col min="18" max="18" width="1.75390625" style="3" customWidth="1"/>
    <col min="19" max="16384" width="9.00390625" style="3" customWidth="1"/>
  </cols>
  <sheetData>
    <row r="1" ht="14.25">
      <c r="B1" s="56" t="s">
        <v>68</v>
      </c>
    </row>
    <row r="4" spans="1:18" ht="24">
      <c r="A4" s="57"/>
      <c r="B4" s="58" t="s">
        <v>32</v>
      </c>
      <c r="C4" s="5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57"/>
      <c r="B5" s="57"/>
      <c r="C5" s="5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61" customFormat="1" ht="15" thickBot="1">
      <c r="A6" s="59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59"/>
      <c r="Q6" s="59"/>
      <c r="R6" s="40" t="s">
        <v>1</v>
      </c>
    </row>
    <row r="7" spans="1:18" ht="13.5">
      <c r="A7" s="1"/>
      <c r="B7" s="12"/>
      <c r="C7" s="13"/>
      <c r="D7" s="14" t="s">
        <v>33</v>
      </c>
      <c r="E7" s="14"/>
      <c r="F7" s="14"/>
      <c r="G7" s="14"/>
      <c r="H7" s="14"/>
      <c r="I7" s="14"/>
      <c r="J7" s="14"/>
      <c r="K7" s="15"/>
      <c r="L7" s="16"/>
      <c r="M7" s="30" t="s">
        <v>86</v>
      </c>
      <c r="N7" s="31"/>
      <c r="O7" s="32"/>
      <c r="P7" s="12"/>
      <c r="Q7" s="1"/>
      <c r="R7" s="1"/>
    </row>
    <row r="8" spans="1:18" ht="13.5">
      <c r="A8" s="1"/>
      <c r="B8" s="12"/>
      <c r="C8" s="13"/>
      <c r="D8" s="17"/>
      <c r="E8" s="17"/>
      <c r="F8" s="17"/>
      <c r="G8" s="17"/>
      <c r="H8" s="17"/>
      <c r="I8" s="17"/>
      <c r="J8" s="14" t="s">
        <v>34</v>
      </c>
      <c r="K8" s="15"/>
      <c r="L8" s="17" t="s">
        <v>35</v>
      </c>
      <c r="M8" s="17"/>
      <c r="N8" s="17"/>
      <c r="O8" s="17"/>
      <c r="P8" s="12"/>
      <c r="Q8" s="1"/>
      <c r="R8" s="1"/>
    </row>
    <row r="9" spans="1:18" ht="13.5">
      <c r="A9" s="1"/>
      <c r="B9" s="25" t="s">
        <v>81</v>
      </c>
      <c r="C9" s="17"/>
      <c r="D9" s="17" t="s">
        <v>36</v>
      </c>
      <c r="E9" s="17" t="s">
        <v>37</v>
      </c>
      <c r="F9" s="17" t="s">
        <v>38</v>
      </c>
      <c r="G9" s="17" t="s">
        <v>39</v>
      </c>
      <c r="H9" s="17" t="s">
        <v>40</v>
      </c>
      <c r="I9" s="17" t="s">
        <v>41</v>
      </c>
      <c r="J9" s="17"/>
      <c r="K9" s="17"/>
      <c r="L9" s="17" t="s">
        <v>42</v>
      </c>
      <c r="M9" s="17" t="s">
        <v>36</v>
      </c>
      <c r="N9" s="17" t="s">
        <v>37</v>
      </c>
      <c r="O9" s="17" t="s">
        <v>43</v>
      </c>
      <c r="P9" s="12"/>
      <c r="Q9" s="26" t="s">
        <v>81</v>
      </c>
      <c r="R9" s="1"/>
    </row>
    <row r="10" spans="1:18" ht="13.5">
      <c r="A10" s="1"/>
      <c r="B10" s="12"/>
      <c r="C10" s="13"/>
      <c r="D10" s="17"/>
      <c r="E10" s="17"/>
      <c r="F10" s="17" t="s">
        <v>44</v>
      </c>
      <c r="G10" s="17" t="s">
        <v>44</v>
      </c>
      <c r="H10" s="17" t="s">
        <v>45</v>
      </c>
      <c r="I10" s="17"/>
      <c r="J10" s="17" t="s">
        <v>46</v>
      </c>
      <c r="K10" s="17" t="s">
        <v>47</v>
      </c>
      <c r="L10" s="17"/>
      <c r="M10" s="17"/>
      <c r="N10" s="17"/>
      <c r="O10" s="17" t="s">
        <v>48</v>
      </c>
      <c r="P10" s="12"/>
      <c r="Q10" s="1"/>
      <c r="R10" s="1"/>
    </row>
    <row r="11" spans="1:18" ht="14.25" thickBot="1">
      <c r="A11" s="5"/>
      <c r="B11" s="5"/>
      <c r="C11" s="19"/>
      <c r="D11" s="21"/>
      <c r="E11" s="21"/>
      <c r="F11" s="21"/>
      <c r="G11" s="21"/>
      <c r="H11" s="20" t="s">
        <v>44</v>
      </c>
      <c r="I11" s="21"/>
      <c r="J11" s="21"/>
      <c r="K11" s="21"/>
      <c r="L11" s="21"/>
      <c r="M11" s="21"/>
      <c r="N11" s="21"/>
      <c r="O11" s="21"/>
      <c r="P11" s="5"/>
      <c r="Q11" s="5"/>
      <c r="R11" s="5"/>
    </row>
    <row r="12" spans="1:17" s="48" customFormat="1" ht="52.5" customHeight="1">
      <c r="A12" s="42"/>
      <c r="B12" s="43" t="s">
        <v>21</v>
      </c>
      <c r="C12" s="44"/>
      <c r="D12" s="28">
        <v>4804452</v>
      </c>
      <c r="E12" s="28">
        <v>5795953</v>
      </c>
      <c r="F12" s="45">
        <v>0</v>
      </c>
      <c r="G12" s="28">
        <v>84946</v>
      </c>
      <c r="H12" s="45">
        <v>0</v>
      </c>
      <c r="I12" s="45">
        <v>29595</v>
      </c>
      <c r="J12" s="45">
        <v>0</v>
      </c>
      <c r="K12" s="28">
        <v>29595</v>
      </c>
      <c r="L12" s="28">
        <v>543990</v>
      </c>
      <c r="M12" s="28">
        <v>136685</v>
      </c>
      <c r="N12" s="45">
        <v>407305</v>
      </c>
      <c r="O12" s="62">
        <v>0</v>
      </c>
      <c r="P12" s="47"/>
      <c r="Q12" s="43" t="s">
        <v>21</v>
      </c>
    </row>
    <row r="13" spans="1:17" s="48" customFormat="1" ht="35.25" customHeight="1">
      <c r="A13" s="42"/>
      <c r="B13" s="43" t="s">
        <v>22</v>
      </c>
      <c r="C13" s="44"/>
      <c r="D13" s="28">
        <v>2318226</v>
      </c>
      <c r="E13" s="28">
        <v>3798108</v>
      </c>
      <c r="F13" s="45">
        <v>0</v>
      </c>
      <c r="G13" s="28">
        <v>202466</v>
      </c>
      <c r="H13" s="45">
        <v>0</v>
      </c>
      <c r="I13" s="45">
        <v>0</v>
      </c>
      <c r="J13" s="45">
        <v>0</v>
      </c>
      <c r="K13" s="28">
        <v>0</v>
      </c>
      <c r="L13" s="28">
        <v>34975</v>
      </c>
      <c r="M13" s="28">
        <v>8353</v>
      </c>
      <c r="N13" s="45">
        <v>26622</v>
      </c>
      <c r="O13" s="62">
        <v>0</v>
      </c>
      <c r="P13" s="47"/>
      <c r="Q13" s="43" t="s">
        <v>22</v>
      </c>
    </row>
    <row r="14" spans="1:17" s="48" customFormat="1" ht="35.25" customHeight="1">
      <c r="A14" s="42"/>
      <c r="B14" s="43" t="s">
        <v>23</v>
      </c>
      <c r="C14" s="44"/>
      <c r="D14" s="28">
        <v>2132428</v>
      </c>
      <c r="E14" s="28">
        <v>2726584</v>
      </c>
      <c r="F14" s="45">
        <v>0</v>
      </c>
      <c r="G14" s="28">
        <v>196737</v>
      </c>
      <c r="H14" s="45">
        <v>0</v>
      </c>
      <c r="I14" s="45">
        <v>0</v>
      </c>
      <c r="J14" s="45">
        <v>0</v>
      </c>
      <c r="K14" s="28">
        <v>0</v>
      </c>
      <c r="L14" s="28">
        <v>124998</v>
      </c>
      <c r="M14" s="28">
        <v>0</v>
      </c>
      <c r="N14" s="45">
        <v>124998</v>
      </c>
      <c r="O14" s="62">
        <v>0</v>
      </c>
      <c r="P14" s="47"/>
      <c r="Q14" s="43" t="s">
        <v>23</v>
      </c>
    </row>
    <row r="15" spans="1:17" s="48" customFormat="1" ht="35.25" customHeight="1">
      <c r="A15" s="42"/>
      <c r="B15" s="43" t="s">
        <v>24</v>
      </c>
      <c r="C15" s="44"/>
      <c r="D15" s="28">
        <v>2432759</v>
      </c>
      <c r="E15" s="28">
        <v>2283738</v>
      </c>
      <c r="F15" s="45">
        <v>0</v>
      </c>
      <c r="G15" s="28">
        <v>50799</v>
      </c>
      <c r="H15" s="45">
        <v>0</v>
      </c>
      <c r="I15" s="45">
        <v>9806</v>
      </c>
      <c r="J15" s="45">
        <v>0</v>
      </c>
      <c r="K15" s="28">
        <v>9806</v>
      </c>
      <c r="L15" s="28">
        <v>6096</v>
      </c>
      <c r="M15" s="28">
        <v>0</v>
      </c>
      <c r="N15" s="45">
        <v>6096</v>
      </c>
      <c r="O15" s="62">
        <v>0</v>
      </c>
      <c r="P15" s="47"/>
      <c r="Q15" s="43" t="s">
        <v>24</v>
      </c>
    </row>
    <row r="16" spans="1:17" s="48" customFormat="1" ht="35.25" customHeight="1">
      <c r="A16" s="42"/>
      <c r="B16" s="43" t="s">
        <v>25</v>
      </c>
      <c r="C16" s="44"/>
      <c r="D16" s="28">
        <v>12916635</v>
      </c>
      <c r="E16" s="28">
        <v>3694564</v>
      </c>
      <c r="F16" s="45">
        <v>0</v>
      </c>
      <c r="G16" s="28">
        <v>56439</v>
      </c>
      <c r="H16" s="45">
        <v>0</v>
      </c>
      <c r="I16" s="45">
        <v>0</v>
      </c>
      <c r="J16" s="45">
        <v>0</v>
      </c>
      <c r="K16" s="28">
        <v>0</v>
      </c>
      <c r="L16" s="28">
        <v>0</v>
      </c>
      <c r="M16" s="28">
        <v>0</v>
      </c>
      <c r="N16" s="45">
        <v>0</v>
      </c>
      <c r="O16" s="62">
        <v>0</v>
      </c>
      <c r="P16" s="47"/>
      <c r="Q16" s="43" t="s">
        <v>25</v>
      </c>
    </row>
    <row r="17" spans="1:17" s="48" customFormat="1" ht="35.25" customHeight="1">
      <c r="A17" s="42"/>
      <c r="B17" s="43" t="s">
        <v>26</v>
      </c>
      <c r="C17" s="44"/>
      <c r="D17" s="28">
        <v>1872809</v>
      </c>
      <c r="E17" s="28">
        <v>1335638</v>
      </c>
      <c r="F17" s="45">
        <v>0</v>
      </c>
      <c r="G17" s="28">
        <v>46506</v>
      </c>
      <c r="H17" s="45">
        <v>0</v>
      </c>
      <c r="I17" s="45">
        <v>0</v>
      </c>
      <c r="J17" s="45">
        <v>0</v>
      </c>
      <c r="K17" s="28">
        <v>0</v>
      </c>
      <c r="L17" s="28">
        <v>0</v>
      </c>
      <c r="M17" s="28">
        <v>0</v>
      </c>
      <c r="N17" s="45">
        <v>0</v>
      </c>
      <c r="O17" s="62">
        <v>0</v>
      </c>
      <c r="P17" s="47"/>
      <c r="Q17" s="43" t="s">
        <v>26</v>
      </c>
    </row>
    <row r="18" spans="1:17" s="48" customFormat="1" ht="35.25" customHeight="1">
      <c r="A18" s="42"/>
      <c r="B18" s="43" t="s">
        <v>70</v>
      </c>
      <c r="C18" s="44"/>
      <c r="D18" s="28">
        <v>1288671</v>
      </c>
      <c r="E18" s="28">
        <v>3414955</v>
      </c>
      <c r="F18" s="45">
        <v>0</v>
      </c>
      <c r="G18" s="28">
        <v>123013</v>
      </c>
      <c r="H18" s="45">
        <v>24472</v>
      </c>
      <c r="I18" s="45">
        <v>0</v>
      </c>
      <c r="J18" s="45">
        <v>0</v>
      </c>
      <c r="K18" s="28">
        <v>0</v>
      </c>
      <c r="L18" s="28">
        <v>0</v>
      </c>
      <c r="M18" s="28">
        <v>0</v>
      </c>
      <c r="N18" s="45">
        <v>0</v>
      </c>
      <c r="O18" s="62">
        <v>0</v>
      </c>
      <c r="P18" s="47"/>
      <c r="Q18" s="43" t="s">
        <v>70</v>
      </c>
    </row>
    <row r="19" spans="1:17" s="48" customFormat="1" ht="35.25" customHeight="1">
      <c r="A19" s="42"/>
      <c r="B19" s="43" t="s">
        <v>71</v>
      </c>
      <c r="C19" s="44"/>
      <c r="D19" s="28">
        <v>2275604</v>
      </c>
      <c r="E19" s="28">
        <v>5715728</v>
      </c>
      <c r="F19" s="45">
        <v>0</v>
      </c>
      <c r="G19" s="28">
        <v>81258</v>
      </c>
      <c r="H19" s="45">
        <v>0</v>
      </c>
      <c r="I19" s="45">
        <v>0</v>
      </c>
      <c r="J19" s="45">
        <v>0</v>
      </c>
      <c r="K19" s="28">
        <v>0</v>
      </c>
      <c r="L19" s="28">
        <v>134899</v>
      </c>
      <c r="M19" s="28">
        <v>18236</v>
      </c>
      <c r="N19" s="45">
        <v>116663</v>
      </c>
      <c r="O19" s="62">
        <v>0</v>
      </c>
      <c r="P19" s="47"/>
      <c r="Q19" s="43" t="s">
        <v>71</v>
      </c>
    </row>
    <row r="20" spans="1:17" s="48" customFormat="1" ht="35.25" customHeight="1">
      <c r="A20" s="42"/>
      <c r="B20" s="43" t="s">
        <v>72</v>
      </c>
      <c r="C20" s="44"/>
      <c r="D20" s="28">
        <v>291633</v>
      </c>
      <c r="E20" s="28">
        <v>1295269</v>
      </c>
      <c r="F20" s="45">
        <v>0</v>
      </c>
      <c r="G20" s="28">
        <v>16735</v>
      </c>
      <c r="H20" s="45">
        <v>0</v>
      </c>
      <c r="I20" s="45">
        <v>0</v>
      </c>
      <c r="J20" s="45">
        <v>0</v>
      </c>
      <c r="K20" s="28">
        <v>0</v>
      </c>
      <c r="L20" s="28">
        <v>0</v>
      </c>
      <c r="M20" s="28">
        <v>0</v>
      </c>
      <c r="N20" s="45">
        <v>0</v>
      </c>
      <c r="O20" s="62">
        <v>0</v>
      </c>
      <c r="P20" s="47"/>
      <c r="Q20" s="43" t="s">
        <v>72</v>
      </c>
    </row>
    <row r="21" spans="1:17" s="48" customFormat="1" ht="35.25" customHeight="1">
      <c r="A21" s="42"/>
      <c r="B21" s="43" t="s">
        <v>73</v>
      </c>
      <c r="C21" s="44"/>
      <c r="D21" s="28">
        <v>848473</v>
      </c>
      <c r="E21" s="28">
        <v>2199480</v>
      </c>
      <c r="F21" s="45">
        <v>0</v>
      </c>
      <c r="G21" s="28">
        <v>37106</v>
      </c>
      <c r="H21" s="45">
        <v>0</v>
      </c>
      <c r="I21" s="45">
        <v>9850</v>
      </c>
      <c r="J21" s="45">
        <v>9850</v>
      </c>
      <c r="K21" s="28">
        <v>0</v>
      </c>
      <c r="L21" s="28">
        <v>38206</v>
      </c>
      <c r="M21" s="28">
        <v>0</v>
      </c>
      <c r="N21" s="45">
        <v>38206</v>
      </c>
      <c r="O21" s="62">
        <v>0</v>
      </c>
      <c r="P21" s="47"/>
      <c r="Q21" s="43" t="s">
        <v>73</v>
      </c>
    </row>
    <row r="22" spans="1:17" s="48" customFormat="1" ht="35.25" customHeight="1">
      <c r="A22" s="42"/>
      <c r="B22" s="43" t="s">
        <v>74</v>
      </c>
      <c r="C22" s="44"/>
      <c r="D22" s="28">
        <v>1612597</v>
      </c>
      <c r="E22" s="28">
        <v>2913383</v>
      </c>
      <c r="F22" s="45">
        <v>0</v>
      </c>
      <c r="G22" s="28">
        <v>60986</v>
      </c>
      <c r="H22" s="45">
        <v>0</v>
      </c>
      <c r="I22" s="45">
        <v>0</v>
      </c>
      <c r="J22" s="45">
        <v>0</v>
      </c>
      <c r="K22" s="28">
        <v>0</v>
      </c>
      <c r="L22" s="28">
        <v>30097</v>
      </c>
      <c r="M22" s="28">
        <v>19550</v>
      </c>
      <c r="N22" s="45">
        <v>10547</v>
      </c>
      <c r="O22" s="62">
        <v>0</v>
      </c>
      <c r="P22" s="47"/>
      <c r="Q22" s="43" t="s">
        <v>74</v>
      </c>
    </row>
    <row r="23" spans="1:17" s="48" customFormat="1" ht="35.25" customHeight="1">
      <c r="A23" s="42"/>
      <c r="B23" s="43" t="s">
        <v>75</v>
      </c>
      <c r="C23" s="44"/>
      <c r="D23" s="28">
        <v>2943640</v>
      </c>
      <c r="E23" s="28">
        <v>3227810</v>
      </c>
      <c r="F23" s="45">
        <v>0</v>
      </c>
      <c r="G23" s="28">
        <v>128107</v>
      </c>
      <c r="H23" s="45">
        <v>0</v>
      </c>
      <c r="I23" s="45">
        <v>0</v>
      </c>
      <c r="J23" s="45">
        <v>0</v>
      </c>
      <c r="K23" s="28">
        <v>0</v>
      </c>
      <c r="L23" s="28">
        <v>21960</v>
      </c>
      <c r="M23" s="28">
        <v>0</v>
      </c>
      <c r="N23" s="45">
        <v>21960</v>
      </c>
      <c r="O23" s="62">
        <v>0</v>
      </c>
      <c r="P23" s="47"/>
      <c r="Q23" s="43" t="s">
        <v>75</v>
      </c>
    </row>
    <row r="24" spans="1:17" s="48" customFormat="1" ht="35.25" customHeight="1">
      <c r="A24" s="42"/>
      <c r="B24" s="43" t="s">
        <v>76</v>
      </c>
      <c r="C24" s="44"/>
      <c r="D24" s="28">
        <v>883551</v>
      </c>
      <c r="E24" s="28">
        <v>2686194</v>
      </c>
      <c r="F24" s="45">
        <v>0</v>
      </c>
      <c r="G24" s="28">
        <v>52469</v>
      </c>
      <c r="H24" s="45">
        <v>0</v>
      </c>
      <c r="I24" s="45">
        <v>0</v>
      </c>
      <c r="J24" s="45">
        <v>0</v>
      </c>
      <c r="K24" s="28">
        <v>0</v>
      </c>
      <c r="L24" s="28">
        <v>101388</v>
      </c>
      <c r="M24" s="28">
        <v>0</v>
      </c>
      <c r="N24" s="45">
        <v>101388</v>
      </c>
      <c r="O24" s="62">
        <v>0</v>
      </c>
      <c r="P24" s="47"/>
      <c r="Q24" s="43" t="s">
        <v>76</v>
      </c>
    </row>
    <row r="25" spans="1:17" s="48" customFormat="1" ht="52.5" customHeight="1">
      <c r="A25" s="42"/>
      <c r="B25" s="49" t="s">
        <v>77</v>
      </c>
      <c r="C25" s="50"/>
      <c r="D25" s="28">
        <f>SUM(D12:D24)</f>
        <v>36621478</v>
      </c>
      <c r="E25" s="28">
        <f aca="true" t="shared" si="0" ref="E25:O25">SUM(E12:E24)</f>
        <v>41087404</v>
      </c>
      <c r="F25" s="45">
        <f t="shared" si="0"/>
        <v>0</v>
      </c>
      <c r="G25" s="28">
        <f t="shared" si="0"/>
        <v>1137567</v>
      </c>
      <c r="H25" s="28">
        <f t="shared" si="0"/>
        <v>24472</v>
      </c>
      <c r="I25" s="28">
        <f>SUM(I12:I24)</f>
        <v>49251</v>
      </c>
      <c r="J25" s="45">
        <f t="shared" si="0"/>
        <v>9850</v>
      </c>
      <c r="K25" s="28">
        <f t="shared" si="0"/>
        <v>39401</v>
      </c>
      <c r="L25" s="28">
        <f t="shared" si="0"/>
        <v>1036609</v>
      </c>
      <c r="M25" s="28">
        <f t="shared" si="0"/>
        <v>182824</v>
      </c>
      <c r="N25" s="45">
        <f t="shared" si="0"/>
        <v>853785</v>
      </c>
      <c r="O25" s="62">
        <f t="shared" si="0"/>
        <v>0</v>
      </c>
      <c r="P25" s="47"/>
      <c r="Q25" s="49" t="s">
        <v>77</v>
      </c>
    </row>
    <row r="26" spans="1:17" s="48" customFormat="1" ht="52.5" customHeight="1">
      <c r="A26" s="42"/>
      <c r="B26" s="43" t="s">
        <v>27</v>
      </c>
      <c r="C26" s="44"/>
      <c r="D26" s="28">
        <v>950296</v>
      </c>
      <c r="E26" s="28">
        <v>320242</v>
      </c>
      <c r="F26" s="45">
        <v>0</v>
      </c>
      <c r="G26" s="28">
        <v>15561</v>
      </c>
      <c r="H26" s="45">
        <v>0</v>
      </c>
      <c r="I26" s="45">
        <v>0</v>
      </c>
      <c r="J26" s="45">
        <v>0</v>
      </c>
      <c r="K26" s="28">
        <v>0</v>
      </c>
      <c r="L26" s="28">
        <v>7765</v>
      </c>
      <c r="M26" s="28">
        <v>5310</v>
      </c>
      <c r="N26" s="45">
        <v>2455</v>
      </c>
      <c r="O26" s="62">
        <v>0</v>
      </c>
      <c r="P26" s="47"/>
      <c r="Q26" s="43" t="s">
        <v>27</v>
      </c>
    </row>
    <row r="27" spans="1:17" s="48" customFormat="1" ht="35.25" customHeight="1">
      <c r="A27" s="42"/>
      <c r="B27" s="43" t="s">
        <v>28</v>
      </c>
      <c r="C27" s="44"/>
      <c r="D27" s="28">
        <v>386488</v>
      </c>
      <c r="E27" s="28">
        <v>279760</v>
      </c>
      <c r="F27" s="45">
        <v>0</v>
      </c>
      <c r="G27" s="28">
        <v>9800</v>
      </c>
      <c r="H27" s="45">
        <v>0</v>
      </c>
      <c r="I27" s="45">
        <v>0</v>
      </c>
      <c r="J27" s="45">
        <v>0</v>
      </c>
      <c r="K27" s="28">
        <v>0</v>
      </c>
      <c r="L27" s="28">
        <v>13437</v>
      </c>
      <c r="M27" s="28">
        <v>0</v>
      </c>
      <c r="N27" s="45">
        <v>13437</v>
      </c>
      <c r="O27" s="62">
        <v>0</v>
      </c>
      <c r="P27" s="47"/>
      <c r="Q27" s="43" t="s">
        <v>28</v>
      </c>
    </row>
    <row r="28" spans="1:17" s="48" customFormat="1" ht="35.25" customHeight="1">
      <c r="A28" s="42"/>
      <c r="B28" s="43" t="s">
        <v>84</v>
      </c>
      <c r="C28" s="44"/>
      <c r="D28" s="28">
        <v>456197</v>
      </c>
      <c r="E28" s="28">
        <v>1535360</v>
      </c>
      <c r="F28" s="45">
        <v>0</v>
      </c>
      <c r="G28" s="28">
        <v>13704</v>
      </c>
      <c r="H28" s="45">
        <v>0</v>
      </c>
      <c r="I28" s="45">
        <v>0</v>
      </c>
      <c r="J28" s="45">
        <v>0</v>
      </c>
      <c r="K28" s="28">
        <v>0</v>
      </c>
      <c r="L28" s="28">
        <v>2484</v>
      </c>
      <c r="M28" s="28">
        <v>0</v>
      </c>
      <c r="N28" s="45">
        <v>2484</v>
      </c>
      <c r="O28" s="62">
        <v>0</v>
      </c>
      <c r="P28" s="47"/>
      <c r="Q28" s="43" t="s">
        <v>84</v>
      </c>
    </row>
    <row r="29" spans="1:17" s="48" customFormat="1" ht="35.25" customHeight="1">
      <c r="A29" s="42"/>
      <c r="B29" s="43" t="s">
        <v>29</v>
      </c>
      <c r="C29" s="44"/>
      <c r="D29" s="28">
        <v>29595</v>
      </c>
      <c r="E29" s="28">
        <v>143312</v>
      </c>
      <c r="F29" s="45">
        <v>0</v>
      </c>
      <c r="G29" s="28">
        <v>7679</v>
      </c>
      <c r="H29" s="45">
        <v>2423</v>
      </c>
      <c r="I29" s="45">
        <v>0</v>
      </c>
      <c r="J29" s="45">
        <v>0</v>
      </c>
      <c r="K29" s="28">
        <v>0</v>
      </c>
      <c r="L29" s="28">
        <v>0</v>
      </c>
      <c r="M29" s="28">
        <v>0</v>
      </c>
      <c r="N29" s="45">
        <v>0</v>
      </c>
      <c r="O29" s="62">
        <v>0</v>
      </c>
      <c r="P29" s="47"/>
      <c r="Q29" s="43" t="s">
        <v>29</v>
      </c>
    </row>
    <row r="30" spans="1:17" s="48" customFormat="1" ht="35.25" customHeight="1">
      <c r="A30" s="42"/>
      <c r="B30" s="43" t="s">
        <v>30</v>
      </c>
      <c r="C30" s="44"/>
      <c r="D30" s="28">
        <v>105287</v>
      </c>
      <c r="E30" s="28">
        <v>169588</v>
      </c>
      <c r="F30" s="45">
        <v>0</v>
      </c>
      <c r="G30" s="28">
        <v>0</v>
      </c>
      <c r="H30" s="45">
        <v>0</v>
      </c>
      <c r="I30" s="45">
        <v>0</v>
      </c>
      <c r="J30" s="45">
        <v>0</v>
      </c>
      <c r="K30" s="28">
        <v>0</v>
      </c>
      <c r="L30" s="28">
        <v>0</v>
      </c>
      <c r="M30" s="28">
        <v>0</v>
      </c>
      <c r="N30" s="45">
        <v>0</v>
      </c>
      <c r="O30" s="62">
        <v>0</v>
      </c>
      <c r="P30" s="47"/>
      <c r="Q30" s="43" t="s">
        <v>30</v>
      </c>
    </row>
    <row r="31" spans="1:17" s="48" customFormat="1" ht="35.25" customHeight="1">
      <c r="A31" s="42"/>
      <c r="B31" s="43" t="s">
        <v>31</v>
      </c>
      <c r="C31" s="44"/>
      <c r="D31" s="28">
        <v>568201</v>
      </c>
      <c r="E31" s="28">
        <v>550466</v>
      </c>
      <c r="F31" s="45">
        <v>0</v>
      </c>
      <c r="G31" s="28">
        <v>7686</v>
      </c>
      <c r="H31" s="45">
        <v>0</v>
      </c>
      <c r="I31" s="45">
        <v>0</v>
      </c>
      <c r="J31" s="45">
        <v>0</v>
      </c>
      <c r="K31" s="28">
        <v>0</v>
      </c>
      <c r="L31" s="28">
        <v>9750</v>
      </c>
      <c r="M31" s="28">
        <v>4270</v>
      </c>
      <c r="N31" s="45">
        <v>5480</v>
      </c>
      <c r="O31" s="62">
        <v>0</v>
      </c>
      <c r="P31" s="47"/>
      <c r="Q31" s="43" t="s">
        <v>31</v>
      </c>
    </row>
    <row r="32" spans="1:17" s="48" customFormat="1" ht="52.5" customHeight="1">
      <c r="A32" s="42"/>
      <c r="B32" s="49" t="s">
        <v>78</v>
      </c>
      <c r="C32" s="50"/>
      <c r="D32" s="28">
        <f aca="true" t="shared" si="1" ref="D32:O32">SUM(D26:D31)</f>
        <v>2496064</v>
      </c>
      <c r="E32" s="28">
        <f t="shared" si="1"/>
        <v>2998728</v>
      </c>
      <c r="F32" s="45">
        <f t="shared" si="1"/>
        <v>0</v>
      </c>
      <c r="G32" s="28">
        <f t="shared" si="1"/>
        <v>54430</v>
      </c>
      <c r="H32" s="28">
        <f t="shared" si="1"/>
        <v>2423</v>
      </c>
      <c r="I32" s="28">
        <f t="shared" si="1"/>
        <v>0</v>
      </c>
      <c r="J32" s="45">
        <f t="shared" si="1"/>
        <v>0</v>
      </c>
      <c r="K32" s="28">
        <f t="shared" si="1"/>
        <v>0</v>
      </c>
      <c r="L32" s="28">
        <f t="shared" si="1"/>
        <v>33436</v>
      </c>
      <c r="M32" s="28">
        <f t="shared" si="1"/>
        <v>9580</v>
      </c>
      <c r="N32" s="45">
        <f t="shared" si="1"/>
        <v>23856</v>
      </c>
      <c r="O32" s="62">
        <f t="shared" si="1"/>
        <v>0</v>
      </c>
      <c r="P32" s="47"/>
      <c r="Q32" s="49" t="s">
        <v>78</v>
      </c>
    </row>
    <row r="33" spans="1:17" s="48" customFormat="1" ht="52.5" customHeight="1">
      <c r="A33" s="42"/>
      <c r="B33" s="49" t="s">
        <v>80</v>
      </c>
      <c r="C33" s="50"/>
      <c r="D33" s="28">
        <f aca="true" t="shared" si="2" ref="D33:O33">D25+D32</f>
        <v>39117542</v>
      </c>
      <c r="E33" s="28">
        <f t="shared" si="2"/>
        <v>44086132</v>
      </c>
      <c r="F33" s="45">
        <f t="shared" si="2"/>
        <v>0</v>
      </c>
      <c r="G33" s="28">
        <f t="shared" si="2"/>
        <v>1191997</v>
      </c>
      <c r="H33" s="28">
        <f t="shared" si="2"/>
        <v>26895</v>
      </c>
      <c r="I33" s="28">
        <f t="shared" si="2"/>
        <v>49251</v>
      </c>
      <c r="J33" s="45">
        <f t="shared" si="2"/>
        <v>9850</v>
      </c>
      <c r="K33" s="28">
        <f t="shared" si="2"/>
        <v>39401</v>
      </c>
      <c r="L33" s="28">
        <f t="shared" si="2"/>
        <v>1070045</v>
      </c>
      <c r="M33" s="28">
        <f t="shared" si="2"/>
        <v>192404</v>
      </c>
      <c r="N33" s="45">
        <f t="shared" si="2"/>
        <v>877641</v>
      </c>
      <c r="O33" s="62">
        <f t="shared" si="2"/>
        <v>0</v>
      </c>
      <c r="P33" s="47"/>
      <c r="Q33" s="49" t="s">
        <v>80</v>
      </c>
    </row>
    <row r="34" spans="1:18" s="48" customFormat="1" ht="25.5" customHeight="1" thickBot="1">
      <c r="A34" s="51"/>
      <c r="B34" s="52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4"/>
      <c r="Q34" s="51"/>
      <c r="R34" s="54"/>
    </row>
  </sheetData>
  <sheetProtection/>
  <mergeCells count="1"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375" style="3" customWidth="1"/>
    <col min="18" max="18" width="1.75390625" style="3" customWidth="1"/>
    <col min="19" max="16384" width="9.00390625" style="3" customWidth="1"/>
  </cols>
  <sheetData>
    <row r="1" ht="14.25">
      <c r="B1" s="56" t="s">
        <v>68</v>
      </c>
    </row>
    <row r="4" spans="1:18" ht="24">
      <c r="A4" s="57"/>
      <c r="B4" s="58" t="s">
        <v>32</v>
      </c>
      <c r="C4" s="5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57"/>
      <c r="B5" s="57"/>
      <c r="C5" s="5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61" customFormat="1" ht="15" thickBot="1">
      <c r="A6" s="59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59"/>
      <c r="Q6" s="59"/>
      <c r="R6" s="40" t="s">
        <v>1</v>
      </c>
    </row>
    <row r="7" spans="1:18" ht="13.5">
      <c r="A7" s="1"/>
      <c r="B7" s="12"/>
      <c r="C7" s="13"/>
      <c r="D7" s="14" t="s">
        <v>49</v>
      </c>
      <c r="E7" s="14"/>
      <c r="F7" s="14"/>
      <c r="G7" s="15"/>
      <c r="H7" s="16"/>
      <c r="I7" s="14" t="s">
        <v>50</v>
      </c>
      <c r="J7" s="15"/>
      <c r="K7" s="16"/>
      <c r="L7" s="16"/>
      <c r="M7" s="16"/>
      <c r="N7" s="16"/>
      <c r="O7" s="16"/>
      <c r="P7" s="12"/>
      <c r="Q7" s="1"/>
      <c r="R7" s="1"/>
    </row>
    <row r="8" spans="1:18" ht="13.5">
      <c r="A8" s="1"/>
      <c r="B8" s="12"/>
      <c r="C8" s="13"/>
      <c r="D8" s="17"/>
      <c r="E8" s="17"/>
      <c r="F8" s="14" t="s">
        <v>34</v>
      </c>
      <c r="G8" s="15"/>
      <c r="H8" s="17" t="s">
        <v>51</v>
      </c>
      <c r="I8" s="17"/>
      <c r="J8" s="17"/>
      <c r="K8" s="17" t="s">
        <v>52</v>
      </c>
      <c r="L8" s="17" t="s">
        <v>53</v>
      </c>
      <c r="M8" s="16" t="s">
        <v>54</v>
      </c>
      <c r="N8" s="18" t="s">
        <v>55</v>
      </c>
      <c r="O8" s="18" t="s">
        <v>56</v>
      </c>
      <c r="P8" s="12"/>
      <c r="Q8" s="1"/>
      <c r="R8" s="1"/>
    </row>
    <row r="9" spans="1:18" ht="13.5">
      <c r="A9" s="1"/>
      <c r="B9" s="25" t="s">
        <v>69</v>
      </c>
      <c r="C9" s="17"/>
      <c r="D9" s="17" t="s">
        <v>57</v>
      </c>
      <c r="E9" s="17" t="s">
        <v>58</v>
      </c>
      <c r="F9" s="17"/>
      <c r="G9" s="17"/>
      <c r="H9" s="17" t="s">
        <v>59</v>
      </c>
      <c r="I9" s="17" t="s">
        <v>36</v>
      </c>
      <c r="J9" s="17" t="s">
        <v>37</v>
      </c>
      <c r="K9" s="17"/>
      <c r="L9" s="17"/>
      <c r="M9" s="17" t="s">
        <v>60</v>
      </c>
      <c r="N9" s="17" t="s">
        <v>61</v>
      </c>
      <c r="O9" s="17" t="s">
        <v>62</v>
      </c>
      <c r="P9" s="12"/>
      <c r="Q9" s="26" t="s">
        <v>69</v>
      </c>
      <c r="R9" s="1"/>
    </row>
    <row r="10" spans="1:18" ht="13.5">
      <c r="A10" s="1"/>
      <c r="B10" s="12"/>
      <c r="C10" s="13"/>
      <c r="D10" s="17" t="s">
        <v>45</v>
      </c>
      <c r="E10" s="17"/>
      <c r="F10" s="17" t="s">
        <v>46</v>
      </c>
      <c r="G10" s="17" t="s">
        <v>47</v>
      </c>
      <c r="H10" s="17"/>
      <c r="I10" s="17"/>
      <c r="J10" s="17"/>
      <c r="K10" s="17"/>
      <c r="L10" s="17"/>
      <c r="M10" s="17"/>
      <c r="N10" s="17"/>
      <c r="O10" s="17"/>
      <c r="P10" s="7"/>
      <c r="Q10" s="1"/>
      <c r="R10" s="1"/>
    </row>
    <row r="11" spans="1:18" ht="14.25" thickBot="1">
      <c r="A11" s="5"/>
      <c r="B11" s="5"/>
      <c r="C11" s="19"/>
      <c r="D11" s="20" t="s">
        <v>44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6"/>
      <c r="Q11" s="5"/>
      <c r="R11" s="5"/>
    </row>
    <row r="12" spans="1:17" s="48" customFormat="1" ht="52.5" customHeight="1">
      <c r="A12" s="42"/>
      <c r="B12" s="43" t="s">
        <v>21</v>
      </c>
      <c r="C12" s="44"/>
      <c r="D12" s="28">
        <v>0</v>
      </c>
      <c r="E12" s="28">
        <v>0</v>
      </c>
      <c r="F12" s="45">
        <v>0</v>
      </c>
      <c r="G12" s="28">
        <v>0</v>
      </c>
      <c r="H12" s="45">
        <v>0</v>
      </c>
      <c r="I12" s="45">
        <v>0</v>
      </c>
      <c r="J12" s="45">
        <v>0</v>
      </c>
      <c r="K12" s="28">
        <v>11079620</v>
      </c>
      <c r="L12" s="28">
        <v>149951</v>
      </c>
      <c r="M12" s="28">
        <v>141780</v>
      </c>
      <c r="N12" s="45">
        <v>66025</v>
      </c>
      <c r="O12" s="46">
        <v>10455789</v>
      </c>
      <c r="P12" s="47"/>
      <c r="Q12" s="43" t="s">
        <v>21</v>
      </c>
    </row>
    <row r="13" spans="1:17" s="48" customFormat="1" ht="35.25" customHeight="1">
      <c r="A13" s="42"/>
      <c r="B13" s="43" t="s">
        <v>22</v>
      </c>
      <c r="C13" s="44"/>
      <c r="D13" s="28">
        <v>0</v>
      </c>
      <c r="E13" s="28">
        <v>0</v>
      </c>
      <c r="F13" s="45">
        <v>0</v>
      </c>
      <c r="G13" s="28">
        <v>0</v>
      </c>
      <c r="H13" s="45">
        <v>0</v>
      </c>
      <c r="I13" s="45">
        <v>0</v>
      </c>
      <c r="J13" s="45">
        <v>0</v>
      </c>
      <c r="K13" s="28">
        <v>3335642</v>
      </c>
      <c r="L13" s="28">
        <v>379347</v>
      </c>
      <c r="M13" s="28">
        <v>1002270</v>
      </c>
      <c r="N13" s="45">
        <v>1397</v>
      </c>
      <c r="O13" s="46">
        <v>5973638</v>
      </c>
      <c r="P13" s="47"/>
      <c r="Q13" s="43" t="s">
        <v>22</v>
      </c>
    </row>
    <row r="14" spans="1:17" s="48" customFormat="1" ht="35.25" customHeight="1">
      <c r="A14" s="42"/>
      <c r="B14" s="43" t="s">
        <v>23</v>
      </c>
      <c r="C14" s="44"/>
      <c r="D14" s="28">
        <v>0</v>
      </c>
      <c r="E14" s="28">
        <v>0</v>
      </c>
      <c r="F14" s="45">
        <v>0</v>
      </c>
      <c r="G14" s="28">
        <v>0</v>
      </c>
      <c r="H14" s="45">
        <v>0</v>
      </c>
      <c r="I14" s="45">
        <v>0</v>
      </c>
      <c r="J14" s="45">
        <v>0</v>
      </c>
      <c r="K14" s="28">
        <v>5928079</v>
      </c>
      <c r="L14" s="28">
        <v>2499889</v>
      </c>
      <c r="M14" s="28">
        <v>494118</v>
      </c>
      <c r="N14" s="45">
        <v>244350</v>
      </c>
      <c r="O14" s="46">
        <v>6766058</v>
      </c>
      <c r="P14" s="47"/>
      <c r="Q14" s="43" t="s">
        <v>23</v>
      </c>
    </row>
    <row r="15" spans="1:17" s="48" customFormat="1" ht="35.25" customHeight="1">
      <c r="A15" s="42"/>
      <c r="B15" s="43" t="s">
        <v>24</v>
      </c>
      <c r="C15" s="44"/>
      <c r="D15" s="28">
        <v>0</v>
      </c>
      <c r="E15" s="28">
        <v>0</v>
      </c>
      <c r="F15" s="45">
        <v>0</v>
      </c>
      <c r="G15" s="28">
        <v>0</v>
      </c>
      <c r="H15" s="45">
        <v>0</v>
      </c>
      <c r="I15" s="45">
        <v>0</v>
      </c>
      <c r="J15" s="45">
        <v>0</v>
      </c>
      <c r="K15" s="28">
        <v>2409376</v>
      </c>
      <c r="L15" s="28">
        <v>2232386</v>
      </c>
      <c r="M15" s="28">
        <v>1012409</v>
      </c>
      <c r="N15" s="45">
        <v>12000</v>
      </c>
      <c r="O15" s="46">
        <v>2524580</v>
      </c>
      <c r="P15" s="47"/>
      <c r="Q15" s="43" t="s">
        <v>24</v>
      </c>
    </row>
    <row r="16" spans="1:17" s="48" customFormat="1" ht="35.25" customHeight="1">
      <c r="A16" s="42"/>
      <c r="B16" s="43" t="s">
        <v>25</v>
      </c>
      <c r="C16" s="44"/>
      <c r="D16" s="28">
        <v>0</v>
      </c>
      <c r="E16" s="28">
        <v>0</v>
      </c>
      <c r="F16" s="45">
        <v>0</v>
      </c>
      <c r="G16" s="28">
        <v>0</v>
      </c>
      <c r="H16" s="45">
        <v>0</v>
      </c>
      <c r="I16" s="45">
        <v>0</v>
      </c>
      <c r="J16" s="45">
        <v>0</v>
      </c>
      <c r="K16" s="28">
        <v>4440491</v>
      </c>
      <c r="L16" s="28">
        <v>1573608</v>
      </c>
      <c r="M16" s="28">
        <v>50124</v>
      </c>
      <c r="N16" s="45">
        <v>310875</v>
      </c>
      <c r="O16" s="46">
        <v>3373827</v>
      </c>
      <c r="P16" s="47"/>
      <c r="Q16" s="43" t="s">
        <v>25</v>
      </c>
    </row>
    <row r="17" spans="1:17" s="48" customFormat="1" ht="35.25" customHeight="1">
      <c r="A17" s="42"/>
      <c r="B17" s="43" t="s">
        <v>26</v>
      </c>
      <c r="C17" s="44"/>
      <c r="D17" s="28">
        <v>0</v>
      </c>
      <c r="E17" s="28">
        <v>0</v>
      </c>
      <c r="F17" s="45">
        <v>0</v>
      </c>
      <c r="G17" s="28">
        <v>0</v>
      </c>
      <c r="H17" s="45">
        <v>0</v>
      </c>
      <c r="I17" s="45">
        <v>0</v>
      </c>
      <c r="J17" s="45">
        <v>0</v>
      </c>
      <c r="K17" s="28">
        <v>2279617</v>
      </c>
      <c r="L17" s="28">
        <v>837406</v>
      </c>
      <c r="M17" s="28">
        <v>74891</v>
      </c>
      <c r="N17" s="45">
        <v>1000</v>
      </c>
      <c r="O17" s="46">
        <v>2100731</v>
      </c>
      <c r="P17" s="47"/>
      <c r="Q17" s="43" t="s">
        <v>26</v>
      </c>
    </row>
    <row r="18" spans="1:17" s="48" customFormat="1" ht="35.25" customHeight="1">
      <c r="A18" s="42"/>
      <c r="B18" s="43" t="s">
        <v>70</v>
      </c>
      <c r="C18" s="44"/>
      <c r="D18" s="28">
        <v>0</v>
      </c>
      <c r="E18" s="28">
        <v>0</v>
      </c>
      <c r="F18" s="45">
        <v>0</v>
      </c>
      <c r="G18" s="28">
        <v>0</v>
      </c>
      <c r="H18" s="45">
        <v>0</v>
      </c>
      <c r="I18" s="45">
        <v>0</v>
      </c>
      <c r="J18" s="45">
        <v>0</v>
      </c>
      <c r="K18" s="28">
        <v>4268541</v>
      </c>
      <c r="L18" s="28">
        <v>1385312</v>
      </c>
      <c r="M18" s="28">
        <v>104092</v>
      </c>
      <c r="N18" s="45">
        <v>3700</v>
      </c>
      <c r="O18" s="46">
        <v>1535169</v>
      </c>
      <c r="P18" s="47"/>
      <c r="Q18" s="43" t="s">
        <v>70</v>
      </c>
    </row>
    <row r="19" spans="1:17" s="48" customFormat="1" ht="35.25" customHeight="1">
      <c r="A19" s="42"/>
      <c r="B19" s="43" t="s">
        <v>71</v>
      </c>
      <c r="C19" s="44"/>
      <c r="D19" s="28">
        <v>0</v>
      </c>
      <c r="E19" s="28">
        <v>0</v>
      </c>
      <c r="F19" s="45">
        <v>0</v>
      </c>
      <c r="G19" s="28">
        <v>0</v>
      </c>
      <c r="H19" s="45">
        <v>0</v>
      </c>
      <c r="I19" s="45">
        <v>0</v>
      </c>
      <c r="J19" s="45">
        <v>0</v>
      </c>
      <c r="K19" s="28">
        <v>3788925</v>
      </c>
      <c r="L19" s="28">
        <v>676193</v>
      </c>
      <c r="M19" s="28">
        <v>681490</v>
      </c>
      <c r="N19" s="45">
        <v>7496</v>
      </c>
      <c r="O19" s="46">
        <v>2761578</v>
      </c>
      <c r="P19" s="47"/>
      <c r="Q19" s="43" t="s">
        <v>71</v>
      </c>
    </row>
    <row r="20" spans="1:17" s="48" customFormat="1" ht="35.25" customHeight="1">
      <c r="A20" s="42"/>
      <c r="B20" s="43" t="s">
        <v>72</v>
      </c>
      <c r="C20" s="44"/>
      <c r="D20" s="28">
        <v>0</v>
      </c>
      <c r="E20" s="28">
        <v>0</v>
      </c>
      <c r="F20" s="45">
        <v>0</v>
      </c>
      <c r="G20" s="28">
        <v>0</v>
      </c>
      <c r="H20" s="45">
        <v>0</v>
      </c>
      <c r="I20" s="45">
        <v>0</v>
      </c>
      <c r="J20" s="45">
        <v>0</v>
      </c>
      <c r="K20" s="28">
        <v>3415324</v>
      </c>
      <c r="L20" s="28">
        <v>334015</v>
      </c>
      <c r="M20" s="28">
        <v>73803</v>
      </c>
      <c r="N20" s="45">
        <v>51300</v>
      </c>
      <c r="O20" s="46">
        <v>1488352</v>
      </c>
      <c r="P20" s="47"/>
      <c r="Q20" s="43" t="s">
        <v>72</v>
      </c>
    </row>
    <row r="21" spans="1:17" s="48" customFormat="1" ht="35.25" customHeight="1">
      <c r="A21" s="42"/>
      <c r="B21" s="43" t="s">
        <v>73</v>
      </c>
      <c r="C21" s="44"/>
      <c r="D21" s="28">
        <v>0</v>
      </c>
      <c r="E21" s="28">
        <v>0</v>
      </c>
      <c r="F21" s="45">
        <v>0</v>
      </c>
      <c r="G21" s="28">
        <v>0</v>
      </c>
      <c r="H21" s="45">
        <v>0</v>
      </c>
      <c r="I21" s="45">
        <v>0</v>
      </c>
      <c r="J21" s="45">
        <v>0</v>
      </c>
      <c r="K21" s="28">
        <v>2397986</v>
      </c>
      <c r="L21" s="28">
        <v>469705</v>
      </c>
      <c r="M21" s="28">
        <v>158067</v>
      </c>
      <c r="N21" s="45">
        <v>3000</v>
      </c>
      <c r="O21" s="46">
        <v>1372842</v>
      </c>
      <c r="P21" s="47"/>
      <c r="Q21" s="43" t="s">
        <v>73</v>
      </c>
    </row>
    <row r="22" spans="1:17" s="48" customFormat="1" ht="35.25" customHeight="1">
      <c r="A22" s="42"/>
      <c r="B22" s="43" t="s">
        <v>74</v>
      </c>
      <c r="C22" s="44"/>
      <c r="D22" s="28">
        <v>0</v>
      </c>
      <c r="E22" s="28">
        <v>0</v>
      </c>
      <c r="F22" s="45">
        <v>0</v>
      </c>
      <c r="G22" s="28">
        <v>0</v>
      </c>
      <c r="H22" s="45">
        <v>0</v>
      </c>
      <c r="I22" s="45">
        <v>0</v>
      </c>
      <c r="J22" s="45">
        <v>0</v>
      </c>
      <c r="K22" s="28">
        <v>2946060</v>
      </c>
      <c r="L22" s="28">
        <v>915039</v>
      </c>
      <c r="M22" s="28">
        <v>3000</v>
      </c>
      <c r="N22" s="45">
        <v>91500</v>
      </c>
      <c r="O22" s="46">
        <v>2037635</v>
      </c>
      <c r="P22" s="47"/>
      <c r="Q22" s="43" t="s">
        <v>74</v>
      </c>
    </row>
    <row r="23" spans="1:17" s="48" customFormat="1" ht="35.25" customHeight="1">
      <c r="A23" s="42"/>
      <c r="B23" s="43" t="s">
        <v>75</v>
      </c>
      <c r="C23" s="44"/>
      <c r="D23" s="28">
        <v>0</v>
      </c>
      <c r="E23" s="28">
        <v>0</v>
      </c>
      <c r="F23" s="45">
        <v>0</v>
      </c>
      <c r="G23" s="28">
        <v>0</v>
      </c>
      <c r="H23" s="45">
        <v>0</v>
      </c>
      <c r="I23" s="45">
        <v>0</v>
      </c>
      <c r="J23" s="45">
        <v>0</v>
      </c>
      <c r="K23" s="28">
        <v>6196722</v>
      </c>
      <c r="L23" s="28">
        <v>615466</v>
      </c>
      <c r="M23" s="28">
        <v>5621</v>
      </c>
      <c r="N23" s="45">
        <v>13360</v>
      </c>
      <c r="O23" s="46">
        <v>4561313</v>
      </c>
      <c r="P23" s="47"/>
      <c r="Q23" s="43" t="s">
        <v>75</v>
      </c>
    </row>
    <row r="24" spans="1:17" s="48" customFormat="1" ht="35.25" customHeight="1">
      <c r="A24" s="42"/>
      <c r="B24" s="43" t="s">
        <v>76</v>
      </c>
      <c r="C24" s="44"/>
      <c r="D24" s="28">
        <v>0</v>
      </c>
      <c r="E24" s="28">
        <v>0</v>
      </c>
      <c r="F24" s="45">
        <v>0</v>
      </c>
      <c r="G24" s="28">
        <v>0</v>
      </c>
      <c r="H24" s="45">
        <v>0</v>
      </c>
      <c r="I24" s="45">
        <v>0</v>
      </c>
      <c r="J24" s="45">
        <v>0</v>
      </c>
      <c r="K24" s="28">
        <v>2097866</v>
      </c>
      <c r="L24" s="28">
        <v>193011</v>
      </c>
      <c r="M24" s="28">
        <v>0</v>
      </c>
      <c r="N24" s="45">
        <v>79592</v>
      </c>
      <c r="O24" s="46">
        <v>3165768</v>
      </c>
      <c r="P24" s="47"/>
      <c r="Q24" s="43" t="s">
        <v>76</v>
      </c>
    </row>
    <row r="25" spans="1:17" s="48" customFormat="1" ht="52.5" customHeight="1">
      <c r="A25" s="42"/>
      <c r="B25" s="49" t="s">
        <v>77</v>
      </c>
      <c r="C25" s="50"/>
      <c r="D25" s="28">
        <f aca="true" t="shared" si="0" ref="D25:O25">SUM(D12:D24)</f>
        <v>0</v>
      </c>
      <c r="E25" s="28">
        <f t="shared" si="0"/>
        <v>0</v>
      </c>
      <c r="F25" s="45">
        <f t="shared" si="0"/>
        <v>0</v>
      </c>
      <c r="G25" s="28">
        <f t="shared" si="0"/>
        <v>0</v>
      </c>
      <c r="H25" s="28">
        <f t="shared" si="0"/>
        <v>0</v>
      </c>
      <c r="I25" s="28">
        <f t="shared" si="0"/>
        <v>0</v>
      </c>
      <c r="J25" s="45">
        <f t="shared" si="0"/>
        <v>0</v>
      </c>
      <c r="K25" s="28">
        <f t="shared" si="0"/>
        <v>54584249</v>
      </c>
      <c r="L25" s="28">
        <f t="shared" si="0"/>
        <v>12261328</v>
      </c>
      <c r="M25" s="28">
        <f t="shared" si="0"/>
        <v>3801665</v>
      </c>
      <c r="N25" s="45">
        <f t="shared" si="0"/>
        <v>885595</v>
      </c>
      <c r="O25" s="46">
        <f t="shared" si="0"/>
        <v>48117280</v>
      </c>
      <c r="P25" s="47"/>
      <c r="Q25" s="49" t="s">
        <v>77</v>
      </c>
    </row>
    <row r="26" spans="1:17" s="48" customFormat="1" ht="52.5" customHeight="1">
      <c r="A26" s="42"/>
      <c r="B26" s="43" t="s">
        <v>27</v>
      </c>
      <c r="C26" s="44"/>
      <c r="D26" s="28">
        <v>0</v>
      </c>
      <c r="E26" s="28">
        <v>0</v>
      </c>
      <c r="F26" s="45">
        <v>0</v>
      </c>
      <c r="G26" s="28">
        <v>0</v>
      </c>
      <c r="H26" s="45">
        <v>0</v>
      </c>
      <c r="I26" s="45">
        <v>0</v>
      </c>
      <c r="J26" s="45">
        <v>0</v>
      </c>
      <c r="K26" s="28">
        <v>661970</v>
      </c>
      <c r="L26" s="28">
        <v>53305</v>
      </c>
      <c r="M26" s="28">
        <v>8300</v>
      </c>
      <c r="N26" s="45">
        <v>2960</v>
      </c>
      <c r="O26" s="46">
        <v>1164245</v>
      </c>
      <c r="P26" s="47"/>
      <c r="Q26" s="43" t="s">
        <v>27</v>
      </c>
    </row>
    <row r="27" spans="1:17" s="48" customFormat="1" ht="35.25" customHeight="1">
      <c r="A27" s="42"/>
      <c r="B27" s="43" t="s">
        <v>28</v>
      </c>
      <c r="C27" s="44"/>
      <c r="D27" s="28">
        <v>0</v>
      </c>
      <c r="E27" s="28">
        <v>0</v>
      </c>
      <c r="F27" s="45">
        <v>0</v>
      </c>
      <c r="G27" s="28">
        <v>0</v>
      </c>
      <c r="H27" s="45">
        <v>0</v>
      </c>
      <c r="I27" s="45">
        <v>0</v>
      </c>
      <c r="J27" s="45">
        <v>0</v>
      </c>
      <c r="K27" s="28">
        <v>463359</v>
      </c>
      <c r="L27" s="28">
        <v>1363006</v>
      </c>
      <c r="M27" s="28">
        <v>0</v>
      </c>
      <c r="N27" s="45">
        <v>1000</v>
      </c>
      <c r="O27" s="46">
        <v>662464</v>
      </c>
      <c r="P27" s="47"/>
      <c r="Q27" s="43" t="s">
        <v>28</v>
      </c>
    </row>
    <row r="28" spans="1:17" s="48" customFormat="1" ht="35.25" customHeight="1">
      <c r="A28" s="42"/>
      <c r="B28" s="43" t="s">
        <v>84</v>
      </c>
      <c r="C28" s="44"/>
      <c r="D28" s="28">
        <v>0</v>
      </c>
      <c r="E28" s="28">
        <v>0</v>
      </c>
      <c r="F28" s="45">
        <v>0</v>
      </c>
      <c r="G28" s="28">
        <v>0</v>
      </c>
      <c r="H28" s="45">
        <v>0</v>
      </c>
      <c r="I28" s="45">
        <v>0</v>
      </c>
      <c r="J28" s="45">
        <v>0</v>
      </c>
      <c r="K28" s="28">
        <v>879025</v>
      </c>
      <c r="L28" s="28">
        <v>354819</v>
      </c>
      <c r="M28" s="28">
        <v>0</v>
      </c>
      <c r="N28" s="45">
        <v>1028</v>
      </c>
      <c r="O28" s="46">
        <v>1104451</v>
      </c>
      <c r="P28" s="47"/>
      <c r="Q28" s="43" t="s">
        <v>84</v>
      </c>
    </row>
    <row r="29" spans="1:17" s="48" customFormat="1" ht="35.25" customHeight="1">
      <c r="A29" s="42"/>
      <c r="B29" s="43" t="s">
        <v>29</v>
      </c>
      <c r="C29" s="44"/>
      <c r="D29" s="28">
        <v>0</v>
      </c>
      <c r="E29" s="28">
        <v>0</v>
      </c>
      <c r="F29" s="45">
        <v>0</v>
      </c>
      <c r="G29" s="28">
        <v>0</v>
      </c>
      <c r="H29" s="45">
        <v>0</v>
      </c>
      <c r="I29" s="45">
        <v>0</v>
      </c>
      <c r="J29" s="45">
        <v>0</v>
      </c>
      <c r="K29" s="28">
        <v>202699</v>
      </c>
      <c r="L29" s="28">
        <v>163757</v>
      </c>
      <c r="M29" s="28">
        <v>0</v>
      </c>
      <c r="N29" s="45">
        <v>762</v>
      </c>
      <c r="O29" s="46">
        <v>466350</v>
      </c>
      <c r="P29" s="47"/>
      <c r="Q29" s="43" t="s">
        <v>29</v>
      </c>
    </row>
    <row r="30" spans="1:17" s="48" customFormat="1" ht="35.25" customHeight="1">
      <c r="A30" s="42"/>
      <c r="B30" s="43" t="s">
        <v>30</v>
      </c>
      <c r="C30" s="44"/>
      <c r="D30" s="28">
        <v>0</v>
      </c>
      <c r="E30" s="28">
        <v>0</v>
      </c>
      <c r="F30" s="45">
        <v>0</v>
      </c>
      <c r="G30" s="28">
        <v>0</v>
      </c>
      <c r="H30" s="45">
        <v>0</v>
      </c>
      <c r="I30" s="45">
        <v>0</v>
      </c>
      <c r="J30" s="45">
        <v>0</v>
      </c>
      <c r="K30" s="28">
        <v>443171</v>
      </c>
      <c r="L30" s="28">
        <v>102277</v>
      </c>
      <c r="M30" s="28">
        <v>0</v>
      </c>
      <c r="N30" s="45">
        <v>1254</v>
      </c>
      <c r="O30" s="46">
        <v>549304</v>
      </c>
      <c r="P30" s="47"/>
      <c r="Q30" s="43" t="s">
        <v>30</v>
      </c>
    </row>
    <row r="31" spans="1:17" s="48" customFormat="1" ht="35.25" customHeight="1">
      <c r="A31" s="42"/>
      <c r="B31" s="43" t="s">
        <v>31</v>
      </c>
      <c r="C31" s="44"/>
      <c r="D31" s="28">
        <v>0</v>
      </c>
      <c r="E31" s="28">
        <v>0</v>
      </c>
      <c r="F31" s="45">
        <v>0</v>
      </c>
      <c r="G31" s="28">
        <v>0</v>
      </c>
      <c r="H31" s="45">
        <v>0</v>
      </c>
      <c r="I31" s="45">
        <v>0</v>
      </c>
      <c r="J31" s="45">
        <v>0</v>
      </c>
      <c r="K31" s="28">
        <v>643434</v>
      </c>
      <c r="L31" s="28">
        <v>106541</v>
      </c>
      <c r="M31" s="28">
        <v>0</v>
      </c>
      <c r="N31" s="45">
        <v>250</v>
      </c>
      <c r="O31" s="46">
        <v>477121</v>
      </c>
      <c r="P31" s="47"/>
      <c r="Q31" s="43" t="s">
        <v>31</v>
      </c>
    </row>
    <row r="32" spans="1:17" s="48" customFormat="1" ht="52.5" customHeight="1">
      <c r="A32" s="42"/>
      <c r="B32" s="49" t="s">
        <v>78</v>
      </c>
      <c r="C32" s="50"/>
      <c r="D32" s="28">
        <f aca="true" t="shared" si="1" ref="D32:O32">SUM(D26:D31)</f>
        <v>0</v>
      </c>
      <c r="E32" s="28">
        <f t="shared" si="1"/>
        <v>0</v>
      </c>
      <c r="F32" s="45">
        <f t="shared" si="1"/>
        <v>0</v>
      </c>
      <c r="G32" s="28">
        <f t="shared" si="1"/>
        <v>0</v>
      </c>
      <c r="H32" s="28">
        <f t="shared" si="1"/>
        <v>0</v>
      </c>
      <c r="I32" s="28">
        <f t="shared" si="1"/>
        <v>0</v>
      </c>
      <c r="J32" s="45">
        <f t="shared" si="1"/>
        <v>0</v>
      </c>
      <c r="K32" s="28">
        <f t="shared" si="1"/>
        <v>3293658</v>
      </c>
      <c r="L32" s="28">
        <f t="shared" si="1"/>
        <v>2143705</v>
      </c>
      <c r="M32" s="28">
        <f t="shared" si="1"/>
        <v>8300</v>
      </c>
      <c r="N32" s="45">
        <f t="shared" si="1"/>
        <v>7254</v>
      </c>
      <c r="O32" s="46">
        <f t="shared" si="1"/>
        <v>4423935</v>
      </c>
      <c r="P32" s="47"/>
      <c r="Q32" s="49" t="s">
        <v>82</v>
      </c>
    </row>
    <row r="33" spans="1:17" s="48" customFormat="1" ht="52.5" customHeight="1">
      <c r="A33" s="42"/>
      <c r="B33" s="49" t="s">
        <v>80</v>
      </c>
      <c r="C33" s="50"/>
      <c r="D33" s="28">
        <f aca="true" t="shared" si="2" ref="D33:O33">D25+D32</f>
        <v>0</v>
      </c>
      <c r="E33" s="28">
        <f t="shared" si="2"/>
        <v>0</v>
      </c>
      <c r="F33" s="45">
        <f t="shared" si="2"/>
        <v>0</v>
      </c>
      <c r="G33" s="28">
        <f t="shared" si="2"/>
        <v>0</v>
      </c>
      <c r="H33" s="28">
        <f t="shared" si="2"/>
        <v>0</v>
      </c>
      <c r="I33" s="28">
        <f t="shared" si="2"/>
        <v>0</v>
      </c>
      <c r="J33" s="45">
        <f t="shared" si="2"/>
        <v>0</v>
      </c>
      <c r="K33" s="28">
        <f t="shared" si="2"/>
        <v>57877907</v>
      </c>
      <c r="L33" s="28">
        <f t="shared" si="2"/>
        <v>14405033</v>
      </c>
      <c r="M33" s="28">
        <f t="shared" si="2"/>
        <v>3809965</v>
      </c>
      <c r="N33" s="45">
        <f t="shared" si="2"/>
        <v>892849</v>
      </c>
      <c r="O33" s="46">
        <f t="shared" si="2"/>
        <v>52541215</v>
      </c>
      <c r="P33" s="47"/>
      <c r="Q33" s="49" t="s">
        <v>80</v>
      </c>
    </row>
    <row r="34" spans="1:18" s="48" customFormat="1" ht="25.5" customHeight="1" thickBot="1">
      <c r="A34" s="51"/>
      <c r="B34" s="52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4"/>
      <c r="Q34" s="51"/>
      <c r="R34" s="5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5" width="15.25390625" style="63" customWidth="1"/>
    <col min="6" max="9" width="15.25390625" style="3" customWidth="1"/>
    <col min="10" max="15" width="15.375" style="27" customWidth="1"/>
    <col min="16" max="16" width="1.75390625" style="27" customWidth="1"/>
    <col min="17" max="17" width="13.375" style="27" customWidth="1"/>
    <col min="18" max="18" width="1.75390625" style="27" customWidth="1"/>
    <col min="19" max="16384" width="9.00390625" style="3" customWidth="1"/>
  </cols>
  <sheetData>
    <row r="1" ht="14.25">
      <c r="B1" s="56" t="s">
        <v>68</v>
      </c>
    </row>
    <row r="4" spans="1:18" ht="24">
      <c r="A4" s="57"/>
      <c r="B4" s="58" t="s">
        <v>32</v>
      </c>
      <c r="C4" s="57"/>
      <c r="D4" s="1"/>
      <c r="E4" s="1"/>
      <c r="F4" s="1"/>
      <c r="G4" s="1"/>
      <c r="H4" s="1"/>
      <c r="I4" s="1"/>
      <c r="P4" s="12"/>
      <c r="Q4" s="12"/>
      <c r="R4" s="12"/>
    </row>
    <row r="5" spans="1:18" ht="17.25">
      <c r="A5" s="57"/>
      <c r="B5" s="57"/>
      <c r="C5" s="57"/>
      <c r="D5" s="1"/>
      <c r="E5" s="1"/>
      <c r="F5" s="1"/>
      <c r="G5" s="1"/>
      <c r="H5" s="1"/>
      <c r="I5" s="1"/>
      <c r="P5" s="12"/>
      <c r="Q5" s="12"/>
      <c r="R5" s="12"/>
    </row>
    <row r="6" spans="1:18" s="61" customFormat="1" ht="15" thickBot="1">
      <c r="A6" s="59"/>
      <c r="B6" s="59"/>
      <c r="C6" s="59"/>
      <c r="D6" s="60"/>
      <c r="E6" s="60"/>
      <c r="F6" s="60"/>
      <c r="G6" s="60"/>
      <c r="H6" s="60"/>
      <c r="I6" s="40" t="s">
        <v>1</v>
      </c>
      <c r="J6" s="64"/>
      <c r="K6" s="64"/>
      <c r="L6" s="64"/>
      <c r="M6" s="64"/>
      <c r="N6" s="64"/>
      <c r="O6" s="64"/>
      <c r="P6" s="64"/>
      <c r="Q6" s="64"/>
      <c r="R6" s="65"/>
    </row>
    <row r="7" spans="1:18" ht="13.5">
      <c r="A7" s="1"/>
      <c r="B7" s="12"/>
      <c r="C7" s="13"/>
      <c r="D7" s="16"/>
      <c r="E7" s="16"/>
      <c r="F7" s="2"/>
      <c r="G7" s="2"/>
      <c r="H7" s="2"/>
      <c r="I7" s="2"/>
      <c r="P7" s="12"/>
      <c r="Q7" s="12"/>
      <c r="R7" s="12"/>
    </row>
    <row r="8" spans="1:18" ht="13.5">
      <c r="A8" s="1"/>
      <c r="B8" s="12"/>
      <c r="C8" s="13"/>
      <c r="D8" s="18" t="s">
        <v>63</v>
      </c>
      <c r="E8" s="17" t="s">
        <v>64</v>
      </c>
      <c r="F8" s="4"/>
      <c r="G8" s="4"/>
      <c r="H8" s="4"/>
      <c r="I8" s="4"/>
      <c r="P8" s="12"/>
      <c r="Q8" s="12"/>
      <c r="R8" s="12"/>
    </row>
    <row r="9" spans="1:18" ht="13.5">
      <c r="A9" s="1"/>
      <c r="B9" s="25" t="s">
        <v>83</v>
      </c>
      <c r="C9" s="17"/>
      <c r="D9" s="17" t="s">
        <v>65</v>
      </c>
      <c r="E9" s="17"/>
      <c r="F9" s="4"/>
      <c r="G9" s="4"/>
      <c r="H9" s="4"/>
      <c r="I9" s="4"/>
      <c r="P9" s="12"/>
      <c r="Q9" s="25"/>
      <c r="R9" s="12"/>
    </row>
    <row r="10" spans="1:18" ht="13.5">
      <c r="A10" s="1"/>
      <c r="B10" s="12"/>
      <c r="C10" s="13"/>
      <c r="D10" s="17" t="s">
        <v>66</v>
      </c>
      <c r="E10" s="17" t="s">
        <v>67</v>
      </c>
      <c r="F10" s="4"/>
      <c r="G10" s="4"/>
      <c r="H10" s="4"/>
      <c r="I10" s="4"/>
      <c r="P10" s="7"/>
      <c r="Q10" s="12"/>
      <c r="R10" s="12"/>
    </row>
    <row r="11" spans="1:18" ht="14.25" thickBot="1">
      <c r="A11" s="5"/>
      <c r="B11" s="5"/>
      <c r="C11" s="19"/>
      <c r="D11" s="21"/>
      <c r="E11" s="21"/>
      <c r="F11" s="6"/>
      <c r="G11" s="6"/>
      <c r="H11" s="6"/>
      <c r="I11" s="6"/>
      <c r="P11" s="9"/>
      <c r="Q11" s="12"/>
      <c r="R11" s="12"/>
    </row>
    <row r="12" spans="1:18" s="48" customFormat="1" ht="52.5" customHeight="1">
      <c r="A12" s="42"/>
      <c r="B12" s="43" t="s">
        <v>85</v>
      </c>
      <c r="C12" s="44"/>
      <c r="D12" s="28">
        <v>0</v>
      </c>
      <c r="E12" s="28">
        <v>111394246</v>
      </c>
      <c r="F12" s="45"/>
      <c r="G12" s="28"/>
      <c r="H12" s="45"/>
      <c r="I12" s="45"/>
      <c r="J12" s="66"/>
      <c r="K12" s="66"/>
      <c r="L12" s="66"/>
      <c r="M12" s="66"/>
      <c r="N12" s="66"/>
      <c r="O12" s="66"/>
      <c r="P12" s="66"/>
      <c r="Q12" s="66"/>
      <c r="R12" s="66"/>
    </row>
    <row r="13" spans="1:18" s="48" customFormat="1" ht="35.25" customHeight="1">
      <c r="A13" s="42"/>
      <c r="B13" s="43" t="s">
        <v>22</v>
      </c>
      <c r="C13" s="44"/>
      <c r="D13" s="28">
        <v>0</v>
      </c>
      <c r="E13" s="28">
        <v>44296931</v>
      </c>
      <c r="F13" s="45"/>
      <c r="G13" s="28"/>
      <c r="H13" s="45"/>
      <c r="I13" s="45"/>
      <c r="J13" s="66"/>
      <c r="K13" s="66"/>
      <c r="L13" s="66"/>
      <c r="M13" s="66"/>
      <c r="N13" s="66"/>
      <c r="O13" s="66"/>
      <c r="P13" s="66"/>
      <c r="Q13" s="66"/>
      <c r="R13" s="66"/>
    </row>
    <row r="14" spans="1:18" s="48" customFormat="1" ht="35.25" customHeight="1">
      <c r="A14" s="42"/>
      <c r="B14" s="43" t="s">
        <v>23</v>
      </c>
      <c r="C14" s="44"/>
      <c r="D14" s="28">
        <v>0</v>
      </c>
      <c r="E14" s="28">
        <v>54262104</v>
      </c>
      <c r="F14" s="45"/>
      <c r="G14" s="28"/>
      <c r="H14" s="45"/>
      <c r="I14" s="45"/>
      <c r="J14" s="66"/>
      <c r="K14" s="66"/>
      <c r="L14" s="66"/>
      <c r="M14" s="66"/>
      <c r="N14" s="66"/>
      <c r="O14" s="66"/>
      <c r="P14" s="66"/>
      <c r="Q14" s="66"/>
      <c r="R14" s="66"/>
    </row>
    <row r="15" spans="1:18" s="48" customFormat="1" ht="35.25" customHeight="1">
      <c r="A15" s="42"/>
      <c r="B15" s="43" t="s">
        <v>24</v>
      </c>
      <c r="C15" s="44"/>
      <c r="D15" s="28">
        <v>0</v>
      </c>
      <c r="E15" s="28">
        <v>33943388</v>
      </c>
      <c r="F15" s="45"/>
      <c r="G15" s="28"/>
      <c r="H15" s="45"/>
      <c r="I15" s="45"/>
      <c r="J15" s="66"/>
      <c r="K15" s="66"/>
      <c r="L15" s="66"/>
      <c r="M15" s="66"/>
      <c r="N15" s="66"/>
      <c r="O15" s="66"/>
      <c r="P15" s="66"/>
      <c r="Q15" s="66"/>
      <c r="R15" s="66"/>
    </row>
    <row r="16" spans="1:18" s="48" customFormat="1" ht="35.25" customHeight="1">
      <c r="A16" s="42"/>
      <c r="B16" s="43" t="s">
        <v>25</v>
      </c>
      <c r="C16" s="44"/>
      <c r="D16" s="28">
        <v>0</v>
      </c>
      <c r="E16" s="28">
        <v>56918051</v>
      </c>
      <c r="F16" s="45"/>
      <c r="G16" s="28"/>
      <c r="H16" s="45"/>
      <c r="I16" s="45"/>
      <c r="J16" s="66"/>
      <c r="K16" s="66"/>
      <c r="L16" s="66"/>
      <c r="M16" s="66"/>
      <c r="N16" s="66"/>
      <c r="O16" s="66"/>
      <c r="P16" s="66"/>
      <c r="Q16" s="66"/>
      <c r="R16" s="66"/>
    </row>
    <row r="17" spans="1:18" s="48" customFormat="1" ht="35.25" customHeight="1">
      <c r="A17" s="42"/>
      <c r="B17" s="43" t="s">
        <v>26</v>
      </c>
      <c r="C17" s="44"/>
      <c r="D17" s="28">
        <v>0</v>
      </c>
      <c r="E17" s="28">
        <v>26657126</v>
      </c>
      <c r="F17" s="45"/>
      <c r="G17" s="28"/>
      <c r="H17" s="45"/>
      <c r="I17" s="45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48" customFormat="1" ht="35.25" customHeight="1">
      <c r="A18" s="42"/>
      <c r="B18" s="43" t="s">
        <v>70</v>
      </c>
      <c r="C18" s="44"/>
      <c r="D18" s="28">
        <v>0</v>
      </c>
      <c r="E18" s="28">
        <v>26942918</v>
      </c>
      <c r="F18" s="45"/>
      <c r="G18" s="28"/>
      <c r="H18" s="45"/>
      <c r="I18" s="45"/>
      <c r="J18" s="66"/>
      <c r="K18" s="66"/>
      <c r="L18" s="66"/>
      <c r="M18" s="66"/>
      <c r="N18" s="66"/>
      <c r="O18" s="66"/>
      <c r="P18" s="66"/>
      <c r="Q18" s="66"/>
      <c r="R18" s="66"/>
    </row>
    <row r="19" spans="1:18" s="48" customFormat="1" ht="35.25" customHeight="1">
      <c r="A19" s="42"/>
      <c r="B19" s="43" t="s">
        <v>71</v>
      </c>
      <c r="C19" s="44"/>
      <c r="D19" s="28">
        <v>0</v>
      </c>
      <c r="E19" s="28">
        <v>41271241</v>
      </c>
      <c r="F19" s="45"/>
      <c r="G19" s="28"/>
      <c r="H19" s="45"/>
      <c r="I19" s="45"/>
      <c r="J19" s="66"/>
      <c r="K19" s="66"/>
      <c r="L19" s="66"/>
      <c r="M19" s="66"/>
      <c r="N19" s="66"/>
      <c r="O19" s="66"/>
      <c r="P19" s="66"/>
      <c r="Q19" s="66"/>
      <c r="R19" s="66"/>
    </row>
    <row r="20" spans="1:18" s="48" customFormat="1" ht="35.25" customHeight="1">
      <c r="A20" s="42"/>
      <c r="B20" s="43" t="s">
        <v>72</v>
      </c>
      <c r="C20" s="44"/>
      <c r="D20" s="28">
        <v>0</v>
      </c>
      <c r="E20" s="28">
        <v>20299016</v>
      </c>
      <c r="F20" s="45"/>
      <c r="G20" s="28"/>
      <c r="H20" s="45"/>
      <c r="I20" s="45"/>
      <c r="J20" s="67"/>
      <c r="K20" s="68"/>
      <c r="L20" s="68"/>
      <c r="M20" s="68"/>
      <c r="N20" s="67"/>
      <c r="O20" s="69"/>
      <c r="P20" s="47"/>
      <c r="Q20" s="43"/>
      <c r="R20" s="47"/>
    </row>
    <row r="21" spans="1:18" s="48" customFormat="1" ht="35.25" customHeight="1">
      <c r="A21" s="42"/>
      <c r="B21" s="43" t="s">
        <v>73</v>
      </c>
      <c r="C21" s="44"/>
      <c r="D21" s="28">
        <v>0</v>
      </c>
      <c r="E21" s="28">
        <v>20455385</v>
      </c>
      <c r="F21" s="45"/>
      <c r="G21" s="28"/>
      <c r="H21" s="45"/>
      <c r="I21" s="45"/>
      <c r="J21" s="67"/>
      <c r="K21" s="68"/>
      <c r="L21" s="68"/>
      <c r="M21" s="68"/>
      <c r="N21" s="67"/>
      <c r="O21" s="69"/>
      <c r="P21" s="47"/>
      <c r="Q21" s="43"/>
      <c r="R21" s="47"/>
    </row>
    <row r="22" spans="1:18" s="48" customFormat="1" ht="35.25" customHeight="1">
      <c r="A22" s="42"/>
      <c r="B22" s="43" t="s">
        <v>74</v>
      </c>
      <c r="C22" s="44"/>
      <c r="D22" s="28">
        <v>0</v>
      </c>
      <c r="E22" s="28">
        <v>28322474</v>
      </c>
      <c r="F22" s="45"/>
      <c r="G22" s="28"/>
      <c r="H22" s="45"/>
      <c r="I22" s="45"/>
      <c r="J22" s="67"/>
      <c r="K22" s="68"/>
      <c r="L22" s="68"/>
      <c r="M22" s="68"/>
      <c r="N22" s="67"/>
      <c r="O22" s="69"/>
      <c r="P22" s="47"/>
      <c r="Q22" s="43"/>
      <c r="R22" s="47"/>
    </row>
    <row r="23" spans="1:18" s="48" customFormat="1" ht="35.25" customHeight="1">
      <c r="A23" s="42"/>
      <c r="B23" s="43" t="s">
        <v>75</v>
      </c>
      <c r="C23" s="44"/>
      <c r="D23" s="28">
        <v>0</v>
      </c>
      <c r="E23" s="28">
        <v>48485832</v>
      </c>
      <c r="F23" s="45"/>
      <c r="G23" s="28"/>
      <c r="H23" s="45"/>
      <c r="I23" s="45"/>
      <c r="J23" s="67"/>
      <c r="K23" s="68"/>
      <c r="L23" s="68"/>
      <c r="M23" s="68"/>
      <c r="N23" s="67"/>
      <c r="O23" s="69"/>
      <c r="P23" s="47"/>
      <c r="Q23" s="43"/>
      <c r="R23" s="47"/>
    </row>
    <row r="24" spans="1:18" s="48" customFormat="1" ht="35.25" customHeight="1">
      <c r="A24" s="42"/>
      <c r="B24" s="43" t="s">
        <v>76</v>
      </c>
      <c r="C24" s="44"/>
      <c r="D24" s="28">
        <v>0</v>
      </c>
      <c r="E24" s="28">
        <v>20728940</v>
      </c>
      <c r="F24" s="45"/>
      <c r="G24" s="28"/>
      <c r="H24" s="45"/>
      <c r="I24" s="45"/>
      <c r="J24" s="67"/>
      <c r="K24" s="68"/>
      <c r="L24" s="68"/>
      <c r="M24" s="68"/>
      <c r="N24" s="67"/>
      <c r="O24" s="69"/>
      <c r="P24" s="47"/>
      <c r="Q24" s="43"/>
      <c r="R24" s="47"/>
    </row>
    <row r="25" spans="1:18" s="48" customFormat="1" ht="52.5" customHeight="1">
      <c r="A25" s="42"/>
      <c r="B25" s="49" t="s">
        <v>77</v>
      </c>
      <c r="C25" s="50"/>
      <c r="D25" s="28">
        <f>SUM(D12:D24)</f>
        <v>0</v>
      </c>
      <c r="E25" s="28">
        <f>SUM(E12:E24)</f>
        <v>533977652</v>
      </c>
      <c r="F25" s="45"/>
      <c r="G25" s="28"/>
      <c r="H25" s="28"/>
      <c r="I25" s="28"/>
      <c r="J25" s="67"/>
      <c r="K25" s="68"/>
      <c r="L25" s="68"/>
      <c r="M25" s="68"/>
      <c r="N25" s="67"/>
      <c r="O25" s="69"/>
      <c r="P25" s="47"/>
      <c r="Q25" s="49"/>
      <c r="R25" s="47"/>
    </row>
    <row r="26" spans="1:18" s="48" customFormat="1" ht="52.5" customHeight="1">
      <c r="A26" s="42"/>
      <c r="B26" s="43" t="s">
        <v>27</v>
      </c>
      <c r="C26" s="44"/>
      <c r="D26" s="28">
        <v>0</v>
      </c>
      <c r="E26" s="28">
        <v>8757671</v>
      </c>
      <c r="F26" s="45"/>
      <c r="G26" s="28"/>
      <c r="H26" s="45"/>
      <c r="I26" s="45"/>
      <c r="J26" s="67"/>
      <c r="K26" s="68"/>
      <c r="L26" s="68"/>
      <c r="M26" s="68"/>
      <c r="N26" s="67"/>
      <c r="O26" s="69"/>
      <c r="P26" s="47"/>
      <c r="Q26" s="43"/>
      <c r="R26" s="47"/>
    </row>
    <row r="27" spans="1:18" s="48" customFormat="1" ht="35.25" customHeight="1">
      <c r="A27" s="42"/>
      <c r="B27" s="43" t="s">
        <v>28</v>
      </c>
      <c r="C27" s="44"/>
      <c r="D27" s="28">
        <v>0</v>
      </c>
      <c r="E27" s="28">
        <v>7110159</v>
      </c>
      <c r="F27" s="45"/>
      <c r="G27" s="28"/>
      <c r="H27" s="45"/>
      <c r="I27" s="45"/>
      <c r="J27" s="67"/>
      <c r="K27" s="68"/>
      <c r="L27" s="68"/>
      <c r="M27" s="68"/>
      <c r="N27" s="67"/>
      <c r="O27" s="69"/>
      <c r="P27" s="47"/>
      <c r="Q27" s="43"/>
      <c r="R27" s="47"/>
    </row>
    <row r="28" spans="1:18" s="48" customFormat="1" ht="35.25" customHeight="1">
      <c r="A28" s="42"/>
      <c r="B28" s="43" t="s">
        <v>84</v>
      </c>
      <c r="C28" s="44"/>
      <c r="D28" s="28">
        <v>0</v>
      </c>
      <c r="E28" s="28">
        <v>10224361</v>
      </c>
      <c r="F28" s="45"/>
      <c r="G28" s="28"/>
      <c r="H28" s="45"/>
      <c r="I28" s="45"/>
      <c r="J28" s="67"/>
      <c r="K28" s="68"/>
      <c r="L28" s="68"/>
      <c r="M28" s="68"/>
      <c r="N28" s="67"/>
      <c r="O28" s="69"/>
      <c r="P28" s="47"/>
      <c r="Q28" s="43"/>
      <c r="R28" s="47"/>
    </row>
    <row r="29" spans="1:18" s="48" customFormat="1" ht="35.25" customHeight="1">
      <c r="A29" s="42"/>
      <c r="B29" s="43" t="s">
        <v>29</v>
      </c>
      <c r="C29" s="44"/>
      <c r="D29" s="28">
        <v>0</v>
      </c>
      <c r="E29" s="28">
        <v>3640720</v>
      </c>
      <c r="F29" s="45"/>
      <c r="G29" s="28"/>
      <c r="H29" s="45"/>
      <c r="I29" s="45"/>
      <c r="J29" s="67"/>
      <c r="K29" s="68"/>
      <c r="L29" s="68"/>
      <c r="M29" s="68"/>
      <c r="N29" s="67"/>
      <c r="O29" s="69"/>
      <c r="P29" s="47"/>
      <c r="Q29" s="43"/>
      <c r="R29" s="47"/>
    </row>
    <row r="30" spans="1:18" s="48" customFormat="1" ht="35.25" customHeight="1">
      <c r="A30" s="42"/>
      <c r="B30" s="43" t="s">
        <v>30</v>
      </c>
      <c r="C30" s="44"/>
      <c r="D30" s="28">
        <v>0</v>
      </c>
      <c r="E30" s="28">
        <v>3848728</v>
      </c>
      <c r="F30" s="45"/>
      <c r="G30" s="28"/>
      <c r="H30" s="45"/>
      <c r="I30" s="45"/>
      <c r="J30" s="67"/>
      <c r="K30" s="68"/>
      <c r="L30" s="68"/>
      <c r="M30" s="68"/>
      <c r="N30" s="67"/>
      <c r="O30" s="69"/>
      <c r="P30" s="47"/>
      <c r="Q30" s="43"/>
      <c r="R30" s="47"/>
    </row>
    <row r="31" spans="1:18" s="48" customFormat="1" ht="35.25" customHeight="1">
      <c r="A31" s="42"/>
      <c r="B31" s="43" t="s">
        <v>31</v>
      </c>
      <c r="C31" s="44"/>
      <c r="D31" s="28">
        <v>0</v>
      </c>
      <c r="E31" s="28">
        <v>5065750</v>
      </c>
      <c r="F31" s="45"/>
      <c r="G31" s="28"/>
      <c r="H31" s="45"/>
      <c r="I31" s="45"/>
      <c r="J31" s="67"/>
      <c r="K31" s="68"/>
      <c r="L31" s="68"/>
      <c r="M31" s="68"/>
      <c r="N31" s="67"/>
      <c r="O31" s="69"/>
      <c r="P31" s="47"/>
      <c r="Q31" s="43"/>
      <c r="R31" s="47"/>
    </row>
    <row r="32" spans="1:18" s="48" customFormat="1" ht="52.5" customHeight="1">
      <c r="A32" s="42"/>
      <c r="B32" s="49" t="s">
        <v>78</v>
      </c>
      <c r="C32" s="50"/>
      <c r="D32" s="28">
        <f>SUM(D26:D31)</f>
        <v>0</v>
      </c>
      <c r="E32" s="28">
        <f>SUM(E26:E31)</f>
        <v>38647389</v>
      </c>
      <c r="F32" s="45"/>
      <c r="G32" s="28"/>
      <c r="H32" s="28"/>
      <c r="I32" s="28"/>
      <c r="J32" s="67"/>
      <c r="K32" s="68"/>
      <c r="L32" s="68"/>
      <c r="M32" s="68"/>
      <c r="N32" s="67"/>
      <c r="O32" s="69"/>
      <c r="P32" s="47"/>
      <c r="Q32" s="49"/>
      <c r="R32" s="47"/>
    </row>
    <row r="33" spans="1:18" s="48" customFormat="1" ht="52.5" customHeight="1">
      <c r="A33" s="42"/>
      <c r="B33" s="49" t="s">
        <v>80</v>
      </c>
      <c r="C33" s="50"/>
      <c r="D33" s="28">
        <f>D25+D32</f>
        <v>0</v>
      </c>
      <c r="E33" s="28">
        <f>E25+E32</f>
        <v>572625041</v>
      </c>
      <c r="F33" s="45"/>
      <c r="G33" s="28"/>
      <c r="H33" s="28"/>
      <c r="I33" s="28"/>
      <c r="J33" s="67"/>
      <c r="K33" s="68"/>
      <c r="L33" s="68"/>
      <c r="M33" s="68"/>
      <c r="N33" s="67"/>
      <c r="O33" s="69"/>
      <c r="P33" s="47"/>
      <c r="Q33" s="49"/>
      <c r="R33" s="47"/>
    </row>
    <row r="34" spans="1:18" s="48" customFormat="1" ht="25.5" customHeight="1" thickBot="1">
      <c r="A34" s="51"/>
      <c r="B34" s="52"/>
      <c r="C34" s="53"/>
      <c r="D34" s="70"/>
      <c r="E34" s="70"/>
      <c r="F34" s="54"/>
      <c r="G34" s="54"/>
      <c r="H34" s="54"/>
      <c r="I34" s="54"/>
      <c r="J34" s="47"/>
      <c r="K34" s="47"/>
      <c r="L34" s="47"/>
      <c r="M34" s="47"/>
      <c r="N34" s="47"/>
      <c r="O34" s="47"/>
      <c r="P34" s="47"/>
      <c r="Q34" s="71"/>
      <c r="R34" s="47"/>
    </row>
  </sheetData>
  <sheetProtection/>
  <mergeCells count="1">
    <mergeCell ref="J12:R19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68" r:id="rId1"/>
  <colBreaks count="1" manualBreakCount="1">
    <brk id="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2019-02-25T09:22:50Z</cp:lastPrinted>
  <dcterms:created xsi:type="dcterms:W3CDTF">1996-12-27T11:06:01Z</dcterms:created>
  <dcterms:modified xsi:type="dcterms:W3CDTF">2019-03-06T06:38:43Z</dcterms:modified>
  <cp:category/>
  <cp:version/>
  <cp:contentType/>
  <cp:contentStatus/>
</cp:coreProperties>
</file>