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75" windowWidth="20340" windowHeight="8070" activeTab="0"/>
  </bookViews>
  <sheets>
    <sheet name="表4" sheetId="29" r:id="rId1"/>
  </sheets>
  <definedNames/>
  <calcPr calcId="145621"/>
</workbook>
</file>

<file path=xl/sharedStrings.xml><?xml version="1.0" encoding="utf-8"?>
<sst xmlns="http://schemas.openxmlformats.org/spreadsheetml/2006/main" count="37" uniqueCount="28">
  <si>
    <t>県計</t>
    <rPh sb="0" eb="1">
      <t>ケン</t>
    </rPh>
    <rPh sb="1" eb="2">
      <t>ケイ</t>
    </rPh>
    <phoneticPr fontId="2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</si>
  <si>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</si>
  <si>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</si>
  <si>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</si>
  <si>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</si>
  <si>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</si>
  <si>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</si>
  <si>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</si>
  <si>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</si>
  <si>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</si>
  <si>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</si>
  <si>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</si>
  <si>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</si>
  <si>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</si>
  <si>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</si>
  <si>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</si>
  <si>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</si>
  <si>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</si>
  <si>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</si>
  <si>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</si>
  <si>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</si>
  <si>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</si>
  <si>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</si>
  <si>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表４　市町別人口</t>
    <rPh sb="0" eb="1">
      <t>ヒョウ</t>
    </rPh>
    <rPh sb="3" eb="4">
      <t>シ</t>
    </rPh>
    <rPh sb="4" eb="5">
      <t>マチ</t>
    </rPh>
    <rPh sb="5" eb="6">
      <t>ベツ</t>
    </rPh>
    <phoneticPr fontId="2"/>
  </si>
  <si>
    <t>平成27年国勢
調査速報値（人）</t>
    <rPh sb="0" eb="2">
      <t>ヘイセイ</t>
    </rPh>
    <rPh sb="4" eb="5">
      <t>ネン</t>
    </rPh>
    <rPh sb="5" eb="7">
      <t>コクセイ</t>
    </rPh>
    <rPh sb="8" eb="10">
      <t>チョウサ</t>
    </rPh>
    <rPh sb="10" eb="13">
      <t>ソクホウチ</t>
    </rPh>
    <rPh sb="14" eb="15">
      <t>ニン</t>
    </rPh>
    <phoneticPr fontId="2"/>
  </si>
  <si>
    <t>平成22年国勢
調査確定値（人）</t>
    <rPh sb="0" eb="2">
      <t>ヘイセイ</t>
    </rPh>
    <rPh sb="4" eb="5">
      <t>ネン</t>
    </rPh>
    <rPh sb="5" eb="7">
      <t>コクセイ</t>
    </rPh>
    <rPh sb="8" eb="10">
      <t>チョウサ</t>
    </rPh>
    <rPh sb="10" eb="13">
      <t>カクテイチ</t>
    </rPh>
    <phoneticPr fontId="2"/>
  </si>
  <si>
    <t>増減数（人）</t>
    <rPh sb="0" eb="2">
      <t>ゾウゲン</t>
    </rPh>
    <rPh sb="2" eb="3">
      <t>スウ</t>
    </rPh>
    <phoneticPr fontId="2"/>
  </si>
  <si>
    <t>増減率（％）</t>
    <rPh sb="0" eb="2">
      <t>ゾウゲン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</si>
</sst>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;&quot;△ &quot;#,##0"/>
    <numFmt numFmtId="178" formatCode="#,##0.00;&quot;△ &quot;#,##0.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10"/>
      <color theme="1"/>
      <name val="Calibri"/>
      <family val="2"/>
      <scheme val="minor"/>
    </font>
    <font>
      <sz val="9"/>
      <name val="ＭＳ 明朝"/>
      <family val="1"/>
    </font>
    <font>
      <sz val="9"/>
      <name val="ＭＳ Ｐゴシック"/>
      <family val="3"/>
    </font>
    <font>
      <sz val="14"/>
      <color theme="1"/>
      <name val="ＭＳ 明朝"/>
      <family val="1"/>
    </font>
    <font>
      <sz val="9.5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6" fontId="6" fillId="0" borderId="0" applyFill="0" applyBorder="0" applyAlignment="0">
      <protection/>
    </xf>
    <xf numFmtId="0" fontId="7" fillId="0" borderId="1" applyNumberFormat="0" applyProtection="0">
      <alignment/>
    </xf>
    <xf numFmtId="0" fontId="7" fillId="0" borderId="2">
      <alignment horizontal="left" vertical="center"/>
      <protection/>
    </xf>
    <xf numFmtId="0" fontId="1" fillId="0" borderId="0">
      <alignment/>
      <protection/>
    </xf>
    <xf numFmtId="38" fontId="3" fillId="0" borderId="0" applyFont="0" applyFill="0" applyBorder="0" applyAlignment="0" applyProtection="0"/>
    <xf numFmtId="38" fontId="4" fillId="0" borderId="0" applyFont="0" applyFill="0" applyBorder="0" applyProtection="0">
      <alignment/>
    </xf>
    <xf numFmtId="38" fontId="5" fillId="0" borderId="0" applyFont="0" applyFill="0" applyBorder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8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9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20" borderId="3" applyNumberFormat="0" applyProtection="0">
      <alignment/>
    </xf>
    <xf numFmtId="0" fontId="12" fillId="21" borderId="0" applyNumberFormat="0" applyBorder="0" applyProtection="0">
      <alignment/>
    </xf>
    <xf numFmtId="0" fontId="4" fillId="22" borderId="4" applyNumberFormat="0" applyFont="0" applyProtection="0">
      <alignment/>
    </xf>
    <xf numFmtId="0" fontId="13" fillId="0" borderId="5" applyNumberFormat="0" applyFill="0" applyProtection="0">
      <alignment/>
    </xf>
    <xf numFmtId="0" fontId="14" fillId="3" borderId="0" applyNumberFormat="0" applyBorder="0" applyProtection="0">
      <alignment/>
    </xf>
    <xf numFmtId="0" fontId="15" fillId="23" borderId="6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0" borderId="9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0" borderId="10" applyNumberFormat="0" applyFill="0" applyProtection="0">
      <alignment/>
    </xf>
    <xf numFmtId="0" fontId="21" fillId="23" borderId="11" applyNumberFormat="0" applyProtection="0">
      <alignment/>
    </xf>
    <xf numFmtId="0" fontId="22" fillId="0" borderId="0" applyNumberFormat="0" applyFill="0" applyBorder="0" applyProtection="0">
      <alignment/>
    </xf>
    <xf numFmtId="0" fontId="23" fillId="7" borderId="6" applyNumberFormat="0" applyProtection="0">
      <alignment/>
    </xf>
    <xf numFmtId="0" fontId="24" fillId="4" borderId="0" applyNumberFormat="0" applyBorder="0" applyProtection="0">
      <alignment/>
    </xf>
    <xf numFmtId="0" fontId="26" fillId="0" borderId="0">
      <alignment/>
      <protection/>
    </xf>
    <xf numFmtId="0" fontId="27" fillId="0" borderId="0">
      <alignment/>
      <protection/>
    </xf>
  </cellStyleXfs>
  <cellXfs count="17">
    <xf numFmtId="0" fontId="0" fillId="0" borderId="0" xfId="0" applyAlignment="1">
      <alignment vertical="center"/>
    </xf>
    <xf numFmtId="0" fontId="25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9" fillId="24" borderId="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vertical="center" shrinkToFit="1"/>
    </xf>
    <xf numFmtId="177" fontId="29" fillId="24" borderId="13" xfId="0" applyNumberFormat="1" applyFont="1" applyFill="1" applyBorder="1" applyAlignment="1">
      <alignment vertical="center" shrinkToFit="1"/>
    </xf>
    <xf numFmtId="178" fontId="29" fillId="24" borderId="13" xfId="0" applyNumberFormat="1" applyFont="1" applyFill="1" applyBorder="1" applyAlignment="1">
      <alignment vertical="center" shrinkToFit="1"/>
    </xf>
    <xf numFmtId="0" fontId="29" fillId="24" borderId="14" xfId="0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24" borderId="17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4" xfId="20"/>
    <cellStyle name="Calc Currency (0)" xfId="21"/>
    <cellStyle name="Header1" xfId="22"/>
    <cellStyle name="Header2" xfId="23"/>
    <cellStyle name="Normal_#18-Internet" xfId="24"/>
    <cellStyle name="桁区切り 4" xfId="25"/>
    <cellStyle name="桁区切り 2" xfId="26"/>
    <cellStyle name="桁区切り 3" xfId="27"/>
    <cellStyle name="標準 2" xfId="28"/>
    <cellStyle name="標準 3" xfId="29"/>
    <cellStyle name="20% - アクセント 1 2" xfId="30"/>
    <cellStyle name="20% - アクセント 2 2" xfId="31"/>
    <cellStyle name="20% - アクセント 3 2" xfId="32"/>
    <cellStyle name="20% - アクセント 4 2" xfId="33"/>
    <cellStyle name="20% - アクセント 5 2" xfId="34"/>
    <cellStyle name="20% - アクセント 6 2" xfId="35"/>
    <cellStyle name="40% - アクセント 1 2" xfId="36"/>
    <cellStyle name="40% - アクセント 2 2" xfId="37"/>
    <cellStyle name="40% - アクセント 3 2" xfId="38"/>
    <cellStyle name="40% - アクセント 4 2" xfId="39"/>
    <cellStyle name="40% - アクセント 5 2" xfId="40"/>
    <cellStyle name="40% - アクセント 6 2" xfId="41"/>
    <cellStyle name="60% - アクセント 1 2" xfId="42"/>
    <cellStyle name="60% - アクセント 2 2" xfId="43"/>
    <cellStyle name="60% - アクセント 3 2" xfId="44"/>
    <cellStyle name="60% - アクセント 4 2" xfId="45"/>
    <cellStyle name="60% - アクセント 5 2" xfId="46"/>
    <cellStyle name="60% - アクセント 6 2" xfId="47"/>
    <cellStyle name="アクセント 1 2" xfId="48"/>
    <cellStyle name="アクセント 2 2" xfId="49"/>
    <cellStyle name="アクセント 3 2" xfId="50"/>
    <cellStyle name="アクセント 4 2" xfId="51"/>
    <cellStyle name="アクセント 5 2" xfId="52"/>
    <cellStyle name="アクセント 6 2" xfId="53"/>
    <cellStyle name="タイトル 2" xfId="54"/>
    <cellStyle name="チェック セル 2" xfId="55"/>
    <cellStyle name="どちらでもない 2" xfId="56"/>
    <cellStyle name="メモ 2" xfId="57"/>
    <cellStyle name="リンク セル 2" xfId="58"/>
    <cellStyle name="悪い 2" xfId="59"/>
    <cellStyle name="計算 2" xfId="60"/>
    <cellStyle name="警告文 2" xfId="61"/>
    <cellStyle name="見出し 1 2" xfId="62"/>
    <cellStyle name="見出し 2 2" xfId="63"/>
    <cellStyle name="見出し 3 2" xfId="64"/>
    <cellStyle name="見出し 4 2" xfId="65"/>
    <cellStyle name="集計 2" xfId="66"/>
    <cellStyle name="出力 2" xfId="67"/>
    <cellStyle name="説明文 2" xfId="68"/>
    <cellStyle name="入力 2" xfId="69"/>
    <cellStyle name="良い 2" xfId="70"/>
    <cellStyle name="標準 2 2" xfId="71"/>
    <cellStyle name="標準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 topLeftCell="A1"/>
  </sheetViews>
  <sheetFormatPr defaultColWidth="9.140625" defaultRowHeight="27.75" customHeight="1"/>
  <cols>
    <col min="1" max="1" width="9.421875" style="1" customWidth="1"/>
    <col min="2" max="2" width="7.7109375" style="1" customWidth="1"/>
    <col min="3" max="3" width="6.7109375" style="1" customWidth="1"/>
    <col min="4" max="4" width="6.421875" style="1" customWidth="1"/>
    <col min="5" max="5" width="7.00390625" style="1" customWidth="1"/>
    <col min="6" max="7" width="6.7109375" style="1" bestFit="1" customWidth="1"/>
    <col min="8" max="10" width="6.00390625" style="1" bestFit="1" customWidth="1"/>
    <col min="11" max="11" width="7.421875" style="1" customWidth="1"/>
    <col min="12" max="12" width="6.57421875" style="1" customWidth="1"/>
    <col min="13" max="13" width="6.28125" style="1" customWidth="1"/>
    <col min="14" max="16384" width="9.00390625" style="1" customWidth="1"/>
  </cols>
  <sheetData>
    <row r="1" ht="27.75" customHeight="1">
      <c r="A1" s="2" t="s">
        <v>23</v>
      </c>
    </row>
    <row r="2" spans="1:13" ht="33" customHeight="1">
      <c r="A2" s="9"/>
      <c r="B2" s="14" t="s">
        <v>24</v>
      </c>
      <c r="C2" s="14"/>
      <c r="D2" s="14"/>
      <c r="E2" s="14" t="s">
        <v>26</v>
      </c>
      <c r="F2" s="14"/>
      <c r="G2" s="14"/>
      <c r="H2" s="14" t="s">
        <v>27</v>
      </c>
      <c r="I2" s="14"/>
      <c r="J2" s="14"/>
      <c r="K2" s="14" t="s">
        <v>25</v>
      </c>
      <c r="L2" s="14"/>
      <c r="M2" s="14"/>
    </row>
    <row r="3" spans="1:13" ht="19.5" customHeight="1">
      <c r="A3" s="10"/>
      <c r="B3" s="12" t="s">
        <v>20</v>
      </c>
      <c r="C3" s="15"/>
      <c r="D3" s="16"/>
      <c r="E3" s="12" t="s">
        <v>20</v>
      </c>
      <c r="F3" s="3"/>
      <c r="G3" s="4"/>
      <c r="H3" s="12" t="s">
        <v>20</v>
      </c>
      <c r="I3" s="3"/>
      <c r="J3" s="4"/>
      <c r="K3" s="12" t="s">
        <v>20</v>
      </c>
      <c r="L3" s="3"/>
      <c r="M3" s="4"/>
    </row>
    <row r="4" spans="1:13" ht="19.5" customHeight="1">
      <c r="A4" s="11"/>
      <c r="B4" s="13"/>
      <c r="C4" s="5" t="s">
        <v>21</v>
      </c>
      <c r="D4" s="5" t="s">
        <v>22</v>
      </c>
      <c r="E4" s="13"/>
      <c r="F4" s="5" t="s">
        <v>21</v>
      </c>
      <c r="G4" s="5" t="s">
        <v>22</v>
      </c>
      <c r="H4" s="13"/>
      <c r="I4" s="5" t="s">
        <v>21</v>
      </c>
      <c r="J4" s="5" t="s">
        <v>22</v>
      </c>
      <c r="K4" s="13"/>
      <c r="L4" s="5" t="s">
        <v>21</v>
      </c>
      <c r="M4" s="5" t="s">
        <v>22</v>
      </c>
    </row>
    <row r="5" spans="1:13" ht="35.25" customHeight="1">
      <c r="A5" s="6" t="s">
        <v>0</v>
      </c>
      <c r="B5" s="7">
        <v>1413184</v>
      </c>
      <c r="C5" s="7">
        <v>696887</v>
      </c>
      <c r="D5" s="7">
        <v>716297</v>
      </c>
      <c r="E5" s="7">
        <f aca="true" t="shared" si="0" ref="E5:E24">B5-K5</f>
        <v>2407</v>
      </c>
      <c r="F5" s="7">
        <f aca="true" t="shared" si="1" ref="F5:F24">C5-L5</f>
        <v>118</v>
      </c>
      <c r="G5" s="7">
        <f aca="true" t="shared" si="2" ref="G5:G24">D5-M5</f>
        <v>2289</v>
      </c>
      <c r="H5" s="8">
        <f aca="true" t="shared" si="3" ref="H5:H24">(B5-K5)/K5*100</f>
        <v>0.17061519999262817</v>
      </c>
      <c r="I5" s="8">
        <f aca="true" t="shared" si="4" ref="I5:I24">F5/L5*100</f>
        <v>0.01693531141597861</v>
      </c>
      <c r="J5" s="8">
        <f aca="true" t="shared" si="5" ref="J5:J24">G5/M5*100</f>
        <v>0.3205846433093187</v>
      </c>
      <c r="K5" s="7">
        <v>1410777</v>
      </c>
      <c r="L5" s="7">
        <v>696769</v>
      </c>
      <c r="M5" s="7">
        <v>714008</v>
      </c>
    </row>
    <row r="6" spans="1:13" ht="35.25" customHeight="1">
      <c r="A6" s="6" t="s">
        <v>1</v>
      </c>
      <c r="B6" s="7">
        <v>340972</v>
      </c>
      <c r="C6" s="7">
        <v>164800</v>
      </c>
      <c r="D6" s="7">
        <v>176172</v>
      </c>
      <c r="E6" s="7">
        <f t="shared" si="0"/>
        <v>3338</v>
      </c>
      <c r="F6" s="7">
        <f t="shared" si="1"/>
        <v>1550</v>
      </c>
      <c r="G6" s="7">
        <f t="shared" si="2"/>
        <v>1788</v>
      </c>
      <c r="H6" s="8">
        <f t="shared" si="3"/>
        <v>0.9886445085506792</v>
      </c>
      <c r="I6" s="8">
        <f t="shared" si="4"/>
        <v>0.9494640122511486</v>
      </c>
      <c r="J6" s="8">
        <f t="shared" si="5"/>
        <v>1.0253234241673548</v>
      </c>
      <c r="K6" s="7">
        <v>337634</v>
      </c>
      <c r="L6" s="7">
        <v>163250</v>
      </c>
      <c r="M6" s="7">
        <v>174384</v>
      </c>
    </row>
    <row r="7" spans="1:13" ht="35.25" customHeight="1">
      <c r="A7" s="6" t="s">
        <v>2</v>
      </c>
      <c r="B7" s="7">
        <v>113819</v>
      </c>
      <c r="C7" s="7">
        <v>56143</v>
      </c>
      <c r="D7" s="7">
        <v>57676</v>
      </c>
      <c r="E7" s="7">
        <f t="shared" si="0"/>
        <v>1663</v>
      </c>
      <c r="F7" s="7">
        <f t="shared" si="1"/>
        <v>970</v>
      </c>
      <c r="G7" s="7">
        <f t="shared" si="2"/>
        <v>693</v>
      </c>
      <c r="H7" s="8">
        <f t="shared" si="3"/>
        <v>1.4827561610613789</v>
      </c>
      <c r="I7" s="8">
        <f t="shared" si="4"/>
        <v>1.7581063201203488</v>
      </c>
      <c r="J7" s="8">
        <f t="shared" si="5"/>
        <v>1.2161521857396065</v>
      </c>
      <c r="K7" s="7">
        <v>112156</v>
      </c>
      <c r="L7" s="7">
        <v>55173</v>
      </c>
      <c r="M7" s="7">
        <v>56983</v>
      </c>
    </row>
    <row r="8" spans="1:13" ht="35.25" customHeight="1">
      <c r="A8" s="6" t="s">
        <v>3</v>
      </c>
      <c r="B8" s="7">
        <v>118230</v>
      </c>
      <c r="C8" s="7">
        <v>57699</v>
      </c>
      <c r="D8" s="7">
        <v>60531</v>
      </c>
      <c r="E8" s="7">
        <f t="shared" si="0"/>
        <v>-5901</v>
      </c>
      <c r="F8" s="7">
        <f t="shared" si="1"/>
        <v>-3274</v>
      </c>
      <c r="G8" s="7">
        <f t="shared" si="2"/>
        <v>-2627</v>
      </c>
      <c r="H8" s="8">
        <f t="shared" si="3"/>
        <v>-4.753848756555574</v>
      </c>
      <c r="I8" s="8">
        <f t="shared" si="4"/>
        <v>-5.369589818444229</v>
      </c>
      <c r="J8" s="8">
        <f t="shared" si="5"/>
        <v>-4.1594097343171095</v>
      </c>
      <c r="K8" s="7">
        <v>124131</v>
      </c>
      <c r="L8" s="7">
        <v>60973</v>
      </c>
      <c r="M8" s="7">
        <v>63158</v>
      </c>
    </row>
    <row r="9" spans="1:13" ht="35.25" customHeight="1">
      <c r="A9" s="6" t="s">
        <v>4</v>
      </c>
      <c r="B9" s="7">
        <v>81225</v>
      </c>
      <c r="C9" s="7">
        <v>39735</v>
      </c>
      <c r="D9" s="7">
        <v>41490</v>
      </c>
      <c r="E9" s="7">
        <f t="shared" si="0"/>
        <v>-513</v>
      </c>
      <c r="F9" s="7">
        <f t="shared" si="1"/>
        <v>-376</v>
      </c>
      <c r="G9" s="7">
        <f t="shared" si="2"/>
        <v>-137</v>
      </c>
      <c r="H9" s="8">
        <f t="shared" si="3"/>
        <v>-0.6276150627615062</v>
      </c>
      <c r="I9" s="8">
        <f t="shared" si="4"/>
        <v>-0.9373987185560071</v>
      </c>
      <c r="J9" s="8">
        <f t="shared" si="5"/>
        <v>-0.32911331587671466</v>
      </c>
      <c r="K9" s="7">
        <v>81738</v>
      </c>
      <c r="L9" s="7">
        <v>40111</v>
      </c>
      <c r="M9" s="7">
        <v>41627</v>
      </c>
    </row>
    <row r="10" spans="1:13" ht="35.25" customHeight="1">
      <c r="A10" s="6" t="s">
        <v>5</v>
      </c>
      <c r="B10" s="7">
        <v>137327</v>
      </c>
      <c r="C10" s="7">
        <v>70123</v>
      </c>
      <c r="D10" s="7">
        <v>67204</v>
      </c>
      <c r="E10" s="7">
        <f t="shared" si="0"/>
        <v>6453</v>
      </c>
      <c r="F10" s="7">
        <f t="shared" si="1"/>
        <v>2304</v>
      </c>
      <c r="G10" s="7">
        <f t="shared" si="2"/>
        <v>4149</v>
      </c>
      <c r="H10" s="8">
        <f t="shared" si="3"/>
        <v>4.930696700643367</v>
      </c>
      <c r="I10" s="8">
        <f t="shared" si="4"/>
        <v>3.3972780489243424</v>
      </c>
      <c r="J10" s="8">
        <f t="shared" si="5"/>
        <v>6.579969867575926</v>
      </c>
      <c r="K10" s="7">
        <v>130874</v>
      </c>
      <c r="L10" s="7">
        <v>67819</v>
      </c>
      <c r="M10" s="7">
        <v>63055</v>
      </c>
    </row>
    <row r="11" spans="1:13" ht="35.25" customHeight="1">
      <c r="A11" s="6" t="s">
        <v>6</v>
      </c>
      <c r="B11" s="7">
        <v>79837</v>
      </c>
      <c r="C11" s="7">
        <v>39305</v>
      </c>
      <c r="D11" s="7">
        <v>40532</v>
      </c>
      <c r="E11" s="7">
        <f t="shared" si="0"/>
        <v>3277</v>
      </c>
      <c r="F11" s="7">
        <f t="shared" si="1"/>
        <v>1646</v>
      </c>
      <c r="G11" s="7">
        <f t="shared" si="2"/>
        <v>1631</v>
      </c>
      <c r="H11" s="8">
        <f t="shared" si="3"/>
        <v>4.28030303030303</v>
      </c>
      <c r="I11" s="8">
        <f t="shared" si="4"/>
        <v>4.370801136514512</v>
      </c>
      <c r="J11" s="8">
        <f t="shared" si="5"/>
        <v>4.1926942752114345</v>
      </c>
      <c r="K11" s="7">
        <v>76560</v>
      </c>
      <c r="L11" s="7">
        <v>37659</v>
      </c>
      <c r="M11" s="7">
        <v>38901</v>
      </c>
    </row>
    <row r="12" spans="1:13" ht="35.25" customHeight="1">
      <c r="A12" s="6" t="s">
        <v>7</v>
      </c>
      <c r="B12" s="7">
        <v>66764</v>
      </c>
      <c r="C12" s="7">
        <v>33191</v>
      </c>
      <c r="D12" s="7">
        <v>33573</v>
      </c>
      <c r="E12" s="7">
        <f t="shared" si="0"/>
        <v>3109</v>
      </c>
      <c r="F12" s="7">
        <f t="shared" si="1"/>
        <v>1429</v>
      </c>
      <c r="G12" s="7">
        <f t="shared" si="2"/>
        <v>1680</v>
      </c>
      <c r="H12" s="8">
        <f t="shared" si="3"/>
        <v>4.884141072971486</v>
      </c>
      <c r="I12" s="8">
        <f t="shared" si="4"/>
        <v>4.499086959259492</v>
      </c>
      <c r="J12" s="8">
        <f t="shared" si="5"/>
        <v>5.267613582917882</v>
      </c>
      <c r="K12" s="7">
        <v>63655</v>
      </c>
      <c r="L12" s="7">
        <v>31762</v>
      </c>
      <c r="M12" s="7">
        <v>31893</v>
      </c>
    </row>
    <row r="13" spans="1:13" ht="35.25" customHeight="1">
      <c r="A13" s="6" t="s">
        <v>8</v>
      </c>
      <c r="B13" s="7">
        <v>90927</v>
      </c>
      <c r="C13" s="7">
        <v>45075</v>
      </c>
      <c r="D13" s="7">
        <v>45852</v>
      </c>
      <c r="E13" s="7">
        <f t="shared" si="0"/>
        <v>-1777</v>
      </c>
      <c r="F13" s="7">
        <f t="shared" si="1"/>
        <v>-983</v>
      </c>
      <c r="G13" s="7">
        <f t="shared" si="2"/>
        <v>-794</v>
      </c>
      <c r="H13" s="8">
        <f t="shared" si="3"/>
        <v>-1.9168536416983086</v>
      </c>
      <c r="I13" s="8">
        <f t="shared" si="4"/>
        <v>-2.13426549133701</v>
      </c>
      <c r="J13" s="8">
        <f t="shared" si="5"/>
        <v>-1.7021823950606696</v>
      </c>
      <c r="K13" s="7">
        <v>92704</v>
      </c>
      <c r="L13" s="7">
        <v>46058</v>
      </c>
      <c r="M13" s="7">
        <v>46646</v>
      </c>
    </row>
    <row r="14" spans="1:13" ht="35.25" customHeight="1">
      <c r="A14" s="6" t="s">
        <v>9</v>
      </c>
      <c r="B14" s="7">
        <v>49893</v>
      </c>
      <c r="C14" s="7">
        <v>24648</v>
      </c>
      <c r="D14" s="7">
        <v>25245</v>
      </c>
      <c r="E14" s="7">
        <f t="shared" si="0"/>
        <v>-62</v>
      </c>
      <c r="F14" s="7">
        <f t="shared" si="1"/>
        <v>-159</v>
      </c>
      <c r="G14" s="7">
        <f t="shared" si="2"/>
        <v>97</v>
      </c>
      <c r="H14" s="8">
        <f t="shared" si="3"/>
        <v>-0.12411170053047743</v>
      </c>
      <c r="I14" s="8">
        <f t="shared" si="4"/>
        <v>-0.6409481194824042</v>
      </c>
      <c r="J14" s="8">
        <f t="shared" si="5"/>
        <v>0.38571655797677745</v>
      </c>
      <c r="K14" s="7">
        <v>49955</v>
      </c>
      <c r="L14" s="7">
        <v>24807</v>
      </c>
      <c r="M14" s="7">
        <v>25148</v>
      </c>
    </row>
    <row r="15" spans="1:13" ht="35.25" customHeight="1">
      <c r="A15" s="6" t="s">
        <v>10</v>
      </c>
      <c r="B15" s="7">
        <v>54289</v>
      </c>
      <c r="C15" s="7">
        <v>28111</v>
      </c>
      <c r="D15" s="7">
        <v>26178</v>
      </c>
      <c r="E15" s="7">
        <f t="shared" si="0"/>
        <v>-325</v>
      </c>
      <c r="F15" s="7">
        <f t="shared" si="1"/>
        <v>-88</v>
      </c>
      <c r="G15" s="7">
        <f t="shared" si="2"/>
        <v>-237</v>
      </c>
      <c r="H15" s="8">
        <f t="shared" si="3"/>
        <v>-0.5950855092100926</v>
      </c>
      <c r="I15" s="8">
        <f t="shared" si="4"/>
        <v>-0.3120678038228306</v>
      </c>
      <c r="J15" s="8">
        <f t="shared" si="5"/>
        <v>-0.8972174900624645</v>
      </c>
      <c r="K15" s="7">
        <v>54614</v>
      </c>
      <c r="L15" s="7">
        <v>28199</v>
      </c>
      <c r="M15" s="7">
        <v>26415</v>
      </c>
    </row>
    <row r="16" spans="1:13" ht="35.25" customHeight="1">
      <c r="A16" s="6" t="s">
        <v>11</v>
      </c>
      <c r="B16" s="7">
        <v>50019</v>
      </c>
      <c r="C16" s="7">
        <v>24448</v>
      </c>
      <c r="D16" s="7">
        <v>25571</v>
      </c>
      <c r="E16" s="7">
        <f t="shared" si="0"/>
        <v>-2467</v>
      </c>
      <c r="F16" s="7">
        <f t="shared" si="1"/>
        <v>-1118</v>
      </c>
      <c r="G16" s="7">
        <f t="shared" si="2"/>
        <v>-1349</v>
      </c>
      <c r="H16" s="8">
        <f t="shared" si="3"/>
        <v>-4.700301032656327</v>
      </c>
      <c r="I16" s="8">
        <f t="shared" si="4"/>
        <v>-4.372995384495033</v>
      </c>
      <c r="J16" s="8">
        <f t="shared" si="5"/>
        <v>-5.011144130757801</v>
      </c>
      <c r="K16" s="7">
        <v>52486</v>
      </c>
      <c r="L16" s="7">
        <v>25566</v>
      </c>
      <c r="M16" s="7">
        <v>26920</v>
      </c>
    </row>
    <row r="17" spans="1:13" ht="35.25" customHeight="1">
      <c r="A17" s="6" t="s">
        <v>12</v>
      </c>
      <c r="B17" s="7">
        <v>114220</v>
      </c>
      <c r="C17" s="7">
        <v>56604</v>
      </c>
      <c r="D17" s="7">
        <v>57616</v>
      </c>
      <c r="E17" s="7">
        <f t="shared" si="0"/>
        <v>-1259</v>
      </c>
      <c r="F17" s="7">
        <f t="shared" si="1"/>
        <v>-268</v>
      </c>
      <c r="G17" s="7">
        <f t="shared" si="2"/>
        <v>-991</v>
      </c>
      <c r="H17" s="8">
        <f t="shared" si="3"/>
        <v>-1.0902415157734306</v>
      </c>
      <c r="I17" s="8">
        <f t="shared" si="4"/>
        <v>-0.47123364748909835</v>
      </c>
      <c r="J17" s="8">
        <f t="shared" si="5"/>
        <v>-1.6909242923200298</v>
      </c>
      <c r="K17" s="7">
        <v>115479</v>
      </c>
      <c r="L17" s="7">
        <v>56872</v>
      </c>
      <c r="M17" s="7">
        <v>58607</v>
      </c>
    </row>
    <row r="18" spans="1:13" ht="35.25" customHeight="1">
      <c r="A18" s="6" t="s">
        <v>13</v>
      </c>
      <c r="B18" s="7">
        <v>38738</v>
      </c>
      <c r="C18" s="7">
        <v>18828</v>
      </c>
      <c r="D18" s="7">
        <v>19910</v>
      </c>
      <c r="E18" s="7">
        <f t="shared" si="0"/>
        <v>-1322</v>
      </c>
      <c r="F18" s="7">
        <f t="shared" si="1"/>
        <v>-647</v>
      </c>
      <c r="G18" s="7">
        <f t="shared" si="2"/>
        <v>-675</v>
      </c>
      <c r="H18" s="8">
        <f t="shared" si="3"/>
        <v>-3.300049925112331</v>
      </c>
      <c r="I18" s="8">
        <f t="shared" si="4"/>
        <v>-3.3222079589216946</v>
      </c>
      <c r="J18" s="8">
        <f t="shared" si="5"/>
        <v>-3.2790867136264272</v>
      </c>
      <c r="K18" s="7">
        <v>40060</v>
      </c>
      <c r="L18" s="7">
        <v>19475</v>
      </c>
      <c r="M18" s="7">
        <v>20585</v>
      </c>
    </row>
    <row r="19" spans="1:13" ht="35.25" customHeight="1">
      <c r="A19" s="6" t="s">
        <v>14</v>
      </c>
      <c r="B19" s="7">
        <v>21882</v>
      </c>
      <c r="C19" s="7">
        <v>10887</v>
      </c>
      <c r="D19" s="7">
        <v>10995</v>
      </c>
      <c r="E19" s="7">
        <f t="shared" si="0"/>
        <v>-988</v>
      </c>
      <c r="F19" s="7">
        <f t="shared" si="1"/>
        <v>-507</v>
      </c>
      <c r="G19" s="7">
        <f t="shared" si="2"/>
        <v>-481</v>
      </c>
      <c r="H19" s="8">
        <f t="shared" si="3"/>
        <v>-4.320069960647136</v>
      </c>
      <c r="I19" s="8">
        <f t="shared" si="4"/>
        <v>-4.44971037388099</v>
      </c>
      <c r="J19" s="8">
        <f t="shared" si="5"/>
        <v>-4.191355873126525</v>
      </c>
      <c r="K19" s="7">
        <v>22870</v>
      </c>
      <c r="L19" s="7">
        <v>11394</v>
      </c>
      <c r="M19" s="7">
        <v>11476</v>
      </c>
    </row>
    <row r="20" spans="1:13" ht="35.25" customHeight="1">
      <c r="A20" s="6" t="s">
        <v>15</v>
      </c>
      <c r="B20" s="7">
        <v>12440</v>
      </c>
      <c r="C20" s="7">
        <v>6516</v>
      </c>
      <c r="D20" s="7">
        <v>5924</v>
      </c>
      <c r="E20" s="7">
        <f t="shared" si="0"/>
        <v>-476</v>
      </c>
      <c r="F20" s="7">
        <f t="shared" si="1"/>
        <v>-325</v>
      </c>
      <c r="G20" s="7">
        <f t="shared" si="2"/>
        <v>-151</v>
      </c>
      <c r="H20" s="8">
        <f t="shared" si="3"/>
        <v>-3.6853515020130074</v>
      </c>
      <c r="I20" s="8">
        <f t="shared" si="4"/>
        <v>-4.750767431662037</v>
      </c>
      <c r="J20" s="8">
        <f t="shared" si="5"/>
        <v>-2.4855967078189303</v>
      </c>
      <c r="K20" s="7">
        <v>12916</v>
      </c>
      <c r="L20" s="7">
        <v>6841</v>
      </c>
      <c r="M20" s="7">
        <v>6075</v>
      </c>
    </row>
    <row r="21" spans="1:13" ht="35.25" customHeight="1">
      <c r="A21" s="6" t="s">
        <v>16</v>
      </c>
      <c r="B21" s="7">
        <v>20782</v>
      </c>
      <c r="C21" s="7">
        <v>10322</v>
      </c>
      <c r="D21" s="7">
        <v>10460</v>
      </c>
      <c r="E21" s="7">
        <f t="shared" si="0"/>
        <v>664</v>
      </c>
      <c r="F21" s="7">
        <f t="shared" si="1"/>
        <v>387</v>
      </c>
      <c r="G21" s="7">
        <f t="shared" si="2"/>
        <v>277</v>
      </c>
      <c r="H21" s="8">
        <f t="shared" si="3"/>
        <v>3.3005268913410877</v>
      </c>
      <c r="I21" s="8">
        <f t="shared" si="4"/>
        <v>3.895319577252139</v>
      </c>
      <c r="J21" s="8">
        <f t="shared" si="5"/>
        <v>2.7202199744672493</v>
      </c>
      <c r="K21" s="7">
        <v>20118</v>
      </c>
      <c r="L21" s="7">
        <v>9935</v>
      </c>
      <c r="M21" s="7">
        <v>10183</v>
      </c>
    </row>
    <row r="22" spans="1:13" ht="35.25" customHeight="1">
      <c r="A22" s="6" t="s">
        <v>17</v>
      </c>
      <c r="B22" s="7">
        <v>7424</v>
      </c>
      <c r="C22" s="7">
        <v>3594</v>
      </c>
      <c r="D22" s="7">
        <v>3830</v>
      </c>
      <c r="E22" s="7">
        <f t="shared" si="0"/>
        <v>-142</v>
      </c>
      <c r="F22" s="7">
        <f t="shared" si="1"/>
        <v>-39</v>
      </c>
      <c r="G22" s="7">
        <f t="shared" si="2"/>
        <v>-103</v>
      </c>
      <c r="H22" s="8">
        <f t="shared" si="3"/>
        <v>-1.8768173407348665</v>
      </c>
      <c r="I22" s="8">
        <f t="shared" si="4"/>
        <v>-1.0734929810074318</v>
      </c>
      <c r="J22" s="8">
        <f t="shared" si="5"/>
        <v>-2.6188660055936945</v>
      </c>
      <c r="K22" s="7">
        <v>7566</v>
      </c>
      <c r="L22" s="7">
        <v>3633</v>
      </c>
      <c r="M22" s="7">
        <v>3933</v>
      </c>
    </row>
    <row r="23" spans="1:13" ht="35.25" customHeight="1">
      <c r="A23" s="6" t="s">
        <v>18</v>
      </c>
      <c r="B23" s="7">
        <v>7036</v>
      </c>
      <c r="C23" s="7">
        <v>3364</v>
      </c>
      <c r="D23" s="7">
        <v>3672</v>
      </c>
      <c r="E23" s="7">
        <f t="shared" si="0"/>
        <v>-464</v>
      </c>
      <c r="F23" s="7">
        <f t="shared" si="1"/>
        <v>-211</v>
      </c>
      <c r="G23" s="7">
        <f t="shared" si="2"/>
        <v>-253</v>
      </c>
      <c r="H23" s="8">
        <f t="shared" si="3"/>
        <v>-6.1866666666666665</v>
      </c>
      <c r="I23" s="8">
        <f t="shared" si="4"/>
        <v>-5.902097902097902</v>
      </c>
      <c r="J23" s="8">
        <f t="shared" si="5"/>
        <v>-6.445859872611464</v>
      </c>
      <c r="K23" s="7">
        <v>7500</v>
      </c>
      <c r="L23" s="7">
        <v>3575</v>
      </c>
      <c r="M23" s="7">
        <v>3925</v>
      </c>
    </row>
    <row r="24" spans="1:13" ht="35.25" customHeight="1">
      <c r="A24" s="6" t="s">
        <v>19</v>
      </c>
      <c r="B24" s="7">
        <v>7360</v>
      </c>
      <c r="C24" s="7">
        <v>3494</v>
      </c>
      <c r="D24" s="7">
        <v>3866</v>
      </c>
      <c r="E24" s="7">
        <f t="shared" si="0"/>
        <v>-401</v>
      </c>
      <c r="F24" s="7">
        <f t="shared" si="1"/>
        <v>-173</v>
      </c>
      <c r="G24" s="7">
        <f t="shared" si="2"/>
        <v>-228</v>
      </c>
      <c r="H24" s="8">
        <f t="shared" si="3"/>
        <v>-5.166859940729288</v>
      </c>
      <c r="I24" s="8">
        <f t="shared" si="4"/>
        <v>-4.717752931551677</v>
      </c>
      <c r="J24" s="8">
        <f t="shared" si="5"/>
        <v>-5.569125549584758</v>
      </c>
      <c r="K24" s="7">
        <v>7761</v>
      </c>
      <c r="L24" s="7">
        <v>3667</v>
      </c>
      <c r="M24" s="7">
        <v>4094</v>
      </c>
    </row>
  </sheetData>
  <mergeCells count="10">
    <mergeCell ref="A2:A4"/>
    <mergeCell ref="H3:H4"/>
    <mergeCell ref="B2:D2"/>
    <mergeCell ref="K2:M2"/>
    <mergeCell ref="E2:G2"/>
    <mergeCell ref="H2:J2"/>
    <mergeCell ref="B3:B4"/>
    <mergeCell ref="C3:D3"/>
    <mergeCell ref="K3:K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2016-03-28T05:49:53Z</cp:lastPrinted>
  <dcterms:created xsi:type="dcterms:W3CDTF">2016-01-19T06:12:03Z</dcterms:created>
  <dcterms:modified xsi:type="dcterms:W3CDTF">2016-03-28T05:49:56Z</dcterms:modified>
  <cp:category/>
  <cp:version/>
  <cp:contentType/>
  <cp:contentStatus/>
</cp:coreProperties>
</file>