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66" yWindow="1545" windowWidth="14955" windowHeight="9000" activeTab="1"/>
  </bookViews>
  <sheets>
    <sheet name="部別学級数" sheetId="1" r:id="rId1"/>
    <sheet name="部別生徒数" sheetId="2" r:id="rId2"/>
    <sheet name="教員数" sheetId="3" r:id="rId3"/>
    <sheet name="職員数" sheetId="4" r:id="rId4"/>
  </sheets>
  <definedNames/>
  <calcPr fullCalcOnLoad="1"/>
</workbook>
</file>

<file path=xl/sharedStrings.xml><?xml version="1.0" encoding="utf-8"?>
<sst xmlns="http://schemas.openxmlformats.org/spreadsheetml/2006/main" count="243" uniqueCount="67">
  <si>
    <t>計</t>
  </si>
  <si>
    <t>国立</t>
  </si>
  <si>
    <t>単式学級</t>
  </si>
  <si>
    <t>（単位：学級）</t>
  </si>
  <si>
    <t>区　　分</t>
  </si>
  <si>
    <t>複式学級</t>
  </si>
  <si>
    <t>部別学級数</t>
  </si>
  <si>
    <t>合計</t>
  </si>
  <si>
    <t>幼稚部</t>
  </si>
  <si>
    <t>小学部</t>
  </si>
  <si>
    <t>１学年</t>
  </si>
  <si>
    <t>２学年</t>
  </si>
  <si>
    <t>３学年</t>
  </si>
  <si>
    <t>４学年</t>
  </si>
  <si>
    <t>５学年</t>
  </si>
  <si>
    <t>６学年</t>
  </si>
  <si>
    <t>(再掲)重複障害学級</t>
  </si>
  <si>
    <t>盲学校</t>
  </si>
  <si>
    <t>聾学校</t>
  </si>
  <si>
    <t>養護学校</t>
  </si>
  <si>
    <t>県立</t>
  </si>
  <si>
    <t>中学部</t>
  </si>
  <si>
    <t>（単位：人）</t>
  </si>
  <si>
    <t>高等部</t>
  </si>
  <si>
    <t>本科</t>
  </si>
  <si>
    <t>専攻科</t>
  </si>
  <si>
    <t>別科</t>
  </si>
  <si>
    <t>第17表</t>
  </si>
  <si>
    <t>第18表</t>
  </si>
  <si>
    <t>盲・聾・養護学校</t>
  </si>
  <si>
    <t>第１９表</t>
  </si>
  <si>
    <t>教員数（本務者）</t>
  </si>
  <si>
    <t>校長</t>
  </si>
  <si>
    <t>教頭</t>
  </si>
  <si>
    <t>教諭</t>
  </si>
  <si>
    <t>助教諭</t>
  </si>
  <si>
    <t>養護教諭</t>
  </si>
  <si>
    <t>養護助教諭</t>
  </si>
  <si>
    <t>講師</t>
  </si>
  <si>
    <t>男</t>
  </si>
  <si>
    <t>女</t>
  </si>
  <si>
    <t xml:space="preserve"> </t>
  </si>
  <si>
    <t xml:space="preserve"> </t>
  </si>
  <si>
    <t>職員数（本務者）</t>
  </si>
  <si>
    <t>負担法による者（公立のみ）</t>
  </si>
  <si>
    <t>その他の者</t>
  </si>
  <si>
    <t>計のうち介護業務を担当する職員</t>
  </si>
  <si>
    <t>学校医</t>
  </si>
  <si>
    <t>学校歯科医</t>
  </si>
  <si>
    <t>学校薬剤師</t>
  </si>
  <si>
    <t>事務職員</t>
  </si>
  <si>
    <t>寄宿舎　　　指導員</t>
  </si>
  <si>
    <t>学校栄養　　　　職員</t>
  </si>
  <si>
    <t>技術職員</t>
  </si>
  <si>
    <t>寄宿舎　　　指導員</t>
  </si>
  <si>
    <t>実習助手</t>
  </si>
  <si>
    <r>
      <t>看護職員</t>
    </r>
    <r>
      <rPr>
        <sz val="8"/>
        <rFont val="ＭＳ 明朝"/>
        <family val="1"/>
      </rPr>
      <t>(看護師等)</t>
    </r>
  </si>
  <si>
    <t>学校栄養職員</t>
  </si>
  <si>
    <t>学校給食調理      従事員</t>
  </si>
  <si>
    <t>用務員</t>
  </si>
  <si>
    <t>警備員　その他</t>
  </si>
  <si>
    <t>吏員相当者</t>
  </si>
  <si>
    <t>吏員相当者に準ずる者</t>
  </si>
  <si>
    <t>第２０表</t>
  </si>
  <si>
    <t>　</t>
  </si>
  <si>
    <t>　</t>
  </si>
  <si>
    <t>部別生徒数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</si>
</sst>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1" fontId="2" fillId="0" borderId="3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12" xfId="0" applyFont="1" applyBorder="1" applyAlignment="1">
      <alignment horizontal="center" vertical="distributed" textRotation="255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5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distributed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/>
    </xf>
    <xf numFmtId="41" fontId="7" fillId="0" borderId="9" xfId="0" applyNumberFormat="1" applyFont="1" applyBorder="1" applyAlignment="1">
      <alignment horizontal="right"/>
    </xf>
    <xf numFmtId="41" fontId="7" fillId="0" borderId="11" xfId="0" applyNumberFormat="1" applyFont="1" applyBorder="1" applyAlignment="1">
      <alignment horizontal="right"/>
    </xf>
    <xf numFmtId="41" fontId="7" fillId="0" borderId="3" xfId="0" applyNumberFormat="1" applyFont="1" applyBorder="1" applyAlignment="1">
      <alignment horizontal="right"/>
    </xf>
    <xf numFmtId="41" fontId="7" fillId="0" borderId="6" xfId="0" applyNumberFormat="1" applyFont="1" applyBorder="1" applyAlignment="1">
      <alignment horizontal="right"/>
    </xf>
    <xf numFmtId="41" fontId="7" fillId="0" borderId="4" xfId="0" applyNumberFormat="1" applyFont="1" applyBorder="1" applyAlignment="1">
      <alignment horizontal="right"/>
    </xf>
    <xf numFmtId="41" fontId="7" fillId="0" borderId="5" xfId="0" applyNumberFormat="1" applyFont="1" applyBorder="1" applyAlignment="1">
      <alignment horizontal="right"/>
    </xf>
    <xf numFmtId="41" fontId="7" fillId="0" borderId="7" xfId="0" applyNumberFormat="1" applyFont="1" applyBorder="1" applyAlignment="1">
      <alignment horizontal="right"/>
    </xf>
    <xf numFmtId="41" fontId="7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13"/>
  <sheetViews>
    <sheetView workbookViewId="0" topLeftCell="A1">
      <selection activeCell="AK13" sqref="AK13"/>
    </sheetView>
  </sheetViews>
  <sheetFormatPr defaultColWidth="9.00390625" defaultRowHeight="13.5"/>
  <cols>
    <col min="1" max="1" width="1.4921875" style="1" customWidth="1"/>
    <col min="2" max="2" width="1.4921875" style="11" hidden="1" customWidth="1"/>
    <col min="3" max="3" width="9.375" style="1" customWidth="1"/>
    <col min="4" max="4" width="4.25390625" style="1" customWidth="1"/>
    <col min="5" max="5" width="6.50390625" style="1" customWidth="1"/>
    <col min="6" max="6" width="6.625" style="1" customWidth="1"/>
    <col min="7" max="7" width="5.875" style="1" customWidth="1"/>
    <col min="8" max="8" width="6.00390625" style="1" customWidth="1"/>
    <col min="9" max="11" width="5.875" style="1" customWidth="1"/>
    <col min="12" max="12" width="6.50390625" style="1" customWidth="1"/>
    <col min="13" max="14" width="5.875" style="1" customWidth="1"/>
    <col min="15" max="15" width="5.375" style="1" customWidth="1"/>
    <col min="16" max="16" width="5.875" style="0" customWidth="1"/>
    <col min="17" max="20" width="5.875" style="1" customWidth="1"/>
    <col min="21" max="21" width="5.375" style="1" customWidth="1"/>
    <col min="22" max="22" width="5.125" style="1" customWidth="1"/>
    <col min="23" max="25" width="5.875" style="1" customWidth="1"/>
    <col min="26" max="26" width="5.00390625" style="1" customWidth="1"/>
    <col min="27" max="27" width="4.625" style="1" customWidth="1"/>
    <col min="28" max="28" width="4.00390625" style="1" customWidth="1"/>
    <col min="29" max="29" width="5.875" style="1" customWidth="1"/>
    <col min="30" max="31" width="6.625" style="1" customWidth="1"/>
    <col min="32" max="16384" width="9.00390625" style="1" customWidth="1"/>
  </cols>
  <sheetData>
    <row r="1" ht="30" customHeight="1">
      <c r="C1" s="27" t="s">
        <v>29</v>
      </c>
    </row>
    <row r="2" spans="2:31" ht="30" customHeight="1">
      <c r="B2" s="5"/>
      <c r="C2" s="25" t="s">
        <v>27</v>
      </c>
      <c r="D2" s="25" t="s">
        <v>6</v>
      </c>
      <c r="E2" s="26"/>
      <c r="L2" s="1" t="s">
        <v>65</v>
      </c>
      <c r="P2" s="131"/>
      <c r="Q2" s="104"/>
      <c r="R2" s="104"/>
      <c r="S2" s="104"/>
      <c r="T2" s="104"/>
      <c r="U2" s="104"/>
      <c r="AD2" s="2" t="s">
        <v>3</v>
      </c>
      <c r="AE2" s="135"/>
    </row>
    <row r="3" spans="2:31" ht="15" customHeight="1">
      <c r="B3" s="5"/>
      <c r="C3" s="25"/>
      <c r="D3" s="25"/>
      <c r="E3" s="26"/>
      <c r="P3" s="132"/>
      <c r="Q3" s="52"/>
      <c r="R3" s="52"/>
      <c r="S3" s="52"/>
      <c r="T3" s="52"/>
      <c r="U3" s="52"/>
      <c r="V3" s="67" t="s">
        <v>23</v>
      </c>
      <c r="W3" s="68"/>
      <c r="X3" s="68"/>
      <c r="Y3" s="68"/>
      <c r="Z3" s="68"/>
      <c r="AA3" s="68"/>
      <c r="AB3" s="68"/>
      <c r="AC3" s="58"/>
      <c r="AD3" s="62" t="s">
        <v>4</v>
      </c>
      <c r="AE3" s="136"/>
    </row>
    <row r="4" spans="2:31" ht="12" customHeight="1">
      <c r="B4" s="5"/>
      <c r="C4" s="62" t="s">
        <v>4</v>
      </c>
      <c r="D4" s="63"/>
      <c r="E4" s="59" t="s">
        <v>7</v>
      </c>
      <c r="F4" s="59" t="s">
        <v>8</v>
      </c>
      <c r="G4" s="67" t="s">
        <v>9</v>
      </c>
      <c r="H4" s="68"/>
      <c r="I4" s="68"/>
      <c r="J4" s="68"/>
      <c r="K4" s="68"/>
      <c r="L4" s="68"/>
      <c r="M4" s="68"/>
      <c r="N4" s="68"/>
      <c r="O4" s="58"/>
      <c r="P4" s="67" t="s">
        <v>21</v>
      </c>
      <c r="Q4" s="68"/>
      <c r="R4" s="68"/>
      <c r="S4" s="68"/>
      <c r="T4" s="68"/>
      <c r="U4" s="58"/>
      <c r="V4" s="70" t="s">
        <v>0</v>
      </c>
      <c r="W4" s="67" t="s">
        <v>24</v>
      </c>
      <c r="X4" s="69"/>
      <c r="Y4" s="69"/>
      <c r="Z4" s="73"/>
      <c r="AA4" s="59" t="s">
        <v>25</v>
      </c>
      <c r="AB4" s="59" t="s">
        <v>26</v>
      </c>
      <c r="AC4" s="76" t="s">
        <v>16</v>
      </c>
      <c r="AD4" s="53"/>
      <c r="AE4" s="133"/>
    </row>
    <row r="5" spans="2:31" ht="12" customHeight="1">
      <c r="B5" s="6"/>
      <c r="C5" s="53"/>
      <c r="D5" s="54"/>
      <c r="E5" s="60"/>
      <c r="F5" s="60"/>
      <c r="G5" s="59" t="s">
        <v>0</v>
      </c>
      <c r="H5" s="67" t="s">
        <v>2</v>
      </c>
      <c r="I5" s="69"/>
      <c r="J5" s="69"/>
      <c r="K5" s="69"/>
      <c r="L5" s="69"/>
      <c r="M5" s="69"/>
      <c r="N5" s="59" t="s">
        <v>5</v>
      </c>
      <c r="O5" s="76" t="s">
        <v>16</v>
      </c>
      <c r="P5" s="55" t="s">
        <v>0</v>
      </c>
      <c r="Q5" s="121" t="s">
        <v>2</v>
      </c>
      <c r="R5" s="130"/>
      <c r="S5" s="122"/>
      <c r="T5" s="55" t="s">
        <v>5</v>
      </c>
      <c r="U5" s="79" t="s">
        <v>16</v>
      </c>
      <c r="V5" s="71"/>
      <c r="W5" s="78" t="s">
        <v>2</v>
      </c>
      <c r="X5" s="78"/>
      <c r="Y5" s="78"/>
      <c r="Z5" s="59" t="s">
        <v>5</v>
      </c>
      <c r="AA5" s="74"/>
      <c r="AB5" s="55"/>
      <c r="AC5" s="79"/>
      <c r="AD5" s="53"/>
      <c r="AE5" s="133"/>
    </row>
    <row r="6" spans="2:31" ht="48.75" customHeight="1">
      <c r="B6" s="7"/>
      <c r="C6" s="50"/>
      <c r="D6" s="51"/>
      <c r="E6" s="61"/>
      <c r="F6" s="61"/>
      <c r="G6" s="56"/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61"/>
      <c r="O6" s="77"/>
      <c r="P6" s="56"/>
      <c r="Q6" s="20" t="s">
        <v>10</v>
      </c>
      <c r="R6" s="19" t="s">
        <v>11</v>
      </c>
      <c r="S6" s="19" t="s">
        <v>12</v>
      </c>
      <c r="T6" s="56"/>
      <c r="U6" s="77"/>
      <c r="V6" s="72"/>
      <c r="W6" s="20" t="s">
        <v>10</v>
      </c>
      <c r="X6" s="19" t="s">
        <v>11</v>
      </c>
      <c r="Y6" s="19" t="s">
        <v>12</v>
      </c>
      <c r="Z6" s="56"/>
      <c r="AA6" s="75"/>
      <c r="AB6" s="56"/>
      <c r="AC6" s="77"/>
      <c r="AD6" s="50"/>
      <c r="AE6" s="134"/>
    </row>
    <row r="7" spans="2:31" ht="18" customHeight="1">
      <c r="B7" s="4"/>
      <c r="C7" s="24" t="s">
        <v>17</v>
      </c>
      <c r="D7" s="3" t="s">
        <v>20</v>
      </c>
      <c r="E7" s="12">
        <f aca="true" t="shared" si="0" ref="E7:E12">F7+G7+P7+V7</f>
        <v>19</v>
      </c>
      <c r="F7" s="18">
        <v>2</v>
      </c>
      <c r="G7" s="18">
        <f>SUM(H7:N7)</f>
        <v>2</v>
      </c>
      <c r="H7" s="18">
        <v>0</v>
      </c>
      <c r="I7" s="18">
        <v>0</v>
      </c>
      <c r="J7" s="18">
        <v>1</v>
      </c>
      <c r="K7" s="18">
        <v>0</v>
      </c>
      <c r="L7" s="18">
        <v>1</v>
      </c>
      <c r="M7" s="18">
        <v>0</v>
      </c>
      <c r="N7" s="18">
        <v>0</v>
      </c>
      <c r="O7" s="22">
        <v>0</v>
      </c>
      <c r="P7" s="21">
        <f>SUM(Q7:T7)</f>
        <v>3</v>
      </c>
      <c r="Q7" s="18">
        <v>0</v>
      </c>
      <c r="R7" s="18">
        <v>1</v>
      </c>
      <c r="S7" s="18">
        <v>2</v>
      </c>
      <c r="T7" s="18">
        <v>0</v>
      </c>
      <c r="U7" s="18">
        <v>1</v>
      </c>
      <c r="V7" s="21">
        <f>SUM(W7:AB7)</f>
        <v>12</v>
      </c>
      <c r="W7" s="18">
        <v>2</v>
      </c>
      <c r="X7" s="18">
        <v>2</v>
      </c>
      <c r="Y7" s="18">
        <v>2</v>
      </c>
      <c r="Z7" s="18">
        <v>0</v>
      </c>
      <c r="AA7" s="18">
        <v>6</v>
      </c>
      <c r="AB7" s="18">
        <v>0</v>
      </c>
      <c r="AC7" s="22">
        <v>2</v>
      </c>
      <c r="AD7" s="3" t="s">
        <v>20</v>
      </c>
      <c r="AE7" s="24" t="s">
        <v>17</v>
      </c>
    </row>
    <row r="8" spans="2:31" ht="18" customHeight="1">
      <c r="B8" s="8"/>
      <c r="C8" s="24" t="s">
        <v>18</v>
      </c>
      <c r="D8" s="3" t="s">
        <v>20</v>
      </c>
      <c r="E8" s="12">
        <f t="shared" si="0"/>
        <v>25</v>
      </c>
      <c r="F8" s="12">
        <v>5</v>
      </c>
      <c r="G8" s="12">
        <f>SUM(H8:N8)</f>
        <v>9</v>
      </c>
      <c r="H8" s="12">
        <v>1</v>
      </c>
      <c r="I8" s="12">
        <v>1</v>
      </c>
      <c r="J8" s="12">
        <v>3</v>
      </c>
      <c r="K8" s="12">
        <v>1</v>
      </c>
      <c r="L8" s="12">
        <v>1</v>
      </c>
      <c r="M8" s="12">
        <v>1</v>
      </c>
      <c r="N8" s="12">
        <v>1</v>
      </c>
      <c r="O8" s="14">
        <v>2</v>
      </c>
      <c r="P8" s="13">
        <f>SUM(Q8:T8)</f>
        <v>6</v>
      </c>
      <c r="Q8" s="12">
        <v>1</v>
      </c>
      <c r="R8" s="12">
        <v>3</v>
      </c>
      <c r="S8" s="12">
        <v>1</v>
      </c>
      <c r="T8" s="12">
        <v>1</v>
      </c>
      <c r="U8" s="12">
        <v>3</v>
      </c>
      <c r="V8" s="13">
        <f>SUM(W8:AB8)</f>
        <v>5</v>
      </c>
      <c r="W8" s="12">
        <v>2</v>
      </c>
      <c r="X8" s="12">
        <v>2</v>
      </c>
      <c r="Y8" s="12">
        <v>1</v>
      </c>
      <c r="Z8" s="12">
        <v>0</v>
      </c>
      <c r="AA8" s="12">
        <v>0</v>
      </c>
      <c r="AB8" s="12">
        <v>0</v>
      </c>
      <c r="AC8" s="14"/>
      <c r="AD8" s="3" t="s">
        <v>20</v>
      </c>
      <c r="AE8" s="24" t="s">
        <v>18</v>
      </c>
    </row>
    <row r="9" spans="2:31" ht="18" customHeight="1">
      <c r="B9" s="8"/>
      <c r="C9" s="64" t="s">
        <v>19</v>
      </c>
      <c r="D9" s="3" t="s">
        <v>0</v>
      </c>
      <c r="E9" s="12">
        <f t="shared" si="0"/>
        <v>374</v>
      </c>
      <c r="F9" s="12">
        <f>SUM(F10:F11)</f>
        <v>0</v>
      </c>
      <c r="G9" s="12">
        <f>SUM(H9:N9)</f>
        <v>151</v>
      </c>
      <c r="H9" s="12">
        <f aca="true" t="shared" si="1" ref="H9:O9">SUM(H10:H11)</f>
        <v>24</v>
      </c>
      <c r="I9" s="12">
        <f t="shared" si="1"/>
        <v>18</v>
      </c>
      <c r="J9" s="12">
        <f t="shared" si="1"/>
        <v>21</v>
      </c>
      <c r="K9" s="12">
        <f t="shared" si="1"/>
        <v>20</v>
      </c>
      <c r="L9" s="12">
        <f t="shared" si="1"/>
        <v>18</v>
      </c>
      <c r="M9" s="12">
        <f t="shared" si="1"/>
        <v>27</v>
      </c>
      <c r="N9" s="12">
        <f t="shared" si="1"/>
        <v>23</v>
      </c>
      <c r="O9" s="14">
        <f t="shared" si="1"/>
        <v>82</v>
      </c>
      <c r="P9" s="13">
        <f>SUM(Q9:T9)</f>
        <v>100</v>
      </c>
      <c r="Q9" s="12">
        <f>SUM(Q10:Q11)</f>
        <v>31</v>
      </c>
      <c r="R9" s="12">
        <f>SUM(R10:R11)</f>
        <v>30</v>
      </c>
      <c r="S9" s="12">
        <f>SUM(S10:S11)</f>
        <v>29</v>
      </c>
      <c r="T9" s="12">
        <f>SUM(T10:T11)</f>
        <v>10</v>
      </c>
      <c r="U9" s="12">
        <f>SUM(U10:U11)</f>
        <v>54</v>
      </c>
      <c r="V9" s="13">
        <f>SUM(W9:AB9)</f>
        <v>123</v>
      </c>
      <c r="W9" s="12">
        <f>SUM(W10:W11)</f>
        <v>46</v>
      </c>
      <c r="X9" s="12">
        <f>SUM(X10:X11)</f>
        <v>38</v>
      </c>
      <c r="Y9" s="12">
        <f>SUM(Y10:Y11)</f>
        <v>39</v>
      </c>
      <c r="Z9" s="12">
        <f>SUM(Z10:Z11)</f>
        <v>0</v>
      </c>
      <c r="AA9" s="12">
        <f>SUM(AA10:AA11)</f>
        <v>0</v>
      </c>
      <c r="AB9" s="12">
        <v>0</v>
      </c>
      <c r="AC9" s="14">
        <f>SUM(AC10:AC11)</f>
        <v>53</v>
      </c>
      <c r="AD9" s="3" t="s">
        <v>0</v>
      </c>
      <c r="AE9" s="64" t="s">
        <v>19</v>
      </c>
    </row>
    <row r="10" spans="2:31" ht="18" customHeight="1">
      <c r="B10" s="9"/>
      <c r="C10" s="65"/>
      <c r="D10" s="3" t="s">
        <v>1</v>
      </c>
      <c r="E10" s="12">
        <f t="shared" si="0"/>
        <v>9</v>
      </c>
      <c r="F10" s="12">
        <v>0</v>
      </c>
      <c r="G10" s="12">
        <f>SUM(H10:N10)</f>
        <v>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3</v>
      </c>
      <c r="O10" s="14">
        <v>0</v>
      </c>
      <c r="P10" s="13">
        <f>SUM(Q10:T10)</f>
        <v>3</v>
      </c>
      <c r="Q10" s="12">
        <v>0</v>
      </c>
      <c r="R10" s="12">
        <v>0</v>
      </c>
      <c r="S10" s="12">
        <v>1</v>
      </c>
      <c r="T10" s="12">
        <v>2</v>
      </c>
      <c r="U10" s="12">
        <v>0</v>
      </c>
      <c r="V10" s="13">
        <f>SUM(W10:AB10)</f>
        <v>3</v>
      </c>
      <c r="W10" s="12">
        <v>1</v>
      </c>
      <c r="X10" s="12">
        <v>1</v>
      </c>
      <c r="Y10" s="12">
        <v>1</v>
      </c>
      <c r="Z10" s="12">
        <v>0</v>
      </c>
      <c r="AA10" s="12">
        <v>0</v>
      </c>
      <c r="AB10" s="12">
        <v>0</v>
      </c>
      <c r="AC10" s="14"/>
      <c r="AD10" s="3" t="s">
        <v>1</v>
      </c>
      <c r="AE10" s="65"/>
    </row>
    <row r="11" spans="2:31" ht="18" customHeight="1">
      <c r="B11" s="10">
        <v>201</v>
      </c>
      <c r="C11" s="66"/>
      <c r="D11" s="23" t="s">
        <v>20</v>
      </c>
      <c r="E11" s="12">
        <f t="shared" si="0"/>
        <v>365</v>
      </c>
      <c r="F11" s="12">
        <v>0</v>
      </c>
      <c r="G11" s="12">
        <f>SUM(H11:N11)</f>
        <v>148</v>
      </c>
      <c r="H11" s="12">
        <v>24</v>
      </c>
      <c r="I11" s="12">
        <v>18</v>
      </c>
      <c r="J11" s="12">
        <v>21</v>
      </c>
      <c r="K11" s="12">
        <v>20</v>
      </c>
      <c r="L11" s="12">
        <v>18</v>
      </c>
      <c r="M11" s="12">
        <v>27</v>
      </c>
      <c r="N11" s="12">
        <v>20</v>
      </c>
      <c r="O11" s="14">
        <v>82</v>
      </c>
      <c r="P11" s="13">
        <f>SUM(Q11:T11)</f>
        <v>97</v>
      </c>
      <c r="Q11" s="12">
        <v>31</v>
      </c>
      <c r="R11" s="12">
        <v>30</v>
      </c>
      <c r="S11" s="12">
        <v>28</v>
      </c>
      <c r="T11" s="12">
        <v>8</v>
      </c>
      <c r="U11" s="12">
        <v>54</v>
      </c>
      <c r="V11" s="13">
        <f>SUM(W11:AB11)</f>
        <v>120</v>
      </c>
      <c r="W11" s="12">
        <v>45</v>
      </c>
      <c r="X11" s="12">
        <v>37</v>
      </c>
      <c r="Y11" s="12">
        <v>38</v>
      </c>
      <c r="Z11" s="12">
        <v>0</v>
      </c>
      <c r="AA11" s="12">
        <v>0</v>
      </c>
      <c r="AB11" s="12">
        <v>0</v>
      </c>
      <c r="AC11" s="14">
        <v>53</v>
      </c>
      <c r="AD11" s="23" t="s">
        <v>20</v>
      </c>
      <c r="AE11" s="66"/>
    </row>
    <row r="12" spans="2:31" ht="18" customHeight="1">
      <c r="B12" s="10">
        <v>202</v>
      </c>
      <c r="C12" s="57" t="s">
        <v>7</v>
      </c>
      <c r="D12" s="58"/>
      <c r="E12" s="15">
        <f t="shared" si="0"/>
        <v>418</v>
      </c>
      <c r="F12" s="16">
        <f aca="true" t="shared" si="2" ref="F12:O12">SUM(F7:F9)</f>
        <v>7</v>
      </c>
      <c r="G12" s="16">
        <f t="shared" si="2"/>
        <v>162</v>
      </c>
      <c r="H12" s="16">
        <f t="shared" si="2"/>
        <v>25</v>
      </c>
      <c r="I12" s="16">
        <f t="shared" si="2"/>
        <v>19</v>
      </c>
      <c r="J12" s="16">
        <f t="shared" si="2"/>
        <v>25</v>
      </c>
      <c r="K12" s="16">
        <f t="shared" si="2"/>
        <v>21</v>
      </c>
      <c r="L12" s="16">
        <f t="shared" si="2"/>
        <v>20</v>
      </c>
      <c r="M12" s="16">
        <f t="shared" si="2"/>
        <v>28</v>
      </c>
      <c r="N12" s="16">
        <f t="shared" si="2"/>
        <v>24</v>
      </c>
      <c r="O12" s="17">
        <f t="shared" si="2"/>
        <v>84</v>
      </c>
      <c r="P12" s="15">
        <f>SUM(P7:P9)</f>
        <v>109</v>
      </c>
      <c r="Q12" s="16">
        <f aca="true" t="shared" si="3" ref="Q12:AC12">SUM(Q7:Q9)</f>
        <v>32</v>
      </c>
      <c r="R12" s="16">
        <f t="shared" si="3"/>
        <v>34</v>
      </c>
      <c r="S12" s="16">
        <f t="shared" si="3"/>
        <v>32</v>
      </c>
      <c r="T12" s="16">
        <f t="shared" si="3"/>
        <v>11</v>
      </c>
      <c r="U12" s="16">
        <f t="shared" si="3"/>
        <v>58</v>
      </c>
      <c r="V12" s="15">
        <f t="shared" si="3"/>
        <v>140</v>
      </c>
      <c r="W12" s="16">
        <f t="shared" si="3"/>
        <v>50</v>
      </c>
      <c r="X12" s="16">
        <f t="shared" si="3"/>
        <v>42</v>
      </c>
      <c r="Y12" s="16">
        <f t="shared" si="3"/>
        <v>42</v>
      </c>
      <c r="Z12" s="16">
        <f t="shared" si="3"/>
        <v>0</v>
      </c>
      <c r="AA12" s="16">
        <f t="shared" si="3"/>
        <v>6</v>
      </c>
      <c r="AB12" s="16">
        <f t="shared" si="3"/>
        <v>0</v>
      </c>
      <c r="AC12" s="17">
        <f t="shared" si="3"/>
        <v>55</v>
      </c>
      <c r="AD12" s="57" t="s">
        <v>7</v>
      </c>
      <c r="AE12" s="58"/>
    </row>
    <row r="13" ht="144" customHeight="1">
      <c r="B13" s="1"/>
    </row>
  </sheetData>
  <mergeCells count="27">
    <mergeCell ref="P2:U2"/>
    <mergeCell ref="V3:AC3"/>
    <mergeCell ref="Q5:S5"/>
    <mergeCell ref="P5:P6"/>
    <mergeCell ref="G5:G6"/>
    <mergeCell ref="W5:Y5"/>
    <mergeCell ref="AD12:AE12"/>
    <mergeCell ref="AB4:AB6"/>
    <mergeCell ref="AC4:AC6"/>
    <mergeCell ref="T5:T6"/>
    <mergeCell ref="U5:U6"/>
    <mergeCell ref="P4:U4"/>
    <mergeCell ref="AD3:AE6"/>
    <mergeCell ref="AE9:AE11"/>
    <mergeCell ref="V4:V6"/>
    <mergeCell ref="W4:Z4"/>
    <mergeCell ref="AA4:AA6"/>
    <mergeCell ref="Z5:Z6"/>
    <mergeCell ref="C12:D12"/>
    <mergeCell ref="E4:E6"/>
    <mergeCell ref="F4:F6"/>
    <mergeCell ref="C4:D6"/>
    <mergeCell ref="C9:C11"/>
    <mergeCell ref="G4:O4"/>
    <mergeCell ref="H5:M5"/>
    <mergeCell ref="N5:N6"/>
    <mergeCell ref="O5:O6"/>
  </mergeCells>
  <printOptions/>
  <pageMargins left="0.56" right="0.32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F12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1.37890625" style="1" customWidth="1"/>
    <col min="2" max="2" width="1.37890625" style="1" hidden="1" customWidth="1"/>
    <col min="3" max="3" width="8.125" style="1" customWidth="1"/>
    <col min="4" max="4" width="7.50390625" style="1" customWidth="1"/>
    <col min="5" max="5" width="6.125" style="1" customWidth="1"/>
    <col min="6" max="6" width="5.875" style="1" customWidth="1"/>
    <col min="7" max="7" width="6.375" style="1" customWidth="1"/>
    <col min="8" max="8" width="6.00390625" style="1" customWidth="1"/>
    <col min="9" max="9" width="5.625" style="1" customWidth="1"/>
    <col min="10" max="10" width="6.25390625" style="1" customWidth="1"/>
    <col min="11" max="12" width="5.625" style="1" customWidth="1"/>
    <col min="13" max="13" width="6.25390625" style="1" customWidth="1"/>
    <col min="14" max="14" width="5.625" style="1" customWidth="1"/>
    <col min="15" max="15" width="6.00390625" style="1" customWidth="1"/>
    <col min="16" max="16" width="6.50390625" style="1" customWidth="1"/>
    <col min="17" max="17" width="6.375" style="1" customWidth="1"/>
    <col min="18" max="18" width="5.625" style="1" customWidth="1"/>
    <col min="19" max="19" width="6.875" style="1" customWidth="1"/>
    <col min="20" max="20" width="6.375" style="1" customWidth="1"/>
    <col min="21" max="21" width="5.50390625" style="1" customWidth="1"/>
    <col min="22" max="22" width="6.00390625" style="1" customWidth="1"/>
    <col min="23" max="23" width="5.875" style="1" customWidth="1"/>
    <col min="24" max="25" width="5.125" style="1" customWidth="1"/>
    <col min="26" max="26" width="4.375" style="1" customWidth="1"/>
    <col min="27" max="27" width="4.625" style="1" customWidth="1"/>
    <col min="28" max="28" width="4.50390625" style="1" customWidth="1"/>
    <col min="29" max="30" width="5.625" style="1" customWidth="1"/>
    <col min="31" max="31" width="5.875" style="1" customWidth="1"/>
    <col min="32" max="16384" width="9.00390625" style="1" customWidth="1"/>
  </cols>
  <sheetData>
    <row r="1" ht="30" customHeight="1">
      <c r="C1" s="27" t="s">
        <v>29</v>
      </c>
    </row>
    <row r="2" spans="3:32" ht="30" customHeight="1">
      <c r="C2" s="25" t="s">
        <v>28</v>
      </c>
      <c r="D2" s="25" t="s">
        <v>66</v>
      </c>
      <c r="F2" s="26"/>
      <c r="M2" s="1" t="s">
        <v>65</v>
      </c>
      <c r="Q2" s="131"/>
      <c r="R2" s="104"/>
      <c r="S2" s="104"/>
      <c r="T2" s="104"/>
      <c r="U2" s="104"/>
      <c r="V2" s="104"/>
      <c r="AD2" s="2" t="s">
        <v>3</v>
      </c>
      <c r="AF2" s="135"/>
    </row>
    <row r="3" spans="2:31" ht="15" customHeight="1">
      <c r="B3" s="5"/>
      <c r="C3" s="25"/>
      <c r="D3" s="25"/>
      <c r="E3" s="26"/>
      <c r="P3" s="132"/>
      <c r="Q3" s="52"/>
      <c r="R3" s="52"/>
      <c r="S3" s="52"/>
      <c r="T3" s="52"/>
      <c r="U3" s="52"/>
      <c r="V3" s="67" t="s">
        <v>23</v>
      </c>
      <c r="W3" s="68"/>
      <c r="X3" s="68"/>
      <c r="Y3" s="68"/>
      <c r="Z3" s="68"/>
      <c r="AA3" s="68"/>
      <c r="AB3" s="68"/>
      <c r="AC3" s="58"/>
      <c r="AD3" s="62" t="s">
        <v>4</v>
      </c>
      <c r="AE3" s="136"/>
    </row>
    <row r="4" spans="2:31" ht="12" customHeight="1">
      <c r="B4" s="5"/>
      <c r="C4" s="62" t="s">
        <v>4</v>
      </c>
      <c r="D4" s="63"/>
      <c r="E4" s="59" t="s">
        <v>7</v>
      </c>
      <c r="F4" s="59" t="s">
        <v>8</v>
      </c>
      <c r="G4" s="67" t="s">
        <v>9</v>
      </c>
      <c r="H4" s="68"/>
      <c r="I4" s="68"/>
      <c r="J4" s="68"/>
      <c r="K4" s="68"/>
      <c r="L4" s="68"/>
      <c r="M4" s="68"/>
      <c r="N4" s="68"/>
      <c r="O4" s="58"/>
      <c r="P4" s="67" t="s">
        <v>21</v>
      </c>
      <c r="Q4" s="68"/>
      <c r="R4" s="68"/>
      <c r="S4" s="68"/>
      <c r="T4" s="68"/>
      <c r="U4" s="58"/>
      <c r="V4" s="70" t="s">
        <v>0</v>
      </c>
      <c r="W4" s="67" t="s">
        <v>24</v>
      </c>
      <c r="X4" s="69"/>
      <c r="Y4" s="69"/>
      <c r="Z4" s="73"/>
      <c r="AA4" s="59" t="s">
        <v>25</v>
      </c>
      <c r="AB4" s="59" t="s">
        <v>26</v>
      </c>
      <c r="AC4" s="76" t="s">
        <v>16</v>
      </c>
      <c r="AD4" s="53"/>
      <c r="AE4" s="133"/>
    </row>
    <row r="5" spans="2:31" ht="12" customHeight="1">
      <c r="B5" s="6"/>
      <c r="C5" s="53"/>
      <c r="D5" s="54"/>
      <c r="E5" s="60"/>
      <c r="F5" s="60"/>
      <c r="G5" s="59" t="s">
        <v>0</v>
      </c>
      <c r="H5" s="67" t="s">
        <v>2</v>
      </c>
      <c r="I5" s="69"/>
      <c r="J5" s="69"/>
      <c r="K5" s="69"/>
      <c r="L5" s="69"/>
      <c r="M5" s="69"/>
      <c r="N5" s="59" t="s">
        <v>5</v>
      </c>
      <c r="O5" s="76" t="s">
        <v>16</v>
      </c>
      <c r="P5" s="55" t="s">
        <v>0</v>
      </c>
      <c r="Q5" s="121" t="s">
        <v>2</v>
      </c>
      <c r="R5" s="130"/>
      <c r="S5" s="122"/>
      <c r="T5" s="55" t="s">
        <v>5</v>
      </c>
      <c r="U5" s="79" t="s">
        <v>16</v>
      </c>
      <c r="V5" s="71"/>
      <c r="W5" s="78" t="s">
        <v>2</v>
      </c>
      <c r="X5" s="78"/>
      <c r="Y5" s="78"/>
      <c r="Z5" s="59" t="s">
        <v>5</v>
      </c>
      <c r="AA5" s="74"/>
      <c r="AB5" s="55"/>
      <c r="AC5" s="79"/>
      <c r="AD5" s="53"/>
      <c r="AE5" s="133"/>
    </row>
    <row r="6" spans="2:31" ht="48.75" customHeight="1">
      <c r="B6" s="7"/>
      <c r="C6" s="50"/>
      <c r="D6" s="51"/>
      <c r="E6" s="61"/>
      <c r="F6" s="61"/>
      <c r="G6" s="56"/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61"/>
      <c r="O6" s="77"/>
      <c r="P6" s="56"/>
      <c r="Q6" s="20" t="s">
        <v>10</v>
      </c>
      <c r="R6" s="19" t="s">
        <v>11</v>
      </c>
      <c r="S6" s="19" t="s">
        <v>12</v>
      </c>
      <c r="T6" s="56"/>
      <c r="U6" s="77"/>
      <c r="V6" s="72"/>
      <c r="W6" s="20" t="s">
        <v>10</v>
      </c>
      <c r="X6" s="19" t="s">
        <v>11</v>
      </c>
      <c r="Y6" s="19" t="s">
        <v>12</v>
      </c>
      <c r="Z6" s="56"/>
      <c r="AA6" s="75"/>
      <c r="AB6" s="56"/>
      <c r="AC6" s="77"/>
      <c r="AD6" s="50"/>
      <c r="AE6" s="134"/>
    </row>
    <row r="7" spans="1:31" ht="18" customHeight="1">
      <c r="A7" s="11"/>
      <c r="B7" s="11"/>
      <c r="C7" s="24" t="s">
        <v>17</v>
      </c>
      <c r="D7" s="3" t="s">
        <v>20</v>
      </c>
      <c r="E7" s="137">
        <f aca="true" t="shared" si="0" ref="E7:E12">F7+G7+P7+V7</f>
        <v>37</v>
      </c>
      <c r="F7" s="138">
        <v>5</v>
      </c>
      <c r="G7" s="138">
        <f>SUM(H7:N7)</f>
        <v>2</v>
      </c>
      <c r="H7" s="138">
        <v>0</v>
      </c>
      <c r="I7" s="138">
        <v>0</v>
      </c>
      <c r="J7" s="138">
        <v>1</v>
      </c>
      <c r="K7" s="138">
        <v>0</v>
      </c>
      <c r="L7" s="138">
        <v>1</v>
      </c>
      <c r="M7" s="138">
        <v>0</v>
      </c>
      <c r="N7" s="138">
        <v>0</v>
      </c>
      <c r="O7" s="139">
        <v>0</v>
      </c>
      <c r="P7" s="140">
        <f>SUM(Q7:T7)</f>
        <v>4</v>
      </c>
      <c r="Q7" s="138">
        <v>0</v>
      </c>
      <c r="R7" s="138">
        <v>1</v>
      </c>
      <c r="S7" s="138">
        <v>3</v>
      </c>
      <c r="T7" s="138">
        <v>0</v>
      </c>
      <c r="U7" s="138">
        <v>1</v>
      </c>
      <c r="V7" s="140">
        <f>SUM(W7:AB7)</f>
        <v>26</v>
      </c>
      <c r="W7" s="138">
        <v>3</v>
      </c>
      <c r="X7" s="138">
        <v>3</v>
      </c>
      <c r="Y7" s="138">
        <v>5</v>
      </c>
      <c r="Z7" s="138">
        <v>0</v>
      </c>
      <c r="AA7" s="138">
        <v>15</v>
      </c>
      <c r="AB7" s="138">
        <v>0</v>
      </c>
      <c r="AC7" s="139">
        <v>4</v>
      </c>
      <c r="AD7" s="3" t="s">
        <v>20</v>
      </c>
      <c r="AE7" s="24" t="s">
        <v>17</v>
      </c>
    </row>
    <row r="8" spans="1:31" ht="18" customHeight="1">
      <c r="A8" s="11"/>
      <c r="B8" s="11"/>
      <c r="C8" s="24" t="s">
        <v>18</v>
      </c>
      <c r="D8" s="3" t="s">
        <v>20</v>
      </c>
      <c r="E8" s="137">
        <f t="shared" si="0"/>
        <v>81</v>
      </c>
      <c r="F8" s="137">
        <v>20</v>
      </c>
      <c r="G8" s="137">
        <f>SUM(H8:N8)</f>
        <v>29</v>
      </c>
      <c r="H8" s="137">
        <v>2</v>
      </c>
      <c r="I8" s="137">
        <v>3</v>
      </c>
      <c r="J8" s="137">
        <v>12</v>
      </c>
      <c r="K8" s="137">
        <v>3</v>
      </c>
      <c r="L8" s="137">
        <v>2</v>
      </c>
      <c r="M8" s="137">
        <v>4</v>
      </c>
      <c r="N8" s="137">
        <v>3</v>
      </c>
      <c r="O8" s="141">
        <v>6</v>
      </c>
      <c r="P8" s="142">
        <f>SUM(Q8:T8)</f>
        <v>20</v>
      </c>
      <c r="Q8" s="137">
        <v>5</v>
      </c>
      <c r="R8" s="137">
        <v>7</v>
      </c>
      <c r="S8" s="137">
        <v>6</v>
      </c>
      <c r="T8" s="137">
        <v>2</v>
      </c>
      <c r="U8" s="137">
        <v>6</v>
      </c>
      <c r="V8" s="142">
        <f>SUM(W8:AB8)</f>
        <v>12</v>
      </c>
      <c r="W8" s="137">
        <v>6</v>
      </c>
      <c r="X8" s="137">
        <v>3</v>
      </c>
      <c r="Y8" s="137">
        <v>3</v>
      </c>
      <c r="Z8" s="137">
        <v>0</v>
      </c>
      <c r="AA8" s="137">
        <v>0</v>
      </c>
      <c r="AB8" s="137">
        <v>0</v>
      </c>
      <c r="AC8" s="141">
        <v>0</v>
      </c>
      <c r="AD8" s="3" t="s">
        <v>20</v>
      </c>
      <c r="AE8" s="24" t="s">
        <v>18</v>
      </c>
    </row>
    <row r="9" spans="1:31" ht="18" customHeight="1">
      <c r="A9" s="11"/>
      <c r="B9" s="11"/>
      <c r="C9" s="64" t="s">
        <v>19</v>
      </c>
      <c r="D9" s="3" t="s">
        <v>0</v>
      </c>
      <c r="E9" s="137">
        <f t="shared" si="0"/>
        <v>1322</v>
      </c>
      <c r="F9" s="137">
        <f>SUM(F10:F11)</f>
        <v>0</v>
      </c>
      <c r="G9" s="137">
        <f>SUM(H9:N9)</f>
        <v>444</v>
      </c>
      <c r="H9" s="137">
        <f aca="true" t="shared" si="1" ref="H9:O9">SUM(H10:H11)</f>
        <v>80</v>
      </c>
      <c r="I9" s="137">
        <f t="shared" si="1"/>
        <v>56</v>
      </c>
      <c r="J9" s="137">
        <f t="shared" si="1"/>
        <v>64</v>
      </c>
      <c r="K9" s="137">
        <f t="shared" si="1"/>
        <v>56</v>
      </c>
      <c r="L9" s="137">
        <f t="shared" si="1"/>
        <v>53</v>
      </c>
      <c r="M9" s="137">
        <f t="shared" si="1"/>
        <v>65</v>
      </c>
      <c r="N9" s="137">
        <f t="shared" si="1"/>
        <v>70</v>
      </c>
      <c r="O9" s="141">
        <f t="shared" si="1"/>
        <v>201</v>
      </c>
      <c r="P9" s="142">
        <f>SUM(Q9:T9)</f>
        <v>321</v>
      </c>
      <c r="Q9" s="137">
        <f>SUM(Q10:Q11)</f>
        <v>104</v>
      </c>
      <c r="R9" s="137">
        <f>SUM(R10:R11)</f>
        <v>97</v>
      </c>
      <c r="S9" s="137">
        <f>SUM(S10:S11)</f>
        <v>90</v>
      </c>
      <c r="T9" s="137">
        <f>SUM(T10:T11)</f>
        <v>30</v>
      </c>
      <c r="U9" s="137">
        <f>SUM(U10:U11)</f>
        <v>119</v>
      </c>
      <c r="V9" s="142">
        <f>SUM(W9:AB9)</f>
        <v>557</v>
      </c>
      <c r="W9" s="137">
        <f>SUM(W10:W11)</f>
        <v>211</v>
      </c>
      <c r="X9" s="137">
        <f>SUM(X10:X11)</f>
        <v>178</v>
      </c>
      <c r="Y9" s="137">
        <f>SUM(Y10:Y11)</f>
        <v>168</v>
      </c>
      <c r="Z9" s="137">
        <f>SUM(Z10:Z11)</f>
        <v>0</v>
      </c>
      <c r="AA9" s="137">
        <f>SUM(AA10:AA11)</f>
        <v>0</v>
      </c>
      <c r="AB9" s="137">
        <v>0</v>
      </c>
      <c r="AC9" s="141">
        <f>SUM(AC10:AC11)</f>
        <v>110</v>
      </c>
      <c r="AD9" s="3" t="s">
        <v>0</v>
      </c>
      <c r="AE9" s="64" t="s">
        <v>19</v>
      </c>
    </row>
    <row r="10" spans="1:31" ht="18" customHeight="1">
      <c r="A10" s="11"/>
      <c r="B10" s="11"/>
      <c r="C10" s="65"/>
      <c r="D10" s="3" t="s">
        <v>1</v>
      </c>
      <c r="E10" s="137">
        <f t="shared" si="0"/>
        <v>55</v>
      </c>
      <c r="F10" s="137">
        <v>0</v>
      </c>
      <c r="G10" s="137">
        <f>SUM(H10:N10)</f>
        <v>15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15</v>
      </c>
      <c r="O10" s="141">
        <v>0</v>
      </c>
      <c r="P10" s="142">
        <f>SUM(Q10:T10)</f>
        <v>16</v>
      </c>
      <c r="Q10" s="137">
        <v>0</v>
      </c>
      <c r="R10" s="137">
        <v>0</v>
      </c>
      <c r="S10" s="137">
        <v>5</v>
      </c>
      <c r="T10" s="137">
        <v>11</v>
      </c>
      <c r="U10" s="137">
        <v>0</v>
      </c>
      <c r="V10" s="142">
        <f>SUM(W10:AB10)</f>
        <v>24</v>
      </c>
      <c r="W10" s="137">
        <v>8</v>
      </c>
      <c r="X10" s="137">
        <v>9</v>
      </c>
      <c r="Y10" s="137">
        <v>7</v>
      </c>
      <c r="Z10" s="137">
        <v>0</v>
      </c>
      <c r="AA10" s="137">
        <v>0</v>
      </c>
      <c r="AB10" s="137">
        <v>0</v>
      </c>
      <c r="AC10" s="141">
        <v>0</v>
      </c>
      <c r="AD10" s="3" t="s">
        <v>1</v>
      </c>
      <c r="AE10" s="65"/>
    </row>
    <row r="11" spans="1:31" ht="18" customHeight="1">
      <c r="A11" s="11"/>
      <c r="B11" s="11"/>
      <c r="C11" s="66"/>
      <c r="D11" s="23" t="s">
        <v>20</v>
      </c>
      <c r="E11" s="137">
        <f t="shared" si="0"/>
        <v>1267</v>
      </c>
      <c r="F11" s="137">
        <v>0</v>
      </c>
      <c r="G11" s="137">
        <f>SUM(H11:N11)</f>
        <v>429</v>
      </c>
      <c r="H11" s="137">
        <v>80</v>
      </c>
      <c r="I11" s="137">
        <v>56</v>
      </c>
      <c r="J11" s="137">
        <v>64</v>
      </c>
      <c r="K11" s="137">
        <v>56</v>
      </c>
      <c r="L11" s="137">
        <v>53</v>
      </c>
      <c r="M11" s="137">
        <v>65</v>
      </c>
      <c r="N11" s="137">
        <v>55</v>
      </c>
      <c r="O11" s="141">
        <v>201</v>
      </c>
      <c r="P11" s="142">
        <f>SUM(Q11:T11)</f>
        <v>305</v>
      </c>
      <c r="Q11" s="137">
        <v>104</v>
      </c>
      <c r="R11" s="137">
        <v>97</v>
      </c>
      <c r="S11" s="137">
        <v>85</v>
      </c>
      <c r="T11" s="137">
        <v>19</v>
      </c>
      <c r="U11" s="137">
        <v>119</v>
      </c>
      <c r="V11" s="142">
        <f>SUM(W11:AB11)</f>
        <v>533</v>
      </c>
      <c r="W11" s="137">
        <v>203</v>
      </c>
      <c r="X11" s="137">
        <v>169</v>
      </c>
      <c r="Y11" s="137">
        <v>161</v>
      </c>
      <c r="Z11" s="137">
        <v>0</v>
      </c>
      <c r="AA11" s="137">
        <v>0</v>
      </c>
      <c r="AB11" s="137">
        <v>0</v>
      </c>
      <c r="AC11" s="141">
        <v>110</v>
      </c>
      <c r="AD11" s="23" t="s">
        <v>20</v>
      </c>
      <c r="AE11" s="66"/>
    </row>
    <row r="12" spans="1:31" ht="18" customHeight="1">
      <c r="A12" s="11"/>
      <c r="B12" s="11"/>
      <c r="C12" s="57" t="s">
        <v>7</v>
      </c>
      <c r="D12" s="58"/>
      <c r="E12" s="143">
        <f t="shared" si="0"/>
        <v>1440</v>
      </c>
      <c r="F12" s="144">
        <f aca="true" t="shared" si="2" ref="F12:AC12">SUM(F7:F9)</f>
        <v>25</v>
      </c>
      <c r="G12" s="144">
        <f t="shared" si="2"/>
        <v>475</v>
      </c>
      <c r="H12" s="144">
        <f t="shared" si="2"/>
        <v>82</v>
      </c>
      <c r="I12" s="144">
        <f t="shared" si="2"/>
        <v>59</v>
      </c>
      <c r="J12" s="144">
        <f t="shared" si="2"/>
        <v>77</v>
      </c>
      <c r="K12" s="144">
        <f t="shared" si="2"/>
        <v>59</v>
      </c>
      <c r="L12" s="144">
        <f t="shared" si="2"/>
        <v>56</v>
      </c>
      <c r="M12" s="144">
        <f t="shared" si="2"/>
        <v>69</v>
      </c>
      <c r="N12" s="144">
        <f t="shared" si="2"/>
        <v>73</v>
      </c>
      <c r="O12" s="145">
        <f t="shared" si="2"/>
        <v>207</v>
      </c>
      <c r="P12" s="143">
        <f t="shared" si="2"/>
        <v>345</v>
      </c>
      <c r="Q12" s="144">
        <f t="shared" si="2"/>
        <v>109</v>
      </c>
      <c r="R12" s="144">
        <f t="shared" si="2"/>
        <v>105</v>
      </c>
      <c r="S12" s="144">
        <f t="shared" si="2"/>
        <v>99</v>
      </c>
      <c r="T12" s="144">
        <f t="shared" si="2"/>
        <v>32</v>
      </c>
      <c r="U12" s="144">
        <f t="shared" si="2"/>
        <v>126</v>
      </c>
      <c r="V12" s="143">
        <f t="shared" si="2"/>
        <v>595</v>
      </c>
      <c r="W12" s="144">
        <f t="shared" si="2"/>
        <v>220</v>
      </c>
      <c r="X12" s="144">
        <f t="shared" si="2"/>
        <v>184</v>
      </c>
      <c r="Y12" s="144">
        <f t="shared" si="2"/>
        <v>176</v>
      </c>
      <c r="Z12" s="144">
        <f t="shared" si="2"/>
        <v>0</v>
      </c>
      <c r="AA12" s="144">
        <f t="shared" si="2"/>
        <v>15</v>
      </c>
      <c r="AB12" s="144">
        <f t="shared" si="2"/>
        <v>0</v>
      </c>
      <c r="AC12" s="145">
        <f t="shared" si="2"/>
        <v>114</v>
      </c>
      <c r="AD12" s="57" t="s">
        <v>7</v>
      </c>
      <c r="AE12" s="58"/>
    </row>
    <row r="13" ht="143.25" customHeight="1"/>
    <row r="14" ht="30" customHeight="1"/>
    <row r="15" ht="11.25" customHeight="1"/>
    <row r="16" ht="13.5" customHeight="1"/>
    <row r="17" ht="11.25" customHeight="1"/>
    <row r="18" ht="40.5" customHeight="1"/>
    <row r="19" ht="18" customHeight="1"/>
    <row r="20" ht="18" customHeight="1"/>
    <row r="21" ht="18" customHeight="1"/>
    <row r="22" ht="18" customHeight="1"/>
    <row r="23" ht="18" customHeight="1"/>
  </sheetData>
  <mergeCells count="27">
    <mergeCell ref="V3:AC3"/>
    <mergeCell ref="AD3:AE6"/>
    <mergeCell ref="C4:D6"/>
    <mergeCell ref="E4:E6"/>
    <mergeCell ref="G4:O4"/>
    <mergeCell ref="P4:U4"/>
    <mergeCell ref="V4:V6"/>
    <mergeCell ref="W4:Z4"/>
    <mergeCell ref="AA4:AA6"/>
    <mergeCell ref="G5:G6"/>
    <mergeCell ref="P5:P6"/>
    <mergeCell ref="O5:O6"/>
    <mergeCell ref="H5:M5"/>
    <mergeCell ref="N5:N6"/>
    <mergeCell ref="U5:U6"/>
    <mergeCell ref="Q5:S5"/>
    <mergeCell ref="T5:T6"/>
    <mergeCell ref="W5:Y5"/>
    <mergeCell ref="Z5:Z6"/>
    <mergeCell ref="Q2:V2"/>
    <mergeCell ref="AE9:AE11"/>
    <mergeCell ref="C12:D12"/>
    <mergeCell ref="AD12:AE12"/>
    <mergeCell ref="F4:F6"/>
    <mergeCell ref="AB4:AB6"/>
    <mergeCell ref="AC4:AC6"/>
    <mergeCell ref="C9:C11"/>
  </mergeCells>
  <printOptions/>
  <pageMargins left="0.5905511811023623" right="0.551181102362204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N13"/>
  <sheetViews>
    <sheetView workbookViewId="0" topLeftCell="K1">
      <selection activeCell="AD2" sqref="AD2"/>
    </sheetView>
  </sheetViews>
  <sheetFormatPr defaultColWidth="9.00390625" defaultRowHeight="13.5"/>
  <cols>
    <col min="1" max="1" width="2.50390625" style="1" customWidth="1"/>
    <col min="2" max="2" width="1.4921875" style="11" hidden="1" customWidth="1"/>
    <col min="3" max="3" width="9.375" style="1" customWidth="1"/>
    <col min="4" max="4" width="4.25390625" style="1" customWidth="1"/>
    <col min="5" max="5" width="3.00390625" style="1" customWidth="1"/>
    <col min="6" max="6" width="4.75390625" style="1" customWidth="1"/>
    <col min="7" max="7" width="2.25390625" style="1" customWidth="1"/>
    <col min="8" max="8" width="3.875" style="1" customWidth="1"/>
    <col min="9" max="9" width="3.00390625" style="1" customWidth="1"/>
    <col min="10" max="10" width="3.875" style="1" customWidth="1"/>
    <col min="11" max="11" width="2.75390625" style="1" customWidth="1"/>
    <col min="12" max="12" width="3.625" style="1" customWidth="1"/>
    <col min="13" max="13" width="2.50390625" style="1" customWidth="1"/>
    <col min="14" max="14" width="3.00390625" style="1" customWidth="1"/>
    <col min="15" max="15" width="2.50390625" style="1" customWidth="1"/>
    <col min="16" max="16" width="3.875" style="0" customWidth="1"/>
    <col min="17" max="17" width="2.75390625" style="1" customWidth="1"/>
    <col min="18" max="18" width="3.375" style="1" customWidth="1"/>
    <col min="19" max="19" width="2.75390625" style="1" customWidth="1"/>
    <col min="20" max="20" width="3.875" style="1" customWidth="1"/>
    <col min="21" max="21" width="3.00390625" style="1" customWidth="1"/>
    <col min="22" max="22" width="3.875" style="1" customWidth="1"/>
    <col min="23" max="23" width="3.75390625" style="1" customWidth="1"/>
    <col min="24" max="24" width="3.50390625" style="1" customWidth="1"/>
    <col min="25" max="25" width="3.25390625" style="1" customWidth="1"/>
    <col min="26" max="26" width="3.75390625" style="1" customWidth="1"/>
    <col min="27" max="27" width="3.50390625" style="1" customWidth="1"/>
    <col min="28" max="28" width="3.875" style="1" customWidth="1"/>
    <col min="29" max="29" width="3.75390625" style="1" customWidth="1"/>
    <col min="30" max="30" width="3.875" style="1" customWidth="1"/>
    <col min="31" max="31" width="3.25390625" style="1" customWidth="1"/>
    <col min="32" max="32" width="3.875" style="1" customWidth="1"/>
    <col min="33" max="33" width="3.125" style="1" customWidth="1"/>
    <col min="34" max="34" width="3.875" style="1" customWidth="1"/>
    <col min="35" max="35" width="3.25390625" style="1" customWidth="1"/>
    <col min="36" max="38" width="3.875" style="1" customWidth="1"/>
    <col min="39" max="40" width="7.50390625" style="1" customWidth="1"/>
    <col min="41" max="16384" width="9.00390625" style="1" customWidth="1"/>
  </cols>
  <sheetData>
    <row r="1" ht="30" customHeight="1">
      <c r="C1" s="27" t="s">
        <v>29</v>
      </c>
    </row>
    <row r="2" spans="2:40" ht="30" customHeight="1">
      <c r="B2" s="5"/>
      <c r="C2" s="29" t="s">
        <v>30</v>
      </c>
      <c r="D2" s="29" t="s">
        <v>31</v>
      </c>
      <c r="N2" s="2"/>
      <c r="T2" s="2" t="s">
        <v>41</v>
      </c>
      <c r="AD2" s="2"/>
      <c r="AF2"/>
      <c r="AJ2" s="2"/>
      <c r="AN2" s="2" t="s">
        <v>22</v>
      </c>
    </row>
    <row r="3" spans="3:40" ht="11.25">
      <c r="C3" s="62" t="s">
        <v>4</v>
      </c>
      <c r="D3" s="63"/>
      <c r="E3" s="82" t="s">
        <v>0</v>
      </c>
      <c r="F3" s="101"/>
      <c r="G3" s="101"/>
      <c r="H3" s="101"/>
      <c r="I3" s="101"/>
      <c r="J3" s="102"/>
      <c r="K3" s="92" t="s">
        <v>32</v>
      </c>
      <c r="L3" s="93"/>
      <c r="M3" s="93"/>
      <c r="N3" s="94"/>
      <c r="O3" s="92" t="s">
        <v>33</v>
      </c>
      <c r="P3" s="93"/>
      <c r="Q3" s="93"/>
      <c r="R3" s="94"/>
      <c r="S3" s="92" t="s">
        <v>34</v>
      </c>
      <c r="T3" s="93"/>
      <c r="U3" s="93"/>
      <c r="V3" s="94"/>
      <c r="W3" s="92" t="s">
        <v>35</v>
      </c>
      <c r="X3" s="93"/>
      <c r="Y3" s="93"/>
      <c r="Z3" s="94"/>
      <c r="AA3" s="92" t="s">
        <v>36</v>
      </c>
      <c r="AB3" s="93"/>
      <c r="AC3" s="93"/>
      <c r="AD3" s="94"/>
      <c r="AE3" s="92" t="s">
        <v>37</v>
      </c>
      <c r="AF3" s="93"/>
      <c r="AG3" s="93"/>
      <c r="AH3" s="94"/>
      <c r="AI3" s="92" t="s">
        <v>38</v>
      </c>
      <c r="AJ3" s="93"/>
      <c r="AK3" s="93"/>
      <c r="AL3" s="94"/>
      <c r="AM3" s="62" t="s">
        <v>4</v>
      </c>
      <c r="AN3" s="63"/>
    </row>
    <row r="4" spans="3:40" ht="11.25">
      <c r="C4" s="53"/>
      <c r="D4" s="54"/>
      <c r="E4" s="103"/>
      <c r="F4" s="104"/>
      <c r="G4" s="104"/>
      <c r="H4" s="104"/>
      <c r="I4" s="104"/>
      <c r="J4" s="105"/>
      <c r="K4" s="95"/>
      <c r="L4" s="96"/>
      <c r="M4" s="96"/>
      <c r="N4" s="97"/>
      <c r="O4" s="95"/>
      <c r="P4" s="96"/>
      <c r="Q4" s="96"/>
      <c r="R4" s="97"/>
      <c r="S4" s="95"/>
      <c r="T4" s="96"/>
      <c r="U4" s="96"/>
      <c r="V4" s="97"/>
      <c r="W4" s="95"/>
      <c r="X4" s="96"/>
      <c r="Y4" s="96"/>
      <c r="Z4" s="97"/>
      <c r="AA4" s="95"/>
      <c r="AB4" s="96"/>
      <c r="AC4" s="96"/>
      <c r="AD4" s="97"/>
      <c r="AE4" s="95"/>
      <c r="AF4" s="96"/>
      <c r="AG4" s="96"/>
      <c r="AH4" s="97"/>
      <c r="AI4" s="95"/>
      <c r="AJ4" s="96"/>
      <c r="AK4" s="96"/>
      <c r="AL4" s="97"/>
      <c r="AM4" s="80"/>
      <c r="AN4" s="54"/>
    </row>
    <row r="5" spans="3:40" ht="27" customHeight="1">
      <c r="C5" s="53"/>
      <c r="D5" s="54"/>
      <c r="E5" s="106"/>
      <c r="F5" s="107"/>
      <c r="G5" s="107"/>
      <c r="H5" s="107"/>
      <c r="I5" s="107"/>
      <c r="J5" s="108"/>
      <c r="K5" s="98"/>
      <c r="L5" s="99"/>
      <c r="M5" s="99"/>
      <c r="N5" s="100"/>
      <c r="O5" s="98"/>
      <c r="P5" s="99"/>
      <c r="Q5" s="99"/>
      <c r="R5" s="100"/>
      <c r="S5" s="98"/>
      <c r="T5" s="99"/>
      <c r="U5" s="99"/>
      <c r="V5" s="100"/>
      <c r="W5" s="98"/>
      <c r="X5" s="99"/>
      <c r="Y5" s="99"/>
      <c r="Z5" s="100"/>
      <c r="AA5" s="98"/>
      <c r="AB5" s="99"/>
      <c r="AC5" s="99"/>
      <c r="AD5" s="100"/>
      <c r="AE5" s="98"/>
      <c r="AF5" s="99"/>
      <c r="AG5" s="99"/>
      <c r="AH5" s="100"/>
      <c r="AI5" s="98"/>
      <c r="AJ5" s="99"/>
      <c r="AK5" s="99"/>
      <c r="AL5" s="100"/>
      <c r="AM5" s="80"/>
      <c r="AN5" s="54"/>
    </row>
    <row r="6" spans="3:40" ht="21.75" customHeight="1">
      <c r="C6" s="50"/>
      <c r="D6" s="51"/>
      <c r="E6" s="87" t="s">
        <v>0</v>
      </c>
      <c r="F6" s="88"/>
      <c r="G6" s="87" t="s">
        <v>39</v>
      </c>
      <c r="H6" s="88"/>
      <c r="I6" s="87" t="s">
        <v>40</v>
      </c>
      <c r="J6" s="88"/>
      <c r="K6" s="87" t="s">
        <v>39</v>
      </c>
      <c r="L6" s="88"/>
      <c r="M6" s="87" t="s">
        <v>40</v>
      </c>
      <c r="N6" s="88"/>
      <c r="O6" s="87" t="s">
        <v>39</v>
      </c>
      <c r="P6" s="88"/>
      <c r="Q6" s="87" t="s">
        <v>40</v>
      </c>
      <c r="R6" s="88"/>
      <c r="S6" s="87" t="s">
        <v>39</v>
      </c>
      <c r="T6" s="88"/>
      <c r="U6" s="87" t="s">
        <v>40</v>
      </c>
      <c r="V6" s="88"/>
      <c r="W6" s="87" t="s">
        <v>39</v>
      </c>
      <c r="X6" s="88"/>
      <c r="Y6" s="87" t="s">
        <v>40</v>
      </c>
      <c r="Z6" s="88"/>
      <c r="AA6" s="87" t="s">
        <v>39</v>
      </c>
      <c r="AB6" s="88"/>
      <c r="AC6" s="87" t="s">
        <v>40</v>
      </c>
      <c r="AD6" s="88"/>
      <c r="AE6" s="87" t="s">
        <v>39</v>
      </c>
      <c r="AF6" s="88"/>
      <c r="AG6" s="87" t="s">
        <v>40</v>
      </c>
      <c r="AH6" s="88"/>
      <c r="AI6" s="87" t="s">
        <v>39</v>
      </c>
      <c r="AJ6" s="88"/>
      <c r="AK6" s="87" t="s">
        <v>40</v>
      </c>
      <c r="AL6" s="88"/>
      <c r="AM6" s="81"/>
      <c r="AN6" s="51"/>
    </row>
    <row r="7" spans="3:40" ht="18" customHeight="1">
      <c r="C7" s="24" t="s">
        <v>17</v>
      </c>
      <c r="D7" s="3" t="s">
        <v>20</v>
      </c>
      <c r="E7" s="13"/>
      <c r="F7" s="30">
        <f>H7+J7</f>
        <v>38</v>
      </c>
      <c r="G7" s="12"/>
      <c r="H7" s="30">
        <v>22</v>
      </c>
      <c r="I7" s="12"/>
      <c r="J7" s="30">
        <v>16</v>
      </c>
      <c r="K7" s="12"/>
      <c r="L7" s="30">
        <v>1</v>
      </c>
      <c r="M7" s="12"/>
      <c r="N7" s="12">
        <v>0</v>
      </c>
      <c r="O7" s="12"/>
      <c r="P7" s="30">
        <v>1</v>
      </c>
      <c r="Q7" s="12"/>
      <c r="R7" s="12">
        <v>0</v>
      </c>
      <c r="S7" s="12"/>
      <c r="T7" s="30">
        <v>20</v>
      </c>
      <c r="U7" s="12"/>
      <c r="V7" s="31">
        <v>13</v>
      </c>
      <c r="W7" s="32"/>
      <c r="X7" s="33">
        <v>0</v>
      </c>
      <c r="Y7" s="33"/>
      <c r="Z7" s="33">
        <v>0</v>
      </c>
      <c r="AA7" s="33"/>
      <c r="AB7" s="33">
        <v>0</v>
      </c>
      <c r="AC7" s="33"/>
      <c r="AD7" s="34">
        <v>1</v>
      </c>
      <c r="AE7" s="33"/>
      <c r="AF7" s="33">
        <v>0</v>
      </c>
      <c r="AG7" s="33"/>
      <c r="AH7" s="33">
        <v>0</v>
      </c>
      <c r="AI7" s="33"/>
      <c r="AJ7" s="33">
        <v>0</v>
      </c>
      <c r="AK7" s="33"/>
      <c r="AL7" s="35">
        <v>2</v>
      </c>
      <c r="AM7" s="3" t="s">
        <v>20</v>
      </c>
      <c r="AN7" s="24" t="s">
        <v>17</v>
      </c>
    </row>
    <row r="8" spans="3:40" ht="18" customHeight="1">
      <c r="C8" s="24" t="s">
        <v>18</v>
      </c>
      <c r="D8" s="3" t="s">
        <v>20</v>
      </c>
      <c r="E8" s="13"/>
      <c r="F8" s="30">
        <f>H8+J8</f>
        <v>65</v>
      </c>
      <c r="G8" s="12"/>
      <c r="H8" s="30">
        <v>27</v>
      </c>
      <c r="I8" s="12"/>
      <c r="J8" s="30">
        <v>38</v>
      </c>
      <c r="K8" s="12"/>
      <c r="L8" s="12">
        <v>0</v>
      </c>
      <c r="M8" s="12"/>
      <c r="N8" s="30">
        <v>1</v>
      </c>
      <c r="O8" s="12"/>
      <c r="P8" s="30">
        <v>1</v>
      </c>
      <c r="Q8" s="12"/>
      <c r="R8" s="12">
        <v>0</v>
      </c>
      <c r="S8" s="12"/>
      <c r="T8" s="30">
        <v>26</v>
      </c>
      <c r="U8" s="12"/>
      <c r="V8" s="31">
        <v>27</v>
      </c>
      <c r="W8" s="32"/>
      <c r="X8" s="33">
        <v>0</v>
      </c>
      <c r="Y8" s="33"/>
      <c r="Z8" s="33">
        <v>0</v>
      </c>
      <c r="AA8" s="33"/>
      <c r="AB8" s="33">
        <v>0</v>
      </c>
      <c r="AC8" s="33"/>
      <c r="AD8" s="34">
        <v>1</v>
      </c>
      <c r="AE8" s="33"/>
      <c r="AF8" s="33">
        <v>0</v>
      </c>
      <c r="AG8" s="33"/>
      <c r="AH8" s="33">
        <v>0</v>
      </c>
      <c r="AI8" s="33"/>
      <c r="AJ8" s="33">
        <v>0</v>
      </c>
      <c r="AK8" s="33"/>
      <c r="AL8" s="35">
        <v>9</v>
      </c>
      <c r="AM8" s="3" t="s">
        <v>20</v>
      </c>
      <c r="AN8" s="24" t="s">
        <v>18</v>
      </c>
    </row>
    <row r="9" spans="3:40" ht="18" customHeight="1">
      <c r="C9" s="64" t="s">
        <v>19</v>
      </c>
      <c r="D9" s="3" t="s">
        <v>0</v>
      </c>
      <c r="E9" s="13"/>
      <c r="F9" s="30">
        <f>F10+F11</f>
        <v>899</v>
      </c>
      <c r="G9" s="30"/>
      <c r="H9" s="30">
        <f>H10+H11</f>
        <v>370</v>
      </c>
      <c r="I9" s="30"/>
      <c r="J9" s="30">
        <f>J10+J11</f>
        <v>529</v>
      </c>
      <c r="K9" s="30"/>
      <c r="L9" s="30">
        <f>L10+L11</f>
        <v>9</v>
      </c>
      <c r="M9" s="30"/>
      <c r="N9" s="30">
        <f>N10+N11</f>
        <v>1</v>
      </c>
      <c r="O9" s="30"/>
      <c r="P9" s="30">
        <f>P10+P11</f>
        <v>18</v>
      </c>
      <c r="Q9" s="30"/>
      <c r="R9" s="30">
        <f>R10+R11</f>
        <v>2</v>
      </c>
      <c r="S9" s="30"/>
      <c r="T9" s="30">
        <f>T10+T11</f>
        <v>299</v>
      </c>
      <c r="U9" s="30"/>
      <c r="V9" s="31">
        <f aca="true" t="shared" si="0" ref="V9:AL9">V10+V11</f>
        <v>412</v>
      </c>
      <c r="W9" s="32">
        <f t="shared" si="0"/>
        <v>0</v>
      </c>
      <c r="X9" s="33">
        <f t="shared" si="0"/>
        <v>0</v>
      </c>
      <c r="Y9" s="33">
        <f t="shared" si="0"/>
        <v>0</v>
      </c>
      <c r="Z9" s="33">
        <f t="shared" si="0"/>
        <v>0</v>
      </c>
      <c r="AA9" s="33">
        <f t="shared" si="0"/>
        <v>0</v>
      </c>
      <c r="AB9" s="34">
        <f t="shared" si="0"/>
        <v>1</v>
      </c>
      <c r="AC9" s="33">
        <f t="shared" si="0"/>
        <v>0</v>
      </c>
      <c r="AD9" s="34">
        <f t="shared" si="0"/>
        <v>19</v>
      </c>
      <c r="AE9" s="33">
        <f t="shared" si="0"/>
        <v>0</v>
      </c>
      <c r="AF9" s="33">
        <f t="shared" si="0"/>
        <v>0</v>
      </c>
      <c r="AG9" s="33">
        <f t="shared" si="0"/>
        <v>0</v>
      </c>
      <c r="AH9" s="34">
        <f t="shared" si="0"/>
        <v>2</v>
      </c>
      <c r="AI9" s="33">
        <f t="shared" si="0"/>
        <v>0</v>
      </c>
      <c r="AJ9" s="34">
        <f t="shared" si="0"/>
        <v>43</v>
      </c>
      <c r="AK9" s="33">
        <f t="shared" si="0"/>
        <v>0</v>
      </c>
      <c r="AL9" s="35">
        <f t="shared" si="0"/>
        <v>93</v>
      </c>
      <c r="AM9" s="3" t="s">
        <v>0</v>
      </c>
      <c r="AN9" s="64" t="s">
        <v>19</v>
      </c>
    </row>
    <row r="10" spans="3:40" ht="18" customHeight="1">
      <c r="C10" s="65"/>
      <c r="D10" s="3" t="s">
        <v>1</v>
      </c>
      <c r="E10" s="13"/>
      <c r="F10" s="30">
        <f>H10+J10</f>
        <v>29</v>
      </c>
      <c r="G10" s="30"/>
      <c r="H10" s="30">
        <v>13</v>
      </c>
      <c r="I10" s="30"/>
      <c r="J10" s="30">
        <v>16</v>
      </c>
      <c r="K10" s="30"/>
      <c r="L10" s="12">
        <v>0</v>
      </c>
      <c r="M10" s="12" t="s">
        <v>42</v>
      </c>
      <c r="N10" s="12">
        <v>0</v>
      </c>
      <c r="O10" s="30"/>
      <c r="P10" s="30">
        <v>1</v>
      </c>
      <c r="Q10" s="30"/>
      <c r="R10" s="12">
        <v>0</v>
      </c>
      <c r="S10" s="30"/>
      <c r="T10" s="30">
        <v>12</v>
      </c>
      <c r="U10" s="30"/>
      <c r="V10" s="31">
        <v>15</v>
      </c>
      <c r="W10" s="32"/>
      <c r="X10" s="33">
        <v>0</v>
      </c>
      <c r="Y10" s="33"/>
      <c r="Z10" s="33">
        <v>0</v>
      </c>
      <c r="AA10" s="33"/>
      <c r="AB10" s="33">
        <v>0</v>
      </c>
      <c r="AC10" s="33"/>
      <c r="AD10" s="34">
        <v>1</v>
      </c>
      <c r="AE10" s="33"/>
      <c r="AF10" s="33">
        <v>0</v>
      </c>
      <c r="AG10" s="33"/>
      <c r="AH10" s="33">
        <v>0</v>
      </c>
      <c r="AI10" s="33"/>
      <c r="AJ10" s="33">
        <v>0</v>
      </c>
      <c r="AK10" s="33"/>
      <c r="AL10" s="36">
        <v>0</v>
      </c>
      <c r="AM10" s="3" t="s">
        <v>1</v>
      </c>
      <c r="AN10" s="89"/>
    </row>
    <row r="11" spans="3:40" ht="18" customHeight="1">
      <c r="C11" s="66"/>
      <c r="D11" s="23" t="s">
        <v>20</v>
      </c>
      <c r="E11" s="13"/>
      <c r="F11" s="30">
        <f>H11+J11</f>
        <v>870</v>
      </c>
      <c r="G11" s="12"/>
      <c r="H11" s="30">
        <v>357</v>
      </c>
      <c r="I11" s="12"/>
      <c r="J11" s="30">
        <v>513</v>
      </c>
      <c r="K11" s="12"/>
      <c r="L11" s="30">
        <v>9</v>
      </c>
      <c r="M11" s="12"/>
      <c r="N11" s="30">
        <v>1</v>
      </c>
      <c r="O11" s="12"/>
      <c r="P11" s="30">
        <v>17</v>
      </c>
      <c r="Q11" s="30"/>
      <c r="R11" s="30">
        <v>2</v>
      </c>
      <c r="S11" s="30"/>
      <c r="T11" s="30">
        <v>287</v>
      </c>
      <c r="U11" s="30"/>
      <c r="V11" s="31">
        <v>397</v>
      </c>
      <c r="W11" s="32"/>
      <c r="X11" s="33">
        <v>0</v>
      </c>
      <c r="Y11" s="33"/>
      <c r="Z11" s="33">
        <v>0</v>
      </c>
      <c r="AA11" s="33"/>
      <c r="AB11" s="34">
        <v>1</v>
      </c>
      <c r="AC11" s="33"/>
      <c r="AD11" s="34">
        <v>18</v>
      </c>
      <c r="AE11" s="33"/>
      <c r="AF11" s="33">
        <v>0</v>
      </c>
      <c r="AG11" s="33"/>
      <c r="AH11" s="34">
        <v>2</v>
      </c>
      <c r="AI11" s="33"/>
      <c r="AJ11" s="34">
        <v>43</v>
      </c>
      <c r="AK11" s="33"/>
      <c r="AL11" s="35">
        <v>93</v>
      </c>
      <c r="AM11" s="3" t="s">
        <v>20</v>
      </c>
      <c r="AN11" s="90"/>
    </row>
    <row r="12" spans="3:40" ht="18" customHeight="1">
      <c r="C12" s="57" t="s">
        <v>7</v>
      </c>
      <c r="D12" s="58"/>
      <c r="E12" s="15"/>
      <c r="F12" s="37">
        <f>SUM(F7:F9)</f>
        <v>1002</v>
      </c>
      <c r="G12" s="16"/>
      <c r="H12" s="37">
        <f>SUM(H7:H9)</f>
        <v>419</v>
      </c>
      <c r="I12" s="16"/>
      <c r="J12" s="37">
        <f>SUM(J7:J9)</f>
        <v>583</v>
      </c>
      <c r="K12" s="16"/>
      <c r="L12" s="37">
        <f>SUM(L7:L9)</f>
        <v>10</v>
      </c>
      <c r="M12" s="16"/>
      <c r="N12" s="37">
        <f>SUM(N7:N9)</f>
        <v>2</v>
      </c>
      <c r="O12" s="16"/>
      <c r="P12" s="37">
        <f>SUM(P7:P9)</f>
        <v>20</v>
      </c>
      <c r="Q12" s="37"/>
      <c r="R12" s="37">
        <f>SUM(R7:R9)</f>
        <v>2</v>
      </c>
      <c r="S12" s="37"/>
      <c r="T12" s="37">
        <f>SUM(T7:T9)</f>
        <v>345</v>
      </c>
      <c r="U12" s="37"/>
      <c r="V12" s="38">
        <f aca="true" t="shared" si="1" ref="V12:AL12">SUM(V7:V9)</f>
        <v>452</v>
      </c>
      <c r="W12" s="39">
        <f t="shared" si="1"/>
        <v>0</v>
      </c>
      <c r="X12" s="40">
        <f t="shared" si="1"/>
        <v>0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1">
        <f t="shared" si="1"/>
        <v>1</v>
      </c>
      <c r="AC12" s="40">
        <f t="shared" si="1"/>
        <v>0</v>
      </c>
      <c r="AD12" s="41">
        <f t="shared" si="1"/>
        <v>21</v>
      </c>
      <c r="AE12" s="40">
        <f t="shared" si="1"/>
        <v>0</v>
      </c>
      <c r="AF12" s="40">
        <f t="shared" si="1"/>
        <v>0</v>
      </c>
      <c r="AG12" s="40">
        <f t="shared" si="1"/>
        <v>0</v>
      </c>
      <c r="AH12" s="41">
        <f t="shared" si="1"/>
        <v>2</v>
      </c>
      <c r="AI12" s="40">
        <f t="shared" si="1"/>
        <v>0</v>
      </c>
      <c r="AJ12" s="41">
        <f t="shared" si="1"/>
        <v>43</v>
      </c>
      <c r="AK12" s="40">
        <f t="shared" si="1"/>
        <v>0</v>
      </c>
      <c r="AL12" s="42">
        <f t="shared" si="1"/>
        <v>104</v>
      </c>
      <c r="AM12" s="67" t="s">
        <v>7</v>
      </c>
      <c r="AN12" s="91"/>
    </row>
    <row r="13" ht="39.75" customHeight="1">
      <c r="B13" s="1"/>
    </row>
  </sheetData>
  <mergeCells count="31">
    <mergeCell ref="U6:V6"/>
    <mergeCell ref="O3:R5"/>
    <mergeCell ref="S3:V5"/>
    <mergeCell ref="E6:F6"/>
    <mergeCell ref="G6:H6"/>
    <mergeCell ref="I6:J6"/>
    <mergeCell ref="K6:L6"/>
    <mergeCell ref="M6:N6"/>
    <mergeCell ref="K3:N5"/>
    <mergeCell ref="E3:J5"/>
    <mergeCell ref="O6:P6"/>
    <mergeCell ref="Q6:R6"/>
    <mergeCell ref="C12:D12"/>
    <mergeCell ref="S6:T6"/>
    <mergeCell ref="C3:D6"/>
    <mergeCell ref="C9:C11"/>
    <mergeCell ref="AN9:AN11"/>
    <mergeCell ref="AM12:AN12"/>
    <mergeCell ref="W3:Z5"/>
    <mergeCell ref="AA3:AD5"/>
    <mergeCell ref="AE3:AH5"/>
    <mergeCell ref="AI3:AL5"/>
    <mergeCell ref="AM3:AN6"/>
    <mergeCell ref="W6:X6"/>
    <mergeCell ref="Y6:Z6"/>
    <mergeCell ref="AA6:AB6"/>
    <mergeCell ref="AK6:AL6"/>
    <mergeCell ref="AC6:AD6"/>
    <mergeCell ref="AE6:AF6"/>
    <mergeCell ref="AG6:AH6"/>
    <mergeCell ref="AI6:AJ6"/>
  </mergeCells>
  <printOptions/>
  <pageMargins left="0.551181102362204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C1:AN12"/>
  <sheetViews>
    <sheetView workbookViewId="0" topLeftCell="O1">
      <selection activeCell="V3" sqref="V3:AG3"/>
    </sheetView>
  </sheetViews>
  <sheetFormatPr defaultColWidth="9.00390625" defaultRowHeight="13.5"/>
  <cols>
    <col min="1" max="1" width="2.50390625" style="1" customWidth="1"/>
    <col min="2" max="2" width="1.4921875" style="11" hidden="1" customWidth="1"/>
    <col min="3" max="3" width="9.375" style="1" customWidth="1"/>
    <col min="4" max="4" width="4.25390625" style="1" customWidth="1"/>
    <col min="5" max="5" width="4.625" style="1" customWidth="1"/>
    <col min="6" max="6" width="5.00390625" style="1" customWidth="1"/>
    <col min="7" max="15" width="3.875" style="1" customWidth="1"/>
    <col min="16" max="16" width="3.875" style="0" customWidth="1"/>
    <col min="17" max="38" width="3.875" style="1" customWidth="1"/>
    <col min="39" max="39" width="6.375" style="1" customWidth="1"/>
    <col min="40" max="40" width="7.75390625" style="1" customWidth="1"/>
    <col min="41" max="16384" width="9.00390625" style="1" customWidth="1"/>
  </cols>
  <sheetData>
    <row r="1" ht="22.5" customHeight="1">
      <c r="C1" s="27" t="s">
        <v>29</v>
      </c>
    </row>
    <row r="2" spans="3:40" ht="28.5" customHeight="1">
      <c r="C2" s="29" t="s">
        <v>63</v>
      </c>
      <c r="D2" s="29" t="s">
        <v>43</v>
      </c>
      <c r="T2" s="2" t="s">
        <v>64</v>
      </c>
      <c r="AF2"/>
      <c r="AN2" s="2" t="s">
        <v>22</v>
      </c>
    </row>
    <row r="3" spans="3:40" ht="13.5">
      <c r="C3" s="62" t="s">
        <v>4</v>
      </c>
      <c r="D3" s="63"/>
      <c r="E3" s="124" t="s">
        <v>0</v>
      </c>
      <c r="F3" s="125"/>
      <c r="G3" s="63"/>
      <c r="H3" s="67" t="s">
        <v>44</v>
      </c>
      <c r="I3" s="123"/>
      <c r="J3" s="123"/>
      <c r="K3" s="123"/>
      <c r="L3" s="123"/>
      <c r="M3" s="123"/>
      <c r="N3" s="123"/>
      <c r="O3" s="91"/>
      <c r="P3" s="67" t="s">
        <v>45</v>
      </c>
      <c r="Q3" s="123"/>
      <c r="R3" s="123"/>
      <c r="S3" s="123"/>
      <c r="T3" s="123"/>
      <c r="U3" s="91"/>
      <c r="V3" s="67" t="s">
        <v>45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10"/>
      <c r="AH3" s="111" t="s">
        <v>46</v>
      </c>
      <c r="AI3" s="112"/>
      <c r="AJ3" s="70" t="s">
        <v>47</v>
      </c>
      <c r="AK3" s="70" t="s">
        <v>48</v>
      </c>
      <c r="AL3" s="70" t="s">
        <v>49</v>
      </c>
      <c r="AM3" s="62" t="s">
        <v>4</v>
      </c>
      <c r="AN3" s="63"/>
    </row>
    <row r="4" spans="3:40" ht="11.25" customHeight="1">
      <c r="C4" s="53"/>
      <c r="D4" s="54"/>
      <c r="E4" s="80"/>
      <c r="F4" s="126"/>
      <c r="G4" s="54"/>
      <c r="H4" s="67" t="s">
        <v>50</v>
      </c>
      <c r="I4" s="69"/>
      <c r="J4" s="69"/>
      <c r="K4" s="73"/>
      <c r="L4" s="82" t="s">
        <v>51</v>
      </c>
      <c r="M4" s="84"/>
      <c r="N4" s="82" t="s">
        <v>52</v>
      </c>
      <c r="O4" s="84"/>
      <c r="P4" s="82" t="s">
        <v>50</v>
      </c>
      <c r="Q4" s="84"/>
      <c r="R4" s="82" t="s">
        <v>53</v>
      </c>
      <c r="S4" s="84"/>
      <c r="T4" s="82" t="s">
        <v>54</v>
      </c>
      <c r="U4" s="84"/>
      <c r="V4" s="82" t="s">
        <v>55</v>
      </c>
      <c r="W4" s="84"/>
      <c r="X4" s="82" t="s">
        <v>56</v>
      </c>
      <c r="Y4" s="84"/>
      <c r="Z4" s="82" t="s">
        <v>57</v>
      </c>
      <c r="AA4" s="84"/>
      <c r="AB4" s="119" t="s">
        <v>58</v>
      </c>
      <c r="AC4" s="120"/>
      <c r="AD4" s="82" t="s">
        <v>59</v>
      </c>
      <c r="AE4" s="84"/>
      <c r="AF4" s="82" t="s">
        <v>60</v>
      </c>
      <c r="AG4" s="83"/>
      <c r="AH4" s="113"/>
      <c r="AI4" s="114"/>
      <c r="AJ4" s="74"/>
      <c r="AK4" s="74"/>
      <c r="AL4" s="74"/>
      <c r="AM4" s="80"/>
      <c r="AN4" s="54"/>
    </row>
    <row r="5" spans="3:40" ht="27" customHeight="1">
      <c r="C5" s="53"/>
      <c r="D5" s="54"/>
      <c r="E5" s="81"/>
      <c r="F5" s="127"/>
      <c r="G5" s="51"/>
      <c r="H5" s="128" t="s">
        <v>61</v>
      </c>
      <c r="I5" s="129"/>
      <c r="J5" s="128" t="s">
        <v>62</v>
      </c>
      <c r="K5" s="129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6"/>
      <c r="Z5" s="85"/>
      <c r="AA5" s="86"/>
      <c r="AB5" s="121"/>
      <c r="AC5" s="122"/>
      <c r="AD5" s="85"/>
      <c r="AE5" s="86"/>
      <c r="AF5" s="85"/>
      <c r="AG5" s="78"/>
      <c r="AH5" s="115"/>
      <c r="AI5" s="116"/>
      <c r="AJ5" s="74"/>
      <c r="AK5" s="74"/>
      <c r="AL5" s="74"/>
      <c r="AM5" s="80"/>
      <c r="AN5" s="54"/>
    </row>
    <row r="6" spans="3:40" ht="21.75" customHeight="1">
      <c r="C6" s="50"/>
      <c r="D6" s="51"/>
      <c r="E6" s="28" t="s">
        <v>0</v>
      </c>
      <c r="F6" s="28" t="s">
        <v>39</v>
      </c>
      <c r="G6" s="28" t="s">
        <v>40</v>
      </c>
      <c r="H6" s="43" t="s">
        <v>39</v>
      </c>
      <c r="I6" s="43" t="s">
        <v>40</v>
      </c>
      <c r="J6" s="43" t="s">
        <v>39</v>
      </c>
      <c r="K6" s="43" t="s">
        <v>40</v>
      </c>
      <c r="L6" s="43" t="s">
        <v>39</v>
      </c>
      <c r="M6" s="43" t="s">
        <v>40</v>
      </c>
      <c r="N6" s="43" t="s">
        <v>39</v>
      </c>
      <c r="O6" s="43" t="s">
        <v>40</v>
      </c>
      <c r="P6" s="43" t="s">
        <v>39</v>
      </c>
      <c r="Q6" s="43" t="s">
        <v>40</v>
      </c>
      <c r="R6" s="43" t="s">
        <v>39</v>
      </c>
      <c r="S6" s="43" t="s">
        <v>40</v>
      </c>
      <c r="T6" s="43" t="s">
        <v>39</v>
      </c>
      <c r="U6" s="44" t="s">
        <v>40</v>
      </c>
      <c r="V6" s="28" t="s">
        <v>39</v>
      </c>
      <c r="W6" s="28" t="s">
        <v>40</v>
      </c>
      <c r="X6" s="43" t="s">
        <v>39</v>
      </c>
      <c r="Y6" s="43" t="s">
        <v>40</v>
      </c>
      <c r="Z6" s="43" t="s">
        <v>39</v>
      </c>
      <c r="AA6" s="43" t="s">
        <v>40</v>
      </c>
      <c r="AB6" s="43" t="s">
        <v>39</v>
      </c>
      <c r="AC6" s="43" t="s">
        <v>40</v>
      </c>
      <c r="AD6" s="43" t="s">
        <v>39</v>
      </c>
      <c r="AE6" s="43" t="s">
        <v>40</v>
      </c>
      <c r="AF6" s="43" t="s">
        <v>39</v>
      </c>
      <c r="AG6" s="43" t="s">
        <v>40</v>
      </c>
      <c r="AH6" s="43" t="s">
        <v>39</v>
      </c>
      <c r="AI6" s="43" t="s">
        <v>40</v>
      </c>
      <c r="AJ6" s="117"/>
      <c r="AK6" s="118"/>
      <c r="AL6" s="118"/>
      <c r="AM6" s="81"/>
      <c r="AN6" s="51"/>
    </row>
    <row r="7" spans="3:40" ht="18" customHeight="1">
      <c r="C7" s="24" t="s">
        <v>17</v>
      </c>
      <c r="D7" s="3" t="s">
        <v>20</v>
      </c>
      <c r="E7" s="45">
        <f>F7+G7</f>
        <v>26</v>
      </c>
      <c r="F7" s="46">
        <v>11</v>
      </c>
      <c r="G7" s="46">
        <v>15</v>
      </c>
      <c r="H7" s="46">
        <v>2</v>
      </c>
      <c r="I7" s="46">
        <v>2</v>
      </c>
      <c r="J7" s="18">
        <v>0</v>
      </c>
      <c r="K7" s="18">
        <v>0</v>
      </c>
      <c r="L7" s="46">
        <v>1</v>
      </c>
      <c r="M7" s="46">
        <v>1</v>
      </c>
      <c r="N7" s="18">
        <v>0</v>
      </c>
      <c r="O7" s="46">
        <v>1</v>
      </c>
      <c r="P7" s="18">
        <v>0</v>
      </c>
      <c r="Q7" s="18">
        <v>0</v>
      </c>
      <c r="R7" s="18">
        <v>0</v>
      </c>
      <c r="S7" s="18">
        <v>0</v>
      </c>
      <c r="T7" s="46">
        <v>5</v>
      </c>
      <c r="U7" s="47">
        <v>5</v>
      </c>
      <c r="V7" s="45">
        <v>1</v>
      </c>
      <c r="W7" s="46">
        <v>3</v>
      </c>
      <c r="X7" s="18">
        <v>0</v>
      </c>
      <c r="Y7" s="18">
        <v>0</v>
      </c>
      <c r="Z7" s="18">
        <v>0</v>
      </c>
      <c r="AA7" s="18">
        <v>0</v>
      </c>
      <c r="AB7" s="46">
        <v>1</v>
      </c>
      <c r="AC7" s="46">
        <v>2</v>
      </c>
      <c r="AD7" s="46">
        <v>1</v>
      </c>
      <c r="AE7" s="46">
        <v>1</v>
      </c>
      <c r="AF7" s="18">
        <v>0</v>
      </c>
      <c r="AG7" s="18">
        <v>0</v>
      </c>
      <c r="AH7" s="18">
        <v>0</v>
      </c>
      <c r="AI7" s="18">
        <v>0</v>
      </c>
      <c r="AJ7" s="46">
        <v>2</v>
      </c>
      <c r="AK7" s="46">
        <v>1</v>
      </c>
      <c r="AL7" s="47">
        <v>1</v>
      </c>
      <c r="AM7" s="3" t="s">
        <v>20</v>
      </c>
      <c r="AN7" s="24" t="s">
        <v>17</v>
      </c>
    </row>
    <row r="8" spans="3:40" ht="18" customHeight="1">
      <c r="C8" s="24" t="s">
        <v>18</v>
      </c>
      <c r="D8" s="3" t="s">
        <v>20</v>
      </c>
      <c r="E8" s="48">
        <f>F8+G8</f>
        <v>28</v>
      </c>
      <c r="F8" s="30">
        <v>12</v>
      </c>
      <c r="G8" s="30">
        <v>16</v>
      </c>
      <c r="H8" s="30">
        <v>3</v>
      </c>
      <c r="I8" s="30">
        <v>1</v>
      </c>
      <c r="J8" s="12">
        <v>0</v>
      </c>
      <c r="K8" s="30">
        <v>1</v>
      </c>
      <c r="L8" s="30">
        <v>5</v>
      </c>
      <c r="M8" s="30">
        <v>6</v>
      </c>
      <c r="N8" s="12">
        <v>0</v>
      </c>
      <c r="O8" s="30">
        <v>1</v>
      </c>
      <c r="P8" s="12">
        <v>0</v>
      </c>
      <c r="Q8" s="12">
        <v>0</v>
      </c>
      <c r="R8" s="12">
        <v>0</v>
      </c>
      <c r="S8" s="12">
        <v>0</v>
      </c>
      <c r="T8" s="30">
        <v>1</v>
      </c>
      <c r="U8" s="31">
        <v>1</v>
      </c>
      <c r="V8" s="48">
        <v>2</v>
      </c>
      <c r="W8" s="30">
        <v>2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30">
        <v>3</v>
      </c>
      <c r="AD8" s="30">
        <v>1</v>
      </c>
      <c r="AE8" s="30">
        <v>1</v>
      </c>
      <c r="AF8" s="12">
        <v>0</v>
      </c>
      <c r="AG8" s="12">
        <v>0</v>
      </c>
      <c r="AH8" s="12">
        <v>0</v>
      </c>
      <c r="AI8" s="12">
        <v>0</v>
      </c>
      <c r="AJ8" s="30">
        <v>3</v>
      </c>
      <c r="AK8" s="30">
        <v>1</v>
      </c>
      <c r="AL8" s="31">
        <v>1</v>
      </c>
      <c r="AM8" s="3" t="s">
        <v>20</v>
      </c>
      <c r="AN8" s="24" t="s">
        <v>18</v>
      </c>
    </row>
    <row r="9" spans="3:40" ht="18" customHeight="1">
      <c r="C9" s="64" t="s">
        <v>19</v>
      </c>
      <c r="D9" s="3" t="s">
        <v>0</v>
      </c>
      <c r="E9" s="48">
        <f>E10+E11</f>
        <v>137</v>
      </c>
      <c r="F9" s="30">
        <f>F10+F11</f>
        <v>69</v>
      </c>
      <c r="G9" s="30">
        <f>G10+G11</f>
        <v>68</v>
      </c>
      <c r="H9" s="30">
        <f>H10+H11</f>
        <v>28</v>
      </c>
      <c r="I9" s="30">
        <f>I10+I11</f>
        <v>10</v>
      </c>
      <c r="J9" s="12">
        <v>0</v>
      </c>
      <c r="K9" s="30">
        <f>K10+K11</f>
        <v>1</v>
      </c>
      <c r="L9" s="30">
        <f>L10+L11</f>
        <v>5</v>
      </c>
      <c r="M9" s="30">
        <f>M10+M11</f>
        <v>7</v>
      </c>
      <c r="N9" s="12">
        <v>0</v>
      </c>
      <c r="O9" s="30">
        <f>O10+O11</f>
        <v>8</v>
      </c>
      <c r="P9" s="30">
        <f>P10+P11</f>
        <v>1</v>
      </c>
      <c r="Q9" s="30">
        <f>Q10+Q11</f>
        <v>2</v>
      </c>
      <c r="R9" s="30">
        <f>R10+R11</f>
        <v>1</v>
      </c>
      <c r="S9" s="12">
        <v>0</v>
      </c>
      <c r="T9" s="30">
        <f aca="true" t="shared" si="0" ref="T9:AL9">T10+T11</f>
        <v>7</v>
      </c>
      <c r="U9" s="31">
        <f t="shared" si="0"/>
        <v>8</v>
      </c>
      <c r="V9" s="48">
        <f t="shared" si="0"/>
        <v>10</v>
      </c>
      <c r="W9" s="30">
        <f t="shared" si="0"/>
        <v>8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30">
        <f t="shared" si="0"/>
        <v>2</v>
      </c>
      <c r="AC9" s="30">
        <f t="shared" si="0"/>
        <v>14</v>
      </c>
      <c r="AD9" s="30">
        <f t="shared" si="0"/>
        <v>12</v>
      </c>
      <c r="AE9" s="30">
        <f t="shared" si="0"/>
        <v>10</v>
      </c>
      <c r="AF9" s="30">
        <f t="shared" si="0"/>
        <v>3</v>
      </c>
      <c r="AG9" s="12">
        <f t="shared" si="0"/>
        <v>0</v>
      </c>
      <c r="AH9" s="12">
        <f t="shared" si="0"/>
        <v>0</v>
      </c>
      <c r="AI9" s="12">
        <f t="shared" si="0"/>
        <v>0</v>
      </c>
      <c r="AJ9" s="30">
        <f t="shared" si="0"/>
        <v>30</v>
      </c>
      <c r="AK9" s="30">
        <f t="shared" si="0"/>
        <v>14</v>
      </c>
      <c r="AL9" s="31">
        <f t="shared" si="0"/>
        <v>13</v>
      </c>
      <c r="AM9" s="3" t="s">
        <v>0</v>
      </c>
      <c r="AN9" s="64" t="s">
        <v>19</v>
      </c>
    </row>
    <row r="10" spans="3:40" ht="18" customHeight="1">
      <c r="C10" s="65"/>
      <c r="D10" s="3" t="s">
        <v>1</v>
      </c>
      <c r="E10" s="48">
        <f>F10+G10</f>
        <v>8</v>
      </c>
      <c r="F10" s="30">
        <v>2</v>
      </c>
      <c r="G10" s="30">
        <v>6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30">
        <v>1</v>
      </c>
      <c r="Q10" s="30">
        <v>2</v>
      </c>
      <c r="R10" s="12">
        <v>0</v>
      </c>
      <c r="S10" s="12">
        <v>0</v>
      </c>
      <c r="T10" s="12">
        <v>0</v>
      </c>
      <c r="U10" s="14">
        <v>0</v>
      </c>
      <c r="V10" s="13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30">
        <v>3</v>
      </c>
      <c r="AD10" s="30">
        <v>1</v>
      </c>
      <c r="AE10" s="30">
        <v>1</v>
      </c>
      <c r="AF10" s="12">
        <v>0</v>
      </c>
      <c r="AG10" s="12">
        <v>0</v>
      </c>
      <c r="AH10" s="12">
        <v>0</v>
      </c>
      <c r="AI10" s="12">
        <v>0</v>
      </c>
      <c r="AJ10" s="30">
        <v>3</v>
      </c>
      <c r="AK10" s="30">
        <v>1</v>
      </c>
      <c r="AL10" s="31">
        <v>1</v>
      </c>
      <c r="AM10" s="3" t="s">
        <v>1</v>
      </c>
      <c r="AN10" s="65"/>
    </row>
    <row r="11" spans="3:40" ht="18" customHeight="1">
      <c r="C11" s="66"/>
      <c r="D11" s="23" t="s">
        <v>20</v>
      </c>
      <c r="E11" s="48">
        <f>F11+G11</f>
        <v>129</v>
      </c>
      <c r="F11" s="30">
        <v>67</v>
      </c>
      <c r="G11" s="30">
        <v>62</v>
      </c>
      <c r="H11" s="30">
        <v>28</v>
      </c>
      <c r="I11" s="30">
        <v>10</v>
      </c>
      <c r="J11" s="12">
        <v>0</v>
      </c>
      <c r="K11" s="30">
        <v>1</v>
      </c>
      <c r="L11" s="30">
        <v>5</v>
      </c>
      <c r="M11" s="30">
        <v>7</v>
      </c>
      <c r="N11" s="12">
        <v>0</v>
      </c>
      <c r="O11" s="30">
        <v>8</v>
      </c>
      <c r="P11" s="12">
        <v>0</v>
      </c>
      <c r="Q11" s="12">
        <v>0</v>
      </c>
      <c r="R11" s="30">
        <v>1</v>
      </c>
      <c r="S11" s="12">
        <v>0</v>
      </c>
      <c r="T11" s="30">
        <v>7</v>
      </c>
      <c r="U11" s="31">
        <v>8</v>
      </c>
      <c r="V11" s="48">
        <v>10</v>
      </c>
      <c r="W11" s="30">
        <v>8</v>
      </c>
      <c r="X11" s="12">
        <v>0</v>
      </c>
      <c r="Y11" s="12">
        <v>0</v>
      </c>
      <c r="Z11" s="12">
        <v>0</v>
      </c>
      <c r="AA11" s="12">
        <v>0</v>
      </c>
      <c r="AB11" s="30">
        <v>2</v>
      </c>
      <c r="AC11" s="30">
        <v>11</v>
      </c>
      <c r="AD11" s="30">
        <v>11</v>
      </c>
      <c r="AE11" s="30">
        <v>9</v>
      </c>
      <c r="AF11" s="30">
        <v>3</v>
      </c>
      <c r="AG11" s="12">
        <v>0</v>
      </c>
      <c r="AH11" s="12">
        <v>0</v>
      </c>
      <c r="AI11" s="12">
        <v>0</v>
      </c>
      <c r="AJ11" s="30">
        <v>27</v>
      </c>
      <c r="AK11" s="30">
        <v>13</v>
      </c>
      <c r="AL11" s="31">
        <v>12</v>
      </c>
      <c r="AM11" s="23" t="s">
        <v>20</v>
      </c>
      <c r="AN11" s="66"/>
    </row>
    <row r="12" spans="3:40" ht="18" customHeight="1">
      <c r="C12" s="57" t="s">
        <v>7</v>
      </c>
      <c r="D12" s="58"/>
      <c r="E12" s="49">
        <f>SUM(E7:E9)</f>
        <v>191</v>
      </c>
      <c r="F12" s="37">
        <f>SUM(F7:F9)</f>
        <v>92</v>
      </c>
      <c r="G12" s="37">
        <f>SUM(G7:G9)</f>
        <v>99</v>
      </c>
      <c r="H12" s="37">
        <f>SUM(H7:H9)</f>
        <v>33</v>
      </c>
      <c r="I12" s="37">
        <f>SUM(I7:I9)</f>
        <v>13</v>
      </c>
      <c r="J12" s="16">
        <v>0</v>
      </c>
      <c r="K12" s="37">
        <f>SUM(K7:K9)</f>
        <v>2</v>
      </c>
      <c r="L12" s="37">
        <f>SUM(L7:L9)</f>
        <v>11</v>
      </c>
      <c r="M12" s="37">
        <f>SUM(M7:M9)</f>
        <v>14</v>
      </c>
      <c r="N12" s="16">
        <v>0</v>
      </c>
      <c r="O12" s="37">
        <f>SUM(O7:O9)</f>
        <v>10</v>
      </c>
      <c r="P12" s="37">
        <f>SUM(P7:P9)</f>
        <v>1</v>
      </c>
      <c r="Q12" s="37">
        <f>SUM(Q7:Q9)</f>
        <v>2</v>
      </c>
      <c r="R12" s="37">
        <f>SUM(R7:R9)</f>
        <v>1</v>
      </c>
      <c r="S12" s="16">
        <v>0</v>
      </c>
      <c r="T12" s="37">
        <f aca="true" t="shared" si="1" ref="T12:AL12">SUM(T7:T9)</f>
        <v>13</v>
      </c>
      <c r="U12" s="38">
        <f t="shared" si="1"/>
        <v>14</v>
      </c>
      <c r="V12" s="49">
        <f t="shared" si="1"/>
        <v>13</v>
      </c>
      <c r="W12" s="37">
        <f t="shared" si="1"/>
        <v>13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37">
        <f t="shared" si="1"/>
        <v>3</v>
      </c>
      <c r="AC12" s="37">
        <f t="shared" si="1"/>
        <v>19</v>
      </c>
      <c r="AD12" s="37">
        <f t="shared" si="1"/>
        <v>14</v>
      </c>
      <c r="AE12" s="37">
        <f t="shared" si="1"/>
        <v>12</v>
      </c>
      <c r="AF12" s="37">
        <f t="shared" si="1"/>
        <v>3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37">
        <f t="shared" si="1"/>
        <v>35</v>
      </c>
      <c r="AK12" s="37">
        <f t="shared" si="1"/>
        <v>16</v>
      </c>
      <c r="AL12" s="38">
        <f t="shared" si="1"/>
        <v>15</v>
      </c>
      <c r="AM12" s="57" t="s">
        <v>7</v>
      </c>
      <c r="AN12" s="58"/>
    </row>
  </sheetData>
  <mergeCells count="28">
    <mergeCell ref="T4:U5"/>
    <mergeCell ref="H4:K4"/>
    <mergeCell ref="H5:I5"/>
    <mergeCell ref="J5:K5"/>
    <mergeCell ref="C9:C11"/>
    <mergeCell ref="C12:D12"/>
    <mergeCell ref="P4:Q5"/>
    <mergeCell ref="R4:S5"/>
    <mergeCell ref="C3:D6"/>
    <mergeCell ref="L4:M5"/>
    <mergeCell ref="N4:O5"/>
    <mergeCell ref="H3:O3"/>
    <mergeCell ref="P3:U3"/>
    <mergeCell ref="E3:G5"/>
    <mergeCell ref="Z4:AA5"/>
    <mergeCell ref="AB4:AC5"/>
    <mergeCell ref="AD4:AE5"/>
    <mergeCell ref="AF4:AG5"/>
    <mergeCell ref="AN9:AN11"/>
    <mergeCell ref="AM12:AN12"/>
    <mergeCell ref="V3:AG3"/>
    <mergeCell ref="AH3:AI5"/>
    <mergeCell ref="AJ3:AJ6"/>
    <mergeCell ref="AK3:AK6"/>
    <mergeCell ref="AL3:AL6"/>
    <mergeCell ref="AM3:AN6"/>
    <mergeCell ref="V4:W5"/>
    <mergeCell ref="X4:Y5"/>
  </mergeCells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2006-11-01T00:37:21Z</cp:lastPrinted>
  <dcterms:created xsi:type="dcterms:W3CDTF">2003-10-15T00:38:19Z</dcterms:created>
  <dcterms:modified xsi:type="dcterms:W3CDTF">2006-11-01T00:38:09Z</dcterms:modified>
  <cp:category/>
  <cp:version/>
  <cp:contentType/>
  <cp:contentStatus/>
</cp:coreProperties>
</file>