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生徒数教員数" sheetId="1" r:id="rId1"/>
    <sheet name="就業者・大学等卒業者" sheetId="2" r:id="rId2"/>
    <sheet name="課程別生徒数・入学状況" sheetId="3" r:id="rId3"/>
  </sheets>
  <definedNames/>
  <calcPr fullCalcOnLoad="1"/>
</workbook>
</file>

<file path=xl/sharedStrings.xml><?xml version="1.0" encoding="utf-8"?>
<sst xmlns="http://schemas.openxmlformats.org/spreadsheetml/2006/main" count="251" uniqueCount="117">
  <si>
    <t>計</t>
  </si>
  <si>
    <t>学校数</t>
  </si>
  <si>
    <t>区　　　分</t>
  </si>
  <si>
    <t>高等課程設置校</t>
  </si>
  <si>
    <t>専門課程設置校</t>
  </si>
  <si>
    <t>一般課程設置校</t>
  </si>
  <si>
    <t>類型別　学校数</t>
  </si>
  <si>
    <t>男</t>
  </si>
  <si>
    <t>女</t>
  </si>
  <si>
    <t>高等課程</t>
  </si>
  <si>
    <t>専門課程</t>
  </si>
  <si>
    <t>一般課程</t>
  </si>
  <si>
    <t>生徒数</t>
  </si>
  <si>
    <t>公立</t>
  </si>
  <si>
    <t>学校法人</t>
  </si>
  <si>
    <t>財団法人</t>
  </si>
  <si>
    <t>社団法人</t>
  </si>
  <si>
    <t>その他の法人</t>
  </si>
  <si>
    <t>個人</t>
  </si>
  <si>
    <t>準学校　　法人</t>
  </si>
  <si>
    <t>私立</t>
  </si>
  <si>
    <t>（単位：校、人）</t>
  </si>
  <si>
    <t>類型別学校数は５月１日現在生徒のいる課程による。のべ数であるため、実際の学校数より多くなることがある。</t>
  </si>
  <si>
    <t>職員数</t>
  </si>
  <si>
    <t>教員数</t>
  </si>
  <si>
    <t>区　　　　　　　分</t>
  </si>
  <si>
    <t>合計</t>
  </si>
  <si>
    <t>小計</t>
  </si>
  <si>
    <t>準看護</t>
  </si>
  <si>
    <t>商業実務関係その他</t>
  </si>
  <si>
    <t>家政</t>
  </si>
  <si>
    <t>家庭</t>
  </si>
  <si>
    <t>和洋裁</t>
  </si>
  <si>
    <t>昼間</t>
  </si>
  <si>
    <t>看護</t>
  </si>
  <si>
    <t>歯科衛生</t>
  </si>
  <si>
    <t>医療関係その他</t>
  </si>
  <si>
    <t>私立</t>
  </si>
  <si>
    <t>情報処理</t>
  </si>
  <si>
    <t>工業関係その他</t>
  </si>
  <si>
    <t>農業関係その他</t>
  </si>
  <si>
    <t>歯科技工</t>
  </si>
  <si>
    <t>柔道整復</t>
  </si>
  <si>
    <t>教育・社会福祉関係その他</t>
  </si>
  <si>
    <t>文化・教養関係その他</t>
  </si>
  <si>
    <t>夜間</t>
  </si>
  <si>
    <t>和洋歳</t>
  </si>
  <si>
    <t>その他</t>
  </si>
  <si>
    <t>入学状況</t>
  </si>
  <si>
    <t>卒業者数</t>
  </si>
  <si>
    <t>（平成１５年度間）</t>
  </si>
  <si>
    <t>春期の入学者数</t>
  </si>
  <si>
    <t>計のうち春期</t>
  </si>
  <si>
    <t>春期の入学志願者数</t>
  </si>
  <si>
    <t>入学定員</t>
  </si>
  <si>
    <t>（平成１6年度）</t>
  </si>
  <si>
    <t>区　　　　分</t>
  </si>
  <si>
    <t>本務者</t>
  </si>
  <si>
    <t>兼務者</t>
  </si>
  <si>
    <t xml:space="preserve">                   （単位：学科、人）</t>
  </si>
  <si>
    <t xml:space="preserve">     （単位：人）</t>
  </si>
  <si>
    <t>区分</t>
  </si>
  <si>
    <t>計</t>
  </si>
  <si>
    <t>公立</t>
  </si>
  <si>
    <t>私立</t>
  </si>
  <si>
    <t>学校法人</t>
  </si>
  <si>
    <t>準学校　　法人</t>
  </si>
  <si>
    <t>財団法人</t>
  </si>
  <si>
    <t>社団法人</t>
  </si>
  <si>
    <t>その他の法人</t>
  </si>
  <si>
    <t>個人</t>
  </si>
  <si>
    <t>男</t>
  </si>
  <si>
    <t>女</t>
  </si>
  <si>
    <t>高等課程</t>
  </si>
  <si>
    <t>専門課程</t>
  </si>
  <si>
    <t>一般課程</t>
  </si>
  <si>
    <t>大学卒業者</t>
  </si>
  <si>
    <t>短期大学　　卒業者</t>
  </si>
  <si>
    <t>高等専門学校卒業者</t>
  </si>
  <si>
    <t>区　　　　　　　分</t>
  </si>
  <si>
    <t>修業年限別学科数</t>
  </si>
  <si>
    <t>生徒数</t>
  </si>
  <si>
    <t>１　年</t>
  </si>
  <si>
    <t>２　年</t>
  </si>
  <si>
    <t>３　年</t>
  </si>
  <si>
    <t>１ヶ月</t>
  </si>
  <si>
    <t>７ヶ月</t>
  </si>
  <si>
    <t>から</t>
  </si>
  <si>
    <t>以下</t>
  </si>
  <si>
    <t>以上</t>
  </si>
  <si>
    <t>６ヶ月</t>
  </si>
  <si>
    <t>合計</t>
  </si>
  <si>
    <t>昼間</t>
  </si>
  <si>
    <t>小計</t>
  </si>
  <si>
    <t>準看護</t>
  </si>
  <si>
    <t>商業実務関係その他</t>
  </si>
  <si>
    <t>家政</t>
  </si>
  <si>
    <t>家庭</t>
  </si>
  <si>
    <t>和洋裁</t>
  </si>
  <si>
    <t>看護</t>
  </si>
  <si>
    <t>歯科衛生</t>
  </si>
  <si>
    <t>医療関係その他</t>
  </si>
  <si>
    <t>情報処理</t>
  </si>
  <si>
    <t>工業関係その他</t>
  </si>
  <si>
    <t>農業関係その他</t>
  </si>
  <si>
    <t>歯科技工</t>
  </si>
  <si>
    <t>柔道整復</t>
  </si>
  <si>
    <t>教育・社会福祉関係その他</t>
  </si>
  <si>
    <t>文化・教養関係その他</t>
  </si>
  <si>
    <t>夜間</t>
  </si>
  <si>
    <t>和洋歳</t>
  </si>
  <si>
    <t>その他</t>
  </si>
  <si>
    <t>（専修学校）学校数および生徒数</t>
  </si>
  <si>
    <t>（専修学校）教員数および職員数</t>
  </si>
  <si>
    <t>（専修学校）入学者のうち就職している者の数</t>
  </si>
  <si>
    <t>（専修学校）専門課程入学者のうち大学等卒業者数</t>
  </si>
  <si>
    <t>（専修学校）課程別学科別生徒数および入学状況等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</si>
</sst>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9"/>
      <name val="ＭＳ Ｐゴシック"/>
      <family val="0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41" fontId="2" fillId="0" borderId="2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41" fontId="2" fillId="0" borderId="4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32"/>
  <sheetViews>
    <sheetView showGridLines="0" tabSelected="1" workbookViewId="0" topLeftCell="A8">
      <selection activeCell="C24" sqref="C24:E26"/>
    </sheetView>
  </sheetViews>
  <sheetFormatPr defaultColWidth="9.00390625" defaultRowHeight="13.5"/>
  <cols>
    <col min="1" max="1" width="0.875" style="1" customWidth="1"/>
    <col min="2" max="2" width="1.4921875" style="10" hidden="1" customWidth="1"/>
    <col min="3" max="3" width="4.25390625" style="10" customWidth="1"/>
    <col min="4" max="4" width="9.375" style="1" customWidth="1"/>
    <col min="5" max="5" width="4.25390625" style="1" customWidth="1"/>
    <col min="6" max="14" width="6.625" style="1" customWidth="1"/>
    <col min="15" max="15" width="6.625" style="0" customWidth="1"/>
    <col min="16" max="16384" width="9.00390625" style="1" customWidth="1"/>
  </cols>
  <sheetData>
    <row r="1" spans="2:13" ht="30" customHeight="1">
      <c r="B1" s="4"/>
      <c r="C1" s="43" t="s">
        <v>112</v>
      </c>
      <c r="D1" s="2"/>
      <c r="M1" s="1" t="s">
        <v>21</v>
      </c>
    </row>
    <row r="2" spans="2:14" ht="24" customHeight="1">
      <c r="B2" s="5"/>
      <c r="C2" s="49" t="s">
        <v>2</v>
      </c>
      <c r="D2" s="50"/>
      <c r="E2" s="51"/>
      <c r="F2" s="55" t="s">
        <v>0</v>
      </c>
      <c r="G2" s="48" t="s">
        <v>13</v>
      </c>
      <c r="H2" s="45" t="s">
        <v>20</v>
      </c>
      <c r="I2" s="46"/>
      <c r="J2" s="46"/>
      <c r="K2" s="46"/>
      <c r="L2" s="46"/>
      <c r="M2" s="46"/>
      <c r="N2" s="56"/>
    </row>
    <row r="3" spans="2:14" ht="33" customHeight="1">
      <c r="B3" s="6"/>
      <c r="C3" s="52"/>
      <c r="D3" s="53"/>
      <c r="E3" s="54"/>
      <c r="F3" s="47"/>
      <c r="G3" s="44"/>
      <c r="H3" s="15" t="s">
        <v>0</v>
      </c>
      <c r="I3" s="37" t="s">
        <v>14</v>
      </c>
      <c r="J3" s="37" t="s">
        <v>19</v>
      </c>
      <c r="K3" s="37" t="s">
        <v>15</v>
      </c>
      <c r="L3" s="37" t="s">
        <v>16</v>
      </c>
      <c r="M3" s="37" t="s">
        <v>17</v>
      </c>
      <c r="N3" s="38" t="s">
        <v>18</v>
      </c>
    </row>
    <row r="4" spans="2:14" ht="18" customHeight="1">
      <c r="B4" s="3"/>
      <c r="C4" s="45" t="s">
        <v>1</v>
      </c>
      <c r="D4" s="57"/>
      <c r="E4" s="58"/>
      <c r="F4" s="16">
        <v>27</v>
      </c>
      <c r="G4" s="14">
        <v>5</v>
      </c>
      <c r="H4" s="14">
        <v>22</v>
      </c>
      <c r="I4" s="14">
        <v>7</v>
      </c>
      <c r="J4" s="14">
        <v>1</v>
      </c>
      <c r="K4" s="14">
        <v>0</v>
      </c>
      <c r="L4" s="14">
        <v>3</v>
      </c>
      <c r="M4" s="14">
        <v>6</v>
      </c>
      <c r="N4" s="17">
        <v>5</v>
      </c>
    </row>
    <row r="5" spans="2:14" ht="18" customHeight="1">
      <c r="B5" s="7"/>
      <c r="C5" s="59" t="s">
        <v>6</v>
      </c>
      <c r="D5" s="45" t="s">
        <v>3</v>
      </c>
      <c r="E5" s="56"/>
      <c r="F5" s="12">
        <v>5</v>
      </c>
      <c r="G5" s="11">
        <v>0</v>
      </c>
      <c r="H5" s="11">
        <v>5</v>
      </c>
      <c r="I5" s="11">
        <v>2</v>
      </c>
      <c r="J5" s="11">
        <v>0</v>
      </c>
      <c r="K5" s="11">
        <v>0</v>
      </c>
      <c r="L5" s="11">
        <v>1</v>
      </c>
      <c r="M5" s="11">
        <v>0</v>
      </c>
      <c r="N5" s="13">
        <v>2</v>
      </c>
    </row>
    <row r="6" spans="2:14" ht="18" customHeight="1">
      <c r="B6" s="7"/>
      <c r="C6" s="60"/>
      <c r="D6" s="45" t="s">
        <v>4</v>
      </c>
      <c r="E6" s="56"/>
      <c r="F6" s="12">
        <v>21</v>
      </c>
      <c r="G6" s="11">
        <v>5</v>
      </c>
      <c r="H6" s="11">
        <v>16</v>
      </c>
      <c r="I6" s="11">
        <v>5</v>
      </c>
      <c r="J6" s="11">
        <v>1</v>
      </c>
      <c r="K6" s="11">
        <v>0</v>
      </c>
      <c r="L6" s="11">
        <v>2</v>
      </c>
      <c r="M6" s="11">
        <v>6</v>
      </c>
      <c r="N6" s="13">
        <v>2</v>
      </c>
    </row>
    <row r="7" spans="2:14" ht="18" customHeight="1">
      <c r="B7" s="7"/>
      <c r="C7" s="61"/>
      <c r="D7" s="45" t="s">
        <v>5</v>
      </c>
      <c r="E7" s="56"/>
      <c r="F7" s="12">
        <v>1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>
        <v>1</v>
      </c>
    </row>
    <row r="8" spans="2:14" ht="18.75" customHeight="1">
      <c r="B8" s="7"/>
      <c r="C8" s="55" t="s">
        <v>12</v>
      </c>
      <c r="D8" s="48" t="s">
        <v>0</v>
      </c>
      <c r="E8" s="19" t="s">
        <v>0</v>
      </c>
      <c r="F8" s="12">
        <v>2699</v>
      </c>
      <c r="G8" s="11">
        <v>977</v>
      </c>
      <c r="H8" s="11">
        <v>1722</v>
      </c>
      <c r="I8" s="11">
        <v>672</v>
      </c>
      <c r="J8" s="11">
        <v>218</v>
      </c>
      <c r="K8" s="11">
        <v>0</v>
      </c>
      <c r="L8" s="11">
        <v>248</v>
      </c>
      <c r="M8" s="11">
        <v>505</v>
      </c>
      <c r="N8" s="13">
        <v>79</v>
      </c>
    </row>
    <row r="9" spans="2:14" ht="18.75" customHeight="1">
      <c r="B9" s="7"/>
      <c r="C9" s="62"/>
      <c r="D9" s="64"/>
      <c r="E9" s="19" t="s">
        <v>7</v>
      </c>
      <c r="F9" s="12">
        <v>848</v>
      </c>
      <c r="G9" s="11">
        <v>73</v>
      </c>
      <c r="H9" s="11">
        <v>775</v>
      </c>
      <c r="I9" s="11">
        <v>379</v>
      </c>
      <c r="J9" s="11">
        <v>185</v>
      </c>
      <c r="K9" s="11">
        <v>0</v>
      </c>
      <c r="L9" s="11">
        <v>63</v>
      </c>
      <c r="M9" s="11">
        <v>148</v>
      </c>
      <c r="N9" s="13">
        <v>0</v>
      </c>
    </row>
    <row r="10" spans="2:14" ht="18.75" customHeight="1">
      <c r="B10" s="7"/>
      <c r="C10" s="62"/>
      <c r="D10" s="65"/>
      <c r="E10" s="18" t="s">
        <v>8</v>
      </c>
      <c r="F10" s="12">
        <v>1851</v>
      </c>
      <c r="G10" s="11">
        <v>904</v>
      </c>
      <c r="H10" s="11">
        <v>947</v>
      </c>
      <c r="I10" s="11">
        <v>293</v>
      </c>
      <c r="J10" s="11">
        <v>33</v>
      </c>
      <c r="K10" s="11">
        <v>0</v>
      </c>
      <c r="L10" s="11">
        <v>185</v>
      </c>
      <c r="M10" s="11">
        <v>357</v>
      </c>
      <c r="N10" s="13">
        <v>79</v>
      </c>
    </row>
    <row r="11" spans="2:14" ht="18.75" customHeight="1">
      <c r="B11" s="7"/>
      <c r="C11" s="62"/>
      <c r="D11" s="48" t="s">
        <v>9</v>
      </c>
      <c r="E11" s="19" t="s">
        <v>0</v>
      </c>
      <c r="F11" s="12">
        <v>248</v>
      </c>
      <c r="G11" s="11">
        <v>0</v>
      </c>
      <c r="H11" s="11">
        <v>248</v>
      </c>
      <c r="I11" s="11">
        <v>141</v>
      </c>
      <c r="J11" s="11">
        <v>0</v>
      </c>
      <c r="K11" s="11">
        <v>0</v>
      </c>
      <c r="L11" s="11">
        <v>63</v>
      </c>
      <c r="M11" s="11">
        <v>0</v>
      </c>
      <c r="N11" s="13">
        <v>44</v>
      </c>
    </row>
    <row r="12" spans="2:14" ht="18.75" customHeight="1">
      <c r="B12" s="8"/>
      <c r="C12" s="62"/>
      <c r="D12" s="64"/>
      <c r="E12" s="19" t="s">
        <v>7</v>
      </c>
      <c r="F12" s="12">
        <v>83</v>
      </c>
      <c r="G12" s="11">
        <v>0</v>
      </c>
      <c r="H12" s="11">
        <v>83</v>
      </c>
      <c r="I12" s="11">
        <v>69</v>
      </c>
      <c r="J12" s="11">
        <v>0</v>
      </c>
      <c r="K12" s="11">
        <v>0</v>
      </c>
      <c r="L12" s="11">
        <v>14</v>
      </c>
      <c r="M12" s="11">
        <v>0</v>
      </c>
      <c r="N12" s="13">
        <v>0</v>
      </c>
    </row>
    <row r="13" spans="2:14" ht="18.75" customHeight="1">
      <c r="B13" s="9">
        <v>201</v>
      </c>
      <c r="C13" s="62"/>
      <c r="D13" s="65"/>
      <c r="E13" s="18" t="s">
        <v>8</v>
      </c>
      <c r="F13" s="12">
        <v>165</v>
      </c>
      <c r="G13" s="11">
        <v>0</v>
      </c>
      <c r="H13" s="11">
        <v>165</v>
      </c>
      <c r="I13" s="11">
        <v>72</v>
      </c>
      <c r="J13" s="11">
        <v>0</v>
      </c>
      <c r="K13" s="11">
        <v>0</v>
      </c>
      <c r="L13" s="11">
        <v>49</v>
      </c>
      <c r="M13" s="11">
        <v>0</v>
      </c>
      <c r="N13" s="13">
        <v>44</v>
      </c>
    </row>
    <row r="14" spans="2:14" ht="18.75" customHeight="1">
      <c r="B14" s="9">
        <v>202</v>
      </c>
      <c r="C14" s="62"/>
      <c r="D14" s="48" t="s">
        <v>10</v>
      </c>
      <c r="E14" s="19" t="s">
        <v>0</v>
      </c>
      <c r="F14" s="12">
        <v>2431</v>
      </c>
      <c r="G14" s="11">
        <v>977</v>
      </c>
      <c r="H14" s="11">
        <v>1454</v>
      </c>
      <c r="I14" s="11">
        <v>531</v>
      </c>
      <c r="J14" s="11">
        <v>218</v>
      </c>
      <c r="K14" s="11">
        <v>0</v>
      </c>
      <c r="L14" s="11">
        <v>185</v>
      </c>
      <c r="M14" s="11">
        <v>505</v>
      </c>
      <c r="N14" s="13">
        <v>15</v>
      </c>
    </row>
    <row r="15" spans="2:14" ht="18.75" customHeight="1">
      <c r="B15" s="1"/>
      <c r="C15" s="62"/>
      <c r="D15" s="64"/>
      <c r="E15" s="19" t="s">
        <v>7</v>
      </c>
      <c r="F15" s="20">
        <v>765</v>
      </c>
      <c r="G15" s="21">
        <v>73</v>
      </c>
      <c r="H15" s="21">
        <v>692</v>
      </c>
      <c r="I15" s="21">
        <v>310</v>
      </c>
      <c r="J15" s="21">
        <v>185</v>
      </c>
      <c r="K15" s="21">
        <v>0</v>
      </c>
      <c r="L15" s="21">
        <v>49</v>
      </c>
      <c r="M15" s="21">
        <v>148</v>
      </c>
      <c r="N15" s="22">
        <v>0</v>
      </c>
    </row>
    <row r="16" spans="3:14" ht="18.75" customHeight="1">
      <c r="C16" s="62"/>
      <c r="D16" s="65"/>
      <c r="E16" s="18" t="s">
        <v>8</v>
      </c>
      <c r="F16" s="20">
        <v>1666</v>
      </c>
      <c r="G16" s="21">
        <v>904</v>
      </c>
      <c r="H16" s="21">
        <v>762</v>
      </c>
      <c r="I16" s="21">
        <v>221</v>
      </c>
      <c r="J16" s="21">
        <v>33</v>
      </c>
      <c r="K16" s="21">
        <v>0</v>
      </c>
      <c r="L16" s="21">
        <v>136</v>
      </c>
      <c r="M16" s="21">
        <v>357</v>
      </c>
      <c r="N16" s="22">
        <v>15</v>
      </c>
    </row>
    <row r="17" spans="3:14" ht="13.5">
      <c r="C17" s="62"/>
      <c r="D17" s="48" t="s">
        <v>11</v>
      </c>
      <c r="E17" s="19" t="s">
        <v>0</v>
      </c>
      <c r="F17" s="20">
        <v>20</v>
      </c>
      <c r="G17" s="21">
        <v>0</v>
      </c>
      <c r="H17" s="21">
        <v>20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20</v>
      </c>
    </row>
    <row r="18" spans="3:14" ht="13.5">
      <c r="C18" s="62"/>
      <c r="D18" s="64"/>
      <c r="E18" s="19" t="s">
        <v>7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0</v>
      </c>
    </row>
    <row r="19" spans="3:14" ht="13.5">
      <c r="C19" s="63"/>
      <c r="D19" s="65"/>
      <c r="E19" s="18" t="s">
        <v>8</v>
      </c>
      <c r="F19" s="23">
        <v>20</v>
      </c>
      <c r="G19" s="24">
        <v>0</v>
      </c>
      <c r="H19" s="24">
        <v>20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20</v>
      </c>
    </row>
    <row r="20" spans="3:15" ht="13.5">
      <c r="C20" s="72" t="s">
        <v>22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3" spans="3:14" ht="30" customHeight="1">
      <c r="C23" s="43" t="s">
        <v>113</v>
      </c>
      <c r="N23" s="1" t="s">
        <v>21</v>
      </c>
    </row>
    <row r="24" spans="3:15" ht="18.75" customHeight="1">
      <c r="C24" s="49" t="s">
        <v>56</v>
      </c>
      <c r="D24" s="75"/>
      <c r="E24" s="76"/>
      <c r="F24" s="45" t="s">
        <v>13</v>
      </c>
      <c r="G24" s="46"/>
      <c r="H24" s="46"/>
      <c r="I24" s="46"/>
      <c r="J24" s="56"/>
      <c r="K24" s="45" t="s">
        <v>37</v>
      </c>
      <c r="L24" s="46"/>
      <c r="M24" s="46"/>
      <c r="N24" s="46"/>
      <c r="O24" s="56"/>
    </row>
    <row r="25" spans="3:15" ht="18.75" customHeight="1">
      <c r="C25" s="77"/>
      <c r="D25" s="78"/>
      <c r="E25" s="79"/>
      <c r="F25" s="45" t="s">
        <v>24</v>
      </c>
      <c r="G25" s="46"/>
      <c r="H25" s="46"/>
      <c r="I25" s="56"/>
      <c r="J25" s="48" t="s">
        <v>23</v>
      </c>
      <c r="K25" s="45" t="s">
        <v>24</v>
      </c>
      <c r="L25" s="46"/>
      <c r="M25" s="46"/>
      <c r="N25" s="56"/>
      <c r="O25" s="48" t="s">
        <v>23</v>
      </c>
    </row>
    <row r="26" spans="3:15" ht="18.75" customHeight="1">
      <c r="C26" s="80"/>
      <c r="D26" s="81"/>
      <c r="E26" s="82"/>
      <c r="F26" s="41" t="s">
        <v>0</v>
      </c>
      <c r="G26" s="39" t="s">
        <v>9</v>
      </c>
      <c r="H26" s="39" t="s">
        <v>10</v>
      </c>
      <c r="I26" s="39" t="s">
        <v>11</v>
      </c>
      <c r="J26" s="44"/>
      <c r="K26" s="41" t="s">
        <v>0</v>
      </c>
      <c r="L26" s="39" t="s">
        <v>9</v>
      </c>
      <c r="M26" s="39" t="s">
        <v>10</v>
      </c>
      <c r="N26" s="39" t="s">
        <v>11</v>
      </c>
      <c r="O26" s="44"/>
    </row>
    <row r="27" spans="3:15" ht="18.75" customHeight="1">
      <c r="C27" s="66" t="s">
        <v>57</v>
      </c>
      <c r="D27" s="67"/>
      <c r="E27" s="40" t="s">
        <v>0</v>
      </c>
      <c r="F27" s="16">
        <v>74</v>
      </c>
      <c r="G27" s="14">
        <v>0</v>
      </c>
      <c r="H27" s="14">
        <v>74</v>
      </c>
      <c r="I27" s="14">
        <v>0</v>
      </c>
      <c r="J27" s="14">
        <v>12</v>
      </c>
      <c r="K27" s="14">
        <v>173</v>
      </c>
      <c r="L27" s="14">
        <v>27</v>
      </c>
      <c r="M27" s="14">
        <v>142</v>
      </c>
      <c r="N27" s="14">
        <v>4</v>
      </c>
      <c r="O27" s="17">
        <v>38</v>
      </c>
    </row>
    <row r="28" spans="3:15" ht="18.75" customHeight="1">
      <c r="C28" s="68"/>
      <c r="D28" s="69"/>
      <c r="E28" s="18" t="s">
        <v>7</v>
      </c>
      <c r="F28" s="20">
        <v>4</v>
      </c>
      <c r="G28" s="21">
        <v>0</v>
      </c>
      <c r="H28" s="21">
        <v>4</v>
      </c>
      <c r="I28" s="21">
        <v>0</v>
      </c>
      <c r="J28" s="21">
        <v>6</v>
      </c>
      <c r="K28" s="21">
        <v>80</v>
      </c>
      <c r="L28" s="21">
        <v>8</v>
      </c>
      <c r="M28" s="21">
        <v>72</v>
      </c>
      <c r="N28" s="21">
        <v>0</v>
      </c>
      <c r="O28" s="22">
        <v>11</v>
      </c>
    </row>
    <row r="29" spans="3:15" ht="18.75" customHeight="1">
      <c r="C29" s="70"/>
      <c r="D29" s="71"/>
      <c r="E29" s="18" t="s">
        <v>8</v>
      </c>
      <c r="F29" s="20">
        <v>70</v>
      </c>
      <c r="G29" s="21">
        <v>0</v>
      </c>
      <c r="H29" s="21">
        <v>70</v>
      </c>
      <c r="I29" s="21">
        <v>0</v>
      </c>
      <c r="J29" s="21">
        <v>6</v>
      </c>
      <c r="K29" s="21">
        <v>93</v>
      </c>
      <c r="L29" s="21">
        <v>19</v>
      </c>
      <c r="M29" s="21">
        <v>70</v>
      </c>
      <c r="N29" s="21">
        <v>4</v>
      </c>
      <c r="O29" s="22">
        <v>27</v>
      </c>
    </row>
    <row r="30" spans="3:15" ht="18.75" customHeight="1">
      <c r="C30" s="66" t="s">
        <v>58</v>
      </c>
      <c r="D30" s="67"/>
      <c r="E30" s="18" t="s">
        <v>0</v>
      </c>
      <c r="F30" s="20">
        <v>381</v>
      </c>
      <c r="G30" s="21">
        <v>0</v>
      </c>
      <c r="H30" s="21">
        <v>381</v>
      </c>
      <c r="I30" s="21">
        <v>0</v>
      </c>
      <c r="J30" s="21">
        <v>0</v>
      </c>
      <c r="K30" s="21">
        <v>520</v>
      </c>
      <c r="L30" s="21">
        <v>74</v>
      </c>
      <c r="M30" s="21">
        <v>446</v>
      </c>
      <c r="N30" s="21">
        <v>0</v>
      </c>
      <c r="O30" s="22">
        <v>0</v>
      </c>
    </row>
    <row r="31" spans="3:15" ht="18.75" customHeight="1">
      <c r="C31" s="68"/>
      <c r="D31" s="69"/>
      <c r="E31" s="18" t="s">
        <v>7</v>
      </c>
      <c r="F31" s="20">
        <v>231</v>
      </c>
      <c r="G31" s="21">
        <v>0</v>
      </c>
      <c r="H31" s="21">
        <v>231</v>
      </c>
      <c r="I31" s="21">
        <v>0</v>
      </c>
      <c r="J31" s="21">
        <v>0</v>
      </c>
      <c r="K31" s="21">
        <v>359</v>
      </c>
      <c r="L31" s="21">
        <v>41</v>
      </c>
      <c r="M31" s="21">
        <v>318</v>
      </c>
      <c r="N31" s="21">
        <v>0</v>
      </c>
      <c r="O31" s="22">
        <v>0</v>
      </c>
    </row>
    <row r="32" spans="3:15" ht="18.75" customHeight="1">
      <c r="C32" s="70"/>
      <c r="D32" s="71"/>
      <c r="E32" s="18" t="s">
        <v>8</v>
      </c>
      <c r="F32" s="23">
        <v>150</v>
      </c>
      <c r="G32" s="24">
        <v>0</v>
      </c>
      <c r="H32" s="24">
        <v>150</v>
      </c>
      <c r="I32" s="24">
        <v>0</v>
      </c>
      <c r="J32" s="24">
        <v>0</v>
      </c>
      <c r="K32" s="24">
        <v>161</v>
      </c>
      <c r="L32" s="24">
        <v>33</v>
      </c>
      <c r="M32" s="24">
        <v>128</v>
      </c>
      <c r="N32" s="24">
        <v>0</v>
      </c>
      <c r="O32" s="25">
        <v>0</v>
      </c>
    </row>
  </sheetData>
  <mergeCells count="24">
    <mergeCell ref="C27:D29"/>
    <mergeCell ref="C30:D32"/>
    <mergeCell ref="C20:O20"/>
    <mergeCell ref="C24:E26"/>
    <mergeCell ref="F24:J24"/>
    <mergeCell ref="K24:O24"/>
    <mergeCell ref="F25:I25"/>
    <mergeCell ref="J25:J26"/>
    <mergeCell ref="K25:N25"/>
    <mergeCell ref="O25:O26"/>
    <mergeCell ref="C8:C19"/>
    <mergeCell ref="D8:D10"/>
    <mergeCell ref="D11:D13"/>
    <mergeCell ref="D14:D16"/>
    <mergeCell ref="D17:D19"/>
    <mergeCell ref="C4:E4"/>
    <mergeCell ref="C5:C7"/>
    <mergeCell ref="D5:E5"/>
    <mergeCell ref="D6:E6"/>
    <mergeCell ref="D7:E7"/>
    <mergeCell ref="C2:E3"/>
    <mergeCell ref="F2:F3"/>
    <mergeCell ref="G2:G3"/>
    <mergeCell ref="H2:N2"/>
  </mergeCell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32"/>
  <sheetViews>
    <sheetView showGridLines="0" workbookViewId="0" topLeftCell="A1">
      <selection activeCell="C19" sqref="C19:D20"/>
    </sheetView>
  </sheetViews>
  <sheetFormatPr defaultColWidth="9.00390625" defaultRowHeight="13.5"/>
  <cols>
    <col min="1" max="1" width="0.875" style="1" customWidth="1"/>
    <col min="2" max="2" width="1.4921875" style="10" hidden="1" customWidth="1"/>
    <col min="3" max="3" width="10.50390625" style="1" customWidth="1"/>
    <col min="4" max="4" width="4.25390625" style="1" customWidth="1"/>
    <col min="5" max="5" width="6.625" style="1" customWidth="1"/>
    <col min="6" max="13" width="8.00390625" style="1" customWidth="1"/>
    <col min="15" max="16384" width="9.00390625" style="1" customWidth="1"/>
  </cols>
  <sheetData>
    <row r="1" spans="2:12" ht="30" customHeight="1">
      <c r="B1" s="4"/>
      <c r="C1" s="43" t="s">
        <v>114</v>
      </c>
      <c r="L1" s="1" t="s">
        <v>60</v>
      </c>
    </row>
    <row r="2" spans="2:13" ht="24" customHeight="1">
      <c r="B2" s="5"/>
      <c r="C2" s="83" t="s">
        <v>61</v>
      </c>
      <c r="D2" s="51"/>
      <c r="E2" s="55" t="s">
        <v>62</v>
      </c>
      <c r="F2" s="48" t="s">
        <v>63</v>
      </c>
      <c r="G2" s="45" t="s">
        <v>64</v>
      </c>
      <c r="H2" s="46"/>
      <c r="I2" s="46"/>
      <c r="J2" s="46"/>
      <c r="K2" s="46"/>
      <c r="L2" s="46"/>
      <c r="M2" s="56"/>
    </row>
    <row r="3" spans="2:13" ht="33" customHeight="1">
      <c r="B3" s="6"/>
      <c r="C3" s="52"/>
      <c r="D3" s="54"/>
      <c r="E3" s="47"/>
      <c r="F3" s="44"/>
      <c r="G3" s="15" t="s">
        <v>62</v>
      </c>
      <c r="H3" s="15" t="s">
        <v>65</v>
      </c>
      <c r="I3" s="15" t="s">
        <v>66</v>
      </c>
      <c r="J3" s="15" t="s">
        <v>67</v>
      </c>
      <c r="K3" s="15" t="s">
        <v>68</v>
      </c>
      <c r="L3" s="15" t="s">
        <v>69</v>
      </c>
      <c r="M3" s="19" t="s">
        <v>70</v>
      </c>
    </row>
    <row r="4" spans="2:13" ht="18.75" customHeight="1">
      <c r="B4" s="7"/>
      <c r="C4" s="48" t="s">
        <v>62</v>
      </c>
      <c r="D4" s="19" t="s">
        <v>62</v>
      </c>
      <c r="E4" s="12">
        <v>22</v>
      </c>
      <c r="F4" s="11">
        <v>3</v>
      </c>
      <c r="G4" s="11">
        <v>19</v>
      </c>
      <c r="H4" s="11">
        <v>0</v>
      </c>
      <c r="I4" s="11">
        <v>0</v>
      </c>
      <c r="J4" s="11">
        <v>0</v>
      </c>
      <c r="K4" s="11">
        <v>15</v>
      </c>
      <c r="L4" s="11">
        <v>4</v>
      </c>
      <c r="M4" s="13">
        <v>0</v>
      </c>
    </row>
    <row r="5" spans="2:13" ht="18.75" customHeight="1">
      <c r="B5" s="7"/>
      <c r="C5" s="84"/>
      <c r="D5" s="19" t="s">
        <v>71</v>
      </c>
      <c r="E5" s="12">
        <v>7</v>
      </c>
      <c r="F5" s="11">
        <v>1</v>
      </c>
      <c r="G5" s="11">
        <v>6</v>
      </c>
      <c r="H5" s="11">
        <v>0</v>
      </c>
      <c r="I5" s="11">
        <v>0</v>
      </c>
      <c r="J5" s="11">
        <v>0</v>
      </c>
      <c r="K5" s="11">
        <v>2</v>
      </c>
      <c r="L5" s="11">
        <v>4</v>
      </c>
      <c r="M5" s="13">
        <v>0</v>
      </c>
    </row>
    <row r="6" spans="2:13" ht="18.75" customHeight="1">
      <c r="B6" s="7"/>
      <c r="C6" s="85"/>
      <c r="D6" s="18" t="s">
        <v>72</v>
      </c>
      <c r="E6" s="12">
        <v>15</v>
      </c>
      <c r="F6" s="11">
        <v>2</v>
      </c>
      <c r="G6" s="11">
        <v>13</v>
      </c>
      <c r="H6" s="11">
        <v>0</v>
      </c>
      <c r="I6" s="11">
        <v>0</v>
      </c>
      <c r="J6" s="11">
        <v>0</v>
      </c>
      <c r="K6" s="11">
        <v>13</v>
      </c>
      <c r="L6" s="11">
        <v>0</v>
      </c>
      <c r="M6" s="13">
        <v>0</v>
      </c>
    </row>
    <row r="7" spans="2:13" ht="18.75" customHeight="1">
      <c r="B7" s="7"/>
      <c r="C7" s="48" t="s">
        <v>73</v>
      </c>
      <c r="D7" s="19" t="s">
        <v>62</v>
      </c>
      <c r="E7" s="12">
        <v>15</v>
      </c>
      <c r="F7" s="11">
        <v>0</v>
      </c>
      <c r="G7" s="11">
        <v>15</v>
      </c>
      <c r="H7" s="11">
        <v>0</v>
      </c>
      <c r="I7" s="11">
        <v>0</v>
      </c>
      <c r="J7" s="11">
        <v>0</v>
      </c>
      <c r="K7" s="11">
        <v>15</v>
      </c>
      <c r="L7" s="11">
        <v>0</v>
      </c>
      <c r="M7" s="13">
        <v>0</v>
      </c>
    </row>
    <row r="8" spans="2:13" ht="18.75" customHeight="1">
      <c r="B8" s="8"/>
      <c r="C8" s="84"/>
      <c r="D8" s="19" t="s">
        <v>71</v>
      </c>
      <c r="E8" s="12">
        <v>2</v>
      </c>
      <c r="F8" s="11">
        <v>0</v>
      </c>
      <c r="G8" s="11">
        <v>2</v>
      </c>
      <c r="H8" s="11">
        <v>0</v>
      </c>
      <c r="I8" s="11">
        <v>0</v>
      </c>
      <c r="J8" s="11">
        <v>0</v>
      </c>
      <c r="K8" s="11">
        <v>2</v>
      </c>
      <c r="L8" s="11">
        <v>0</v>
      </c>
      <c r="M8" s="13">
        <v>0</v>
      </c>
    </row>
    <row r="9" spans="2:13" ht="18.75" customHeight="1">
      <c r="B9" s="9">
        <v>201</v>
      </c>
      <c r="C9" s="85"/>
      <c r="D9" s="18" t="s">
        <v>72</v>
      </c>
      <c r="E9" s="12">
        <v>13</v>
      </c>
      <c r="F9" s="11">
        <v>0</v>
      </c>
      <c r="G9" s="11">
        <v>13</v>
      </c>
      <c r="H9" s="11">
        <v>0</v>
      </c>
      <c r="I9" s="11">
        <v>0</v>
      </c>
      <c r="J9" s="11">
        <v>0</v>
      </c>
      <c r="K9" s="11">
        <v>13</v>
      </c>
      <c r="L9" s="11">
        <v>0</v>
      </c>
      <c r="M9" s="13">
        <v>0</v>
      </c>
    </row>
    <row r="10" spans="2:13" ht="18.75" customHeight="1">
      <c r="B10" s="9">
        <v>202</v>
      </c>
      <c r="C10" s="48" t="s">
        <v>74</v>
      </c>
      <c r="D10" s="19" t="s">
        <v>62</v>
      </c>
      <c r="E10" s="12">
        <v>7</v>
      </c>
      <c r="F10" s="11">
        <v>3</v>
      </c>
      <c r="G10" s="11">
        <v>4</v>
      </c>
      <c r="H10" s="11">
        <v>0</v>
      </c>
      <c r="I10" s="11">
        <v>0</v>
      </c>
      <c r="J10" s="11">
        <v>0</v>
      </c>
      <c r="K10" s="11">
        <v>0</v>
      </c>
      <c r="L10" s="11">
        <v>4</v>
      </c>
      <c r="M10" s="13">
        <v>0</v>
      </c>
    </row>
    <row r="11" spans="2:13" ht="18.75" customHeight="1">
      <c r="B11" s="1"/>
      <c r="C11" s="84"/>
      <c r="D11" s="19" t="s">
        <v>71</v>
      </c>
      <c r="E11" s="20">
        <v>5</v>
      </c>
      <c r="F11" s="21">
        <v>1</v>
      </c>
      <c r="G11" s="21">
        <v>4</v>
      </c>
      <c r="H11" s="21">
        <v>0</v>
      </c>
      <c r="I11" s="21">
        <v>0</v>
      </c>
      <c r="J11" s="21">
        <v>0</v>
      </c>
      <c r="K11" s="21">
        <v>0</v>
      </c>
      <c r="L11" s="21">
        <v>4</v>
      </c>
      <c r="M11" s="22">
        <v>0</v>
      </c>
    </row>
    <row r="12" spans="3:13" ht="18.75" customHeight="1">
      <c r="C12" s="85"/>
      <c r="D12" s="18" t="s">
        <v>72</v>
      </c>
      <c r="E12" s="20">
        <v>2</v>
      </c>
      <c r="F12" s="21">
        <v>2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v>0</v>
      </c>
    </row>
    <row r="13" spans="3:13" ht="18.75" customHeight="1">
      <c r="C13" s="48" t="s">
        <v>75</v>
      </c>
      <c r="D13" s="19" t="s">
        <v>62</v>
      </c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v>0</v>
      </c>
    </row>
    <row r="14" spans="3:13" ht="18.75" customHeight="1">
      <c r="C14" s="84"/>
      <c r="D14" s="19" t="s">
        <v>71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2">
        <v>0</v>
      </c>
    </row>
    <row r="15" spans="3:13" ht="18.75" customHeight="1">
      <c r="C15" s="85"/>
      <c r="D15" s="18" t="s">
        <v>72</v>
      </c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</row>
    <row r="18" ht="30" customHeight="1">
      <c r="C18" s="43" t="s">
        <v>115</v>
      </c>
    </row>
    <row r="19" spans="3:13" ht="13.5" customHeight="1">
      <c r="C19" s="83" t="s">
        <v>61</v>
      </c>
      <c r="D19" s="51"/>
      <c r="E19" s="55" t="s">
        <v>62</v>
      </c>
      <c r="F19" s="48" t="s">
        <v>63</v>
      </c>
      <c r="G19" s="45" t="s">
        <v>64</v>
      </c>
      <c r="H19" s="46"/>
      <c r="I19" s="46"/>
      <c r="J19" s="46"/>
      <c r="K19" s="46"/>
      <c r="L19" s="46"/>
      <c r="M19" s="56"/>
    </row>
    <row r="20" spans="3:13" ht="33" customHeight="1">
      <c r="C20" s="52"/>
      <c r="D20" s="54"/>
      <c r="E20" s="47"/>
      <c r="F20" s="44"/>
      <c r="G20" s="15" t="s">
        <v>62</v>
      </c>
      <c r="H20" s="15" t="s">
        <v>65</v>
      </c>
      <c r="I20" s="15" t="s">
        <v>66</v>
      </c>
      <c r="J20" s="15" t="s">
        <v>67</v>
      </c>
      <c r="K20" s="15" t="s">
        <v>68</v>
      </c>
      <c r="L20" s="15" t="s">
        <v>69</v>
      </c>
      <c r="M20" s="19" t="s">
        <v>70</v>
      </c>
    </row>
    <row r="21" spans="3:13" ht="18.75" customHeight="1">
      <c r="C21" s="48" t="s">
        <v>62</v>
      </c>
      <c r="D21" s="19" t="s">
        <v>62</v>
      </c>
      <c r="E21" s="12">
        <v>116</v>
      </c>
      <c r="F21" s="11">
        <v>50</v>
      </c>
      <c r="G21" s="11">
        <v>66</v>
      </c>
      <c r="H21" s="11">
        <v>30</v>
      </c>
      <c r="I21" s="11">
        <v>5</v>
      </c>
      <c r="J21" s="11">
        <v>0</v>
      </c>
      <c r="K21" s="11">
        <v>8</v>
      </c>
      <c r="L21" s="11">
        <v>23</v>
      </c>
      <c r="M21" s="13">
        <v>0</v>
      </c>
    </row>
    <row r="22" spans="3:13" ht="18.75" customHeight="1">
      <c r="C22" s="84"/>
      <c r="D22" s="19" t="s">
        <v>71</v>
      </c>
      <c r="E22" s="12">
        <v>41</v>
      </c>
      <c r="F22" s="11">
        <v>3</v>
      </c>
      <c r="G22" s="11">
        <v>38</v>
      </c>
      <c r="H22" s="11">
        <v>20</v>
      </c>
      <c r="I22" s="11">
        <v>3</v>
      </c>
      <c r="J22" s="11">
        <v>0</v>
      </c>
      <c r="K22" s="11">
        <v>2</v>
      </c>
      <c r="L22" s="11">
        <v>13</v>
      </c>
      <c r="M22" s="13">
        <v>0</v>
      </c>
    </row>
    <row r="23" spans="3:13" ht="18.75" customHeight="1">
      <c r="C23" s="85"/>
      <c r="D23" s="18" t="s">
        <v>72</v>
      </c>
      <c r="E23" s="12">
        <v>75</v>
      </c>
      <c r="F23" s="11">
        <v>47</v>
      </c>
      <c r="G23" s="11">
        <v>28</v>
      </c>
      <c r="H23" s="11">
        <v>10</v>
      </c>
      <c r="I23" s="11">
        <v>2</v>
      </c>
      <c r="J23" s="11">
        <v>0</v>
      </c>
      <c r="K23" s="11">
        <v>6</v>
      </c>
      <c r="L23" s="11">
        <v>10</v>
      </c>
      <c r="M23" s="13">
        <v>0</v>
      </c>
    </row>
    <row r="24" spans="3:13" ht="18.75" customHeight="1">
      <c r="C24" s="48" t="s">
        <v>76</v>
      </c>
      <c r="D24" s="19" t="s">
        <v>62</v>
      </c>
      <c r="E24" s="12">
        <v>77</v>
      </c>
      <c r="F24" s="11">
        <v>25</v>
      </c>
      <c r="G24" s="11">
        <v>52</v>
      </c>
      <c r="H24" s="11">
        <v>28</v>
      </c>
      <c r="I24" s="11">
        <v>5</v>
      </c>
      <c r="J24" s="11">
        <v>0</v>
      </c>
      <c r="K24" s="11">
        <v>4</v>
      </c>
      <c r="L24" s="11">
        <v>15</v>
      </c>
      <c r="M24" s="13">
        <v>0</v>
      </c>
    </row>
    <row r="25" spans="3:13" ht="18.75" customHeight="1">
      <c r="C25" s="84"/>
      <c r="D25" s="19" t="s">
        <v>71</v>
      </c>
      <c r="E25" s="12">
        <v>37</v>
      </c>
      <c r="F25" s="11">
        <v>2</v>
      </c>
      <c r="G25" s="11">
        <v>35</v>
      </c>
      <c r="H25" s="11">
        <v>20</v>
      </c>
      <c r="I25" s="11">
        <v>3</v>
      </c>
      <c r="J25" s="11">
        <v>0</v>
      </c>
      <c r="K25" s="11">
        <v>2</v>
      </c>
      <c r="L25" s="11">
        <v>10</v>
      </c>
      <c r="M25" s="13">
        <v>0</v>
      </c>
    </row>
    <row r="26" spans="3:13" ht="18.75" customHeight="1">
      <c r="C26" s="85"/>
      <c r="D26" s="18" t="s">
        <v>72</v>
      </c>
      <c r="E26" s="12">
        <v>40</v>
      </c>
      <c r="F26" s="11">
        <v>23</v>
      </c>
      <c r="G26" s="11">
        <v>17</v>
      </c>
      <c r="H26" s="11">
        <v>8</v>
      </c>
      <c r="I26" s="11">
        <v>2</v>
      </c>
      <c r="J26" s="11">
        <v>0</v>
      </c>
      <c r="K26" s="11">
        <v>2</v>
      </c>
      <c r="L26" s="11">
        <v>5</v>
      </c>
      <c r="M26" s="13">
        <v>0</v>
      </c>
    </row>
    <row r="27" spans="3:13" ht="18.75" customHeight="1">
      <c r="C27" s="48" t="s">
        <v>77</v>
      </c>
      <c r="D27" s="19" t="s">
        <v>62</v>
      </c>
      <c r="E27" s="12">
        <v>39</v>
      </c>
      <c r="F27" s="11">
        <v>25</v>
      </c>
      <c r="G27" s="11">
        <v>14</v>
      </c>
      <c r="H27" s="11">
        <v>2</v>
      </c>
      <c r="I27" s="11">
        <v>0</v>
      </c>
      <c r="J27" s="11">
        <v>0</v>
      </c>
      <c r="K27" s="11">
        <v>4</v>
      </c>
      <c r="L27" s="11">
        <v>8</v>
      </c>
      <c r="M27" s="13">
        <v>0</v>
      </c>
    </row>
    <row r="28" spans="3:13" ht="18.75" customHeight="1">
      <c r="C28" s="84"/>
      <c r="D28" s="19" t="s">
        <v>71</v>
      </c>
      <c r="E28" s="20">
        <v>4</v>
      </c>
      <c r="F28" s="21">
        <v>1</v>
      </c>
      <c r="G28" s="21">
        <v>3</v>
      </c>
      <c r="H28" s="21">
        <v>0</v>
      </c>
      <c r="I28" s="21">
        <v>0</v>
      </c>
      <c r="J28" s="21">
        <v>0</v>
      </c>
      <c r="K28" s="21">
        <v>0</v>
      </c>
      <c r="L28" s="21">
        <v>3</v>
      </c>
      <c r="M28" s="22">
        <v>0</v>
      </c>
    </row>
    <row r="29" spans="3:13" ht="18.75" customHeight="1">
      <c r="C29" s="85"/>
      <c r="D29" s="18" t="s">
        <v>72</v>
      </c>
      <c r="E29" s="20">
        <v>35</v>
      </c>
      <c r="F29" s="21">
        <v>24</v>
      </c>
      <c r="G29" s="21">
        <v>11</v>
      </c>
      <c r="H29" s="21">
        <v>2</v>
      </c>
      <c r="I29" s="21">
        <v>0</v>
      </c>
      <c r="J29" s="21">
        <v>0</v>
      </c>
      <c r="K29" s="21">
        <v>4</v>
      </c>
      <c r="L29" s="21">
        <v>5</v>
      </c>
      <c r="M29" s="22">
        <v>0</v>
      </c>
    </row>
    <row r="30" spans="3:13" ht="18.75" customHeight="1">
      <c r="C30" s="48" t="s">
        <v>78</v>
      </c>
      <c r="D30" s="19" t="s">
        <v>62</v>
      </c>
      <c r="E30" s="12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3">
        <v>0</v>
      </c>
    </row>
    <row r="31" spans="3:13" ht="18.75" customHeight="1">
      <c r="C31" s="84"/>
      <c r="D31" s="19" t="s">
        <v>71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2">
        <v>0</v>
      </c>
    </row>
    <row r="32" spans="3:13" ht="18.75" customHeight="1">
      <c r="C32" s="85"/>
      <c r="D32" s="18" t="s">
        <v>72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</sheetData>
  <mergeCells count="16">
    <mergeCell ref="C21:C23"/>
    <mergeCell ref="C24:C26"/>
    <mergeCell ref="C27:C29"/>
    <mergeCell ref="C30:C32"/>
    <mergeCell ref="C19:D20"/>
    <mergeCell ref="E19:E20"/>
    <mergeCell ref="F19:F20"/>
    <mergeCell ref="G19:M19"/>
    <mergeCell ref="C4:C6"/>
    <mergeCell ref="C7:C9"/>
    <mergeCell ref="C10:C12"/>
    <mergeCell ref="C13:C15"/>
    <mergeCell ref="C2:D3"/>
    <mergeCell ref="E2:E3"/>
    <mergeCell ref="F2:F3"/>
    <mergeCell ref="G2:M2"/>
  </mergeCell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B53"/>
  <sheetViews>
    <sheetView showGridLines="0" workbookViewId="0" topLeftCell="A31">
      <selection activeCell="R22" sqref="R22"/>
    </sheetView>
  </sheetViews>
  <sheetFormatPr defaultColWidth="9.00390625" defaultRowHeight="13.5"/>
  <cols>
    <col min="1" max="1" width="0.875" style="1" customWidth="1"/>
    <col min="2" max="2" width="1.4921875" style="10" hidden="1" customWidth="1"/>
    <col min="3" max="3" width="4.00390625" style="10" customWidth="1"/>
    <col min="4" max="4" width="4.125" style="10" customWidth="1"/>
    <col min="5" max="5" width="4.25390625" style="10" customWidth="1"/>
    <col min="6" max="6" width="18.625" style="1" customWidth="1"/>
    <col min="7" max="12" width="5.625" style="1" customWidth="1"/>
    <col min="13" max="13" width="7.00390625" style="1" customWidth="1"/>
    <col min="14" max="14" width="5.625" style="1" customWidth="1"/>
    <col min="15" max="15" width="6.375" style="1" customWidth="1"/>
    <col min="16" max="16" width="6.25390625" style="1" customWidth="1"/>
    <col min="17" max="17" width="7.00390625" style="1" customWidth="1"/>
    <col min="18" max="19" width="6.50390625" style="1" customWidth="1"/>
    <col min="20" max="24" width="5.625" style="1" customWidth="1"/>
    <col min="25" max="25" width="18.625" style="10" customWidth="1"/>
    <col min="26" max="27" width="4.375" style="10" customWidth="1"/>
    <col min="28" max="28" width="4.375" style="1" customWidth="1"/>
    <col min="30" max="16384" width="9.00390625" style="1" customWidth="1"/>
  </cols>
  <sheetData>
    <row r="1" spans="2:27" ht="30" customHeight="1">
      <c r="B1" s="4"/>
      <c r="C1" s="43" t="s">
        <v>116</v>
      </c>
      <c r="D1" s="4"/>
      <c r="E1" s="4"/>
      <c r="Y1" s="1" t="s">
        <v>59</v>
      </c>
      <c r="AA1" s="4"/>
    </row>
    <row r="2" spans="2:28" ht="19.5" customHeight="1">
      <c r="B2" s="5"/>
      <c r="C2" s="49" t="s">
        <v>79</v>
      </c>
      <c r="D2" s="86"/>
      <c r="E2" s="86"/>
      <c r="F2" s="87"/>
      <c r="G2" s="45" t="s">
        <v>80</v>
      </c>
      <c r="H2" s="46"/>
      <c r="I2" s="46"/>
      <c r="J2" s="46"/>
      <c r="K2" s="46"/>
      <c r="L2" s="56"/>
      <c r="M2" s="45" t="s">
        <v>81</v>
      </c>
      <c r="N2" s="46"/>
      <c r="O2" s="56"/>
      <c r="P2" s="45" t="s">
        <v>48</v>
      </c>
      <c r="Q2" s="100"/>
      <c r="R2" s="100"/>
      <c r="S2" s="100"/>
      <c r="T2" s="100"/>
      <c r="U2" s="101"/>
      <c r="V2" s="102" t="s">
        <v>49</v>
      </c>
      <c r="W2" s="103"/>
      <c r="X2" s="104"/>
      <c r="Y2" s="49" t="s">
        <v>25</v>
      </c>
      <c r="Z2" s="108"/>
      <c r="AA2" s="108"/>
      <c r="AB2" s="109"/>
    </row>
    <row r="3" spans="2:28" ht="13.5" customHeight="1">
      <c r="B3" s="6"/>
      <c r="C3" s="88"/>
      <c r="D3" s="89"/>
      <c r="E3" s="89"/>
      <c r="F3" s="90"/>
      <c r="G3" s="94" t="s">
        <v>62</v>
      </c>
      <c r="H3" s="26" t="s">
        <v>82</v>
      </c>
      <c r="I3" s="26" t="s">
        <v>82</v>
      </c>
      <c r="J3" s="26" t="s">
        <v>82</v>
      </c>
      <c r="K3" s="26" t="s">
        <v>83</v>
      </c>
      <c r="L3" s="26" t="s">
        <v>84</v>
      </c>
      <c r="M3" s="97" t="s">
        <v>62</v>
      </c>
      <c r="N3" s="97" t="s">
        <v>71</v>
      </c>
      <c r="O3" s="97" t="s">
        <v>72</v>
      </c>
      <c r="P3" s="102" t="s">
        <v>54</v>
      </c>
      <c r="Q3" s="104"/>
      <c r="R3" s="48" t="s">
        <v>53</v>
      </c>
      <c r="S3" s="66" t="s">
        <v>51</v>
      </c>
      <c r="T3" s="116"/>
      <c r="U3" s="117"/>
      <c r="V3" s="105"/>
      <c r="W3" s="106"/>
      <c r="X3" s="107"/>
      <c r="Y3" s="110"/>
      <c r="Z3" s="111"/>
      <c r="AA3" s="111"/>
      <c r="AB3" s="112"/>
    </row>
    <row r="4" spans="2:28" ht="13.5" customHeight="1">
      <c r="B4" s="6"/>
      <c r="C4" s="88"/>
      <c r="D4" s="89"/>
      <c r="E4" s="89"/>
      <c r="F4" s="90"/>
      <c r="G4" s="95"/>
      <c r="H4" s="27"/>
      <c r="I4" s="27" t="s">
        <v>85</v>
      </c>
      <c r="J4" s="27" t="s">
        <v>86</v>
      </c>
      <c r="K4" s="27" t="s">
        <v>85</v>
      </c>
      <c r="L4" s="27" t="s">
        <v>85</v>
      </c>
      <c r="M4" s="95"/>
      <c r="N4" s="95"/>
      <c r="O4" s="95"/>
      <c r="P4" s="121" t="s">
        <v>55</v>
      </c>
      <c r="Q4" s="122"/>
      <c r="R4" s="84"/>
      <c r="S4" s="118"/>
      <c r="T4" s="119"/>
      <c r="U4" s="120"/>
      <c r="V4" s="123" t="s">
        <v>50</v>
      </c>
      <c r="W4" s="124"/>
      <c r="X4" s="125"/>
      <c r="Y4" s="110"/>
      <c r="Z4" s="111"/>
      <c r="AA4" s="111"/>
      <c r="AB4" s="112"/>
    </row>
    <row r="5" spans="2:28" ht="13.5" customHeight="1">
      <c r="B5" s="6"/>
      <c r="C5" s="88"/>
      <c r="D5" s="89"/>
      <c r="E5" s="89"/>
      <c r="F5" s="90"/>
      <c r="G5" s="95"/>
      <c r="H5" s="30"/>
      <c r="I5" s="27" t="s">
        <v>87</v>
      </c>
      <c r="J5" s="27" t="s">
        <v>87</v>
      </c>
      <c r="K5" s="27" t="s">
        <v>87</v>
      </c>
      <c r="L5" s="27"/>
      <c r="M5" s="95"/>
      <c r="N5" s="95"/>
      <c r="O5" s="95"/>
      <c r="P5" s="126" t="s">
        <v>0</v>
      </c>
      <c r="Q5" s="48" t="s">
        <v>52</v>
      </c>
      <c r="R5" s="84"/>
      <c r="S5" s="126" t="s">
        <v>0</v>
      </c>
      <c r="T5" s="126" t="s">
        <v>7</v>
      </c>
      <c r="U5" s="126" t="s">
        <v>8</v>
      </c>
      <c r="V5" s="126" t="s">
        <v>0</v>
      </c>
      <c r="W5" s="126" t="s">
        <v>7</v>
      </c>
      <c r="X5" s="126" t="s">
        <v>8</v>
      </c>
      <c r="Y5" s="110"/>
      <c r="Z5" s="111"/>
      <c r="AA5" s="111"/>
      <c r="AB5" s="112"/>
    </row>
    <row r="6" spans="2:28" ht="13.5" customHeight="1">
      <c r="B6" s="6"/>
      <c r="C6" s="88"/>
      <c r="D6" s="89"/>
      <c r="E6" s="89"/>
      <c r="F6" s="90"/>
      <c r="G6" s="95"/>
      <c r="H6" s="36" t="s">
        <v>88</v>
      </c>
      <c r="I6" s="27" t="s">
        <v>82</v>
      </c>
      <c r="J6" s="27" t="s">
        <v>83</v>
      </c>
      <c r="K6" s="27" t="s">
        <v>84</v>
      </c>
      <c r="L6" s="27" t="s">
        <v>89</v>
      </c>
      <c r="M6" s="95"/>
      <c r="N6" s="95"/>
      <c r="O6" s="95"/>
      <c r="P6" s="127"/>
      <c r="Q6" s="84"/>
      <c r="R6" s="84"/>
      <c r="S6" s="127"/>
      <c r="T6" s="127"/>
      <c r="U6" s="127"/>
      <c r="V6" s="129"/>
      <c r="W6" s="129"/>
      <c r="X6" s="129"/>
      <c r="Y6" s="110"/>
      <c r="Z6" s="111"/>
      <c r="AA6" s="111"/>
      <c r="AB6" s="112"/>
    </row>
    <row r="7" spans="2:28" ht="13.5" customHeight="1">
      <c r="B7" s="6"/>
      <c r="C7" s="91"/>
      <c r="D7" s="92"/>
      <c r="E7" s="92"/>
      <c r="F7" s="93"/>
      <c r="G7" s="96"/>
      <c r="H7" s="28"/>
      <c r="I7" s="28" t="s">
        <v>90</v>
      </c>
      <c r="J7" s="28"/>
      <c r="K7" s="28"/>
      <c r="L7" s="28"/>
      <c r="M7" s="96"/>
      <c r="N7" s="96"/>
      <c r="O7" s="96"/>
      <c r="P7" s="128"/>
      <c r="Q7" s="85"/>
      <c r="R7" s="85"/>
      <c r="S7" s="128"/>
      <c r="T7" s="128"/>
      <c r="U7" s="128"/>
      <c r="V7" s="130"/>
      <c r="W7" s="130"/>
      <c r="X7" s="130"/>
      <c r="Y7" s="113"/>
      <c r="Z7" s="114"/>
      <c r="AA7" s="114"/>
      <c r="AB7" s="115"/>
    </row>
    <row r="8" spans="2:28" ht="14.25" customHeight="1">
      <c r="B8" s="7"/>
      <c r="C8" s="45" t="s">
        <v>91</v>
      </c>
      <c r="D8" s="46"/>
      <c r="E8" s="46"/>
      <c r="F8" s="56"/>
      <c r="G8" s="16">
        <v>43</v>
      </c>
      <c r="H8" s="14">
        <v>8</v>
      </c>
      <c r="I8" s="14">
        <v>0</v>
      </c>
      <c r="J8" s="14">
        <v>18</v>
      </c>
      <c r="K8" s="14">
        <v>15</v>
      </c>
      <c r="L8" s="14">
        <v>2</v>
      </c>
      <c r="M8" s="14">
        <v>2699</v>
      </c>
      <c r="N8" s="14">
        <v>848</v>
      </c>
      <c r="O8" s="14">
        <v>1851</v>
      </c>
      <c r="P8" s="14">
        <f>P9+P15+P20+P32+P42</f>
        <v>1714</v>
      </c>
      <c r="Q8" s="14">
        <f aca="true" t="shared" si="0" ref="Q8:X8">Q9+Q15+Q20+Q32+Q42</f>
        <v>1530</v>
      </c>
      <c r="R8" s="14">
        <f t="shared" si="0"/>
        <v>3423</v>
      </c>
      <c r="S8" s="14">
        <f>T8+U8</f>
        <v>1059</v>
      </c>
      <c r="T8" s="14">
        <f t="shared" si="0"/>
        <v>369</v>
      </c>
      <c r="U8" s="14">
        <f t="shared" si="0"/>
        <v>690</v>
      </c>
      <c r="V8" s="14">
        <f>W8+X8</f>
        <v>944</v>
      </c>
      <c r="W8" s="14">
        <f t="shared" si="0"/>
        <v>298</v>
      </c>
      <c r="X8" s="17">
        <f t="shared" si="0"/>
        <v>646</v>
      </c>
      <c r="Y8" s="45" t="s">
        <v>26</v>
      </c>
      <c r="Z8" s="131"/>
      <c r="AA8" s="131"/>
      <c r="AB8" s="132"/>
    </row>
    <row r="9" spans="2:28" ht="14.25" customHeight="1">
      <c r="B9" s="7"/>
      <c r="C9" s="55" t="s">
        <v>73</v>
      </c>
      <c r="D9" s="55" t="s">
        <v>64</v>
      </c>
      <c r="E9" s="55" t="s">
        <v>92</v>
      </c>
      <c r="F9" s="19" t="s">
        <v>93</v>
      </c>
      <c r="G9" s="12">
        <v>4</v>
      </c>
      <c r="H9" s="11">
        <v>0</v>
      </c>
      <c r="I9" s="11">
        <v>0</v>
      </c>
      <c r="J9" s="11">
        <v>1</v>
      </c>
      <c r="K9" s="11">
        <v>3</v>
      </c>
      <c r="L9" s="11">
        <v>0</v>
      </c>
      <c r="M9" s="11">
        <v>248</v>
      </c>
      <c r="N9" s="11">
        <v>83</v>
      </c>
      <c r="O9" s="11">
        <v>165</v>
      </c>
      <c r="P9" s="11">
        <f>SUM(P10:P14)</f>
        <v>155</v>
      </c>
      <c r="Q9" s="11">
        <f aca="true" t="shared" si="1" ref="Q9:X9">SUM(Q10:Q14)</f>
        <v>98</v>
      </c>
      <c r="R9" s="11">
        <f t="shared" si="1"/>
        <v>284</v>
      </c>
      <c r="S9" s="11">
        <f aca="true" t="shared" si="2" ref="S9:S43">T9+U9</f>
        <v>73</v>
      </c>
      <c r="T9" s="11">
        <f t="shared" si="1"/>
        <v>14</v>
      </c>
      <c r="U9" s="11">
        <f t="shared" si="1"/>
        <v>59</v>
      </c>
      <c r="V9" s="11">
        <f aca="true" t="shared" si="3" ref="V9:V43">W9+X9</f>
        <v>104</v>
      </c>
      <c r="W9" s="11">
        <f t="shared" si="1"/>
        <v>34</v>
      </c>
      <c r="X9" s="13">
        <f t="shared" si="1"/>
        <v>70</v>
      </c>
      <c r="Y9" s="19" t="s">
        <v>27</v>
      </c>
      <c r="Z9" s="55" t="s">
        <v>33</v>
      </c>
      <c r="AA9" s="55" t="s">
        <v>20</v>
      </c>
      <c r="AB9" s="55" t="s">
        <v>9</v>
      </c>
    </row>
    <row r="10" spans="2:28" ht="14.25" customHeight="1">
      <c r="B10" s="7"/>
      <c r="C10" s="98"/>
      <c r="D10" s="98"/>
      <c r="E10" s="98"/>
      <c r="F10" s="29" t="s">
        <v>94</v>
      </c>
      <c r="G10" s="12">
        <v>1</v>
      </c>
      <c r="H10" s="11">
        <v>0</v>
      </c>
      <c r="I10" s="11">
        <v>0</v>
      </c>
      <c r="J10" s="11">
        <v>1</v>
      </c>
      <c r="K10" s="11">
        <v>0</v>
      </c>
      <c r="L10" s="11">
        <v>0</v>
      </c>
      <c r="M10" s="11">
        <v>63</v>
      </c>
      <c r="N10" s="11">
        <v>14</v>
      </c>
      <c r="O10" s="11">
        <v>49</v>
      </c>
      <c r="P10" s="11">
        <v>30</v>
      </c>
      <c r="Q10" s="11">
        <v>30</v>
      </c>
      <c r="R10" s="11">
        <v>98</v>
      </c>
      <c r="S10" s="11">
        <f t="shared" si="2"/>
        <v>32</v>
      </c>
      <c r="T10" s="11">
        <v>4</v>
      </c>
      <c r="U10" s="11">
        <v>28</v>
      </c>
      <c r="V10" s="11">
        <f t="shared" si="3"/>
        <v>28</v>
      </c>
      <c r="W10" s="11">
        <v>1</v>
      </c>
      <c r="X10" s="13">
        <v>27</v>
      </c>
      <c r="Y10" s="29" t="s">
        <v>28</v>
      </c>
      <c r="Z10" s="133"/>
      <c r="AA10" s="133"/>
      <c r="AB10" s="133"/>
    </row>
    <row r="11" spans="2:28" ht="14.25" customHeight="1">
      <c r="B11" s="7"/>
      <c r="C11" s="98"/>
      <c r="D11" s="98"/>
      <c r="E11" s="98"/>
      <c r="F11" s="29" t="s">
        <v>95</v>
      </c>
      <c r="G11" s="12">
        <v>1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115</v>
      </c>
      <c r="N11" s="11">
        <v>69</v>
      </c>
      <c r="O11" s="11">
        <v>46</v>
      </c>
      <c r="P11" s="11">
        <v>80</v>
      </c>
      <c r="Q11" s="11">
        <v>23</v>
      </c>
      <c r="R11" s="11">
        <v>118</v>
      </c>
      <c r="S11" s="11">
        <f t="shared" si="2"/>
        <v>23</v>
      </c>
      <c r="T11" s="11">
        <v>10</v>
      </c>
      <c r="U11" s="11">
        <v>13</v>
      </c>
      <c r="V11" s="11">
        <f t="shared" si="3"/>
        <v>53</v>
      </c>
      <c r="W11" s="11">
        <v>33</v>
      </c>
      <c r="X11" s="13">
        <v>20</v>
      </c>
      <c r="Y11" s="29" t="s">
        <v>29</v>
      </c>
      <c r="Z11" s="133"/>
      <c r="AA11" s="133"/>
      <c r="AB11" s="133"/>
    </row>
    <row r="12" spans="2:28" ht="14.25" customHeight="1">
      <c r="B12" s="8"/>
      <c r="C12" s="98"/>
      <c r="D12" s="98"/>
      <c r="E12" s="98"/>
      <c r="F12" s="29" t="s">
        <v>96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 t="shared" si="2"/>
        <v>0</v>
      </c>
      <c r="T12" s="11">
        <v>0</v>
      </c>
      <c r="U12" s="11">
        <v>0</v>
      </c>
      <c r="V12" s="11">
        <f t="shared" si="3"/>
        <v>2</v>
      </c>
      <c r="W12" s="11">
        <v>0</v>
      </c>
      <c r="X12" s="13">
        <v>2</v>
      </c>
      <c r="Y12" s="29" t="s">
        <v>30</v>
      </c>
      <c r="Z12" s="133"/>
      <c r="AA12" s="133"/>
      <c r="AB12" s="133"/>
    </row>
    <row r="13" spans="2:28" ht="14.25" customHeight="1">
      <c r="B13" s="9">
        <v>201</v>
      </c>
      <c r="C13" s="98"/>
      <c r="D13" s="98"/>
      <c r="E13" s="98"/>
      <c r="F13" s="29" t="s">
        <v>97</v>
      </c>
      <c r="G13" s="12">
        <v>1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44</v>
      </c>
      <c r="N13" s="11">
        <v>0</v>
      </c>
      <c r="O13" s="11">
        <v>44</v>
      </c>
      <c r="P13" s="11">
        <v>25</v>
      </c>
      <c r="Q13" s="11">
        <v>25</v>
      </c>
      <c r="R13" s="11">
        <v>37</v>
      </c>
      <c r="S13" s="11">
        <f t="shared" si="2"/>
        <v>12</v>
      </c>
      <c r="T13" s="11">
        <v>0</v>
      </c>
      <c r="U13" s="11">
        <v>12</v>
      </c>
      <c r="V13" s="11">
        <f t="shared" si="3"/>
        <v>12</v>
      </c>
      <c r="W13" s="11">
        <v>0</v>
      </c>
      <c r="X13" s="13">
        <v>12</v>
      </c>
      <c r="Y13" s="29" t="s">
        <v>31</v>
      </c>
      <c r="Z13" s="133"/>
      <c r="AA13" s="133"/>
      <c r="AB13" s="133"/>
    </row>
    <row r="14" spans="2:28" ht="14.25" customHeight="1">
      <c r="B14" s="9">
        <v>202</v>
      </c>
      <c r="C14" s="99"/>
      <c r="D14" s="99"/>
      <c r="E14" s="99"/>
      <c r="F14" s="31" t="s">
        <v>98</v>
      </c>
      <c r="G14" s="12">
        <v>1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26</v>
      </c>
      <c r="N14" s="11">
        <v>0</v>
      </c>
      <c r="O14" s="11">
        <v>26</v>
      </c>
      <c r="P14" s="11">
        <v>20</v>
      </c>
      <c r="Q14" s="11">
        <v>20</v>
      </c>
      <c r="R14" s="11">
        <v>31</v>
      </c>
      <c r="S14" s="11">
        <f t="shared" si="2"/>
        <v>6</v>
      </c>
      <c r="T14" s="11">
        <v>0</v>
      </c>
      <c r="U14" s="11">
        <v>6</v>
      </c>
      <c r="V14" s="11">
        <f t="shared" si="3"/>
        <v>9</v>
      </c>
      <c r="W14" s="11">
        <v>0</v>
      </c>
      <c r="X14" s="13">
        <v>9</v>
      </c>
      <c r="Y14" s="31" t="s">
        <v>32</v>
      </c>
      <c r="Z14" s="134"/>
      <c r="AA14" s="134"/>
      <c r="AB14" s="134"/>
    </row>
    <row r="15" spans="3:28" ht="14.25" customHeight="1">
      <c r="C15" s="55" t="s">
        <v>74</v>
      </c>
      <c r="D15" s="55" t="s">
        <v>63</v>
      </c>
      <c r="E15" s="55" t="s">
        <v>92</v>
      </c>
      <c r="F15" s="19" t="s">
        <v>93</v>
      </c>
      <c r="G15" s="12">
        <v>9</v>
      </c>
      <c r="H15" s="11">
        <v>2</v>
      </c>
      <c r="I15" s="11">
        <v>0</v>
      </c>
      <c r="J15" s="11">
        <v>2</v>
      </c>
      <c r="K15" s="11">
        <v>5</v>
      </c>
      <c r="L15" s="11">
        <v>0</v>
      </c>
      <c r="M15" s="11">
        <v>977</v>
      </c>
      <c r="N15" s="11">
        <v>73</v>
      </c>
      <c r="O15" s="11">
        <v>904</v>
      </c>
      <c r="P15" s="11">
        <f>SUM(P16:P19)</f>
        <v>403</v>
      </c>
      <c r="Q15" s="11">
        <f aca="true" t="shared" si="4" ref="Q15:X15">SUM(Q16:Q19)</f>
        <v>402</v>
      </c>
      <c r="R15" s="11">
        <f t="shared" si="4"/>
        <v>1767</v>
      </c>
      <c r="S15" s="11">
        <f t="shared" si="2"/>
        <v>363</v>
      </c>
      <c r="T15" s="11">
        <f t="shared" si="4"/>
        <v>27</v>
      </c>
      <c r="U15" s="11">
        <f t="shared" si="4"/>
        <v>336</v>
      </c>
      <c r="V15" s="11">
        <f t="shared" si="3"/>
        <v>311</v>
      </c>
      <c r="W15" s="11">
        <f t="shared" si="4"/>
        <v>21</v>
      </c>
      <c r="X15" s="13">
        <f t="shared" si="4"/>
        <v>290</v>
      </c>
      <c r="Y15" s="19" t="s">
        <v>27</v>
      </c>
      <c r="Z15" s="55" t="s">
        <v>33</v>
      </c>
      <c r="AA15" s="55" t="s">
        <v>13</v>
      </c>
      <c r="AB15" s="55" t="s">
        <v>10</v>
      </c>
    </row>
    <row r="16" spans="3:28" ht="14.25" customHeight="1">
      <c r="C16" s="98"/>
      <c r="D16" s="98"/>
      <c r="E16" s="98"/>
      <c r="F16" s="29" t="s">
        <v>99</v>
      </c>
      <c r="G16" s="12">
        <v>6</v>
      </c>
      <c r="H16" s="11">
        <v>0</v>
      </c>
      <c r="I16" s="11">
        <v>0</v>
      </c>
      <c r="J16" s="11">
        <v>1</v>
      </c>
      <c r="K16" s="11">
        <v>5</v>
      </c>
      <c r="L16" s="11">
        <v>0</v>
      </c>
      <c r="M16" s="11">
        <v>857</v>
      </c>
      <c r="N16" s="11">
        <v>72</v>
      </c>
      <c r="O16" s="11">
        <v>785</v>
      </c>
      <c r="P16" s="11">
        <v>320</v>
      </c>
      <c r="Q16" s="11">
        <v>319</v>
      </c>
      <c r="R16" s="11">
        <v>1275</v>
      </c>
      <c r="S16" s="11">
        <f t="shared" si="2"/>
        <v>283</v>
      </c>
      <c r="T16" s="11">
        <v>26</v>
      </c>
      <c r="U16" s="11">
        <v>257</v>
      </c>
      <c r="V16" s="11">
        <f t="shared" si="3"/>
        <v>232</v>
      </c>
      <c r="W16" s="11">
        <v>20</v>
      </c>
      <c r="X16" s="13">
        <v>212</v>
      </c>
      <c r="Y16" s="29" t="s">
        <v>34</v>
      </c>
      <c r="Z16" s="133"/>
      <c r="AA16" s="133"/>
      <c r="AB16" s="133"/>
    </row>
    <row r="17" spans="3:28" ht="14.25" customHeight="1">
      <c r="C17" s="98"/>
      <c r="D17" s="98"/>
      <c r="E17" s="98"/>
      <c r="F17" s="29" t="s">
        <v>100</v>
      </c>
      <c r="G17" s="12">
        <v>1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75</v>
      </c>
      <c r="N17" s="11">
        <v>0</v>
      </c>
      <c r="O17" s="11">
        <v>75</v>
      </c>
      <c r="P17" s="11">
        <v>38</v>
      </c>
      <c r="Q17" s="11">
        <v>38</v>
      </c>
      <c r="R17" s="11">
        <v>105</v>
      </c>
      <c r="S17" s="11">
        <f t="shared" si="2"/>
        <v>36</v>
      </c>
      <c r="T17" s="11">
        <v>0</v>
      </c>
      <c r="U17" s="11">
        <v>36</v>
      </c>
      <c r="V17" s="11">
        <f t="shared" si="3"/>
        <v>36</v>
      </c>
      <c r="W17" s="11">
        <v>0</v>
      </c>
      <c r="X17" s="13">
        <v>36</v>
      </c>
      <c r="Y17" s="29" t="s">
        <v>35</v>
      </c>
      <c r="Z17" s="133"/>
      <c r="AA17" s="133"/>
      <c r="AB17" s="133"/>
    </row>
    <row r="18" spans="3:28" ht="14.25" customHeight="1">
      <c r="C18" s="98"/>
      <c r="D18" s="98"/>
      <c r="E18" s="98"/>
      <c r="F18" s="29" t="s">
        <v>101</v>
      </c>
      <c r="G18" s="12">
        <v>2</v>
      </c>
      <c r="H18" s="11">
        <v>2</v>
      </c>
      <c r="I18" s="11">
        <v>0</v>
      </c>
      <c r="J18" s="11">
        <v>0</v>
      </c>
      <c r="K18" s="11">
        <v>0</v>
      </c>
      <c r="L18" s="11">
        <v>0</v>
      </c>
      <c r="M18" s="11">
        <v>45</v>
      </c>
      <c r="N18" s="11">
        <v>1</v>
      </c>
      <c r="O18" s="11">
        <v>44</v>
      </c>
      <c r="P18" s="11">
        <v>45</v>
      </c>
      <c r="Q18" s="11">
        <v>45</v>
      </c>
      <c r="R18" s="11">
        <v>387</v>
      </c>
      <c r="S18" s="11">
        <f t="shared" si="2"/>
        <v>44</v>
      </c>
      <c r="T18" s="11">
        <v>1</v>
      </c>
      <c r="U18" s="11">
        <v>43</v>
      </c>
      <c r="V18" s="11">
        <f t="shared" si="3"/>
        <v>43</v>
      </c>
      <c r="W18" s="11">
        <v>1</v>
      </c>
      <c r="X18" s="13">
        <v>42</v>
      </c>
      <c r="Y18" s="29" t="s">
        <v>36</v>
      </c>
      <c r="Z18" s="133"/>
      <c r="AA18" s="133"/>
      <c r="AB18" s="133"/>
    </row>
    <row r="19" spans="3:28" ht="14.25" customHeight="1">
      <c r="C19" s="98"/>
      <c r="D19" s="99"/>
      <c r="E19" s="99"/>
      <c r="F19" s="31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31"/>
      <c r="Z19" s="134"/>
      <c r="AA19" s="134"/>
      <c r="AB19" s="133"/>
    </row>
    <row r="20" spans="3:28" ht="14.25" customHeight="1">
      <c r="C20" s="98"/>
      <c r="D20" s="55" t="s">
        <v>64</v>
      </c>
      <c r="E20" s="55" t="s">
        <v>92</v>
      </c>
      <c r="F20" s="19" t="s">
        <v>93</v>
      </c>
      <c r="G20" s="12">
        <v>29</v>
      </c>
      <c r="H20" s="11">
        <v>6</v>
      </c>
      <c r="I20" s="11">
        <v>0</v>
      </c>
      <c r="J20" s="11">
        <v>14</v>
      </c>
      <c r="K20" s="11">
        <v>7</v>
      </c>
      <c r="L20" s="11">
        <v>2</v>
      </c>
      <c r="M20" s="11">
        <v>1454</v>
      </c>
      <c r="N20" s="11">
        <v>692</v>
      </c>
      <c r="O20" s="11">
        <v>762</v>
      </c>
      <c r="P20" s="11">
        <f>SUM(P21:P31)</f>
        <v>1074</v>
      </c>
      <c r="Q20" s="11">
        <f aca="true" t="shared" si="5" ref="Q20:X20">SUM(Q21:Q31)</f>
        <v>1030</v>
      </c>
      <c r="R20" s="11">
        <f t="shared" si="5"/>
        <v>1352</v>
      </c>
      <c r="S20" s="11">
        <f t="shared" si="2"/>
        <v>603</v>
      </c>
      <c r="T20" s="11">
        <f t="shared" si="5"/>
        <v>328</v>
      </c>
      <c r="U20" s="11">
        <f t="shared" si="5"/>
        <v>275</v>
      </c>
      <c r="V20" s="11">
        <f t="shared" si="3"/>
        <v>508</v>
      </c>
      <c r="W20" s="11">
        <f t="shared" si="5"/>
        <v>243</v>
      </c>
      <c r="X20" s="13">
        <f t="shared" si="5"/>
        <v>265</v>
      </c>
      <c r="Y20" s="19" t="s">
        <v>27</v>
      </c>
      <c r="Z20" s="55" t="s">
        <v>33</v>
      </c>
      <c r="AA20" s="55" t="s">
        <v>37</v>
      </c>
      <c r="AB20" s="133"/>
    </row>
    <row r="21" spans="3:28" ht="14.25" customHeight="1">
      <c r="C21" s="98"/>
      <c r="D21" s="98"/>
      <c r="E21" s="98"/>
      <c r="F21" s="29" t="s">
        <v>102</v>
      </c>
      <c r="G21" s="12">
        <v>1</v>
      </c>
      <c r="H21" s="11">
        <v>0</v>
      </c>
      <c r="I21" s="11">
        <v>0</v>
      </c>
      <c r="J21" s="11">
        <v>1</v>
      </c>
      <c r="K21" s="11">
        <v>0</v>
      </c>
      <c r="L21" s="11">
        <v>0</v>
      </c>
      <c r="M21" s="11">
        <v>50</v>
      </c>
      <c r="N21" s="11">
        <v>39</v>
      </c>
      <c r="O21" s="11">
        <v>11</v>
      </c>
      <c r="P21" s="11">
        <v>85</v>
      </c>
      <c r="Q21" s="11">
        <v>85</v>
      </c>
      <c r="R21" s="11">
        <v>41</v>
      </c>
      <c r="S21" s="11">
        <f t="shared" si="2"/>
        <v>41</v>
      </c>
      <c r="T21" s="11">
        <v>32</v>
      </c>
      <c r="U21" s="11">
        <v>9</v>
      </c>
      <c r="V21" s="11">
        <f t="shared" si="3"/>
        <v>16</v>
      </c>
      <c r="W21" s="11">
        <v>13</v>
      </c>
      <c r="X21" s="13">
        <v>3</v>
      </c>
      <c r="Y21" s="29" t="s">
        <v>38</v>
      </c>
      <c r="Z21" s="133"/>
      <c r="AA21" s="133"/>
      <c r="AB21" s="133"/>
    </row>
    <row r="22" spans="3:28" ht="14.25" customHeight="1">
      <c r="C22" s="98"/>
      <c r="D22" s="98"/>
      <c r="E22" s="98"/>
      <c r="F22" s="29" t="s">
        <v>103</v>
      </c>
      <c r="G22" s="12">
        <v>2</v>
      </c>
      <c r="H22" s="11">
        <v>0</v>
      </c>
      <c r="I22" s="11">
        <v>0</v>
      </c>
      <c r="J22" s="11">
        <v>0</v>
      </c>
      <c r="K22" s="11">
        <v>2</v>
      </c>
      <c r="L22" s="11">
        <v>0</v>
      </c>
      <c r="M22" s="11">
        <v>19</v>
      </c>
      <c r="N22" s="11">
        <v>15</v>
      </c>
      <c r="O22" s="11">
        <v>4</v>
      </c>
      <c r="P22" s="11">
        <v>40</v>
      </c>
      <c r="Q22" s="11">
        <v>40</v>
      </c>
      <c r="R22" s="11">
        <v>8</v>
      </c>
      <c r="S22" s="11">
        <f t="shared" si="2"/>
        <v>8</v>
      </c>
      <c r="T22" s="11">
        <v>6</v>
      </c>
      <c r="U22" s="11">
        <v>2</v>
      </c>
      <c r="V22" s="11">
        <f t="shared" si="3"/>
        <v>7</v>
      </c>
      <c r="W22" s="11">
        <v>7</v>
      </c>
      <c r="X22" s="13">
        <v>0</v>
      </c>
      <c r="Y22" s="29" t="s">
        <v>39</v>
      </c>
      <c r="Z22" s="133"/>
      <c r="AA22" s="133"/>
      <c r="AB22" s="133"/>
    </row>
    <row r="23" spans="3:28" ht="14.25" customHeight="1">
      <c r="C23" s="98"/>
      <c r="D23" s="98"/>
      <c r="E23" s="98"/>
      <c r="F23" s="29" t="s">
        <v>104</v>
      </c>
      <c r="G23" s="12">
        <v>3</v>
      </c>
      <c r="H23" s="11">
        <v>3</v>
      </c>
      <c r="I23" s="11">
        <v>0</v>
      </c>
      <c r="J23" s="11">
        <v>0</v>
      </c>
      <c r="K23" s="11">
        <v>0</v>
      </c>
      <c r="L23" s="11">
        <v>0</v>
      </c>
      <c r="M23" s="11">
        <v>73</v>
      </c>
      <c r="N23" s="11">
        <v>73</v>
      </c>
      <c r="O23" s="11">
        <v>0</v>
      </c>
      <c r="P23" s="11">
        <v>95</v>
      </c>
      <c r="Q23" s="11">
        <v>95</v>
      </c>
      <c r="R23" s="11">
        <v>91</v>
      </c>
      <c r="S23" s="11">
        <f t="shared" si="2"/>
        <v>73</v>
      </c>
      <c r="T23" s="11">
        <v>73</v>
      </c>
      <c r="U23" s="11">
        <v>0</v>
      </c>
      <c r="V23" s="11">
        <f t="shared" si="3"/>
        <v>60</v>
      </c>
      <c r="W23" s="11">
        <v>60</v>
      </c>
      <c r="X23" s="13">
        <v>0</v>
      </c>
      <c r="Y23" s="29" t="s">
        <v>40</v>
      </c>
      <c r="Z23" s="133"/>
      <c r="AA23" s="133"/>
      <c r="AB23" s="133"/>
    </row>
    <row r="24" spans="3:28" ht="14.25" customHeight="1">
      <c r="C24" s="98"/>
      <c r="D24" s="98"/>
      <c r="E24" s="98"/>
      <c r="F24" s="29" t="s">
        <v>99</v>
      </c>
      <c r="G24" s="12">
        <v>6</v>
      </c>
      <c r="H24" s="11">
        <v>0</v>
      </c>
      <c r="I24" s="11">
        <v>0</v>
      </c>
      <c r="J24" s="11">
        <v>3</v>
      </c>
      <c r="K24" s="11">
        <v>3</v>
      </c>
      <c r="L24" s="11">
        <v>0</v>
      </c>
      <c r="M24" s="11">
        <v>556</v>
      </c>
      <c r="N24" s="11">
        <v>66</v>
      </c>
      <c r="O24" s="11">
        <v>490</v>
      </c>
      <c r="P24" s="11">
        <v>249</v>
      </c>
      <c r="Q24" s="11">
        <v>245</v>
      </c>
      <c r="R24" s="11">
        <v>728</v>
      </c>
      <c r="S24" s="11">
        <f t="shared" si="2"/>
        <v>212</v>
      </c>
      <c r="T24" s="11">
        <v>24</v>
      </c>
      <c r="U24" s="11">
        <v>188</v>
      </c>
      <c r="V24" s="11">
        <f t="shared" si="3"/>
        <v>191</v>
      </c>
      <c r="W24" s="11">
        <v>27</v>
      </c>
      <c r="X24" s="13">
        <v>164</v>
      </c>
      <c r="Y24" s="29" t="s">
        <v>34</v>
      </c>
      <c r="Z24" s="133"/>
      <c r="AA24" s="133"/>
      <c r="AB24" s="133"/>
    </row>
    <row r="25" spans="3:28" ht="14.25" customHeight="1">
      <c r="C25" s="98"/>
      <c r="D25" s="98"/>
      <c r="E25" s="98"/>
      <c r="F25" s="29" t="s">
        <v>105</v>
      </c>
      <c r="G25" s="12">
        <v>1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45</v>
      </c>
      <c r="N25" s="11">
        <v>32</v>
      </c>
      <c r="O25" s="11">
        <v>13</v>
      </c>
      <c r="P25" s="11">
        <v>30</v>
      </c>
      <c r="Q25" s="11">
        <v>30</v>
      </c>
      <c r="R25" s="11">
        <v>23</v>
      </c>
      <c r="S25" s="11">
        <f t="shared" si="2"/>
        <v>20</v>
      </c>
      <c r="T25" s="11">
        <v>16</v>
      </c>
      <c r="U25" s="11">
        <v>4</v>
      </c>
      <c r="V25" s="11">
        <f t="shared" si="3"/>
        <v>28</v>
      </c>
      <c r="W25" s="11">
        <v>19</v>
      </c>
      <c r="X25" s="13">
        <v>9</v>
      </c>
      <c r="Y25" s="29" t="s">
        <v>41</v>
      </c>
      <c r="Z25" s="133"/>
      <c r="AA25" s="133"/>
      <c r="AB25" s="133"/>
    </row>
    <row r="26" spans="3:28" ht="14.25" customHeight="1">
      <c r="C26" s="98"/>
      <c r="D26" s="98"/>
      <c r="E26" s="98"/>
      <c r="F26" s="29" t="s">
        <v>106</v>
      </c>
      <c r="G26" s="12">
        <v>1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87</v>
      </c>
      <c r="N26" s="11">
        <v>78</v>
      </c>
      <c r="O26" s="11">
        <v>9</v>
      </c>
      <c r="P26" s="11">
        <v>60</v>
      </c>
      <c r="Q26" s="11">
        <v>60</v>
      </c>
      <c r="R26" s="11">
        <v>23</v>
      </c>
      <c r="S26" s="11">
        <f t="shared" si="2"/>
        <v>19</v>
      </c>
      <c r="T26" s="11">
        <v>19</v>
      </c>
      <c r="U26" s="11">
        <v>0</v>
      </c>
      <c r="V26" s="11">
        <f t="shared" si="3"/>
        <v>34</v>
      </c>
      <c r="W26" s="11">
        <v>29</v>
      </c>
      <c r="X26" s="13">
        <v>5</v>
      </c>
      <c r="Y26" s="29" t="s">
        <v>42</v>
      </c>
      <c r="Z26" s="133"/>
      <c r="AA26" s="133"/>
      <c r="AB26" s="133"/>
    </row>
    <row r="27" spans="3:28" ht="14.25" customHeight="1">
      <c r="C27" s="98"/>
      <c r="D27" s="98"/>
      <c r="E27" s="98"/>
      <c r="F27" s="29" t="s">
        <v>101</v>
      </c>
      <c r="G27" s="12">
        <v>2</v>
      </c>
      <c r="H27" s="11">
        <v>0</v>
      </c>
      <c r="I27" s="11">
        <v>0</v>
      </c>
      <c r="J27" s="11">
        <v>0</v>
      </c>
      <c r="K27" s="11">
        <v>0</v>
      </c>
      <c r="L27" s="11">
        <v>2</v>
      </c>
      <c r="M27" s="11">
        <v>336</v>
      </c>
      <c r="N27" s="11">
        <v>204</v>
      </c>
      <c r="O27" s="11">
        <v>132</v>
      </c>
      <c r="P27" s="11">
        <v>80</v>
      </c>
      <c r="Q27" s="11">
        <v>80</v>
      </c>
      <c r="R27" s="11">
        <v>283</v>
      </c>
      <c r="S27" s="11">
        <f t="shared" si="2"/>
        <v>88</v>
      </c>
      <c r="T27" s="11">
        <v>58</v>
      </c>
      <c r="U27" s="11">
        <v>30</v>
      </c>
      <c r="V27" s="11">
        <f t="shared" si="3"/>
        <v>67</v>
      </c>
      <c r="W27" s="11">
        <v>37</v>
      </c>
      <c r="X27" s="13">
        <v>30</v>
      </c>
      <c r="Y27" s="29" t="s">
        <v>36</v>
      </c>
      <c r="Z27" s="133"/>
      <c r="AA27" s="133"/>
      <c r="AB27" s="133"/>
    </row>
    <row r="28" spans="3:28" ht="14.25" customHeight="1">
      <c r="C28" s="98"/>
      <c r="D28" s="98"/>
      <c r="E28" s="98"/>
      <c r="F28" s="42" t="s">
        <v>107</v>
      </c>
      <c r="G28" s="12">
        <v>1</v>
      </c>
      <c r="H28" s="11">
        <v>0</v>
      </c>
      <c r="I28" s="11">
        <v>0</v>
      </c>
      <c r="J28" s="11">
        <v>1</v>
      </c>
      <c r="K28" s="11">
        <v>0</v>
      </c>
      <c r="L28" s="11">
        <v>0</v>
      </c>
      <c r="M28" s="11">
        <v>40</v>
      </c>
      <c r="N28" s="11">
        <v>20</v>
      </c>
      <c r="O28" s="11">
        <v>20</v>
      </c>
      <c r="P28" s="11">
        <v>40</v>
      </c>
      <c r="Q28" s="11">
        <v>40</v>
      </c>
      <c r="R28" s="11">
        <v>21</v>
      </c>
      <c r="S28" s="11">
        <f t="shared" si="2"/>
        <v>18</v>
      </c>
      <c r="T28" s="11">
        <v>10</v>
      </c>
      <c r="U28" s="11">
        <v>8</v>
      </c>
      <c r="V28" s="11">
        <f t="shared" si="3"/>
        <v>7</v>
      </c>
      <c r="W28" s="11">
        <v>6</v>
      </c>
      <c r="X28" s="13">
        <v>1</v>
      </c>
      <c r="Y28" s="42" t="s">
        <v>43</v>
      </c>
      <c r="Z28" s="133"/>
      <c r="AA28" s="133"/>
      <c r="AB28" s="133"/>
    </row>
    <row r="29" spans="3:28" ht="14.25" customHeight="1">
      <c r="C29" s="98"/>
      <c r="D29" s="98"/>
      <c r="E29" s="98"/>
      <c r="F29" s="29" t="s">
        <v>97</v>
      </c>
      <c r="G29" s="12">
        <v>1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3</v>
      </c>
      <c r="N29" s="11">
        <v>0</v>
      </c>
      <c r="O29" s="11">
        <v>3</v>
      </c>
      <c r="P29" s="11">
        <v>40</v>
      </c>
      <c r="Q29" s="11">
        <v>40</v>
      </c>
      <c r="R29" s="11">
        <v>0</v>
      </c>
      <c r="S29" s="11">
        <f t="shared" si="2"/>
        <v>0</v>
      </c>
      <c r="T29" s="11">
        <v>0</v>
      </c>
      <c r="U29" s="11">
        <v>0</v>
      </c>
      <c r="V29" s="11">
        <f t="shared" si="3"/>
        <v>1</v>
      </c>
      <c r="W29" s="11">
        <v>0</v>
      </c>
      <c r="X29" s="13">
        <v>1</v>
      </c>
      <c r="Y29" s="29" t="s">
        <v>31</v>
      </c>
      <c r="Z29" s="133"/>
      <c r="AA29" s="133"/>
      <c r="AB29" s="133"/>
    </row>
    <row r="30" spans="3:28" ht="14.25" customHeight="1">
      <c r="C30" s="98"/>
      <c r="D30" s="98"/>
      <c r="E30" s="98"/>
      <c r="F30" s="35" t="s">
        <v>98</v>
      </c>
      <c r="G30" s="12">
        <v>2</v>
      </c>
      <c r="H30" s="11">
        <v>0</v>
      </c>
      <c r="I30" s="11">
        <v>0</v>
      </c>
      <c r="J30" s="11">
        <v>2</v>
      </c>
      <c r="K30" s="11">
        <v>0</v>
      </c>
      <c r="L30" s="11">
        <v>0</v>
      </c>
      <c r="M30" s="11">
        <v>12</v>
      </c>
      <c r="N30" s="11">
        <v>0</v>
      </c>
      <c r="O30" s="11">
        <v>12</v>
      </c>
      <c r="P30" s="11">
        <v>65</v>
      </c>
      <c r="Q30" s="11">
        <v>25</v>
      </c>
      <c r="R30" s="11">
        <v>2</v>
      </c>
      <c r="S30" s="11">
        <f t="shared" si="2"/>
        <v>0</v>
      </c>
      <c r="T30" s="11">
        <v>0</v>
      </c>
      <c r="U30" s="11">
        <v>0</v>
      </c>
      <c r="V30" s="11">
        <f t="shared" si="3"/>
        <v>7</v>
      </c>
      <c r="W30" s="11">
        <v>0</v>
      </c>
      <c r="X30" s="13">
        <v>7</v>
      </c>
      <c r="Y30" s="35" t="s">
        <v>32</v>
      </c>
      <c r="Z30" s="133"/>
      <c r="AA30" s="133"/>
      <c r="AB30" s="133"/>
    </row>
    <row r="31" spans="3:28" ht="14.25" customHeight="1">
      <c r="C31" s="98"/>
      <c r="D31" s="98"/>
      <c r="E31" s="99"/>
      <c r="F31" s="31" t="s">
        <v>108</v>
      </c>
      <c r="G31" s="12">
        <v>9</v>
      </c>
      <c r="H31" s="11">
        <v>3</v>
      </c>
      <c r="I31" s="11">
        <v>0</v>
      </c>
      <c r="J31" s="11">
        <v>5</v>
      </c>
      <c r="K31" s="11">
        <v>1</v>
      </c>
      <c r="L31" s="11">
        <v>0</v>
      </c>
      <c r="M31" s="11">
        <v>233</v>
      </c>
      <c r="N31" s="11">
        <v>165</v>
      </c>
      <c r="O31" s="11">
        <v>68</v>
      </c>
      <c r="P31" s="11">
        <v>290</v>
      </c>
      <c r="Q31" s="11">
        <v>290</v>
      </c>
      <c r="R31" s="11">
        <v>132</v>
      </c>
      <c r="S31" s="11">
        <f t="shared" si="2"/>
        <v>124</v>
      </c>
      <c r="T31" s="11">
        <v>90</v>
      </c>
      <c r="U31" s="11">
        <v>34</v>
      </c>
      <c r="V31" s="11">
        <f t="shared" si="3"/>
        <v>90</v>
      </c>
      <c r="W31" s="11">
        <v>45</v>
      </c>
      <c r="X31" s="13">
        <v>45</v>
      </c>
      <c r="Y31" s="31" t="s">
        <v>44</v>
      </c>
      <c r="Z31" s="134"/>
      <c r="AA31" s="133"/>
      <c r="AB31" s="133"/>
    </row>
    <row r="32" spans="3:28" ht="14.25" customHeight="1">
      <c r="C32" s="98"/>
      <c r="D32" s="98"/>
      <c r="E32" s="55" t="s">
        <v>109</v>
      </c>
      <c r="F32" s="19" t="s">
        <v>93</v>
      </c>
      <c r="G32" s="12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SUM(P33:P36)</f>
        <v>42</v>
      </c>
      <c r="Q32" s="11">
        <f aca="true" t="shared" si="6" ref="Q32:X32">SUM(Q33:Q36)</f>
        <v>0</v>
      </c>
      <c r="R32" s="11">
        <f t="shared" si="6"/>
        <v>0</v>
      </c>
      <c r="S32" s="11">
        <f t="shared" si="2"/>
        <v>0</v>
      </c>
      <c r="T32" s="11">
        <f t="shared" si="6"/>
        <v>0</v>
      </c>
      <c r="U32" s="11">
        <f t="shared" si="6"/>
        <v>0</v>
      </c>
      <c r="V32" s="11">
        <f t="shared" si="3"/>
        <v>1</v>
      </c>
      <c r="W32" s="11">
        <f t="shared" si="6"/>
        <v>0</v>
      </c>
      <c r="X32" s="13">
        <f t="shared" si="6"/>
        <v>1</v>
      </c>
      <c r="Y32" s="19" t="s">
        <v>27</v>
      </c>
      <c r="Z32" s="55" t="s">
        <v>45</v>
      </c>
      <c r="AA32" s="133"/>
      <c r="AB32" s="133"/>
    </row>
    <row r="33" spans="3:28" ht="14.25" customHeight="1">
      <c r="C33" s="98"/>
      <c r="D33" s="98"/>
      <c r="E33" s="98"/>
      <c r="F33" s="29" t="s">
        <v>110</v>
      </c>
      <c r="G33" s="12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42</v>
      </c>
      <c r="Q33" s="11">
        <v>0</v>
      </c>
      <c r="R33" s="11">
        <v>0</v>
      </c>
      <c r="S33" s="11">
        <f t="shared" si="2"/>
        <v>0</v>
      </c>
      <c r="T33" s="11">
        <v>0</v>
      </c>
      <c r="U33" s="11">
        <v>0</v>
      </c>
      <c r="V33" s="11">
        <f t="shared" si="3"/>
        <v>1</v>
      </c>
      <c r="W33" s="11">
        <v>0</v>
      </c>
      <c r="X33" s="13">
        <v>1</v>
      </c>
      <c r="Y33" s="29" t="s">
        <v>46</v>
      </c>
      <c r="Z33" s="133"/>
      <c r="AA33" s="133"/>
      <c r="AB33" s="133"/>
    </row>
    <row r="34" spans="3:28" ht="14.25" customHeight="1">
      <c r="C34" s="98"/>
      <c r="D34" s="98"/>
      <c r="E34" s="98"/>
      <c r="F34" s="29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3"/>
      <c r="Y34" s="29"/>
      <c r="Z34" s="133"/>
      <c r="AA34" s="133"/>
      <c r="AB34" s="133"/>
    </row>
    <row r="35" spans="3:28" ht="14.25" customHeight="1">
      <c r="C35" s="98"/>
      <c r="D35" s="98"/>
      <c r="E35" s="98"/>
      <c r="F35" s="29"/>
      <c r="G35" s="1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/>
      <c r="Y35" s="29"/>
      <c r="Z35" s="133"/>
      <c r="AA35" s="133"/>
      <c r="AB35" s="133"/>
    </row>
    <row r="36" spans="3:28" ht="14.25" customHeight="1">
      <c r="C36" s="98"/>
      <c r="D36" s="98"/>
      <c r="E36" s="99"/>
      <c r="F36" s="31"/>
      <c r="G36" s="1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31"/>
      <c r="Z36" s="134"/>
      <c r="AA36" s="133"/>
      <c r="AB36" s="133"/>
    </row>
    <row r="37" spans="3:28" ht="14.25" customHeight="1">
      <c r="C37" s="98"/>
      <c r="D37" s="98"/>
      <c r="E37" s="55" t="s">
        <v>111</v>
      </c>
      <c r="F37" s="19" t="s">
        <v>93</v>
      </c>
      <c r="G37" s="1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9" t="s">
        <v>27</v>
      </c>
      <c r="Z37" s="55" t="s">
        <v>47</v>
      </c>
      <c r="AA37" s="133"/>
      <c r="AB37" s="133"/>
    </row>
    <row r="38" spans="3:28" ht="14.25" customHeight="1">
      <c r="C38" s="98"/>
      <c r="D38" s="98"/>
      <c r="E38" s="98"/>
      <c r="F38" s="29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29"/>
      <c r="Z38" s="133"/>
      <c r="AA38" s="133"/>
      <c r="AB38" s="133"/>
    </row>
    <row r="39" spans="3:28" ht="14.25" customHeight="1">
      <c r="C39" s="98"/>
      <c r="D39" s="98"/>
      <c r="E39" s="98"/>
      <c r="F39" s="29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29"/>
      <c r="Z39" s="133"/>
      <c r="AA39" s="133"/>
      <c r="AB39" s="133"/>
    </row>
    <row r="40" spans="3:28" ht="14.25" customHeight="1">
      <c r="C40" s="98"/>
      <c r="D40" s="98"/>
      <c r="E40" s="98"/>
      <c r="F40" s="29"/>
      <c r="G40" s="1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29"/>
      <c r="Z40" s="133"/>
      <c r="AA40" s="133"/>
      <c r="AB40" s="133"/>
    </row>
    <row r="41" spans="3:28" ht="14.25" customHeight="1">
      <c r="C41" s="99"/>
      <c r="D41" s="99"/>
      <c r="E41" s="99"/>
      <c r="F41" s="31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31"/>
      <c r="Z41" s="134"/>
      <c r="AA41" s="134"/>
      <c r="AB41" s="134"/>
    </row>
    <row r="42" spans="3:28" ht="14.25" customHeight="1">
      <c r="C42" s="55" t="s">
        <v>75</v>
      </c>
      <c r="D42" s="55" t="s">
        <v>64</v>
      </c>
      <c r="E42" s="55" t="s">
        <v>92</v>
      </c>
      <c r="F42" s="19" t="s">
        <v>93</v>
      </c>
      <c r="G42" s="12">
        <v>1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20</v>
      </c>
      <c r="N42" s="11">
        <v>0</v>
      </c>
      <c r="O42" s="11">
        <v>20</v>
      </c>
      <c r="P42" s="11">
        <f>SUM(P43:P45)</f>
        <v>40</v>
      </c>
      <c r="Q42" s="11">
        <f aca="true" t="shared" si="7" ref="Q42:X42">SUM(Q43:Q45)</f>
        <v>0</v>
      </c>
      <c r="R42" s="11">
        <f t="shared" si="7"/>
        <v>20</v>
      </c>
      <c r="S42" s="11">
        <f t="shared" si="2"/>
        <v>20</v>
      </c>
      <c r="T42" s="11">
        <f t="shared" si="7"/>
        <v>0</v>
      </c>
      <c r="U42" s="11">
        <f t="shared" si="7"/>
        <v>20</v>
      </c>
      <c r="V42" s="11">
        <f t="shared" si="3"/>
        <v>20</v>
      </c>
      <c r="W42" s="11">
        <f t="shared" si="7"/>
        <v>0</v>
      </c>
      <c r="X42" s="13">
        <f t="shared" si="7"/>
        <v>20</v>
      </c>
      <c r="Y42" s="19" t="s">
        <v>27</v>
      </c>
      <c r="Z42" s="55" t="s">
        <v>33</v>
      </c>
      <c r="AA42" s="55" t="s">
        <v>37</v>
      </c>
      <c r="AB42" s="55" t="s">
        <v>11</v>
      </c>
    </row>
    <row r="43" spans="3:28" ht="14.25" customHeight="1">
      <c r="C43" s="98"/>
      <c r="D43" s="98"/>
      <c r="E43" s="98"/>
      <c r="F43" s="29" t="s">
        <v>110</v>
      </c>
      <c r="G43" s="12">
        <v>1</v>
      </c>
      <c r="H43" s="11">
        <v>0</v>
      </c>
      <c r="I43" s="11">
        <v>0</v>
      </c>
      <c r="J43" s="11">
        <v>1</v>
      </c>
      <c r="K43" s="11">
        <v>0</v>
      </c>
      <c r="L43" s="11">
        <v>0</v>
      </c>
      <c r="M43" s="11">
        <v>20</v>
      </c>
      <c r="N43" s="11">
        <v>0</v>
      </c>
      <c r="O43" s="11">
        <v>20</v>
      </c>
      <c r="P43" s="11">
        <v>40</v>
      </c>
      <c r="Q43" s="11">
        <v>0</v>
      </c>
      <c r="R43" s="11">
        <v>20</v>
      </c>
      <c r="S43" s="11">
        <f t="shared" si="2"/>
        <v>20</v>
      </c>
      <c r="T43" s="11">
        <v>0</v>
      </c>
      <c r="U43" s="11">
        <v>20</v>
      </c>
      <c r="V43" s="11">
        <f t="shared" si="3"/>
        <v>20</v>
      </c>
      <c r="W43" s="11">
        <v>0</v>
      </c>
      <c r="X43" s="13">
        <v>20</v>
      </c>
      <c r="Y43" s="29" t="s">
        <v>46</v>
      </c>
      <c r="Z43" s="133"/>
      <c r="AA43" s="133"/>
      <c r="AB43" s="133"/>
    </row>
    <row r="44" spans="3:28" ht="14.25" customHeight="1">
      <c r="C44" s="98"/>
      <c r="D44" s="98"/>
      <c r="E44" s="98"/>
      <c r="F44" s="29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29"/>
      <c r="Z44" s="133"/>
      <c r="AA44" s="133"/>
      <c r="AB44" s="133"/>
    </row>
    <row r="45" spans="3:28" ht="14.25" customHeight="1">
      <c r="C45" s="98"/>
      <c r="D45" s="98"/>
      <c r="E45" s="98"/>
      <c r="F45" s="29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3"/>
      <c r="Y45" s="29"/>
      <c r="Z45" s="134"/>
      <c r="AA45" s="133"/>
      <c r="AB45" s="133"/>
    </row>
    <row r="46" spans="3:28" ht="14.25" customHeight="1">
      <c r="C46" s="98"/>
      <c r="D46" s="98"/>
      <c r="E46" s="55" t="s">
        <v>109</v>
      </c>
      <c r="F46" s="19" t="s">
        <v>93</v>
      </c>
      <c r="G46" s="1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9" t="s">
        <v>27</v>
      </c>
      <c r="Z46" s="55" t="s">
        <v>45</v>
      </c>
      <c r="AA46" s="133"/>
      <c r="AB46" s="133"/>
    </row>
    <row r="47" spans="3:28" ht="14.25" customHeight="1">
      <c r="C47" s="98"/>
      <c r="D47" s="98"/>
      <c r="E47" s="98"/>
      <c r="F47" s="29"/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29"/>
      <c r="Z47" s="133"/>
      <c r="AA47" s="133"/>
      <c r="AB47" s="133"/>
    </row>
    <row r="48" spans="3:28" ht="14.25" customHeight="1">
      <c r="C48" s="98"/>
      <c r="D48" s="98"/>
      <c r="E48" s="98"/>
      <c r="F48" s="29"/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29"/>
      <c r="Z48" s="133"/>
      <c r="AA48" s="133"/>
      <c r="AB48" s="133"/>
    </row>
    <row r="49" spans="3:28" ht="14.25" customHeight="1">
      <c r="C49" s="98"/>
      <c r="D49" s="98"/>
      <c r="E49" s="98"/>
      <c r="F49" s="29"/>
      <c r="G49" s="1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29"/>
      <c r="Z49" s="134"/>
      <c r="AA49" s="133"/>
      <c r="AB49" s="133"/>
    </row>
    <row r="50" spans="3:28" ht="14.25" customHeight="1">
      <c r="C50" s="98"/>
      <c r="D50" s="98"/>
      <c r="E50" s="55" t="s">
        <v>111</v>
      </c>
      <c r="F50" s="19" t="s">
        <v>93</v>
      </c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9" t="s">
        <v>27</v>
      </c>
      <c r="Z50" s="55" t="s">
        <v>47</v>
      </c>
      <c r="AA50" s="133"/>
      <c r="AB50" s="133"/>
    </row>
    <row r="51" spans="3:28" ht="14.25" customHeight="1">
      <c r="C51" s="98"/>
      <c r="D51" s="98"/>
      <c r="E51" s="98"/>
      <c r="F51" s="29"/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29"/>
      <c r="Z51" s="133"/>
      <c r="AA51" s="133"/>
      <c r="AB51" s="133"/>
    </row>
    <row r="52" spans="3:28" ht="14.25" customHeight="1">
      <c r="C52" s="98"/>
      <c r="D52" s="98"/>
      <c r="E52" s="98"/>
      <c r="F52" s="29"/>
      <c r="G52" s="1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29"/>
      <c r="Z52" s="133"/>
      <c r="AA52" s="133"/>
      <c r="AB52" s="133"/>
    </row>
    <row r="53" spans="3:28" ht="14.25" customHeight="1">
      <c r="C53" s="99"/>
      <c r="D53" s="99"/>
      <c r="E53" s="99"/>
      <c r="F53" s="31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  <c r="Y53" s="31"/>
      <c r="Z53" s="134"/>
      <c r="AA53" s="134"/>
      <c r="AB53" s="134"/>
    </row>
  </sheetData>
  <mergeCells count="55">
    <mergeCell ref="Z42:Z45"/>
    <mergeCell ref="AA42:AA53"/>
    <mergeCell ref="AB42:AB53"/>
    <mergeCell ref="Z46:Z49"/>
    <mergeCell ref="Z50:Z53"/>
    <mergeCell ref="Z15:Z19"/>
    <mergeCell ref="AA15:AA19"/>
    <mergeCell ref="AB15:AB41"/>
    <mergeCell ref="Z20:Z31"/>
    <mergeCell ref="AA20:AA41"/>
    <mergeCell ref="Z32:Z36"/>
    <mergeCell ref="Z37:Z41"/>
    <mergeCell ref="W5:W7"/>
    <mergeCell ref="X5:X7"/>
    <mergeCell ref="Y8:AB8"/>
    <mergeCell ref="Z9:Z14"/>
    <mergeCell ref="AA9:AA14"/>
    <mergeCell ref="AB9:AB14"/>
    <mergeCell ref="S5:S7"/>
    <mergeCell ref="T5:T7"/>
    <mergeCell ref="U5:U7"/>
    <mergeCell ref="V5:V7"/>
    <mergeCell ref="P2:U2"/>
    <mergeCell ref="V2:X3"/>
    <mergeCell ref="Y2:AB7"/>
    <mergeCell ref="P3:Q3"/>
    <mergeCell ref="R3:R7"/>
    <mergeCell ref="S3:U4"/>
    <mergeCell ref="P4:Q4"/>
    <mergeCell ref="V4:X4"/>
    <mergeCell ref="P5:P7"/>
    <mergeCell ref="Q5:Q7"/>
    <mergeCell ref="C42:C53"/>
    <mergeCell ref="D42:D53"/>
    <mergeCell ref="E42:E45"/>
    <mergeCell ref="E46:E49"/>
    <mergeCell ref="E50:E53"/>
    <mergeCell ref="C15:C41"/>
    <mergeCell ref="D15:D19"/>
    <mergeCell ref="E15:E19"/>
    <mergeCell ref="D20:D41"/>
    <mergeCell ref="E20:E31"/>
    <mergeCell ref="E32:E36"/>
    <mergeCell ref="E37:E41"/>
    <mergeCell ref="C8:F8"/>
    <mergeCell ref="C9:C14"/>
    <mergeCell ref="D9:D14"/>
    <mergeCell ref="E9:E14"/>
    <mergeCell ref="C2:F7"/>
    <mergeCell ref="G2:L2"/>
    <mergeCell ref="M2:O2"/>
    <mergeCell ref="G3:G7"/>
    <mergeCell ref="M3:M7"/>
    <mergeCell ref="N3:N7"/>
    <mergeCell ref="O3:O7"/>
  </mergeCell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2004-10-07T07:13:45Z</cp:lastPrinted>
  <dcterms:created xsi:type="dcterms:W3CDTF">2003-10-15T00:38:19Z</dcterms:created>
  <dcterms:modified xsi:type="dcterms:W3CDTF">2004-10-08T00:58:06Z</dcterms:modified>
  <cp:category/>
  <cp:version/>
  <cp:contentType/>
  <cp:contentStatus/>
</cp:coreProperties>
</file>