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540" windowHeight="8100" activeTab="0"/>
  </bookViews>
  <sheets>
    <sheet name="実績報告書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<sst xmlns="http://schemas.openxmlformats.org/spreadsheetml/2006/main" count="63" uniqueCount="47">
  <si>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積算項目</t>
  </si>
  <si>
    <t>旅費交通費</t>
  </si>
  <si>
    <t>使用料
（会場借上料等）</t>
  </si>
  <si>
    <t>その他</t>
  </si>
  <si>
    <t>合　　　　　計</t>
  </si>
  <si>
    <t>内　　　訳</t>
  </si>
  <si>
    <t>金　　　額（円）</t>
  </si>
  <si>
    <t xml:space="preserve">諸謝金等
</t>
  </si>
  <si>
    <t>消耗品等</t>
  </si>
  <si>
    <t>通信運搬費等</t>
  </si>
  <si>
    <t>　実　　績　　報　　告　　書</t>
  </si>
  <si>
    <t>　　　　　　　　　　　</t>
  </si>
  <si>
    <t>契約者氏名：</t>
  </si>
  <si>
    <t>主研究者氏名：</t>
  </si>
  <si>
    <t>調査・研究課題：</t>
  </si>
  <si>
    <t>印</t>
  </si>
  <si>
    <t>内容</t>
  </si>
  <si>
    <t>数量</t>
  </si>
  <si>
    <t>単位</t>
  </si>
  <si>
    <t>調査対象者協力謝金</t>
  </si>
  <si>
    <t>回</t>
  </si>
  <si>
    <t>単価(円）</t>
  </si>
  <si>
    <t>金額(円）</t>
  </si>
  <si>
    <t>調査対象者旅費</t>
  </si>
  <si>
    <t>○○　××（○月～○月）</t>
  </si>
  <si>
    <t>人</t>
  </si>
  <si>
    <t>交通費</t>
  </si>
  <si>
    <t>守山駅～○○駅</t>
  </si>
  <si>
    <t>袋</t>
  </si>
  <si>
    <t>コピー用紙（５００枚）</t>
  </si>
  <si>
    <t>角２封筒（１００枚入り）</t>
  </si>
  <si>
    <t>長３封筒（１００枚入り）</t>
  </si>
  <si>
    <t>郵便代（調査協力依頼）</t>
  </si>
  <si>
    <t>郵便代(アンケート回収）</t>
  </si>
  <si>
    <t>通</t>
  </si>
  <si>
    <t>打合せ　○○公民館</t>
  </si>
  <si>
    <t>説明会　○○センター</t>
  </si>
  <si>
    <t>バス　××駅口～○○</t>
  </si>
  <si>
    <t>調査研究資料図書</t>
  </si>
  <si>
    <t>○○著　○○×●</t>
  </si>
  <si>
    <t>○○著　○○×××</t>
  </si>
  <si>
    <t>冊</t>
  </si>
  <si>
    <t>計</t>
  </si>
  <si>
    <t>○○　○○(月１回、○～○月）</t>
  </si>
  <si>
    <t>宅配便</t>
  </si>
  <si>
    <t>(案）</t>
  </si>
  <si>
    <t>（様式8:実績報告書）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</si>
</sst>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ＭＳ Ｐ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Border="1" applyAlignment="1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10" xfId="60" applyFont="1" applyBorder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0" xfId="60" applyAlignment="1">
      <alignment horizontal="center"/>
      <protection/>
    </xf>
    <xf numFmtId="0" fontId="4" fillId="0" borderId="0" xfId="60" applyFont="1">
      <alignment/>
      <protection/>
    </xf>
    <xf numFmtId="0" fontId="0" fillId="0" borderId="12" xfId="60" applyBorder="1" applyAlignment="1">
      <alignment vertical="center" wrapText="1"/>
      <protection/>
    </xf>
    <xf numFmtId="0" fontId="0" fillId="0" borderId="13" xfId="60" applyBorder="1" applyAlignment="1">
      <alignment vertical="center"/>
      <protection/>
    </xf>
    <xf numFmtId="38" fontId="0" fillId="0" borderId="14" xfId="48" applyBorder="1" applyAlignment="1">
      <alignment vertical="center"/>
    </xf>
    <xf numFmtId="38" fontId="0" fillId="0" borderId="15" xfId="60" applyNumberFormat="1" applyBorder="1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38" fontId="0" fillId="0" borderId="17" xfId="48" applyBorder="1" applyAlignment="1">
      <alignment vertical="center"/>
    </xf>
    <xf numFmtId="0" fontId="0" fillId="0" borderId="18" xfId="60" applyBorder="1" applyAlignment="1">
      <alignment vertical="center"/>
      <protection/>
    </xf>
    <xf numFmtId="0" fontId="0" fillId="0" borderId="19" xfId="60" applyBorder="1" applyAlignment="1">
      <alignment vertical="center" wrapText="1"/>
      <protection/>
    </xf>
    <xf numFmtId="0" fontId="0" fillId="0" borderId="17" xfId="60" applyBorder="1" applyAlignment="1">
      <alignment vertical="center" wrapText="1"/>
      <protection/>
    </xf>
    <xf numFmtId="0" fontId="0" fillId="0" borderId="16" xfId="60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17" xfId="60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vertical="center"/>
      <protection/>
    </xf>
    <xf numFmtId="38" fontId="0" fillId="0" borderId="14" xfId="48" applyBorder="1" applyAlignment="1">
      <alignment vertical="center" wrapText="1"/>
    </xf>
    <xf numFmtId="38" fontId="0" fillId="0" borderId="17" xfId="48" applyBorder="1" applyAlignment="1">
      <alignment vertical="center" wrapText="1"/>
    </xf>
    <xf numFmtId="0" fontId="0" fillId="0" borderId="20" xfId="60" applyFont="1" applyBorder="1" applyAlignment="1">
      <alignment vertical="center" shrinkToFit="1"/>
      <protection/>
    </xf>
    <xf numFmtId="0" fontId="0" fillId="0" borderId="21" xfId="60" applyFont="1" applyBorder="1" applyAlignment="1">
      <alignment vertical="center" shrinkToFit="1"/>
      <protection/>
    </xf>
    <xf numFmtId="0" fontId="0" fillId="0" borderId="22" xfId="60" applyBorder="1" applyAlignment="1">
      <alignment vertical="center" shrinkToFit="1"/>
      <protection/>
    </xf>
    <xf numFmtId="0" fontId="0" fillId="0" borderId="23" xfId="60" applyFont="1" applyBorder="1" applyAlignment="1">
      <alignment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0" fillId="0" borderId="0" xfId="60" applyFont="1">
      <alignment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vertical="center"/>
      <protection/>
    </xf>
    <xf numFmtId="0" fontId="0" fillId="0" borderId="23" xfId="60" applyBorder="1" applyAlignment="1">
      <alignment vertical="top" wrapText="1"/>
      <protection/>
    </xf>
    <xf numFmtId="0" fontId="0" fillId="0" borderId="12" xfId="60" applyBorder="1" applyAlignment="1">
      <alignment vertical="top" wrapText="1"/>
      <protection/>
    </xf>
    <xf numFmtId="0" fontId="0" fillId="0" borderId="21" xfId="60" applyBorder="1" applyAlignment="1">
      <alignment vertical="top" wrapText="1"/>
      <protection/>
    </xf>
    <xf numFmtId="0" fontId="0" fillId="0" borderId="14" xfId="60" applyBorder="1" applyAlignment="1">
      <alignment vertical="top" wrapText="1"/>
      <protection/>
    </xf>
    <xf numFmtId="0" fontId="0" fillId="0" borderId="22" xfId="60" applyBorder="1" applyAlignment="1">
      <alignment vertical="top" wrapText="1"/>
      <protection/>
    </xf>
    <xf numFmtId="0" fontId="0" fillId="0" borderId="15" xfId="60" applyBorder="1" applyAlignment="1">
      <alignment vertical="top" wrapText="1"/>
      <protection/>
    </xf>
    <xf numFmtId="38" fontId="0" fillId="0" borderId="23" xfId="60" applyNumberFormat="1" applyBorder="1" applyAlignment="1">
      <alignment horizontal="right" vertical="center"/>
      <protection/>
    </xf>
    <xf numFmtId="0" fontId="0" fillId="0" borderId="12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0" fontId="0" fillId="0" borderId="14" xfId="60" applyBorder="1" applyAlignment="1">
      <alignment horizontal="right" vertic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38" fontId="0" fillId="0" borderId="20" xfId="60" applyNumberFormat="1" applyBorder="1" applyAlignment="1">
      <alignment horizontal="right" vertical="center"/>
      <protection/>
    </xf>
    <xf numFmtId="0" fontId="0" fillId="0" borderId="13" xfId="60" applyBorder="1" applyAlignment="1">
      <alignment horizontal="right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24" xfId="60" applyBorder="1" applyAlignment="1">
      <alignment vertical="top" wrapText="1"/>
      <protection/>
    </xf>
    <xf numFmtId="0" fontId="0" fillId="0" borderId="26" xfId="60" applyBorder="1" applyAlignment="1">
      <alignment vertical="top" wrapText="1"/>
      <protection/>
    </xf>
    <xf numFmtId="38" fontId="0" fillId="0" borderId="23" xfId="60" applyNumberFormat="1" applyBorder="1" applyAlignment="1">
      <alignment horizontal="right" vertical="center" wrapText="1"/>
      <protection/>
    </xf>
    <xf numFmtId="0" fontId="0" fillId="0" borderId="12" xfId="60" applyBorder="1" applyAlignment="1">
      <alignment horizontal="right" vertical="center" wrapText="1"/>
      <protection/>
    </xf>
    <xf numFmtId="0" fontId="0" fillId="0" borderId="21" xfId="60" applyBorder="1" applyAlignment="1">
      <alignment horizontal="right" vertical="center" wrapText="1"/>
      <protection/>
    </xf>
    <xf numFmtId="0" fontId="0" fillId="0" borderId="14" xfId="60" applyBorder="1" applyAlignment="1">
      <alignment horizontal="right" vertical="center" wrapText="1"/>
      <protection/>
    </xf>
    <xf numFmtId="0" fontId="0" fillId="0" borderId="24" xfId="60" applyBorder="1" applyAlignment="1">
      <alignment horizontal="right" vertical="center" wrapText="1"/>
      <protection/>
    </xf>
    <xf numFmtId="0" fontId="0" fillId="0" borderId="26" xfId="60" applyBorder="1" applyAlignment="1">
      <alignment horizontal="right" vertical="center" wrapText="1"/>
      <protection/>
    </xf>
    <xf numFmtId="0" fontId="0" fillId="0" borderId="20" xfId="60" applyBorder="1" applyAlignment="1">
      <alignment horizontal="center" vertical="center" wrapText="1"/>
      <protection/>
    </xf>
    <xf numFmtId="0" fontId="0" fillId="0" borderId="13" xfId="60" applyBorder="1" applyAlignment="1">
      <alignment horizontal="center" vertical="center" wrapText="1"/>
      <protection/>
    </xf>
    <xf numFmtId="0" fontId="0" fillId="0" borderId="21" xfId="60" applyBorder="1" applyAlignment="1">
      <alignment horizontal="center" vertical="center" wrapText="1"/>
      <protection/>
    </xf>
    <xf numFmtId="0" fontId="0" fillId="0" borderId="14" xfId="60" applyBorder="1" applyAlignment="1">
      <alignment horizontal="center" vertical="center" wrapText="1"/>
      <protection/>
    </xf>
    <xf numFmtId="0" fontId="0" fillId="0" borderId="24" xfId="60" applyBorder="1" applyAlignment="1">
      <alignment horizontal="center" vertical="center" wrapText="1"/>
      <protection/>
    </xf>
    <xf numFmtId="0" fontId="0" fillId="0" borderId="26" xfId="60" applyBorder="1" applyAlignment="1">
      <alignment horizontal="center" vertical="center" wrapText="1"/>
      <protection/>
    </xf>
    <xf numFmtId="38" fontId="0" fillId="0" borderId="20" xfId="60" applyNumberFormat="1" applyFont="1" applyBorder="1" applyAlignment="1">
      <alignment horizontal="right" vertical="center"/>
      <protection/>
    </xf>
    <xf numFmtId="0" fontId="0" fillId="0" borderId="24" xfId="60" applyBorder="1" applyAlignment="1">
      <alignment horizontal="right" vertical="center"/>
      <protection/>
    </xf>
    <xf numFmtId="0" fontId="0" fillId="0" borderId="26" xfId="60" applyBorder="1" applyAlignment="1">
      <alignment horizontal="right" vertical="center"/>
      <protection/>
    </xf>
    <xf numFmtId="0" fontId="0" fillId="0" borderId="30" xfId="60" applyBorder="1" applyAlignment="1">
      <alignment/>
      <protection/>
    </xf>
    <xf numFmtId="0" fontId="0" fillId="0" borderId="13" xfId="60" applyBorder="1" applyAlignment="1">
      <alignment/>
      <protection/>
    </xf>
    <xf numFmtId="0" fontId="0" fillId="0" borderId="0" xfId="60" applyBorder="1" applyAlignment="1">
      <alignment/>
      <protection/>
    </xf>
    <xf numFmtId="0" fontId="0" fillId="0" borderId="14" xfId="60" applyBorder="1" applyAlignment="1">
      <alignment/>
      <protection/>
    </xf>
    <xf numFmtId="0" fontId="0" fillId="0" borderId="10" xfId="60" applyBorder="1" applyAlignment="1">
      <alignment/>
      <protection/>
    </xf>
    <xf numFmtId="0" fontId="0" fillId="0" borderId="26" xfId="60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2</xdr:col>
      <xdr:colOff>466725</xdr:colOff>
      <xdr:row>9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47625" y="190500"/>
          <a:ext cx="1790700" cy="1428750"/>
        </a:xfrm>
        <a:prstGeom prst="wedgeRectCallout">
          <a:avLst>
            <a:gd name="adj1" fmla="val 78384"/>
            <a:gd name="adj2" fmla="val -26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・原則、見積書に基づき支出されますが、万が一見積書と比して実績報告書内容に変更がある場合は</a:t>
          </a:r>
          <a:r>
            <a:rPr lang="en-US" cap="none" sz="800" b="0" i="0" u="none" baseline="0">
              <a:solidFill>
                <a:srgbClr val="000000"/>
              </a:solidFill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事前にリハセンターと協議する必要があります。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・単価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個数等具体的に記載ください。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・〇〇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等不明瞭な記載は避けできるだけ具体的に記載ください。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・各項目は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消費税を含む額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</a:p>
      </xdr:txBody>
    </xdr:sp>
    <xdr:clientData/>
  </xdr:twoCellAnchor>
  <xdr:twoCellAnchor>
    <xdr:from>
      <xdr:col>0</xdr:col>
      <xdr:colOff>209550</xdr:colOff>
      <xdr:row>20</xdr:row>
      <xdr:rowOff>171450</xdr:rowOff>
    </xdr:from>
    <xdr:to>
      <xdr:col>2</xdr:col>
      <xdr:colOff>466725</xdr:colOff>
      <xdr:row>23</xdr:row>
      <xdr:rowOff>38100</xdr:rowOff>
    </xdr:to>
    <xdr:sp>
      <xdr:nvSpPr>
        <xdr:cNvPr id="2" name="四角形吹き出し 2"/>
        <xdr:cNvSpPr>
          <a:spLocks/>
        </xdr:cNvSpPr>
      </xdr:nvSpPr>
      <xdr:spPr>
        <a:xfrm>
          <a:off x="209550" y="3981450"/>
          <a:ext cx="1628775" cy="438150"/>
        </a:xfrm>
        <a:prstGeom prst="wedgeRectCallout">
          <a:avLst>
            <a:gd name="adj1" fmla="val 76921"/>
            <a:gd name="adj2" fmla="val -1476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・旅費について、行き先・使用交通機関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ex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）電車等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も記載</a:t>
          </a:r>
        </a:p>
      </xdr:txBody>
    </xdr:sp>
    <xdr:clientData/>
  </xdr:twoCellAnchor>
  <xdr:twoCellAnchor>
    <xdr:from>
      <xdr:col>0</xdr:col>
      <xdr:colOff>190500</xdr:colOff>
      <xdr:row>39</xdr:row>
      <xdr:rowOff>104775</xdr:rowOff>
    </xdr:from>
    <xdr:to>
      <xdr:col>2</xdr:col>
      <xdr:colOff>390525</xdr:colOff>
      <xdr:row>44</xdr:row>
      <xdr:rowOff>9525</xdr:rowOff>
    </xdr:to>
    <xdr:sp>
      <xdr:nvSpPr>
        <xdr:cNvPr id="3" name="四角形吹き出し 3"/>
        <xdr:cNvSpPr>
          <a:spLocks/>
        </xdr:cNvSpPr>
      </xdr:nvSpPr>
      <xdr:spPr>
        <a:xfrm>
          <a:off x="190500" y="7534275"/>
          <a:ext cx="1571625" cy="857250"/>
        </a:xfrm>
        <a:prstGeom prst="wedgeRectCallout">
          <a:avLst>
            <a:gd name="adj1" fmla="val -22305"/>
            <a:gd name="adj2" fmla="val -5813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・汎用性が高い物品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PC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・タブレット等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は認められませんのでご注意ください。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不明な点がある場合は随時御相談・ご連絡ください。</a:t>
          </a:r>
        </a:p>
      </xdr:txBody>
    </xdr:sp>
    <xdr:clientData/>
  </xdr:twoCellAnchor>
  <xdr:twoCellAnchor>
    <xdr:from>
      <xdr:col>2</xdr:col>
      <xdr:colOff>28575</xdr:colOff>
      <xdr:row>46</xdr:row>
      <xdr:rowOff>85725</xdr:rowOff>
    </xdr:from>
    <xdr:to>
      <xdr:col>7</xdr:col>
      <xdr:colOff>228600</xdr:colOff>
      <xdr:row>48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1400175" y="8848725"/>
          <a:ext cx="42386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各金額については、税込価格（消費税等）を記載のこと。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3" max="3" width="8.625" style="0" customWidth="1"/>
    <col min="4" max="4" width="5.25390625" style="0" customWidth="1"/>
    <col min="5" max="5" width="28.875" style="0" customWidth="1"/>
    <col min="6" max="7" width="5.125" style="0" customWidth="1"/>
    <col min="8" max="8" width="13.125" style="0" customWidth="1"/>
    <col min="9" max="9" width="10.625" style="0" customWidth="1"/>
  </cols>
  <sheetData>
    <row r="1" spans="1:9" ht="14.25">
      <c r="A1" s="10" t="s">
        <v>46</v>
      </c>
      <c r="B1" s="1"/>
      <c r="C1" s="1"/>
      <c r="D1" s="1"/>
      <c r="E1" s="35" t="s">
        <v>45</v>
      </c>
      <c r="F1" s="1"/>
      <c r="G1" s="1"/>
      <c r="H1" s="1"/>
      <c r="I1" s="1"/>
    </row>
    <row r="2" spans="1:9" ht="13.5">
      <c r="A2" s="5"/>
      <c r="B2" s="1"/>
      <c r="C2" s="1"/>
      <c r="D2" s="1"/>
      <c r="E2" s="1"/>
      <c r="F2" s="2"/>
      <c r="G2" s="2"/>
      <c r="H2" s="2"/>
      <c r="I2" s="2"/>
    </row>
    <row r="3" spans="1:9" ht="17.25">
      <c r="A3" s="51" t="s">
        <v>10</v>
      </c>
      <c r="B3" s="51"/>
      <c r="C3" s="51"/>
      <c r="D3" s="51"/>
      <c r="E3" s="51"/>
      <c r="F3" s="51"/>
      <c r="G3" s="51"/>
      <c r="H3" s="51"/>
      <c r="I3" s="51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4.25" thickBot="1">
      <c r="A6" s="1"/>
      <c r="B6" s="1"/>
      <c r="C6" s="1"/>
      <c r="D6" s="1"/>
      <c r="E6" s="7" t="s">
        <v>12</v>
      </c>
      <c r="F6" s="3"/>
      <c r="G6" s="3"/>
      <c r="H6" s="3"/>
      <c r="I6" s="8" t="s">
        <v>15</v>
      </c>
    </row>
    <row r="7" spans="1:9" ht="13.5">
      <c r="A7" s="1"/>
      <c r="B7" s="1"/>
      <c r="C7" s="1"/>
      <c r="D7" s="1"/>
      <c r="E7" s="1"/>
      <c r="F7" s="1"/>
      <c r="G7" s="1"/>
      <c r="H7" s="1"/>
      <c r="I7" s="9"/>
    </row>
    <row r="8" spans="1:9" ht="14.25" thickBot="1">
      <c r="A8" s="1"/>
      <c r="B8" s="1"/>
      <c r="C8" s="1"/>
      <c r="D8" s="1"/>
      <c r="E8" s="7" t="s">
        <v>13</v>
      </c>
      <c r="F8" s="3"/>
      <c r="G8" s="3"/>
      <c r="H8" s="3"/>
      <c r="I8" s="8" t="s">
        <v>15</v>
      </c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4.25" thickBot="1">
      <c r="A10" s="6" t="s">
        <v>11</v>
      </c>
      <c r="B10" s="1"/>
      <c r="C10" s="7" t="s">
        <v>14</v>
      </c>
      <c r="D10" s="3"/>
      <c r="E10" s="1"/>
      <c r="F10" s="1"/>
      <c r="G10" s="1"/>
      <c r="H10" s="1"/>
      <c r="I10" s="1"/>
    </row>
    <row r="11" spans="1:9" ht="14.25" thickBot="1">
      <c r="A11" s="1"/>
      <c r="B11" s="1"/>
      <c r="C11" s="1"/>
      <c r="D11" s="1"/>
      <c r="E11" s="4"/>
      <c r="F11" s="4"/>
      <c r="G11" s="4"/>
      <c r="H11" s="4"/>
      <c r="I11" s="4"/>
    </row>
    <row r="12" spans="1:9" ht="19.5" customHeight="1">
      <c r="A12" s="57" t="s">
        <v>0</v>
      </c>
      <c r="B12" s="61"/>
      <c r="C12" s="57" t="s">
        <v>6</v>
      </c>
      <c r="D12" s="58"/>
      <c r="E12" s="52" t="s">
        <v>5</v>
      </c>
      <c r="F12" s="53"/>
      <c r="G12" s="53"/>
      <c r="H12" s="53"/>
      <c r="I12" s="54"/>
    </row>
    <row r="13" spans="1:9" ht="19.5" customHeight="1" thickBot="1">
      <c r="A13" s="59"/>
      <c r="B13" s="62"/>
      <c r="C13" s="59"/>
      <c r="D13" s="60"/>
      <c r="E13" s="36" t="s">
        <v>16</v>
      </c>
      <c r="F13" s="37" t="s">
        <v>17</v>
      </c>
      <c r="G13" s="37" t="s">
        <v>18</v>
      </c>
      <c r="H13" s="37" t="s">
        <v>21</v>
      </c>
      <c r="I13" s="38" t="s">
        <v>22</v>
      </c>
    </row>
    <row r="14" spans="1:9" ht="15" customHeight="1">
      <c r="A14" s="41" t="s">
        <v>7</v>
      </c>
      <c r="B14" s="42"/>
      <c r="C14" s="55">
        <f>I18</f>
        <v>42000</v>
      </c>
      <c r="D14" s="56"/>
      <c r="E14" s="30" t="s">
        <v>19</v>
      </c>
      <c r="F14" s="15"/>
      <c r="G14" s="21"/>
      <c r="H14" s="15"/>
      <c r="I14" s="12"/>
    </row>
    <row r="15" spans="1:9" ht="15" customHeight="1">
      <c r="A15" s="41"/>
      <c r="B15" s="42"/>
      <c r="C15" s="47"/>
      <c r="D15" s="48"/>
      <c r="E15" s="31" t="s">
        <v>43</v>
      </c>
      <c r="F15" s="16">
        <v>6</v>
      </c>
      <c r="G15" s="22" t="s">
        <v>20</v>
      </c>
      <c r="H15" s="17">
        <v>5000</v>
      </c>
      <c r="I15" s="13">
        <f>F15*H15</f>
        <v>30000</v>
      </c>
    </row>
    <row r="16" spans="1:9" ht="15" customHeight="1">
      <c r="A16" s="41"/>
      <c r="B16" s="42"/>
      <c r="C16" s="47"/>
      <c r="D16" s="48"/>
      <c r="E16" s="31" t="s">
        <v>24</v>
      </c>
      <c r="F16" s="16">
        <v>2</v>
      </c>
      <c r="G16" s="22" t="s">
        <v>20</v>
      </c>
      <c r="H16" s="17">
        <v>4000</v>
      </c>
      <c r="I16" s="13">
        <f>F16*H16</f>
        <v>8000</v>
      </c>
    </row>
    <row r="17" spans="1:9" ht="15" customHeight="1">
      <c r="A17" s="41"/>
      <c r="B17" s="42"/>
      <c r="C17" s="47"/>
      <c r="D17" s="48"/>
      <c r="E17" s="31" t="s">
        <v>26</v>
      </c>
      <c r="F17" s="16">
        <v>10</v>
      </c>
      <c r="G17" s="22" t="s">
        <v>25</v>
      </c>
      <c r="H17" s="17">
        <v>400</v>
      </c>
      <c r="I17" s="13">
        <f>F17*H17</f>
        <v>4000</v>
      </c>
    </row>
    <row r="18" spans="1:9" ht="15" customHeight="1" thickBot="1">
      <c r="A18" s="43"/>
      <c r="B18" s="44"/>
      <c r="C18" s="49"/>
      <c r="D18" s="50"/>
      <c r="E18" s="32"/>
      <c r="F18" s="18"/>
      <c r="G18" s="23"/>
      <c r="H18" s="27" t="s">
        <v>42</v>
      </c>
      <c r="I18" s="14">
        <f>SUM(I14:I17)</f>
        <v>42000</v>
      </c>
    </row>
    <row r="19" spans="1:9" ht="15" customHeight="1">
      <c r="A19" s="39" t="s">
        <v>1</v>
      </c>
      <c r="B19" s="40"/>
      <c r="C19" s="45">
        <f>I23</f>
        <v>38500</v>
      </c>
      <c r="D19" s="46"/>
      <c r="E19" s="30" t="s">
        <v>23</v>
      </c>
      <c r="F19" s="15"/>
      <c r="G19" s="21"/>
      <c r="H19" s="15"/>
      <c r="I19" s="12"/>
    </row>
    <row r="20" spans="1:9" ht="15" customHeight="1">
      <c r="A20" s="41"/>
      <c r="B20" s="42"/>
      <c r="C20" s="47"/>
      <c r="D20" s="48"/>
      <c r="E20" s="31" t="s">
        <v>27</v>
      </c>
      <c r="F20" s="16">
        <v>10</v>
      </c>
      <c r="G20" s="22" t="s">
        <v>20</v>
      </c>
      <c r="H20" s="17">
        <v>1850</v>
      </c>
      <c r="I20" s="13">
        <f>F20*H20</f>
        <v>18500</v>
      </c>
    </row>
    <row r="21" spans="1:9" ht="15" customHeight="1">
      <c r="A21" s="41"/>
      <c r="B21" s="42"/>
      <c r="C21" s="47"/>
      <c r="D21" s="48"/>
      <c r="E21" s="31" t="s">
        <v>37</v>
      </c>
      <c r="F21" s="16">
        <v>5</v>
      </c>
      <c r="G21" s="22" t="s">
        <v>20</v>
      </c>
      <c r="H21" s="17">
        <v>4000</v>
      </c>
      <c r="I21" s="13">
        <f>F21*H21</f>
        <v>20000</v>
      </c>
    </row>
    <row r="22" spans="1:9" ht="15" customHeight="1">
      <c r="A22" s="41"/>
      <c r="B22" s="42"/>
      <c r="C22" s="47"/>
      <c r="D22" s="48"/>
      <c r="E22" s="31"/>
      <c r="F22" s="16"/>
      <c r="G22" s="22"/>
      <c r="H22" s="17"/>
      <c r="I22" s="13"/>
    </row>
    <row r="23" spans="1:9" ht="15" customHeight="1" thickBot="1">
      <c r="A23" s="43"/>
      <c r="B23" s="44"/>
      <c r="C23" s="49"/>
      <c r="D23" s="50"/>
      <c r="E23" s="32"/>
      <c r="F23" s="18"/>
      <c r="G23" s="23"/>
      <c r="H23" s="27" t="s">
        <v>42</v>
      </c>
      <c r="I23" s="14">
        <f>SUM(I19:I22)</f>
        <v>38500</v>
      </c>
    </row>
    <row r="24" spans="1:9" ht="15" customHeight="1">
      <c r="A24" s="39" t="s">
        <v>8</v>
      </c>
      <c r="B24" s="40"/>
      <c r="C24" s="45">
        <f>I28</f>
        <v>3100</v>
      </c>
      <c r="D24" s="46"/>
      <c r="E24" s="30"/>
      <c r="F24" s="15"/>
      <c r="G24" s="21"/>
      <c r="H24" s="15"/>
      <c r="I24" s="12"/>
    </row>
    <row r="25" spans="1:9" ht="15" customHeight="1">
      <c r="A25" s="41"/>
      <c r="B25" s="42"/>
      <c r="C25" s="47"/>
      <c r="D25" s="48"/>
      <c r="E25" s="31" t="s">
        <v>29</v>
      </c>
      <c r="F25" s="16">
        <v>2</v>
      </c>
      <c r="G25" s="22" t="s">
        <v>28</v>
      </c>
      <c r="H25" s="17">
        <v>400</v>
      </c>
      <c r="I25" s="13">
        <f>F25*H25</f>
        <v>800</v>
      </c>
    </row>
    <row r="26" spans="1:9" ht="15" customHeight="1">
      <c r="A26" s="41"/>
      <c r="B26" s="42"/>
      <c r="C26" s="47"/>
      <c r="D26" s="48"/>
      <c r="E26" s="31" t="s">
        <v>30</v>
      </c>
      <c r="F26" s="16">
        <v>2</v>
      </c>
      <c r="G26" s="22" t="s">
        <v>28</v>
      </c>
      <c r="H26" s="17">
        <v>1000</v>
      </c>
      <c r="I26" s="13">
        <f>F26*H26</f>
        <v>2000</v>
      </c>
    </row>
    <row r="27" spans="1:9" ht="15" customHeight="1">
      <c r="A27" s="41"/>
      <c r="B27" s="42"/>
      <c r="C27" s="47"/>
      <c r="D27" s="48"/>
      <c r="E27" s="31" t="s">
        <v>31</v>
      </c>
      <c r="F27" s="16">
        <v>1</v>
      </c>
      <c r="G27" s="22" t="s">
        <v>28</v>
      </c>
      <c r="H27" s="17">
        <v>300</v>
      </c>
      <c r="I27" s="13">
        <f>F27*H27</f>
        <v>300</v>
      </c>
    </row>
    <row r="28" spans="1:9" ht="15" customHeight="1" thickBot="1">
      <c r="A28" s="43"/>
      <c r="B28" s="44"/>
      <c r="C28" s="49"/>
      <c r="D28" s="50"/>
      <c r="E28" s="32"/>
      <c r="F28" s="18"/>
      <c r="G28" s="23"/>
      <c r="H28" s="27" t="s">
        <v>42</v>
      </c>
      <c r="I28" s="14">
        <f>SUM(I24:I27)</f>
        <v>3100</v>
      </c>
    </row>
    <row r="29" spans="1:9" ht="15" customHeight="1">
      <c r="A29" s="39" t="s">
        <v>9</v>
      </c>
      <c r="B29" s="40"/>
      <c r="C29" s="45">
        <f>I33</f>
        <v>22700</v>
      </c>
      <c r="D29" s="46"/>
      <c r="E29" s="30"/>
      <c r="F29" s="15"/>
      <c r="G29" s="21"/>
      <c r="H29" s="15"/>
      <c r="I29" s="12"/>
    </row>
    <row r="30" spans="1:9" ht="15" customHeight="1">
      <c r="A30" s="41"/>
      <c r="B30" s="42"/>
      <c r="C30" s="47"/>
      <c r="D30" s="48"/>
      <c r="E30" s="31" t="s">
        <v>44</v>
      </c>
      <c r="F30" s="16">
        <v>2</v>
      </c>
      <c r="G30" s="22" t="s">
        <v>20</v>
      </c>
      <c r="H30" s="17">
        <v>500</v>
      </c>
      <c r="I30" s="13">
        <f>F30*H30</f>
        <v>1000</v>
      </c>
    </row>
    <row r="31" spans="1:9" ht="15" customHeight="1">
      <c r="A31" s="41"/>
      <c r="B31" s="42"/>
      <c r="C31" s="47"/>
      <c r="D31" s="48"/>
      <c r="E31" s="31" t="s">
        <v>32</v>
      </c>
      <c r="F31" s="16">
        <v>100</v>
      </c>
      <c r="G31" s="22" t="s">
        <v>34</v>
      </c>
      <c r="H31" s="17">
        <v>120</v>
      </c>
      <c r="I31" s="13">
        <f>F31*H31</f>
        <v>12000</v>
      </c>
    </row>
    <row r="32" spans="1:9" ht="15" customHeight="1">
      <c r="A32" s="41"/>
      <c r="B32" s="42"/>
      <c r="C32" s="47"/>
      <c r="D32" s="48"/>
      <c r="E32" s="31" t="s">
        <v>33</v>
      </c>
      <c r="F32" s="16">
        <v>100</v>
      </c>
      <c r="G32" s="22" t="s">
        <v>34</v>
      </c>
      <c r="H32" s="17">
        <v>97</v>
      </c>
      <c r="I32" s="13">
        <f>F32*H32</f>
        <v>9700</v>
      </c>
    </row>
    <row r="33" spans="1:9" ht="15" customHeight="1" thickBot="1">
      <c r="A33" s="43"/>
      <c r="B33" s="44"/>
      <c r="C33" s="49"/>
      <c r="D33" s="50"/>
      <c r="E33" s="32"/>
      <c r="F33" s="18"/>
      <c r="G33" s="23"/>
      <c r="H33" s="27" t="s">
        <v>42</v>
      </c>
      <c r="I33" s="14">
        <f>SUM(I30:I32)</f>
        <v>22700</v>
      </c>
    </row>
    <row r="34" spans="1:9" ht="15" customHeight="1">
      <c r="A34" s="39" t="s">
        <v>2</v>
      </c>
      <c r="B34" s="40"/>
      <c r="C34" s="45">
        <f>I38</f>
        <v>1500</v>
      </c>
      <c r="D34" s="46"/>
      <c r="E34" s="30"/>
      <c r="F34" s="15"/>
      <c r="G34" s="21"/>
      <c r="H34" s="15"/>
      <c r="I34" s="12"/>
    </row>
    <row r="35" spans="1:9" ht="15" customHeight="1">
      <c r="A35" s="41"/>
      <c r="B35" s="42"/>
      <c r="C35" s="47"/>
      <c r="D35" s="48"/>
      <c r="E35" s="31" t="s">
        <v>35</v>
      </c>
      <c r="F35" s="16">
        <v>1</v>
      </c>
      <c r="G35" s="22" t="s">
        <v>20</v>
      </c>
      <c r="H35" s="17">
        <v>1000</v>
      </c>
      <c r="I35" s="13">
        <f>F35*H35</f>
        <v>1000</v>
      </c>
    </row>
    <row r="36" spans="1:9" ht="15" customHeight="1">
      <c r="A36" s="41"/>
      <c r="B36" s="42"/>
      <c r="C36" s="47"/>
      <c r="D36" s="48"/>
      <c r="E36" s="31" t="s">
        <v>36</v>
      </c>
      <c r="F36" s="16">
        <v>1</v>
      </c>
      <c r="G36" s="22" t="s">
        <v>20</v>
      </c>
      <c r="H36" s="17">
        <v>500</v>
      </c>
      <c r="I36" s="13">
        <f>F36*H36</f>
        <v>500</v>
      </c>
    </row>
    <row r="37" spans="1:9" ht="15" customHeight="1">
      <c r="A37" s="41"/>
      <c r="B37" s="42"/>
      <c r="C37" s="47"/>
      <c r="D37" s="48"/>
      <c r="E37" s="31"/>
      <c r="F37" s="16"/>
      <c r="G37" s="22"/>
      <c r="H37" s="17"/>
      <c r="I37" s="13"/>
    </row>
    <row r="38" spans="1:9" ht="15" customHeight="1">
      <c r="A38" s="43"/>
      <c r="B38" s="44"/>
      <c r="C38" s="49"/>
      <c r="D38" s="50"/>
      <c r="E38" s="32"/>
      <c r="F38" s="18"/>
      <c r="G38" s="23"/>
      <c r="H38" s="27" t="s">
        <v>42</v>
      </c>
      <c r="I38" s="14">
        <f>SUM(I35:I37)</f>
        <v>1500</v>
      </c>
    </row>
    <row r="39" spans="1:9" ht="15" customHeight="1">
      <c r="A39" s="39" t="s">
        <v>3</v>
      </c>
      <c r="B39" s="40"/>
      <c r="C39" s="65">
        <f>I43</f>
        <v>3500</v>
      </c>
      <c r="D39" s="66"/>
      <c r="E39" s="33" t="s">
        <v>38</v>
      </c>
      <c r="F39" s="19"/>
      <c r="G39" s="24"/>
      <c r="H39" s="19"/>
      <c r="I39" s="11"/>
    </row>
    <row r="40" spans="1:9" ht="15" customHeight="1">
      <c r="A40" s="41"/>
      <c r="B40" s="42"/>
      <c r="C40" s="67"/>
      <c r="D40" s="68"/>
      <c r="E40" s="31" t="s">
        <v>39</v>
      </c>
      <c r="F40" s="20">
        <v>1</v>
      </c>
      <c r="G40" s="25" t="s">
        <v>41</v>
      </c>
      <c r="H40" s="29">
        <v>2000</v>
      </c>
      <c r="I40" s="28">
        <f>F40*H40</f>
        <v>2000</v>
      </c>
    </row>
    <row r="41" spans="1:9" ht="15" customHeight="1">
      <c r="A41" s="41"/>
      <c r="B41" s="42"/>
      <c r="C41" s="67"/>
      <c r="D41" s="68"/>
      <c r="E41" s="31" t="s">
        <v>40</v>
      </c>
      <c r="F41" s="20">
        <v>1</v>
      </c>
      <c r="G41" s="25" t="s">
        <v>41</v>
      </c>
      <c r="H41" s="29">
        <v>1500</v>
      </c>
      <c r="I41" s="28">
        <f>F41*H41</f>
        <v>1500</v>
      </c>
    </row>
    <row r="42" spans="1:9" ht="15" customHeight="1">
      <c r="A42" s="41"/>
      <c r="B42" s="42"/>
      <c r="C42" s="67"/>
      <c r="D42" s="68"/>
      <c r="E42" s="34"/>
      <c r="F42" s="20"/>
      <c r="G42" s="26"/>
      <c r="H42" s="20"/>
      <c r="I42" s="28"/>
    </row>
    <row r="43" spans="1:9" ht="15" customHeight="1" thickBot="1">
      <c r="A43" s="63"/>
      <c r="B43" s="64"/>
      <c r="C43" s="69"/>
      <c r="D43" s="70"/>
      <c r="E43" s="34"/>
      <c r="F43" s="20"/>
      <c r="G43" s="26"/>
      <c r="H43" s="27" t="s">
        <v>42</v>
      </c>
      <c r="I43" s="28">
        <f>SUM(I40:I42)</f>
        <v>3500</v>
      </c>
    </row>
    <row r="44" spans="1:9" ht="15" customHeight="1">
      <c r="A44" s="71" t="s">
        <v>4</v>
      </c>
      <c r="B44" s="72"/>
      <c r="C44" s="77">
        <f>SUM(C14:D43)</f>
        <v>111300</v>
      </c>
      <c r="D44" s="56">
        <f>SUM(D41:D43)</f>
        <v>0</v>
      </c>
      <c r="E44" s="80"/>
      <c r="F44" s="80"/>
      <c r="G44" s="80"/>
      <c r="H44" s="80"/>
      <c r="I44" s="81"/>
    </row>
    <row r="45" spans="1:9" ht="15" customHeight="1">
      <c r="A45" s="73"/>
      <c r="B45" s="74"/>
      <c r="C45" s="47">
        <f>SUM(C42:C44)</f>
        <v>111300</v>
      </c>
      <c r="D45" s="48">
        <f>SUM(D42:D44)</f>
        <v>0</v>
      </c>
      <c r="E45" s="82"/>
      <c r="F45" s="82"/>
      <c r="G45" s="82"/>
      <c r="H45" s="82"/>
      <c r="I45" s="83"/>
    </row>
    <row r="46" spans="1:9" ht="15" customHeight="1" thickBot="1">
      <c r="A46" s="75"/>
      <c r="B46" s="76"/>
      <c r="C46" s="78">
        <f>SUM(C43:C45)</f>
        <v>222600</v>
      </c>
      <c r="D46" s="79">
        <f>SUM(D43:D45)</f>
        <v>0</v>
      </c>
      <c r="E46" s="84"/>
      <c r="F46" s="84"/>
      <c r="G46" s="84"/>
      <c r="H46" s="84"/>
      <c r="I46" s="85"/>
    </row>
  </sheetData>
  <sheetProtection/>
  <mergeCells count="19">
    <mergeCell ref="A39:B43"/>
    <mergeCell ref="C39:D43"/>
    <mergeCell ref="A44:B46"/>
    <mergeCell ref="C44:D46"/>
    <mergeCell ref="E44:I46"/>
    <mergeCell ref="A29:B33"/>
    <mergeCell ref="C29:D33"/>
    <mergeCell ref="A34:B38"/>
    <mergeCell ref="C34:D38"/>
    <mergeCell ref="A19:B23"/>
    <mergeCell ref="C19:D23"/>
    <mergeCell ref="A24:B28"/>
    <mergeCell ref="C24:D28"/>
    <mergeCell ref="A3:I3"/>
    <mergeCell ref="E12:I12"/>
    <mergeCell ref="A14:B18"/>
    <mergeCell ref="C14:D18"/>
    <mergeCell ref="C12:D13"/>
    <mergeCell ref="A12:B13"/>
  </mergeCells>
  <printOptions/>
  <pageMargins left="0.75" right="0.75" top="1" bottom="1" header="0.512" footer="0.51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2017-04-11T10:19:07Z</cp:lastPrinted>
  <dcterms:created xsi:type="dcterms:W3CDTF">2008-04-15T11:42:51Z</dcterms:created>
  <dcterms:modified xsi:type="dcterms:W3CDTF">2018-05-25T07:06:21Z</dcterms:modified>
  <cp:category/>
  <cp:version/>
  <cp:contentType/>
  <cp:contentStatus/>
</cp:coreProperties>
</file>