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21" yWindow="4245" windowWidth="15225" windowHeight="9000" activeTab="1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</sheets>
  <definedNames>
    <definedName name="_xlnm.Print_Area" localSheetId="9">'10'!$A$1:$W$43</definedName>
    <definedName name="_xlnm.Print_Area" localSheetId="11">'12'!$A$1:$W$43</definedName>
  </definedNames>
  <calcPr fullCalcOnLoad="1"/>
</workbook>
</file>

<file path=xl/sharedStrings.xml><?xml version="1.0" encoding="utf-8"?>
<sst xmlns="http://schemas.openxmlformats.org/spreadsheetml/2006/main" count="917" uniqueCount="425">
  <si>
    <t>（単位：℃）</t>
  </si>
  <si>
    <t>日野町</t>
  </si>
  <si>
    <t>向山</t>
  </si>
  <si>
    <t>寺谷</t>
  </si>
  <si>
    <t>奥山</t>
  </si>
  <si>
    <t>八束市場</t>
  </si>
  <si>
    <t>布引</t>
  </si>
  <si>
    <t>頓宮開パイ</t>
  </si>
  <si>
    <t>畑</t>
  </si>
  <si>
    <t>今宿</t>
  </si>
  <si>
    <t>虫生野</t>
  </si>
  <si>
    <t>波涛ヶ平</t>
  </si>
  <si>
    <t>北山</t>
  </si>
  <si>
    <t>推定値</t>
  </si>
  <si>
    <t>平年値</t>
  </si>
  <si>
    <t>第1半旬</t>
  </si>
  <si>
    <t>第2半旬</t>
  </si>
  <si>
    <t>第3半旬</t>
  </si>
  <si>
    <t>第4半旬</t>
  </si>
  <si>
    <t>第5半旬</t>
  </si>
  <si>
    <t>第6半旬</t>
  </si>
  <si>
    <r>
      <t>1</t>
    </r>
    <r>
      <rPr>
        <sz val="11"/>
        <rFont val="ＭＳ Ｐゴシック"/>
        <family val="3"/>
      </rPr>
      <t>/3</t>
    </r>
  </si>
  <si>
    <r>
      <t>1</t>
    </r>
    <r>
      <rPr>
        <sz val="11"/>
        <rFont val="ＭＳ Ｐゴシック"/>
        <family val="3"/>
      </rPr>
      <t>/4</t>
    </r>
  </si>
  <si>
    <r>
      <t>1</t>
    </r>
    <r>
      <rPr>
        <sz val="11"/>
        <rFont val="ＭＳ Ｐゴシック"/>
        <family val="3"/>
      </rPr>
      <t>/5</t>
    </r>
  </si>
  <si>
    <r>
      <t>1</t>
    </r>
    <r>
      <rPr>
        <sz val="11"/>
        <rFont val="ＭＳ Ｐゴシック"/>
        <family val="3"/>
      </rPr>
      <t>/7</t>
    </r>
  </si>
  <si>
    <r>
      <t>1</t>
    </r>
    <r>
      <rPr>
        <sz val="11"/>
        <rFont val="ＭＳ Ｐゴシック"/>
        <family val="3"/>
      </rPr>
      <t>/8</t>
    </r>
  </si>
  <si>
    <r>
      <t>1</t>
    </r>
    <r>
      <rPr>
        <sz val="11"/>
        <rFont val="ＭＳ Ｐゴシック"/>
        <family val="3"/>
      </rPr>
      <t>/9</t>
    </r>
  </si>
  <si>
    <r>
      <t>1</t>
    </r>
    <r>
      <rPr>
        <sz val="11"/>
        <rFont val="ＭＳ Ｐゴシック"/>
        <family val="3"/>
      </rPr>
      <t>/10</t>
    </r>
  </si>
  <si>
    <r>
      <t>1</t>
    </r>
    <r>
      <rPr>
        <sz val="11"/>
        <rFont val="ＭＳ Ｐゴシック"/>
        <family val="3"/>
      </rPr>
      <t>/12</t>
    </r>
  </si>
  <si>
    <r>
      <t>1</t>
    </r>
    <r>
      <rPr>
        <sz val="11"/>
        <rFont val="ＭＳ Ｐゴシック"/>
        <family val="3"/>
      </rPr>
      <t>/13</t>
    </r>
  </si>
  <si>
    <r>
      <t>1</t>
    </r>
    <r>
      <rPr>
        <sz val="11"/>
        <rFont val="ＭＳ Ｐゴシック"/>
        <family val="3"/>
      </rPr>
      <t>/14</t>
    </r>
  </si>
  <si>
    <r>
      <t>1</t>
    </r>
    <r>
      <rPr>
        <sz val="11"/>
        <rFont val="ＭＳ Ｐゴシック"/>
        <family val="3"/>
      </rPr>
      <t>/15</t>
    </r>
  </si>
  <si>
    <r>
      <t>1</t>
    </r>
    <r>
      <rPr>
        <sz val="11"/>
        <rFont val="ＭＳ Ｐゴシック"/>
        <family val="3"/>
      </rPr>
      <t>/17</t>
    </r>
  </si>
  <si>
    <r>
      <t>1</t>
    </r>
    <r>
      <rPr>
        <sz val="11"/>
        <rFont val="ＭＳ Ｐゴシック"/>
        <family val="3"/>
      </rPr>
      <t>/18</t>
    </r>
  </si>
  <si>
    <r>
      <t>1</t>
    </r>
    <r>
      <rPr>
        <sz val="11"/>
        <rFont val="ＭＳ Ｐゴシック"/>
        <family val="3"/>
      </rPr>
      <t>/19</t>
    </r>
  </si>
  <si>
    <r>
      <t>1</t>
    </r>
    <r>
      <rPr>
        <sz val="11"/>
        <rFont val="ＭＳ Ｐゴシック"/>
        <family val="3"/>
      </rPr>
      <t>/20</t>
    </r>
  </si>
  <si>
    <r>
      <t>1</t>
    </r>
    <r>
      <rPr>
        <sz val="11"/>
        <rFont val="ＭＳ Ｐゴシック"/>
        <family val="3"/>
      </rPr>
      <t>/22</t>
    </r>
  </si>
  <si>
    <r>
      <t>1</t>
    </r>
    <r>
      <rPr>
        <sz val="11"/>
        <rFont val="ＭＳ Ｐゴシック"/>
        <family val="3"/>
      </rPr>
      <t>/23</t>
    </r>
  </si>
  <si>
    <r>
      <t>1</t>
    </r>
    <r>
      <rPr>
        <sz val="11"/>
        <rFont val="ＭＳ Ｐゴシック"/>
        <family val="3"/>
      </rPr>
      <t>/24</t>
    </r>
  </si>
  <si>
    <r>
      <t>1</t>
    </r>
    <r>
      <rPr>
        <sz val="11"/>
        <rFont val="ＭＳ Ｐゴシック"/>
        <family val="3"/>
      </rPr>
      <t>/25</t>
    </r>
  </si>
  <si>
    <r>
      <t>1</t>
    </r>
    <r>
      <rPr>
        <sz val="11"/>
        <rFont val="ＭＳ Ｐゴシック"/>
        <family val="3"/>
      </rPr>
      <t>/27</t>
    </r>
  </si>
  <si>
    <r>
      <t>1</t>
    </r>
    <r>
      <rPr>
        <sz val="11"/>
        <rFont val="ＭＳ Ｐゴシック"/>
        <family val="3"/>
      </rPr>
      <t>/28</t>
    </r>
  </si>
  <si>
    <r>
      <t>1</t>
    </r>
    <r>
      <rPr>
        <sz val="11"/>
        <rFont val="ＭＳ Ｐゴシック"/>
        <family val="3"/>
      </rPr>
      <t>/29</t>
    </r>
  </si>
  <si>
    <r>
      <t>1</t>
    </r>
    <r>
      <rPr>
        <sz val="11"/>
        <rFont val="ＭＳ Ｐゴシック"/>
        <family val="3"/>
      </rPr>
      <t>/30</t>
    </r>
  </si>
  <si>
    <r>
      <t>1</t>
    </r>
    <r>
      <rPr>
        <sz val="11"/>
        <rFont val="ＭＳ Ｐゴシック"/>
        <family val="3"/>
      </rPr>
      <t>/31</t>
    </r>
  </si>
  <si>
    <r>
      <t>1</t>
    </r>
    <r>
      <rPr>
        <sz val="11"/>
        <rFont val="ＭＳ Ｐゴシック"/>
        <family val="3"/>
      </rPr>
      <t>/2</t>
    </r>
  </si>
  <si>
    <r>
      <t>1</t>
    </r>
    <r>
      <rPr>
        <sz val="11"/>
        <rFont val="ＭＳ Ｐゴシック"/>
        <family val="3"/>
      </rPr>
      <t>/6</t>
    </r>
  </si>
  <si>
    <r>
      <t>1</t>
    </r>
    <r>
      <rPr>
        <sz val="11"/>
        <rFont val="ＭＳ Ｐゴシック"/>
        <family val="3"/>
      </rPr>
      <t>/11</t>
    </r>
  </si>
  <si>
    <r>
      <t>1</t>
    </r>
    <r>
      <rPr>
        <sz val="11"/>
        <rFont val="ＭＳ Ｐゴシック"/>
        <family val="3"/>
      </rPr>
      <t>/16</t>
    </r>
  </si>
  <si>
    <r>
      <t>1</t>
    </r>
    <r>
      <rPr>
        <sz val="11"/>
        <rFont val="ＭＳ Ｐゴシック"/>
        <family val="3"/>
      </rPr>
      <t>/21</t>
    </r>
  </si>
  <si>
    <r>
      <t>1</t>
    </r>
    <r>
      <rPr>
        <sz val="11"/>
        <rFont val="ＭＳ Ｐゴシック"/>
        <family val="3"/>
      </rPr>
      <t>/26</t>
    </r>
  </si>
  <si>
    <t>1月平均</t>
  </si>
  <si>
    <t>2/3</t>
  </si>
  <si>
    <t>2/4</t>
  </si>
  <si>
    <t>2/5</t>
  </si>
  <si>
    <t>2/6</t>
  </si>
  <si>
    <t>2/7</t>
  </si>
  <si>
    <t>2/8</t>
  </si>
  <si>
    <t>2/9</t>
  </si>
  <si>
    <t>2/10</t>
  </si>
  <si>
    <t>2/11</t>
  </si>
  <si>
    <t>2/12</t>
  </si>
  <si>
    <t>2/13</t>
  </si>
  <si>
    <t>2/14</t>
  </si>
  <si>
    <t>2/15</t>
  </si>
  <si>
    <t>2/16</t>
  </si>
  <si>
    <t>2/17</t>
  </si>
  <si>
    <t>2/18</t>
  </si>
  <si>
    <t>2/19</t>
  </si>
  <si>
    <t>2/20</t>
  </si>
  <si>
    <t>2/21</t>
  </si>
  <si>
    <t>2/22</t>
  </si>
  <si>
    <t>2/23</t>
  </si>
  <si>
    <t>2/24</t>
  </si>
  <si>
    <t>2/25</t>
  </si>
  <si>
    <t>2/26</t>
  </si>
  <si>
    <t>2/27</t>
  </si>
  <si>
    <t>2/28</t>
  </si>
  <si>
    <t>2月平均</t>
  </si>
  <si>
    <t>2/2</t>
  </si>
  <si>
    <r>
      <t>3</t>
    </r>
    <r>
      <rPr>
        <sz val="11"/>
        <rFont val="ＭＳ Ｐゴシック"/>
        <family val="3"/>
      </rPr>
      <t>/3</t>
    </r>
  </si>
  <si>
    <r>
      <t>3</t>
    </r>
    <r>
      <rPr>
        <sz val="11"/>
        <rFont val="ＭＳ Ｐゴシック"/>
        <family val="3"/>
      </rPr>
      <t>/4</t>
    </r>
  </si>
  <si>
    <r>
      <t>3</t>
    </r>
    <r>
      <rPr>
        <sz val="11"/>
        <rFont val="ＭＳ Ｐゴシック"/>
        <family val="3"/>
      </rPr>
      <t>/5</t>
    </r>
  </si>
  <si>
    <r>
      <t>3</t>
    </r>
    <r>
      <rPr>
        <sz val="11"/>
        <rFont val="ＭＳ Ｐゴシック"/>
        <family val="3"/>
      </rPr>
      <t>/6</t>
    </r>
  </si>
  <si>
    <r>
      <t>3</t>
    </r>
    <r>
      <rPr>
        <sz val="11"/>
        <rFont val="ＭＳ Ｐゴシック"/>
        <family val="3"/>
      </rPr>
      <t>/7</t>
    </r>
  </si>
  <si>
    <r>
      <t>3</t>
    </r>
    <r>
      <rPr>
        <sz val="11"/>
        <rFont val="ＭＳ Ｐゴシック"/>
        <family val="3"/>
      </rPr>
      <t>/8</t>
    </r>
  </si>
  <si>
    <r>
      <t>3</t>
    </r>
    <r>
      <rPr>
        <sz val="11"/>
        <rFont val="ＭＳ Ｐゴシック"/>
        <family val="3"/>
      </rPr>
      <t>/9</t>
    </r>
  </si>
  <si>
    <r>
      <t>3</t>
    </r>
    <r>
      <rPr>
        <sz val="11"/>
        <rFont val="ＭＳ Ｐゴシック"/>
        <family val="3"/>
      </rPr>
      <t>/10</t>
    </r>
  </si>
  <si>
    <r>
      <t>3</t>
    </r>
    <r>
      <rPr>
        <sz val="11"/>
        <rFont val="ＭＳ Ｐゴシック"/>
        <family val="3"/>
      </rPr>
      <t>/11</t>
    </r>
  </si>
  <si>
    <r>
      <t>3</t>
    </r>
    <r>
      <rPr>
        <sz val="11"/>
        <rFont val="ＭＳ Ｐゴシック"/>
        <family val="3"/>
      </rPr>
      <t>/12</t>
    </r>
  </si>
  <si>
    <r>
      <t>3</t>
    </r>
    <r>
      <rPr>
        <sz val="11"/>
        <rFont val="ＭＳ Ｐゴシック"/>
        <family val="3"/>
      </rPr>
      <t>/13</t>
    </r>
  </si>
  <si>
    <r>
      <t>3</t>
    </r>
    <r>
      <rPr>
        <sz val="11"/>
        <rFont val="ＭＳ Ｐゴシック"/>
        <family val="3"/>
      </rPr>
      <t>/14</t>
    </r>
  </si>
  <si>
    <r>
      <t>3</t>
    </r>
    <r>
      <rPr>
        <sz val="11"/>
        <rFont val="ＭＳ Ｐゴシック"/>
        <family val="3"/>
      </rPr>
      <t>/15</t>
    </r>
  </si>
  <si>
    <r>
      <t>3</t>
    </r>
    <r>
      <rPr>
        <sz val="11"/>
        <rFont val="ＭＳ Ｐゴシック"/>
        <family val="3"/>
      </rPr>
      <t>/16</t>
    </r>
  </si>
  <si>
    <r>
      <t>3</t>
    </r>
    <r>
      <rPr>
        <sz val="11"/>
        <rFont val="ＭＳ Ｐゴシック"/>
        <family val="3"/>
      </rPr>
      <t>/17</t>
    </r>
  </si>
  <si>
    <r>
      <t>3</t>
    </r>
    <r>
      <rPr>
        <sz val="11"/>
        <rFont val="ＭＳ Ｐゴシック"/>
        <family val="3"/>
      </rPr>
      <t>/18</t>
    </r>
  </si>
  <si>
    <r>
      <t>3</t>
    </r>
    <r>
      <rPr>
        <sz val="11"/>
        <rFont val="ＭＳ Ｐゴシック"/>
        <family val="3"/>
      </rPr>
      <t>/19</t>
    </r>
  </si>
  <si>
    <r>
      <t>3</t>
    </r>
    <r>
      <rPr>
        <sz val="11"/>
        <rFont val="ＭＳ Ｐゴシック"/>
        <family val="3"/>
      </rPr>
      <t>/20</t>
    </r>
  </si>
  <si>
    <r>
      <t>3</t>
    </r>
    <r>
      <rPr>
        <sz val="11"/>
        <rFont val="ＭＳ Ｐゴシック"/>
        <family val="3"/>
      </rPr>
      <t>/21</t>
    </r>
  </si>
  <si>
    <r>
      <t>3</t>
    </r>
    <r>
      <rPr>
        <sz val="11"/>
        <rFont val="ＭＳ Ｐゴシック"/>
        <family val="3"/>
      </rPr>
      <t>/22</t>
    </r>
  </si>
  <si>
    <r>
      <t>3</t>
    </r>
    <r>
      <rPr>
        <sz val="11"/>
        <rFont val="ＭＳ Ｐゴシック"/>
        <family val="3"/>
      </rPr>
      <t>/23</t>
    </r>
  </si>
  <si>
    <r>
      <t>3</t>
    </r>
    <r>
      <rPr>
        <sz val="11"/>
        <rFont val="ＭＳ Ｐゴシック"/>
        <family val="3"/>
      </rPr>
      <t>/24</t>
    </r>
  </si>
  <si>
    <r>
      <t>3</t>
    </r>
    <r>
      <rPr>
        <sz val="11"/>
        <rFont val="ＭＳ Ｐゴシック"/>
        <family val="3"/>
      </rPr>
      <t>/25</t>
    </r>
  </si>
  <si>
    <r>
      <t>3</t>
    </r>
    <r>
      <rPr>
        <sz val="11"/>
        <rFont val="ＭＳ Ｐゴシック"/>
        <family val="3"/>
      </rPr>
      <t>/26</t>
    </r>
  </si>
  <si>
    <r>
      <t>3</t>
    </r>
    <r>
      <rPr>
        <sz val="11"/>
        <rFont val="ＭＳ Ｐゴシック"/>
        <family val="3"/>
      </rPr>
      <t>/27</t>
    </r>
  </si>
  <si>
    <r>
      <t>3</t>
    </r>
    <r>
      <rPr>
        <sz val="11"/>
        <rFont val="ＭＳ Ｐゴシック"/>
        <family val="3"/>
      </rPr>
      <t>/28</t>
    </r>
  </si>
  <si>
    <r>
      <t>3</t>
    </r>
    <r>
      <rPr>
        <sz val="11"/>
        <rFont val="ＭＳ Ｐゴシック"/>
        <family val="3"/>
      </rPr>
      <t>/29</t>
    </r>
  </si>
  <si>
    <r>
      <t>3</t>
    </r>
    <r>
      <rPr>
        <sz val="11"/>
        <rFont val="ＭＳ Ｐゴシック"/>
        <family val="3"/>
      </rPr>
      <t>/30</t>
    </r>
  </si>
  <si>
    <r>
      <t>3</t>
    </r>
    <r>
      <rPr>
        <sz val="11"/>
        <rFont val="ＭＳ Ｐゴシック"/>
        <family val="3"/>
      </rPr>
      <t>/31</t>
    </r>
  </si>
  <si>
    <t>3月平均</t>
  </si>
  <si>
    <r>
      <t>3</t>
    </r>
    <r>
      <rPr>
        <sz val="11"/>
        <rFont val="ＭＳ Ｐゴシック"/>
        <family val="3"/>
      </rPr>
      <t>/2</t>
    </r>
  </si>
  <si>
    <t>4/2</t>
  </si>
  <si>
    <t>4/3</t>
  </si>
  <si>
    <t>4/4</t>
  </si>
  <si>
    <t>4/5</t>
  </si>
  <si>
    <t>第1半旬</t>
  </si>
  <si>
    <t>4/6</t>
  </si>
  <si>
    <t>4/7</t>
  </si>
  <si>
    <t>4/8</t>
  </si>
  <si>
    <t>4/9</t>
  </si>
  <si>
    <t>4/10</t>
  </si>
  <si>
    <t>第2半旬</t>
  </si>
  <si>
    <t>4/11</t>
  </si>
  <si>
    <t>4/12</t>
  </si>
  <si>
    <t>4/13</t>
  </si>
  <si>
    <t>4/14</t>
  </si>
  <si>
    <t>4/15</t>
  </si>
  <si>
    <t>第3半旬</t>
  </si>
  <si>
    <t>4/16</t>
  </si>
  <si>
    <t>4/17</t>
  </si>
  <si>
    <t>4/18</t>
  </si>
  <si>
    <t>4/19</t>
  </si>
  <si>
    <t>4/20</t>
  </si>
  <si>
    <t>第4半旬</t>
  </si>
  <si>
    <t>4/21</t>
  </si>
  <si>
    <t>4/22</t>
  </si>
  <si>
    <t>4/23</t>
  </si>
  <si>
    <t>4/24</t>
  </si>
  <si>
    <t>4/25</t>
  </si>
  <si>
    <t>第5半旬</t>
  </si>
  <si>
    <t>4/26</t>
  </si>
  <si>
    <t>4/27</t>
  </si>
  <si>
    <t>4/28</t>
  </si>
  <si>
    <t>4/29</t>
  </si>
  <si>
    <t>4/30</t>
  </si>
  <si>
    <t>第6半旬</t>
  </si>
  <si>
    <t>4月平均</t>
  </si>
  <si>
    <t>5/2</t>
  </si>
  <si>
    <t>5/3</t>
  </si>
  <si>
    <t>5/4</t>
  </si>
  <si>
    <t>5/5</t>
  </si>
  <si>
    <t>5/6</t>
  </si>
  <si>
    <t>5/7</t>
  </si>
  <si>
    <t>5/8</t>
  </si>
  <si>
    <t>5/9</t>
  </si>
  <si>
    <t>5/10</t>
  </si>
  <si>
    <t>5/11</t>
  </si>
  <si>
    <t>5/12</t>
  </si>
  <si>
    <t>5/13</t>
  </si>
  <si>
    <t>5/14</t>
  </si>
  <si>
    <t>5/15</t>
  </si>
  <si>
    <t>5/16</t>
  </si>
  <si>
    <t>5/17</t>
  </si>
  <si>
    <t>5/18</t>
  </si>
  <si>
    <t>5/19</t>
  </si>
  <si>
    <t>5/20</t>
  </si>
  <si>
    <t>5/21</t>
  </si>
  <si>
    <t>5/22</t>
  </si>
  <si>
    <t>5/23</t>
  </si>
  <si>
    <t>5/24</t>
  </si>
  <si>
    <t>5/25</t>
  </si>
  <si>
    <t>5/26</t>
  </si>
  <si>
    <t>5/27</t>
  </si>
  <si>
    <t>5/28</t>
  </si>
  <si>
    <t>5/29</t>
  </si>
  <si>
    <t>5/30</t>
  </si>
  <si>
    <t>5/31</t>
  </si>
  <si>
    <t>5月平均</t>
  </si>
  <si>
    <t>6/2</t>
  </si>
  <si>
    <t>6/3</t>
  </si>
  <si>
    <t>6/4</t>
  </si>
  <si>
    <t>6/5</t>
  </si>
  <si>
    <t>第1半旬</t>
  </si>
  <si>
    <t>6/6</t>
  </si>
  <si>
    <t>6/7</t>
  </si>
  <si>
    <t>6/8</t>
  </si>
  <si>
    <t>6/9</t>
  </si>
  <si>
    <t>6/10</t>
  </si>
  <si>
    <t>第2半旬</t>
  </si>
  <si>
    <t>6/11</t>
  </si>
  <si>
    <t>6/12</t>
  </si>
  <si>
    <t>6/13</t>
  </si>
  <si>
    <t>6/14</t>
  </si>
  <si>
    <t>6/15</t>
  </si>
  <si>
    <t>第3半旬</t>
  </si>
  <si>
    <t>6/16</t>
  </si>
  <si>
    <t>6/17</t>
  </si>
  <si>
    <t>6/18</t>
  </si>
  <si>
    <t>6/19</t>
  </si>
  <si>
    <t>6/20</t>
  </si>
  <si>
    <t>第4半旬</t>
  </si>
  <si>
    <t>6/21</t>
  </si>
  <si>
    <t>6/22</t>
  </si>
  <si>
    <t>6/23</t>
  </si>
  <si>
    <t>6/24</t>
  </si>
  <si>
    <t>6/25</t>
  </si>
  <si>
    <t>第5半旬</t>
  </si>
  <si>
    <t>6/26</t>
  </si>
  <si>
    <t>6/27</t>
  </si>
  <si>
    <t>6/28</t>
  </si>
  <si>
    <t>6/29</t>
  </si>
  <si>
    <t>6/30</t>
  </si>
  <si>
    <t>第6半旬</t>
  </si>
  <si>
    <t>6月平均</t>
  </si>
  <si>
    <t>7/3</t>
  </si>
  <si>
    <t>7/4</t>
  </si>
  <si>
    <t>7/5</t>
  </si>
  <si>
    <t>7/7</t>
  </si>
  <si>
    <t>7/8</t>
  </si>
  <si>
    <t>7/9</t>
  </si>
  <si>
    <t>7/10</t>
  </si>
  <si>
    <t>7/12</t>
  </si>
  <si>
    <t>7/13</t>
  </si>
  <si>
    <t>7/14</t>
  </si>
  <si>
    <t>7/15</t>
  </si>
  <si>
    <t>7/17</t>
  </si>
  <si>
    <t>7/18</t>
  </si>
  <si>
    <t>7/19</t>
  </si>
  <si>
    <t>7/20</t>
  </si>
  <si>
    <t>7/22</t>
  </si>
  <si>
    <t>7/23</t>
  </si>
  <si>
    <t>7/24</t>
  </si>
  <si>
    <t>7/25</t>
  </si>
  <si>
    <t>7/27</t>
  </si>
  <si>
    <t>7/28</t>
  </si>
  <si>
    <t>7/29</t>
  </si>
  <si>
    <t>7/30</t>
  </si>
  <si>
    <t>7/31</t>
  </si>
  <si>
    <t>7月平均</t>
  </si>
  <si>
    <t>7/2</t>
  </si>
  <si>
    <t>7/6</t>
  </si>
  <si>
    <t>7/11</t>
  </si>
  <si>
    <t>7/16</t>
  </si>
  <si>
    <t>7/21</t>
  </si>
  <si>
    <t>7/26</t>
  </si>
  <si>
    <t>8/2</t>
  </si>
  <si>
    <t>8/3</t>
  </si>
  <si>
    <t>8/4</t>
  </si>
  <si>
    <t>8/5</t>
  </si>
  <si>
    <t>8/6</t>
  </si>
  <si>
    <t>8/7</t>
  </si>
  <si>
    <t>8/8</t>
  </si>
  <si>
    <t>8/9</t>
  </si>
  <si>
    <t>8/10</t>
  </si>
  <si>
    <t>8/11</t>
  </si>
  <si>
    <t>8/12</t>
  </si>
  <si>
    <t>8/13</t>
  </si>
  <si>
    <t>8/14</t>
  </si>
  <si>
    <t>8/15</t>
  </si>
  <si>
    <t>8/16</t>
  </si>
  <si>
    <t>8/17</t>
  </si>
  <si>
    <t>8/18</t>
  </si>
  <si>
    <t>8/19</t>
  </si>
  <si>
    <t>8/20</t>
  </si>
  <si>
    <t>8/21</t>
  </si>
  <si>
    <t>8/22</t>
  </si>
  <si>
    <t>8/23</t>
  </si>
  <si>
    <t>8/24</t>
  </si>
  <si>
    <t>8/25</t>
  </si>
  <si>
    <t>8/26</t>
  </si>
  <si>
    <t>8/27</t>
  </si>
  <si>
    <t>8/28</t>
  </si>
  <si>
    <t>8/29</t>
  </si>
  <si>
    <t>8/30</t>
  </si>
  <si>
    <t>8/31</t>
  </si>
  <si>
    <t>8月平均</t>
  </si>
  <si>
    <t>9/2</t>
  </si>
  <si>
    <t>9/3</t>
  </si>
  <si>
    <t>9/4</t>
  </si>
  <si>
    <t>9/5</t>
  </si>
  <si>
    <t>9/6</t>
  </si>
  <si>
    <t>9/7</t>
  </si>
  <si>
    <t>9/8</t>
  </si>
  <si>
    <t>9/9</t>
  </si>
  <si>
    <t>9/10</t>
  </si>
  <si>
    <t>9/11</t>
  </si>
  <si>
    <t>9/12</t>
  </si>
  <si>
    <t>9/13</t>
  </si>
  <si>
    <t>9/14</t>
  </si>
  <si>
    <t>9/15</t>
  </si>
  <si>
    <t>9/16</t>
  </si>
  <si>
    <t>9/17</t>
  </si>
  <si>
    <t>9/18</t>
  </si>
  <si>
    <t>9/19</t>
  </si>
  <si>
    <t>9/20</t>
  </si>
  <si>
    <t>9/21</t>
  </si>
  <si>
    <t>9/22</t>
  </si>
  <si>
    <t>9/23</t>
  </si>
  <si>
    <t>9/24</t>
  </si>
  <si>
    <t>9/25</t>
  </si>
  <si>
    <t>9/26</t>
  </si>
  <si>
    <t>9/27</t>
  </si>
  <si>
    <t>9/28</t>
  </si>
  <si>
    <t>9/29</t>
  </si>
  <si>
    <t>9/30</t>
  </si>
  <si>
    <t>9月平均</t>
  </si>
  <si>
    <t>10/2</t>
  </si>
  <si>
    <t>10/3</t>
  </si>
  <si>
    <t>10/4</t>
  </si>
  <si>
    <t>10/5</t>
  </si>
  <si>
    <t>10/6</t>
  </si>
  <si>
    <t>10/7</t>
  </si>
  <si>
    <t>10/8</t>
  </si>
  <si>
    <t>10/9</t>
  </si>
  <si>
    <t>10/10</t>
  </si>
  <si>
    <t>10/11</t>
  </si>
  <si>
    <t>10/12</t>
  </si>
  <si>
    <t>10/13</t>
  </si>
  <si>
    <t>10/14</t>
  </si>
  <si>
    <t>10/15</t>
  </si>
  <si>
    <t>10/16</t>
  </si>
  <si>
    <t>10/17</t>
  </si>
  <si>
    <t>10/18</t>
  </si>
  <si>
    <t>10/19</t>
  </si>
  <si>
    <t>10/20</t>
  </si>
  <si>
    <t>10/21</t>
  </si>
  <si>
    <t>10/22</t>
  </si>
  <si>
    <t>10/23</t>
  </si>
  <si>
    <t>10/24</t>
  </si>
  <si>
    <t>10/25</t>
  </si>
  <si>
    <t>10/26</t>
  </si>
  <si>
    <t>10/27</t>
  </si>
  <si>
    <t>10/28</t>
  </si>
  <si>
    <t>10/29</t>
  </si>
  <si>
    <t>10/30</t>
  </si>
  <si>
    <t>10/31</t>
  </si>
  <si>
    <r>
      <t>1</t>
    </r>
    <r>
      <rPr>
        <sz val="11"/>
        <rFont val="ＭＳ Ｐゴシック"/>
        <family val="3"/>
      </rPr>
      <t>0月平均</t>
    </r>
  </si>
  <si>
    <t>11/3</t>
  </si>
  <si>
    <t>11/4</t>
  </si>
  <si>
    <t>11/5</t>
  </si>
  <si>
    <t>11/7</t>
  </si>
  <si>
    <t>11/8</t>
  </si>
  <si>
    <t>11/9</t>
  </si>
  <si>
    <t>11/10</t>
  </si>
  <si>
    <t>11/12</t>
  </si>
  <si>
    <t>11/13</t>
  </si>
  <si>
    <t>11/14</t>
  </si>
  <si>
    <t>11/15</t>
  </si>
  <si>
    <t>11/17</t>
  </si>
  <si>
    <t>11/18</t>
  </si>
  <si>
    <t>11/19</t>
  </si>
  <si>
    <t>11/20</t>
  </si>
  <si>
    <t>11/22</t>
  </si>
  <si>
    <t>11/23</t>
  </si>
  <si>
    <t>11/24</t>
  </si>
  <si>
    <t>11/25</t>
  </si>
  <si>
    <t>11/27</t>
  </si>
  <si>
    <t>11/28</t>
  </si>
  <si>
    <t>11/29</t>
  </si>
  <si>
    <t>11/30</t>
  </si>
  <si>
    <t>11/2</t>
  </si>
  <si>
    <t>11/6</t>
  </si>
  <si>
    <t>11/11</t>
  </si>
  <si>
    <t>11/16</t>
  </si>
  <si>
    <t>11/21</t>
  </si>
  <si>
    <t>11/26</t>
  </si>
  <si>
    <r>
      <t>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月平均</t>
    </r>
  </si>
  <si>
    <r>
      <t>1</t>
    </r>
    <r>
      <rPr>
        <sz val="11"/>
        <rFont val="ＭＳ Ｐゴシック"/>
        <family val="3"/>
      </rPr>
      <t>2月平均</t>
    </r>
  </si>
  <si>
    <t>12/2</t>
  </si>
  <si>
    <t>12/3</t>
  </si>
  <si>
    <t>12/4</t>
  </si>
  <si>
    <t>12/5</t>
  </si>
  <si>
    <t>12/6</t>
  </si>
  <si>
    <t>12/7</t>
  </si>
  <si>
    <t>12/8</t>
  </si>
  <si>
    <t>12/9</t>
  </si>
  <si>
    <t>12/10</t>
  </si>
  <si>
    <t>12/11</t>
  </si>
  <si>
    <t>12/12</t>
  </si>
  <si>
    <t>12/13</t>
  </si>
  <si>
    <t>12/14</t>
  </si>
  <si>
    <t>12/15</t>
  </si>
  <si>
    <t>12/16</t>
  </si>
  <si>
    <t>12/17</t>
  </si>
  <si>
    <t>12/18</t>
  </si>
  <si>
    <t>12/19</t>
  </si>
  <si>
    <t>12/20</t>
  </si>
  <si>
    <t>12/21</t>
  </si>
  <si>
    <t>12/22</t>
  </si>
  <si>
    <t>12/23</t>
  </si>
  <si>
    <t>12/24</t>
  </si>
  <si>
    <t>12/25</t>
  </si>
  <si>
    <t>12/26</t>
  </si>
  <si>
    <t>12/27</t>
  </si>
  <si>
    <t>12/28</t>
  </si>
  <si>
    <t>12/29</t>
  </si>
  <si>
    <t>12/30</t>
  </si>
  <si>
    <t>12/31</t>
  </si>
  <si>
    <t>甲賀市信楽町</t>
  </si>
  <si>
    <t>甲賀市土山町</t>
  </si>
  <si>
    <t>甲賀市水口町</t>
  </si>
  <si>
    <r>
      <t>201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/1/1</t>
    </r>
  </si>
  <si>
    <t>滋賀県主要集団茶園の気温推定値（2013年1月）</t>
  </si>
  <si>
    <r>
      <t>2013/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/1</t>
    </r>
  </si>
  <si>
    <t>滋賀県主要集団茶園の気温推定値（2013年2月）</t>
  </si>
  <si>
    <t>滋賀県主要集団茶園の気温推定値（2013年3月）</t>
  </si>
  <si>
    <r>
      <t>2013/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/1</t>
    </r>
  </si>
  <si>
    <r>
      <t>2013/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/1</t>
    </r>
  </si>
  <si>
    <t>滋賀県主要集団茶園の気温推定値（2013年4月）</t>
  </si>
  <si>
    <r>
      <t>2013/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/1</t>
    </r>
  </si>
  <si>
    <t>滋賀県主要集団茶園の気温推定値（2013年5月）</t>
  </si>
  <si>
    <r>
      <t>2013/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/1</t>
    </r>
  </si>
  <si>
    <t>滋賀県主要集団茶園の気温推定値（2013年6月）</t>
  </si>
  <si>
    <t>滋賀県主要集団茶園の気温推定値（2013年7月）</t>
  </si>
  <si>
    <r>
      <t>2013/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/1</t>
    </r>
  </si>
  <si>
    <r>
      <t>2013/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/1</t>
    </r>
  </si>
  <si>
    <t>滋賀県主要集団茶園の気温推定値（2013年8月）</t>
  </si>
  <si>
    <t>滋賀県主要集団茶園の気温推定値（2013年9月）</t>
  </si>
  <si>
    <r>
      <t>2013/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/1</t>
    </r>
  </si>
  <si>
    <r>
      <t>2013/1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/1</t>
    </r>
  </si>
  <si>
    <t>滋賀県主要集団茶園の気温推定値（2013年10月）</t>
  </si>
  <si>
    <r>
      <t>2013/1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/1</t>
    </r>
  </si>
  <si>
    <t>滋賀県主要集団茶園の気温推定値（2013年11月）</t>
  </si>
  <si>
    <r>
      <t>2013/1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/1</t>
    </r>
  </si>
  <si>
    <t>滋賀県主要集団茶園の気温推定値（2013年12月）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</si>
</sst>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00"/>
    <numFmt numFmtId="182" formatCode="mmm\-yyyy"/>
    <numFmt numFmtId="183" formatCode="0.0000"/>
    <numFmt numFmtId="184" formatCode="0.000"/>
    <numFmt numFmtId="185" formatCode="0.00000_);[Red]\(0.00000\)"/>
    <numFmt numFmtId="186" formatCode="0.0000000000000_);[Red]\(0.0000000000000\)"/>
    <numFmt numFmtId="187" formatCode="0.000000000000_);[Red]\(0.000000000000\)"/>
    <numFmt numFmtId="188" formatCode="0.00000000000_);[Red]\(0.00000000000\)"/>
    <numFmt numFmtId="189" formatCode="0.0000000000_);[Red]\(0.0000000000\)"/>
    <numFmt numFmtId="190" formatCode="0.000000000_);[Red]\(0.000000000\)"/>
    <numFmt numFmtId="191" formatCode="0.00000000_);[Red]\(0.00000000\)"/>
    <numFmt numFmtId="192" formatCode="0.0000000_);[Red]\(0.0000000\)"/>
    <numFmt numFmtId="193" formatCode="0.000000_);[Red]\(0.000000\)"/>
    <numFmt numFmtId="194" formatCode="0.0000_);[Red]\(0.0000\)"/>
    <numFmt numFmtId="195" formatCode="0.000_);[Red]\(0.000\)"/>
    <numFmt numFmtId="196" formatCode="0.00_);[Red]\(0.00\)"/>
    <numFmt numFmtId="197" formatCode="0.0_);[Red]\(0.0\)"/>
    <numFmt numFmtId="198" formatCode="0.00_ "/>
    <numFmt numFmtId="199" formatCode="0.000_ "/>
    <numFmt numFmtId="200" formatCode="0.0_ "/>
  </numFmts>
  <fonts count="42">
    <font>
      <sz val="11"/>
      <name val="ＭＳ Ｐゴシック"/>
      <family val="3"/>
    </font>
    <font>
      <u val="single"/>
      <sz val="10"/>
      <color indexed="12"/>
      <name val="MS UI Gothic"/>
      <family val="3"/>
    </font>
    <font>
      <u val="single"/>
      <sz val="10"/>
      <color indexed="36"/>
      <name val="MS UI Gothic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hair"/>
      <top style="hair"/>
      <bottom style="hair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medium"/>
      <right style="medium"/>
      <top style="thin"/>
      <bottom style="hair"/>
    </border>
    <border>
      <left style="medium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 style="hair"/>
      <bottom style="hair"/>
    </border>
    <border>
      <left style="hair"/>
      <right>
        <color indexed="63"/>
      </right>
      <top style="thin"/>
      <bottom style="medium"/>
    </border>
    <border>
      <left style="medium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medium"/>
      <right style="hair"/>
      <top style="thin"/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176" fontId="0" fillId="0" borderId="20" xfId="0" applyNumberFormat="1" applyFont="1" applyFill="1" applyBorder="1" applyAlignment="1">
      <alignment horizontal="center"/>
    </xf>
    <xf numFmtId="176" fontId="7" fillId="0" borderId="21" xfId="0" applyNumberFormat="1" applyFont="1" applyFill="1" applyBorder="1" applyAlignment="1">
      <alignment horizontal="center"/>
    </xf>
    <xf numFmtId="176" fontId="0" fillId="0" borderId="22" xfId="0" applyNumberFormat="1" applyFont="1" applyFill="1" applyBorder="1" applyAlignment="1">
      <alignment horizontal="center"/>
    </xf>
    <xf numFmtId="176" fontId="7" fillId="0" borderId="23" xfId="0" applyNumberFormat="1" applyFont="1" applyFill="1" applyBorder="1" applyAlignment="1">
      <alignment horizontal="center"/>
    </xf>
    <xf numFmtId="56" fontId="0" fillId="0" borderId="24" xfId="0" applyNumberFormat="1" applyFill="1" applyBorder="1" applyAlignment="1" quotePrefix="1">
      <alignment horizontal="right" vertical="center"/>
    </xf>
    <xf numFmtId="176" fontId="7" fillId="0" borderId="25" xfId="0" applyNumberFormat="1" applyFont="1" applyFill="1" applyBorder="1" applyAlignment="1">
      <alignment horizontal="center"/>
    </xf>
    <xf numFmtId="176" fontId="7" fillId="0" borderId="26" xfId="0" applyNumberFormat="1" applyFont="1" applyFill="1" applyBorder="1" applyAlignment="1">
      <alignment horizontal="center"/>
    </xf>
    <xf numFmtId="176" fontId="0" fillId="0" borderId="27" xfId="0" applyNumberFormat="1" applyFont="1" applyFill="1" applyBorder="1" applyAlignment="1">
      <alignment horizontal="center"/>
    </xf>
    <xf numFmtId="176" fontId="7" fillId="0" borderId="28" xfId="0" applyNumberFormat="1" applyFont="1" applyFill="1" applyBorder="1" applyAlignment="1">
      <alignment horizontal="center"/>
    </xf>
    <xf numFmtId="176" fontId="7" fillId="0" borderId="29" xfId="0" applyNumberFormat="1" applyFont="1" applyFill="1" applyBorder="1" applyAlignment="1">
      <alignment horizontal="center"/>
    </xf>
    <xf numFmtId="56" fontId="0" fillId="0" borderId="30" xfId="0" applyNumberFormat="1" applyFont="1" applyFill="1" applyBorder="1" applyAlignment="1">
      <alignment horizontal="right" vertical="center"/>
    </xf>
    <xf numFmtId="176" fontId="5" fillId="0" borderId="31" xfId="0" applyNumberFormat="1" applyFont="1" applyFill="1" applyBorder="1" applyAlignment="1">
      <alignment horizontal="center"/>
    </xf>
    <xf numFmtId="176" fontId="6" fillId="0" borderId="32" xfId="0" applyNumberFormat="1" applyFont="1" applyFill="1" applyBorder="1" applyAlignment="1">
      <alignment horizontal="center"/>
    </xf>
    <xf numFmtId="176" fontId="6" fillId="0" borderId="33" xfId="0" applyNumberFormat="1" applyFont="1" applyFill="1" applyBorder="1" applyAlignment="1">
      <alignment horizontal="center"/>
    </xf>
    <xf numFmtId="56" fontId="0" fillId="0" borderId="34" xfId="0" applyNumberFormat="1" applyFont="1" applyFill="1" applyBorder="1" applyAlignment="1">
      <alignment horizontal="right" vertical="center"/>
    </xf>
    <xf numFmtId="176" fontId="0" fillId="0" borderId="35" xfId="0" applyNumberFormat="1" applyFont="1" applyFill="1" applyBorder="1" applyAlignment="1">
      <alignment horizontal="center"/>
    </xf>
    <xf numFmtId="176" fontId="5" fillId="0" borderId="36" xfId="0" applyNumberFormat="1" applyFont="1" applyFill="1" applyBorder="1" applyAlignment="1">
      <alignment horizontal="center"/>
    </xf>
    <xf numFmtId="176" fontId="6" fillId="0" borderId="37" xfId="0" applyNumberFormat="1" applyFont="1" applyFill="1" applyBorder="1" applyAlignment="1">
      <alignment horizontal="center"/>
    </xf>
    <xf numFmtId="176" fontId="6" fillId="0" borderId="38" xfId="0" applyNumberFormat="1" applyFont="1" applyFill="1" applyBorder="1" applyAlignment="1">
      <alignment horizontal="center"/>
    </xf>
    <xf numFmtId="56" fontId="0" fillId="0" borderId="39" xfId="0" applyNumberFormat="1" applyFont="1" applyFill="1" applyBorder="1" applyAlignment="1" quotePrefix="1">
      <alignment horizontal="right" vertical="center"/>
    </xf>
    <xf numFmtId="56" fontId="0" fillId="0" borderId="40" xfId="0" applyNumberFormat="1" applyFill="1" applyBorder="1" applyAlignment="1" quotePrefix="1">
      <alignment horizontal="right" vertical="center"/>
    </xf>
    <xf numFmtId="0" fontId="7" fillId="0" borderId="41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56" fontId="0" fillId="0" borderId="42" xfId="0" applyNumberFormat="1" applyFill="1" applyBorder="1" applyAlignment="1" quotePrefix="1">
      <alignment horizontal="right" vertical="center"/>
    </xf>
    <xf numFmtId="176" fontId="0" fillId="0" borderId="43" xfId="0" applyNumberFormat="1" applyFont="1" applyFill="1" applyBorder="1" applyAlignment="1">
      <alignment horizontal="center"/>
    </xf>
    <xf numFmtId="176" fontId="7" fillId="0" borderId="44" xfId="0" applyNumberFormat="1" applyFont="1" applyFill="1" applyBorder="1" applyAlignment="1">
      <alignment horizontal="center"/>
    </xf>
    <xf numFmtId="176" fontId="7" fillId="0" borderId="45" xfId="0" applyNumberFormat="1" applyFont="1" applyFill="1" applyBorder="1" applyAlignment="1">
      <alignment horizontal="center"/>
    </xf>
    <xf numFmtId="176" fontId="0" fillId="0" borderId="46" xfId="0" applyNumberFormat="1" applyFont="1" applyFill="1" applyBorder="1" applyAlignment="1">
      <alignment horizontal="center"/>
    </xf>
    <xf numFmtId="176" fontId="7" fillId="0" borderId="47" xfId="0" applyNumberFormat="1" applyFont="1" applyFill="1" applyBorder="1" applyAlignment="1">
      <alignment horizontal="center"/>
    </xf>
    <xf numFmtId="176" fontId="0" fillId="0" borderId="48" xfId="0" applyNumberFormat="1" applyFont="1" applyFill="1" applyBorder="1" applyAlignment="1">
      <alignment horizontal="center"/>
    </xf>
    <xf numFmtId="176" fontId="6" fillId="0" borderId="49" xfId="0" applyNumberFormat="1" applyFont="1" applyFill="1" applyBorder="1" applyAlignment="1">
      <alignment horizontal="center"/>
    </xf>
    <xf numFmtId="56" fontId="0" fillId="0" borderId="39" xfId="0" applyNumberFormat="1" applyFill="1" applyBorder="1" applyAlignment="1" quotePrefix="1">
      <alignment horizontal="right" vertical="center"/>
    </xf>
    <xf numFmtId="176" fontId="0" fillId="0" borderId="50" xfId="0" applyNumberFormat="1" applyFont="1" applyFill="1" applyBorder="1" applyAlignment="1">
      <alignment horizontal="center"/>
    </xf>
    <xf numFmtId="176" fontId="6" fillId="0" borderId="51" xfId="0" applyNumberFormat="1" applyFont="1" applyFill="1" applyBorder="1" applyAlignment="1">
      <alignment horizontal="center"/>
    </xf>
    <xf numFmtId="56" fontId="0" fillId="0" borderId="42" xfId="0" applyNumberFormat="1" applyFont="1" applyFill="1" applyBorder="1" applyAlignment="1" quotePrefix="1">
      <alignment horizontal="right" vertical="center"/>
    </xf>
    <xf numFmtId="176" fontId="5" fillId="0" borderId="52" xfId="0" applyNumberFormat="1" applyFont="1" applyFill="1" applyBorder="1" applyAlignment="1">
      <alignment horizontal="center"/>
    </xf>
    <xf numFmtId="176" fontId="6" fillId="0" borderId="53" xfId="0" applyNumberFormat="1" applyFont="1" applyFill="1" applyBorder="1" applyAlignment="1">
      <alignment horizontal="center"/>
    </xf>
    <xf numFmtId="56" fontId="0" fillId="0" borderId="54" xfId="0" applyNumberFormat="1" applyFill="1" applyBorder="1" applyAlignment="1" quotePrefix="1">
      <alignment horizontal="right" vertical="center"/>
    </xf>
    <xf numFmtId="176" fontId="0" fillId="0" borderId="55" xfId="0" applyNumberFormat="1" applyFont="1" applyFill="1" applyBorder="1" applyAlignment="1">
      <alignment horizontal="center"/>
    </xf>
    <xf numFmtId="176" fontId="0" fillId="0" borderId="56" xfId="0" applyNumberFormat="1" applyFont="1" applyFill="1" applyBorder="1" applyAlignment="1">
      <alignment horizontal="center"/>
    </xf>
    <xf numFmtId="176" fontId="5" fillId="0" borderId="57" xfId="0" applyNumberFormat="1" applyFont="1" applyFill="1" applyBorder="1" applyAlignment="1">
      <alignment horizontal="center"/>
    </xf>
    <xf numFmtId="176" fontId="5" fillId="0" borderId="58" xfId="0" applyNumberFormat="1" applyFont="1" applyFill="1" applyBorder="1" applyAlignment="1">
      <alignment horizontal="center"/>
    </xf>
    <xf numFmtId="56" fontId="0" fillId="0" borderId="24" xfId="0" applyNumberFormat="1" applyFont="1" applyFill="1" applyBorder="1" applyAlignment="1" quotePrefix="1">
      <alignment horizontal="right" vertical="center"/>
    </xf>
    <xf numFmtId="56" fontId="0" fillId="0" borderId="40" xfId="0" applyNumberFormat="1" applyFont="1" applyFill="1" applyBorder="1" applyAlignment="1" quotePrefix="1">
      <alignment horizontal="right" vertical="center"/>
    </xf>
    <xf numFmtId="56" fontId="0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 horizontal="center"/>
    </xf>
    <xf numFmtId="176" fontId="6" fillId="0" borderId="59" xfId="0" applyNumberFormat="1" applyFont="1" applyFill="1" applyBorder="1" applyAlignment="1">
      <alignment horizontal="center"/>
    </xf>
    <xf numFmtId="176" fontId="6" fillId="0" borderId="60" xfId="0" applyNumberFormat="1" applyFont="1" applyFill="1" applyBorder="1" applyAlignment="1">
      <alignment horizontal="center"/>
    </xf>
    <xf numFmtId="176" fontId="0" fillId="0" borderId="61" xfId="0" applyNumberFormat="1" applyFont="1" applyFill="1" applyBorder="1" applyAlignment="1">
      <alignment horizontal="center"/>
    </xf>
    <xf numFmtId="176" fontId="5" fillId="0" borderId="62" xfId="0" applyNumberFormat="1" applyFont="1" applyFill="1" applyBorder="1" applyAlignment="1">
      <alignment horizontal="center"/>
    </xf>
    <xf numFmtId="176" fontId="6" fillId="0" borderId="63" xfId="0" applyNumberFormat="1" applyFont="1" applyFill="1" applyBorder="1" applyAlignment="1">
      <alignment horizontal="center"/>
    </xf>
    <xf numFmtId="176" fontId="6" fillId="0" borderId="64" xfId="0" applyNumberFormat="1" applyFont="1" applyFill="1" applyBorder="1" applyAlignment="1">
      <alignment horizontal="center"/>
    </xf>
    <xf numFmtId="0" fontId="7" fillId="0" borderId="65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176" fontId="0" fillId="0" borderId="66" xfId="0" applyNumberFormat="1" applyFont="1" applyFill="1" applyBorder="1" applyAlignment="1">
      <alignment horizontal="center"/>
    </xf>
    <xf numFmtId="176" fontId="6" fillId="0" borderId="67" xfId="0" applyNumberFormat="1" applyFont="1" applyFill="1" applyBorder="1" applyAlignment="1">
      <alignment horizontal="center"/>
    </xf>
    <xf numFmtId="176" fontId="0" fillId="0" borderId="68" xfId="0" applyNumberFormat="1" applyFont="1" applyFill="1" applyBorder="1" applyAlignment="1">
      <alignment horizontal="center"/>
    </xf>
    <xf numFmtId="176" fontId="6" fillId="0" borderId="69" xfId="0" applyNumberFormat="1" applyFont="1" applyFill="1" applyBorder="1" applyAlignment="1">
      <alignment horizontal="center"/>
    </xf>
    <xf numFmtId="176" fontId="6" fillId="0" borderId="70" xfId="0" applyNumberFormat="1" applyFont="1" applyFill="1" applyBorder="1" applyAlignment="1">
      <alignment horizontal="center"/>
    </xf>
    <xf numFmtId="0" fontId="5" fillId="0" borderId="71" xfId="0" applyFont="1" applyFill="1" applyBorder="1" applyAlignment="1">
      <alignment horizontal="center"/>
    </xf>
    <xf numFmtId="0" fontId="5" fillId="0" borderId="72" xfId="0" applyFont="1" applyFill="1" applyBorder="1" applyAlignment="1">
      <alignment horizontal="center"/>
    </xf>
    <xf numFmtId="0" fontId="5" fillId="0" borderId="73" xfId="0" applyFont="1" applyFill="1" applyBorder="1" applyAlignment="1">
      <alignment horizontal="center"/>
    </xf>
    <xf numFmtId="0" fontId="5" fillId="0" borderId="74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showGridLines="0" showRowColHeaders="0" showOutlineSymbols="0" zoomScale="85" zoomScaleNormal="85" zoomScalePageLayoutView="0" workbookViewId="0" topLeftCell="A1">
      <pane ySplit="5" topLeftCell="A24" activePane="bottomLeft" state="frozen"/>
      <selection pane="topLeft" activeCell="A1" sqref="A1"/>
      <selection pane="bottomLeft" activeCell="A2" sqref="A2:B2"/>
    </sheetView>
  </sheetViews>
  <sheetFormatPr defaultColWidth="9.00390625" defaultRowHeight="13.5"/>
  <cols>
    <col min="1" max="1" width="9.50390625" style="0" bestFit="1" customWidth="1"/>
    <col min="2" max="2" width="6.375" style="0" bestFit="1" customWidth="1"/>
    <col min="3" max="3" width="6.00390625" style="0" bestFit="1" customWidth="1"/>
    <col min="4" max="4" width="6.375" style="0" bestFit="1" customWidth="1"/>
    <col min="5" max="5" width="6.00390625" style="0" bestFit="1" customWidth="1"/>
    <col min="6" max="6" width="6.375" style="0" bestFit="1" customWidth="1"/>
    <col min="7" max="7" width="6.00390625" style="0" bestFit="1" customWidth="1"/>
    <col min="8" max="8" width="6.375" style="0" bestFit="1" customWidth="1"/>
    <col min="9" max="9" width="6.00390625" style="0" bestFit="1" customWidth="1"/>
    <col min="10" max="10" width="6.375" style="0" bestFit="1" customWidth="1"/>
    <col min="11" max="11" width="6.00390625" style="0" bestFit="1" customWidth="1"/>
    <col min="12" max="12" width="6.375" style="0" bestFit="1" customWidth="1"/>
    <col min="13" max="13" width="6.00390625" style="0" bestFit="1" customWidth="1"/>
    <col min="14" max="14" width="6.375" style="0" bestFit="1" customWidth="1"/>
    <col min="15" max="15" width="6.00390625" style="0" bestFit="1" customWidth="1"/>
    <col min="16" max="16" width="6.375" style="0" bestFit="1" customWidth="1"/>
    <col min="17" max="17" width="6.00390625" style="0" bestFit="1" customWidth="1"/>
    <col min="18" max="18" width="6.375" style="0" bestFit="1" customWidth="1"/>
    <col min="19" max="19" width="6.00390625" style="0" bestFit="1" customWidth="1"/>
    <col min="20" max="20" width="6.375" style="0" bestFit="1" customWidth="1"/>
    <col min="21" max="21" width="6.00390625" style="0" bestFit="1" customWidth="1"/>
    <col min="22" max="22" width="6.375" style="0" bestFit="1" customWidth="1"/>
    <col min="23" max="23" width="6.00390625" style="0" bestFit="1" customWidth="1"/>
  </cols>
  <sheetData>
    <row r="1" spans="1:23" ht="17.25">
      <c r="A1" s="79" t="s">
        <v>402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</row>
    <row r="2" spans="1:23" ht="14.25" thickBot="1">
      <c r="A2" s="80" t="s">
        <v>0</v>
      </c>
      <c r="B2" s="80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80"/>
      <c r="W2" s="80"/>
    </row>
    <row r="3" spans="1:23" ht="13.5">
      <c r="A3" s="2"/>
      <c r="B3" s="71" t="s">
        <v>398</v>
      </c>
      <c r="C3" s="72"/>
      <c r="D3" s="72"/>
      <c r="E3" s="72"/>
      <c r="F3" s="72"/>
      <c r="G3" s="73"/>
      <c r="H3" s="71" t="s">
        <v>399</v>
      </c>
      <c r="I3" s="72"/>
      <c r="J3" s="72"/>
      <c r="K3" s="72"/>
      <c r="L3" s="72"/>
      <c r="M3" s="72"/>
      <c r="N3" s="72"/>
      <c r="O3" s="72"/>
      <c r="P3" s="72"/>
      <c r="Q3" s="73"/>
      <c r="R3" s="71" t="s">
        <v>400</v>
      </c>
      <c r="S3" s="72"/>
      <c r="T3" s="72"/>
      <c r="U3" s="73"/>
      <c r="V3" s="72" t="s">
        <v>1</v>
      </c>
      <c r="W3" s="73"/>
    </row>
    <row r="4" spans="1:23" ht="13.5">
      <c r="A4" s="3"/>
      <c r="B4" s="74" t="s">
        <v>2</v>
      </c>
      <c r="C4" s="75"/>
      <c r="D4" s="76" t="s">
        <v>3</v>
      </c>
      <c r="E4" s="75"/>
      <c r="F4" s="77" t="s">
        <v>4</v>
      </c>
      <c r="G4" s="78"/>
      <c r="H4" s="74" t="s">
        <v>5</v>
      </c>
      <c r="I4" s="75"/>
      <c r="J4" s="76" t="s">
        <v>6</v>
      </c>
      <c r="K4" s="75"/>
      <c r="L4" s="77" t="s">
        <v>7</v>
      </c>
      <c r="M4" s="75"/>
      <c r="N4" s="77" t="s">
        <v>8</v>
      </c>
      <c r="O4" s="75"/>
      <c r="P4" s="77" t="s">
        <v>9</v>
      </c>
      <c r="Q4" s="78"/>
      <c r="R4" s="74" t="s">
        <v>10</v>
      </c>
      <c r="S4" s="75"/>
      <c r="T4" s="76" t="s">
        <v>11</v>
      </c>
      <c r="U4" s="78"/>
      <c r="V4" s="77" t="s">
        <v>12</v>
      </c>
      <c r="W4" s="78"/>
    </row>
    <row r="5" spans="1:23" ht="13.5">
      <c r="A5" s="4"/>
      <c r="B5" s="5" t="s">
        <v>13</v>
      </c>
      <c r="C5" s="32" t="s">
        <v>14</v>
      </c>
      <c r="D5" s="33" t="s">
        <v>13</v>
      </c>
      <c r="E5" s="32" t="s">
        <v>14</v>
      </c>
      <c r="F5" s="33" t="s">
        <v>13</v>
      </c>
      <c r="G5" s="8" t="s">
        <v>14</v>
      </c>
      <c r="H5" s="33" t="s">
        <v>13</v>
      </c>
      <c r="I5" s="6" t="s">
        <v>14</v>
      </c>
      <c r="J5" s="33" t="s">
        <v>13</v>
      </c>
      <c r="K5" s="6" t="s">
        <v>14</v>
      </c>
      <c r="L5" s="33" t="s">
        <v>13</v>
      </c>
      <c r="M5" s="9" t="s">
        <v>14</v>
      </c>
      <c r="N5" s="33" t="s">
        <v>13</v>
      </c>
      <c r="O5" s="9" t="s">
        <v>14</v>
      </c>
      <c r="P5" s="33" t="s">
        <v>13</v>
      </c>
      <c r="Q5" s="8" t="s">
        <v>14</v>
      </c>
      <c r="R5" s="33" t="s">
        <v>13</v>
      </c>
      <c r="S5" s="6" t="s">
        <v>14</v>
      </c>
      <c r="T5" s="33" t="s">
        <v>13</v>
      </c>
      <c r="U5" s="10" t="s">
        <v>14</v>
      </c>
      <c r="V5" s="33" t="s">
        <v>13</v>
      </c>
      <c r="W5" s="8" t="s">
        <v>14</v>
      </c>
    </row>
    <row r="6" spans="1:23" ht="13.5">
      <c r="A6" s="30" t="s">
        <v>401</v>
      </c>
      <c r="B6" s="13">
        <v>-0.1</v>
      </c>
      <c r="C6" s="12">
        <v>1.9375774911863601</v>
      </c>
      <c r="D6" s="13">
        <v>0</v>
      </c>
      <c r="E6" s="12">
        <v>2.135239276943917</v>
      </c>
      <c r="F6" s="13">
        <v>-0.7</v>
      </c>
      <c r="G6" s="14">
        <v>1.3323495295853487</v>
      </c>
      <c r="H6" s="13">
        <v>0.7</v>
      </c>
      <c r="I6" s="12">
        <v>2.6549265014307224</v>
      </c>
      <c r="J6" s="13">
        <v>0.8</v>
      </c>
      <c r="K6" s="12">
        <v>2.841554146829221</v>
      </c>
      <c r="L6" s="13">
        <v>0.7</v>
      </c>
      <c r="M6" s="12">
        <v>2.719590020368477</v>
      </c>
      <c r="N6" s="13">
        <v>0.5</v>
      </c>
      <c r="O6" s="12">
        <v>2.426554235735324</v>
      </c>
      <c r="P6" s="13">
        <v>1</v>
      </c>
      <c r="Q6" s="14">
        <v>2.994663822003597</v>
      </c>
      <c r="R6" s="13">
        <v>1</v>
      </c>
      <c r="S6" s="12">
        <v>2.950687693892071</v>
      </c>
      <c r="T6" s="13">
        <v>0.8</v>
      </c>
      <c r="U6" s="14">
        <v>2.8303104028784105</v>
      </c>
      <c r="V6" s="13">
        <v>0.9</v>
      </c>
      <c r="W6" s="14">
        <v>2.782820993034443</v>
      </c>
    </row>
    <row r="7" spans="1:23" ht="13.5">
      <c r="A7" s="31" t="s">
        <v>45</v>
      </c>
      <c r="B7" s="11">
        <v>3.2</v>
      </c>
      <c r="C7" s="16">
        <v>1.8690911545358055</v>
      </c>
      <c r="D7" s="11">
        <v>3.4</v>
      </c>
      <c r="E7" s="16">
        <v>2.0667954867919747</v>
      </c>
      <c r="F7" s="11">
        <v>2.7</v>
      </c>
      <c r="G7" s="17">
        <v>1.2640913773617282</v>
      </c>
      <c r="H7" s="11">
        <v>4</v>
      </c>
      <c r="I7" s="16">
        <v>2.586231826792419</v>
      </c>
      <c r="J7" s="11">
        <v>4.2</v>
      </c>
      <c r="K7" s="16">
        <v>2.767778024868006</v>
      </c>
      <c r="L7" s="11">
        <v>4</v>
      </c>
      <c r="M7" s="16">
        <v>2.6481243027086983</v>
      </c>
      <c r="N7" s="11">
        <v>3.9</v>
      </c>
      <c r="O7" s="16">
        <v>2.355744483295341</v>
      </c>
      <c r="P7" s="11">
        <v>4.3</v>
      </c>
      <c r="Q7" s="17">
        <v>2.9253430570698367</v>
      </c>
      <c r="R7" s="11">
        <v>4.3</v>
      </c>
      <c r="S7" s="16">
        <v>2.883819039789765</v>
      </c>
      <c r="T7" s="11">
        <v>4.2</v>
      </c>
      <c r="U7" s="17">
        <v>2.763484560803448</v>
      </c>
      <c r="V7" s="11">
        <v>4</v>
      </c>
      <c r="W7" s="17">
        <v>2.7151978895565207</v>
      </c>
    </row>
    <row r="8" spans="1:23" ht="13.5">
      <c r="A8" s="31" t="s">
        <v>21</v>
      </c>
      <c r="B8" s="11">
        <v>-0.1</v>
      </c>
      <c r="C8" s="16">
        <v>1.804192938929523</v>
      </c>
      <c r="D8" s="11">
        <v>0</v>
      </c>
      <c r="E8" s="16">
        <v>2.0019634834195976</v>
      </c>
      <c r="F8" s="11">
        <v>-0.7</v>
      </c>
      <c r="G8" s="17">
        <v>1.1994570935537325</v>
      </c>
      <c r="H8" s="11">
        <v>0.6</v>
      </c>
      <c r="I8" s="16">
        <v>2.5213640074073123</v>
      </c>
      <c r="J8" s="11">
        <v>0.7</v>
      </c>
      <c r="K8" s="16">
        <v>2.6975093247396416</v>
      </c>
      <c r="L8" s="11">
        <v>0.6</v>
      </c>
      <c r="M8" s="16">
        <v>2.580344598182567</v>
      </c>
      <c r="N8" s="11">
        <v>0.3</v>
      </c>
      <c r="O8" s="16">
        <v>2.28854514230353</v>
      </c>
      <c r="P8" s="11">
        <v>0.9</v>
      </c>
      <c r="Q8" s="17">
        <v>2.859501529949341</v>
      </c>
      <c r="R8" s="11">
        <v>0.8</v>
      </c>
      <c r="S8" s="16">
        <v>2.8203600769282975</v>
      </c>
      <c r="T8" s="11">
        <v>0.8</v>
      </c>
      <c r="U8" s="17">
        <v>2.7002440190877124</v>
      </c>
      <c r="V8" s="11">
        <v>0.8</v>
      </c>
      <c r="W8" s="17">
        <v>2.651142505698955</v>
      </c>
    </row>
    <row r="9" spans="1:23" ht="13.5">
      <c r="A9" s="31" t="s">
        <v>22</v>
      </c>
      <c r="B9" s="11">
        <v>-1.7</v>
      </c>
      <c r="C9" s="16">
        <v>1.7428419338580667</v>
      </c>
      <c r="D9" s="11">
        <v>-1.4</v>
      </c>
      <c r="E9" s="16">
        <v>1.9407014785102081</v>
      </c>
      <c r="F9" s="11">
        <v>-2.3</v>
      </c>
      <c r="G9" s="17">
        <v>1.138401522829362</v>
      </c>
      <c r="H9" s="11">
        <v>-1.2</v>
      </c>
      <c r="I9" s="16">
        <v>2.4602500693513196</v>
      </c>
      <c r="J9" s="11">
        <v>-1.1</v>
      </c>
      <c r="K9" s="16">
        <v>2.6307168904152647</v>
      </c>
      <c r="L9" s="11">
        <v>-1.2</v>
      </c>
      <c r="M9" s="16">
        <v>2.516190257009754</v>
      </c>
      <c r="N9" s="11">
        <v>-1.6</v>
      </c>
      <c r="O9" s="16">
        <v>2.224891523810996</v>
      </c>
      <c r="P9" s="11">
        <v>-0.8</v>
      </c>
      <c r="Q9" s="17">
        <v>2.7970910704419722</v>
      </c>
      <c r="R9" s="11">
        <v>-0.7</v>
      </c>
      <c r="S9" s="16">
        <v>2.7602560812181114</v>
      </c>
      <c r="T9" s="11">
        <v>-0.9</v>
      </c>
      <c r="U9" s="17">
        <v>2.6405215053736093</v>
      </c>
      <c r="V9" s="11">
        <v>-1.1</v>
      </c>
      <c r="W9" s="17">
        <v>2.5905937773867436</v>
      </c>
    </row>
    <row r="10" spans="1:23" ht="13.5">
      <c r="A10" s="31" t="s">
        <v>23</v>
      </c>
      <c r="B10" s="18">
        <v>-1.6</v>
      </c>
      <c r="C10" s="19">
        <v>1.684990899803287</v>
      </c>
      <c r="D10" s="18">
        <v>-1.2</v>
      </c>
      <c r="E10" s="19">
        <v>1.8829611380657383</v>
      </c>
      <c r="F10" s="18">
        <v>-2.2</v>
      </c>
      <c r="G10" s="20">
        <v>1.0808733453318204</v>
      </c>
      <c r="H10" s="18">
        <v>-1.4</v>
      </c>
      <c r="I10" s="19">
        <v>2.4028105682650143</v>
      </c>
      <c r="J10" s="18">
        <v>-1.1</v>
      </c>
      <c r="K10" s="19">
        <v>2.5673644597446863</v>
      </c>
      <c r="L10" s="18">
        <v>-1.4</v>
      </c>
      <c r="M10" s="19">
        <v>2.455594877494427</v>
      </c>
      <c r="N10" s="18">
        <v>-1.8</v>
      </c>
      <c r="O10" s="19">
        <v>2.1647139030624114</v>
      </c>
      <c r="P10" s="18">
        <v>-1</v>
      </c>
      <c r="Q10" s="20">
        <v>2.7380587051731595</v>
      </c>
      <c r="R10" s="18">
        <v>-0.8</v>
      </c>
      <c r="S10" s="19">
        <v>2.703448703524888</v>
      </c>
      <c r="T10" s="18">
        <v>-1</v>
      </c>
      <c r="U10" s="20">
        <v>2.5842453655354287</v>
      </c>
      <c r="V10" s="18">
        <v>-1.4</v>
      </c>
      <c r="W10" s="20">
        <v>2.533486210579035</v>
      </c>
    </row>
    <row r="11" spans="1:23" ht="13.5">
      <c r="A11" s="21" t="s">
        <v>15</v>
      </c>
      <c r="B11" s="22">
        <f aca="true" t="shared" si="0" ref="B11:W11">AVERAGE(B6:B10)</f>
        <v>-0.06000000000000001</v>
      </c>
      <c r="C11" s="24">
        <f t="shared" si="0"/>
        <v>1.8077388836626085</v>
      </c>
      <c r="D11" s="22">
        <f t="shared" si="0"/>
        <v>0.16</v>
      </c>
      <c r="E11" s="24">
        <f t="shared" si="0"/>
        <v>2.005532172746287</v>
      </c>
      <c r="F11" s="22">
        <f t="shared" si="0"/>
        <v>-0.64</v>
      </c>
      <c r="G11" s="23">
        <f t="shared" si="0"/>
        <v>1.2030345737323984</v>
      </c>
      <c r="H11" s="22">
        <f t="shared" si="0"/>
        <v>0.5399999999999999</v>
      </c>
      <c r="I11" s="24">
        <f t="shared" si="0"/>
        <v>2.5251165946493574</v>
      </c>
      <c r="J11" s="22">
        <f t="shared" si="0"/>
        <v>0.7</v>
      </c>
      <c r="K11" s="24">
        <f t="shared" si="0"/>
        <v>2.700984569319364</v>
      </c>
      <c r="L11" s="22">
        <f t="shared" si="0"/>
        <v>0.5399999999999999</v>
      </c>
      <c r="M11" s="24">
        <f t="shared" si="0"/>
        <v>2.5839688111527845</v>
      </c>
      <c r="N11" s="22">
        <f t="shared" si="0"/>
        <v>0.26</v>
      </c>
      <c r="O11" s="24">
        <f t="shared" si="0"/>
        <v>2.2920898576415203</v>
      </c>
      <c r="P11" s="22">
        <f t="shared" si="0"/>
        <v>0.8800000000000001</v>
      </c>
      <c r="Q11" s="23">
        <f t="shared" si="0"/>
        <v>2.8629316369275815</v>
      </c>
      <c r="R11" s="22">
        <f t="shared" si="0"/>
        <v>0.9199999999999999</v>
      </c>
      <c r="S11" s="24">
        <f t="shared" si="0"/>
        <v>2.8237143190706266</v>
      </c>
      <c r="T11" s="22">
        <f t="shared" si="0"/>
        <v>0.7799999999999999</v>
      </c>
      <c r="U11" s="23">
        <f t="shared" si="0"/>
        <v>2.7037611707357216</v>
      </c>
      <c r="V11" s="22">
        <f t="shared" si="0"/>
        <v>0.6399999999999999</v>
      </c>
      <c r="W11" s="23">
        <f t="shared" si="0"/>
        <v>2.6546482752511396</v>
      </c>
    </row>
    <row r="12" spans="1:23" ht="13.5">
      <c r="A12" s="15" t="s">
        <v>46</v>
      </c>
      <c r="B12" s="11">
        <v>-0.3</v>
      </c>
      <c r="C12" s="12">
        <v>1.6305867828762022</v>
      </c>
      <c r="D12" s="11">
        <v>0.1</v>
      </c>
      <c r="E12" s="12">
        <v>1.8286881092126492</v>
      </c>
      <c r="F12" s="11">
        <v>-0.9</v>
      </c>
      <c r="G12" s="14">
        <v>1.0268155899715783</v>
      </c>
      <c r="H12" s="11">
        <v>0.1</v>
      </c>
      <c r="I12" s="12">
        <v>2.3489603504667276</v>
      </c>
      <c r="J12" s="11">
        <v>0.4</v>
      </c>
      <c r="K12" s="12">
        <v>2.5074111033400808</v>
      </c>
      <c r="L12" s="11">
        <v>0.1</v>
      </c>
      <c r="M12" s="12">
        <v>2.3984869978307994</v>
      </c>
      <c r="N12" s="11">
        <v>-0.3</v>
      </c>
      <c r="O12" s="12">
        <v>2.107938230267129</v>
      </c>
      <c r="P12" s="11">
        <v>0.6</v>
      </c>
      <c r="Q12" s="14">
        <v>2.6823471791446956</v>
      </c>
      <c r="R12" s="11">
        <v>0.6</v>
      </c>
      <c r="S12" s="12">
        <v>2.649876491440523</v>
      </c>
      <c r="T12" s="11">
        <v>0.5</v>
      </c>
      <c r="U12" s="14">
        <v>2.5313402222489607</v>
      </c>
      <c r="V12" s="11">
        <v>0.2</v>
      </c>
      <c r="W12" s="14">
        <v>2.4797505013302157</v>
      </c>
    </row>
    <row r="13" spans="1:23" ht="13.5">
      <c r="A13" s="15" t="s">
        <v>24</v>
      </c>
      <c r="B13" s="11">
        <v>1.1</v>
      </c>
      <c r="C13" s="16">
        <v>1.5795712708524547</v>
      </c>
      <c r="D13" s="11">
        <v>1.3</v>
      </c>
      <c r="E13" s="16">
        <v>1.7778225901973936</v>
      </c>
      <c r="F13" s="11">
        <v>0.5</v>
      </c>
      <c r="G13" s="17">
        <v>0.9761661876725718</v>
      </c>
      <c r="H13" s="11">
        <v>1.8</v>
      </c>
      <c r="I13" s="16">
        <v>2.298609350857374</v>
      </c>
      <c r="J13" s="11">
        <v>2.1</v>
      </c>
      <c r="K13" s="16">
        <v>2.450811695325614</v>
      </c>
      <c r="L13" s="11">
        <v>1.8</v>
      </c>
      <c r="M13" s="16">
        <v>2.34479081994985</v>
      </c>
      <c r="N13" s="11">
        <v>1.6</v>
      </c>
      <c r="O13" s="16">
        <v>2.0544868673626535</v>
      </c>
      <c r="P13" s="11">
        <v>2.2</v>
      </c>
      <c r="Q13" s="17">
        <v>2.6298955057570677</v>
      </c>
      <c r="R13" s="11">
        <v>2.1</v>
      </c>
      <c r="S13" s="16">
        <v>2.5994754287536406</v>
      </c>
      <c r="T13" s="11">
        <v>2.1</v>
      </c>
      <c r="U13" s="17">
        <v>2.48172765396483</v>
      </c>
      <c r="V13" s="11">
        <v>2</v>
      </c>
      <c r="W13" s="17">
        <v>2.4293141792419473</v>
      </c>
    </row>
    <row r="14" spans="1:23" ht="13.5">
      <c r="A14" s="15" t="s">
        <v>25</v>
      </c>
      <c r="B14" s="11">
        <v>0.5</v>
      </c>
      <c r="C14" s="16">
        <v>1.5318813864523104</v>
      </c>
      <c r="D14" s="11">
        <v>0.8</v>
      </c>
      <c r="E14" s="16">
        <v>1.7302999392815561</v>
      </c>
      <c r="F14" s="11">
        <v>-0.1</v>
      </c>
      <c r="G14" s="17">
        <v>0.9288585606146569</v>
      </c>
      <c r="H14" s="11">
        <v>1.5</v>
      </c>
      <c r="I14" s="16">
        <v>2.251663421747839</v>
      </c>
      <c r="J14" s="11">
        <v>1.7</v>
      </c>
      <c r="K14" s="16">
        <v>2.397517412469716</v>
      </c>
      <c r="L14" s="11">
        <v>1.5</v>
      </c>
      <c r="M14" s="16">
        <v>2.29442695999216</v>
      </c>
      <c r="N14" s="11">
        <v>1.2</v>
      </c>
      <c r="O14" s="16">
        <v>2.0042793453082943</v>
      </c>
      <c r="P14" s="11">
        <v>1.8</v>
      </c>
      <c r="Q14" s="17">
        <v>2.5806395413954224</v>
      </c>
      <c r="R14" s="11">
        <v>1.7</v>
      </c>
      <c r="S14" s="16">
        <v>2.5521794889224356</v>
      </c>
      <c r="T14" s="11">
        <v>1.6</v>
      </c>
      <c r="U14" s="17">
        <v>2.4353268894543003</v>
      </c>
      <c r="V14" s="11">
        <v>1.6</v>
      </c>
      <c r="W14" s="17">
        <v>2.382102269666719</v>
      </c>
    </row>
    <row r="15" spans="1:23" ht="13.5">
      <c r="A15" s="15" t="s">
        <v>26</v>
      </c>
      <c r="B15" s="11">
        <v>0.5</v>
      </c>
      <c r="C15" s="16">
        <v>1.487450113433729</v>
      </c>
      <c r="D15" s="11">
        <v>0.7</v>
      </c>
      <c r="E15" s="16">
        <v>1.6860513179547016</v>
      </c>
      <c r="F15" s="11">
        <v>-0.2</v>
      </c>
      <c r="G15" s="17">
        <v>0.8848222432442814</v>
      </c>
      <c r="H15" s="11">
        <v>1.3</v>
      </c>
      <c r="I15" s="16">
        <v>2.2080251865208584</v>
      </c>
      <c r="J15" s="11">
        <v>1.5</v>
      </c>
      <c r="K15" s="16">
        <v>2.3474762580054076</v>
      </c>
      <c r="L15" s="11">
        <v>1.3</v>
      </c>
      <c r="M15" s="16">
        <v>2.2473132198063954</v>
      </c>
      <c r="N15" s="11">
        <v>1.1</v>
      </c>
      <c r="O15" s="16">
        <v>1.957233136308556</v>
      </c>
      <c r="P15" s="11">
        <v>1.7</v>
      </c>
      <c r="Q15" s="17">
        <v>2.53451258049037</v>
      </c>
      <c r="R15" s="11">
        <v>1.6</v>
      </c>
      <c r="S15" s="16">
        <v>2.5079211987594388</v>
      </c>
      <c r="T15" s="11">
        <v>1.5</v>
      </c>
      <c r="U15" s="17">
        <v>2.3920555129997876</v>
      </c>
      <c r="V15" s="11">
        <v>1.4</v>
      </c>
      <c r="W15" s="17">
        <v>2.338037969890012</v>
      </c>
    </row>
    <row r="16" spans="1:23" ht="13.5">
      <c r="A16" s="15" t="s">
        <v>27</v>
      </c>
      <c r="B16" s="18">
        <v>0.7</v>
      </c>
      <c r="C16" s="19">
        <v>1.4462070508201723</v>
      </c>
      <c r="D16" s="18">
        <v>0.9</v>
      </c>
      <c r="E16" s="19">
        <v>1.645004363624027</v>
      </c>
      <c r="F16" s="18">
        <v>0</v>
      </c>
      <c r="G16" s="20">
        <v>0.8439835305838876</v>
      </c>
      <c r="H16" s="18">
        <v>1.4</v>
      </c>
      <c r="I16" s="19">
        <v>2.1675949118636044</v>
      </c>
      <c r="J16" s="18">
        <v>1.5</v>
      </c>
      <c r="K16" s="19">
        <v>2.300633606258586</v>
      </c>
      <c r="L16" s="18">
        <v>1.3</v>
      </c>
      <c r="M16" s="19">
        <v>2.203365373728005</v>
      </c>
      <c r="N16" s="18">
        <v>1</v>
      </c>
      <c r="O16" s="19">
        <v>1.9132644352677044</v>
      </c>
      <c r="P16" s="18">
        <v>1.7</v>
      </c>
      <c r="Q16" s="20">
        <v>2.49144596681227</v>
      </c>
      <c r="R16" s="18">
        <v>1.7</v>
      </c>
      <c r="S16" s="19">
        <v>2.4666322084701573</v>
      </c>
      <c r="T16" s="18">
        <v>1.6</v>
      </c>
      <c r="U16" s="20">
        <v>2.351830175240078</v>
      </c>
      <c r="V16" s="18">
        <v>1.5</v>
      </c>
      <c r="W16" s="20">
        <v>2.2970433344184134</v>
      </c>
    </row>
    <row r="17" spans="1:23" ht="13.5">
      <c r="A17" s="21" t="s">
        <v>16</v>
      </c>
      <c r="B17" s="22">
        <f aca="true" t="shared" si="1" ref="B17:W17">AVERAGE(B12:B16)</f>
        <v>0.5</v>
      </c>
      <c r="C17" s="24">
        <f t="shared" si="1"/>
        <v>1.5351393208869737</v>
      </c>
      <c r="D17" s="22">
        <f t="shared" si="1"/>
        <v>0.76</v>
      </c>
      <c r="E17" s="24">
        <f t="shared" si="1"/>
        <v>1.7335732640540655</v>
      </c>
      <c r="F17" s="22">
        <f t="shared" si="1"/>
        <v>-0.13999999999999999</v>
      </c>
      <c r="G17" s="23">
        <f t="shared" si="1"/>
        <v>0.9321292224173952</v>
      </c>
      <c r="H17" s="22">
        <f t="shared" si="1"/>
        <v>1.22</v>
      </c>
      <c r="I17" s="24">
        <f t="shared" si="1"/>
        <v>2.254970644291281</v>
      </c>
      <c r="J17" s="22">
        <f t="shared" si="1"/>
        <v>1.44</v>
      </c>
      <c r="K17" s="24">
        <f t="shared" si="1"/>
        <v>2.400770015079881</v>
      </c>
      <c r="L17" s="22">
        <f t="shared" si="1"/>
        <v>1.2</v>
      </c>
      <c r="M17" s="24">
        <f t="shared" si="1"/>
        <v>2.297676674261442</v>
      </c>
      <c r="N17" s="22">
        <f t="shared" si="1"/>
        <v>0.9199999999999999</v>
      </c>
      <c r="O17" s="24">
        <f t="shared" si="1"/>
        <v>2.0074404029028674</v>
      </c>
      <c r="P17" s="22">
        <f t="shared" si="1"/>
        <v>1.6</v>
      </c>
      <c r="Q17" s="23">
        <f t="shared" si="1"/>
        <v>2.583768154719965</v>
      </c>
      <c r="R17" s="22">
        <f t="shared" si="1"/>
        <v>1.54</v>
      </c>
      <c r="S17" s="24">
        <f t="shared" si="1"/>
        <v>2.555216963269239</v>
      </c>
      <c r="T17" s="22">
        <f t="shared" si="1"/>
        <v>1.4600000000000002</v>
      </c>
      <c r="U17" s="23">
        <f t="shared" si="1"/>
        <v>2.4384560907815915</v>
      </c>
      <c r="V17" s="22">
        <f t="shared" si="1"/>
        <v>1.34</v>
      </c>
      <c r="W17" s="23">
        <f t="shared" si="1"/>
        <v>2.3852496509094614</v>
      </c>
    </row>
    <row r="18" spans="1:23" ht="13.5">
      <c r="A18" s="15" t="s">
        <v>47</v>
      </c>
      <c r="B18" s="11">
        <v>-0.2</v>
      </c>
      <c r="C18" s="12">
        <v>1.4080790903718352</v>
      </c>
      <c r="D18" s="11">
        <v>0</v>
      </c>
      <c r="E18" s="12">
        <v>1.6070838867163175</v>
      </c>
      <c r="F18" s="11">
        <v>-0.8</v>
      </c>
      <c r="G18" s="14">
        <v>0.8062661491608996</v>
      </c>
      <c r="H18" s="11">
        <v>0.4</v>
      </c>
      <c r="I18" s="12">
        <v>2.1302713921766863</v>
      </c>
      <c r="J18" s="11">
        <v>0.7</v>
      </c>
      <c r="K18" s="12">
        <v>2.256932764046468</v>
      </c>
      <c r="L18" s="11">
        <v>0.5</v>
      </c>
      <c r="M18" s="12">
        <v>2.1624979647887255</v>
      </c>
      <c r="N18" s="11">
        <v>0.2</v>
      </c>
      <c r="O18" s="12">
        <v>1.8722889447193687</v>
      </c>
      <c r="P18" s="11">
        <v>0.9</v>
      </c>
      <c r="Q18" s="14">
        <v>2.45136971663446</v>
      </c>
      <c r="R18" s="11">
        <v>0.8</v>
      </c>
      <c r="S18" s="12">
        <v>2.4282438641460153</v>
      </c>
      <c r="T18" s="11">
        <v>0.7</v>
      </c>
      <c r="U18" s="14">
        <v>2.3145673046525808</v>
      </c>
      <c r="V18" s="11">
        <v>0.7</v>
      </c>
      <c r="W18" s="14">
        <v>2.2590399644357326</v>
      </c>
    </row>
    <row r="19" spans="1:23" ht="13.5">
      <c r="A19" s="15" t="s">
        <v>28</v>
      </c>
      <c r="B19" s="11">
        <v>-0.6</v>
      </c>
      <c r="C19" s="16">
        <v>1.3729911122311158</v>
      </c>
      <c r="D19" s="11">
        <v>-0.5</v>
      </c>
      <c r="E19" s="16">
        <v>1.572212586940445</v>
      </c>
      <c r="F19" s="11">
        <v>-1.2</v>
      </c>
      <c r="G19" s="17">
        <v>0.771591945700294</v>
      </c>
      <c r="H19" s="11">
        <v>0.4</v>
      </c>
      <c r="I19" s="16">
        <v>2.0959528396800753</v>
      </c>
      <c r="J19" s="11">
        <v>0.4</v>
      </c>
      <c r="K19" s="16">
        <v>2.2163155446791674</v>
      </c>
      <c r="L19" s="11">
        <v>0.5</v>
      </c>
      <c r="M19" s="16">
        <v>2.1246251044456983</v>
      </c>
      <c r="N19" s="11">
        <v>0.4</v>
      </c>
      <c r="O19" s="16">
        <v>1.8342226574583975</v>
      </c>
      <c r="P19" s="11">
        <v>0.5</v>
      </c>
      <c r="Q19" s="17">
        <v>2.414213149308127</v>
      </c>
      <c r="R19" s="11">
        <v>0.4</v>
      </c>
      <c r="S19" s="16">
        <v>2.3926877787965264</v>
      </c>
      <c r="T19" s="11">
        <v>0.4</v>
      </c>
      <c r="U19" s="17">
        <v>2.2801838146620437</v>
      </c>
      <c r="V19" s="11">
        <v>0.3</v>
      </c>
      <c r="W19" s="17">
        <v>2.223949696458389</v>
      </c>
    </row>
    <row r="20" spans="1:23" ht="13.5">
      <c r="A20" s="15" t="s">
        <v>29</v>
      </c>
      <c r="B20" s="11">
        <v>1.5</v>
      </c>
      <c r="C20" s="16">
        <v>1.3408666935319395</v>
      </c>
      <c r="D20" s="11">
        <v>1.6</v>
      </c>
      <c r="E20" s="16">
        <v>1.5403117833098943</v>
      </c>
      <c r="F20" s="11">
        <v>0.9</v>
      </c>
      <c r="G20" s="17">
        <v>0.7398815885818131</v>
      </c>
      <c r="H20" s="11">
        <v>2.8</v>
      </c>
      <c r="I20" s="16">
        <v>2.064537773697573</v>
      </c>
      <c r="J20" s="11">
        <v>2.8</v>
      </c>
      <c r="K20" s="16">
        <v>2.1787228502978664</v>
      </c>
      <c r="L20" s="11">
        <v>2.8</v>
      </c>
      <c r="M20" s="16">
        <v>2.0896612698992563</v>
      </c>
      <c r="N20" s="11">
        <v>2.5</v>
      </c>
      <c r="O20" s="16">
        <v>1.7989826311266182</v>
      </c>
      <c r="P20" s="11">
        <v>3</v>
      </c>
      <c r="Q20" s="17">
        <v>2.379905520729759</v>
      </c>
      <c r="R20" s="11">
        <v>2.9</v>
      </c>
      <c r="S20" s="16">
        <v>2.359896398016593</v>
      </c>
      <c r="T20" s="11">
        <v>2.7</v>
      </c>
      <c r="U20" s="17">
        <v>2.2485978014067314</v>
      </c>
      <c r="V20" s="11">
        <v>2.8</v>
      </c>
      <c r="W20" s="17">
        <v>2.191695285225741</v>
      </c>
    </row>
    <row r="21" spans="1:23" ht="13.5">
      <c r="A21" s="15" t="s">
        <v>30</v>
      </c>
      <c r="B21" s="11">
        <v>2.6</v>
      </c>
      <c r="C21" s="16">
        <v>1.3116288246587615</v>
      </c>
      <c r="D21" s="11">
        <v>2.8</v>
      </c>
      <c r="E21" s="16">
        <v>1.5113021524150536</v>
      </c>
      <c r="F21" s="11">
        <v>2.1</v>
      </c>
      <c r="G21" s="17">
        <v>0.711055276955479</v>
      </c>
      <c r="H21" s="11">
        <v>2.9</v>
      </c>
      <c r="I21" s="16">
        <v>2.03592590260919</v>
      </c>
      <c r="J21" s="11">
        <v>3.2</v>
      </c>
      <c r="K21" s="16">
        <v>2.1440952582137456</v>
      </c>
      <c r="L21" s="11">
        <v>2.9</v>
      </c>
      <c r="M21" s="16">
        <v>2.0575220930913893</v>
      </c>
      <c r="N21" s="11">
        <v>2.5</v>
      </c>
      <c r="O21" s="16">
        <v>1.7664877490692508</v>
      </c>
      <c r="P21" s="11">
        <v>3.4</v>
      </c>
      <c r="Q21" s="17">
        <v>2.3483766551518652</v>
      </c>
      <c r="R21" s="11">
        <v>3.5</v>
      </c>
      <c r="S21" s="16">
        <v>2.329803556422023</v>
      </c>
      <c r="T21" s="11">
        <v>3.4</v>
      </c>
      <c r="U21" s="17">
        <v>2.2197292272689335</v>
      </c>
      <c r="V21" s="11">
        <v>3.5</v>
      </c>
      <c r="W21" s="17">
        <v>2.1622010759001675</v>
      </c>
    </row>
    <row r="22" spans="1:23" ht="13.5">
      <c r="A22" s="15" t="s">
        <v>31</v>
      </c>
      <c r="B22" s="18">
        <v>1.5</v>
      </c>
      <c r="C22" s="19">
        <v>1.285200627775751</v>
      </c>
      <c r="D22" s="18">
        <v>1.8</v>
      </c>
      <c r="E22" s="19">
        <v>1.4851044693653446</v>
      </c>
      <c r="F22" s="18">
        <v>0.9</v>
      </c>
      <c r="G22" s="20">
        <v>0.6850334523375761</v>
      </c>
      <c r="H22" s="18">
        <v>1.7</v>
      </c>
      <c r="I22" s="19">
        <v>2.0100189920147145</v>
      </c>
      <c r="J22" s="18">
        <v>1.9</v>
      </c>
      <c r="K22" s="19">
        <v>2.1123736068735326</v>
      </c>
      <c r="L22" s="18">
        <v>1.6</v>
      </c>
      <c r="M22" s="19">
        <v>2.028125135541776</v>
      </c>
      <c r="N22" s="18">
        <v>1.2</v>
      </c>
      <c r="O22" s="19">
        <v>1.7366594618840683</v>
      </c>
      <c r="P22" s="18">
        <v>2.1</v>
      </c>
      <c r="Q22" s="20">
        <v>2.3195575707890725</v>
      </c>
      <c r="R22" s="18">
        <v>2.2</v>
      </c>
      <c r="S22" s="19">
        <v>2.3023450210492005</v>
      </c>
      <c r="T22" s="18">
        <v>2.1</v>
      </c>
      <c r="U22" s="20">
        <v>2.1935005853860225</v>
      </c>
      <c r="V22" s="18">
        <v>1.8</v>
      </c>
      <c r="W22" s="20">
        <v>2.1353936607255406</v>
      </c>
    </row>
    <row r="23" spans="1:23" ht="13.5">
      <c r="A23" s="21" t="s">
        <v>17</v>
      </c>
      <c r="B23" s="22">
        <f aca="true" t="shared" si="2" ref="B23:W23">AVERAGE(B18:B22)</f>
        <v>0.96</v>
      </c>
      <c r="C23" s="24">
        <f t="shared" si="2"/>
        <v>1.3437532697138805</v>
      </c>
      <c r="D23" s="22">
        <f t="shared" si="2"/>
        <v>1.1400000000000001</v>
      </c>
      <c r="E23" s="24">
        <f t="shared" si="2"/>
        <v>1.543202975749411</v>
      </c>
      <c r="F23" s="22">
        <f t="shared" si="2"/>
        <v>0.38</v>
      </c>
      <c r="G23" s="23">
        <f t="shared" si="2"/>
        <v>0.7427656825472123</v>
      </c>
      <c r="H23" s="22">
        <f t="shared" si="2"/>
        <v>1.64</v>
      </c>
      <c r="I23" s="24">
        <f t="shared" si="2"/>
        <v>2.0673413800356477</v>
      </c>
      <c r="J23" s="22">
        <f t="shared" si="2"/>
        <v>1.8</v>
      </c>
      <c r="K23" s="24">
        <f t="shared" si="2"/>
        <v>2.181688004822156</v>
      </c>
      <c r="L23" s="22">
        <f t="shared" si="2"/>
        <v>1.6599999999999997</v>
      </c>
      <c r="M23" s="24">
        <f t="shared" si="2"/>
        <v>2.092486313553369</v>
      </c>
      <c r="N23" s="22">
        <f t="shared" si="2"/>
        <v>1.3599999999999999</v>
      </c>
      <c r="O23" s="24">
        <f t="shared" si="2"/>
        <v>1.8017282888515407</v>
      </c>
      <c r="P23" s="22">
        <f t="shared" si="2"/>
        <v>1.98</v>
      </c>
      <c r="Q23" s="23">
        <f t="shared" si="2"/>
        <v>2.3826845225226565</v>
      </c>
      <c r="R23" s="22">
        <f t="shared" si="2"/>
        <v>1.9600000000000002</v>
      </c>
      <c r="S23" s="24">
        <f t="shared" si="2"/>
        <v>2.3625953236860715</v>
      </c>
      <c r="T23" s="22">
        <f t="shared" si="2"/>
        <v>1.86</v>
      </c>
      <c r="U23" s="23">
        <f t="shared" si="2"/>
        <v>2.2513157466752625</v>
      </c>
      <c r="V23" s="22">
        <f t="shared" si="2"/>
        <v>1.8199999999999998</v>
      </c>
      <c r="W23" s="23">
        <f t="shared" si="2"/>
        <v>2.1944559365491143</v>
      </c>
    </row>
    <row r="24" spans="1:23" ht="13.5">
      <c r="A24" s="15" t="s">
        <v>48</v>
      </c>
      <c r="B24" s="11">
        <v>2.1</v>
      </c>
      <c r="C24" s="12">
        <v>1.2615060722202038</v>
      </c>
      <c r="D24" s="11">
        <v>2.3</v>
      </c>
      <c r="E24" s="12">
        <v>1.461640345792219</v>
      </c>
      <c r="F24" s="11">
        <v>1.5</v>
      </c>
      <c r="G24" s="14">
        <v>0.661737507474335</v>
      </c>
      <c r="H24" s="11">
        <v>2.7</v>
      </c>
      <c r="I24" s="12">
        <v>1.9867217127518089</v>
      </c>
      <c r="J24" s="11">
        <v>2.9</v>
      </c>
      <c r="K24" s="12">
        <v>2.0834995770703664</v>
      </c>
      <c r="L24" s="11">
        <v>2.7</v>
      </c>
      <c r="M24" s="12">
        <v>2.0013906432849815</v>
      </c>
      <c r="N24" s="11">
        <v>2.4</v>
      </c>
      <c r="O24" s="12">
        <v>1.7094225042302398</v>
      </c>
      <c r="P24" s="11">
        <v>3.1</v>
      </c>
      <c r="Q24" s="14">
        <v>2.293381094704934</v>
      </c>
      <c r="R24" s="11">
        <v>3.2</v>
      </c>
      <c r="S24" s="12">
        <v>2.277459018003473</v>
      </c>
      <c r="T24" s="11">
        <v>3.1</v>
      </c>
      <c r="U24" s="14">
        <v>2.1698375405004704</v>
      </c>
      <c r="V24" s="11">
        <v>3</v>
      </c>
      <c r="W24" s="14">
        <v>2.11120251540048</v>
      </c>
    </row>
    <row r="25" spans="1:23" ht="13.5">
      <c r="A25" s="15" t="s">
        <v>32</v>
      </c>
      <c r="B25" s="11">
        <v>1.4</v>
      </c>
      <c r="C25" s="16">
        <v>1.2404706813668067</v>
      </c>
      <c r="D25" s="11">
        <v>1.7</v>
      </c>
      <c r="E25" s="16">
        <v>1.44083295931574</v>
      </c>
      <c r="F25" s="11">
        <v>0.9</v>
      </c>
      <c r="G25" s="17">
        <v>0.6410904872629697</v>
      </c>
      <c r="H25" s="11">
        <v>2</v>
      </c>
      <c r="I25" s="16">
        <v>1.9659424625571607</v>
      </c>
      <c r="J25" s="11">
        <v>2.2</v>
      </c>
      <c r="K25" s="16">
        <v>2.0574162640425424</v>
      </c>
      <c r="L25" s="11">
        <v>2</v>
      </c>
      <c r="M25" s="16">
        <v>1.977242276319977</v>
      </c>
      <c r="N25" s="11">
        <v>1.6</v>
      </c>
      <c r="O25" s="16">
        <v>1.6847055816468348</v>
      </c>
      <c r="P25" s="11">
        <v>2.4</v>
      </c>
      <c r="Q25" s="17">
        <v>2.2697824625295002</v>
      </c>
      <c r="R25" s="11">
        <v>2.5</v>
      </c>
      <c r="S25" s="16">
        <v>2.2550867387539313</v>
      </c>
      <c r="T25" s="11">
        <v>2.2</v>
      </c>
      <c r="U25" s="17">
        <v>2.148669541680899</v>
      </c>
      <c r="V25" s="11">
        <v>2.2</v>
      </c>
      <c r="W25" s="17">
        <v>2.0895606105641313</v>
      </c>
    </row>
    <row r="26" spans="1:23" ht="13.5">
      <c r="A26" s="15" t="s">
        <v>33</v>
      </c>
      <c r="B26" s="11">
        <v>-1.3</v>
      </c>
      <c r="C26" s="16">
        <v>1.2220222256209041</v>
      </c>
      <c r="D26" s="11">
        <v>-0.9</v>
      </c>
      <c r="E26" s="16">
        <v>1.4226077689299288</v>
      </c>
      <c r="F26" s="11">
        <v>-1.9</v>
      </c>
      <c r="G26" s="17">
        <v>0.6230177765585712</v>
      </c>
      <c r="H26" s="11">
        <v>-1.1</v>
      </c>
      <c r="I26" s="16">
        <v>1.9475941553487317</v>
      </c>
      <c r="J26" s="11">
        <v>-0.9</v>
      </c>
      <c r="K26" s="16">
        <v>2.034068736158101</v>
      </c>
      <c r="L26" s="11">
        <v>-1</v>
      </c>
      <c r="M26" s="16">
        <v>1.9556078071703364</v>
      </c>
      <c r="N26" s="11">
        <v>-1.4</v>
      </c>
      <c r="O26" s="16">
        <v>1.6624420223510743</v>
      </c>
      <c r="P26" s="11">
        <v>-0.7</v>
      </c>
      <c r="Q26" s="17">
        <v>2.248699898653541</v>
      </c>
      <c r="R26" s="11">
        <v>-0.6</v>
      </c>
      <c r="S26" s="16">
        <v>2.2351728226096057</v>
      </c>
      <c r="T26" s="11">
        <v>-0.7</v>
      </c>
      <c r="U26" s="17">
        <v>2.1299304026504284</v>
      </c>
      <c r="V26" s="11">
        <v>-0.9</v>
      </c>
      <c r="W26" s="17">
        <v>2.070404993965335</v>
      </c>
    </row>
    <row r="27" spans="1:23" ht="13.5">
      <c r="A27" s="15" t="s">
        <v>34</v>
      </c>
      <c r="B27" s="11">
        <v>1.1</v>
      </c>
      <c r="C27" s="16">
        <v>1.2060913962892688</v>
      </c>
      <c r="D27" s="11">
        <v>1.4</v>
      </c>
      <c r="E27" s="16">
        <v>1.406893210854962</v>
      </c>
      <c r="F27" s="11">
        <v>0.5</v>
      </c>
      <c r="G27" s="17">
        <v>0.6074477697715555</v>
      </c>
      <c r="H27" s="11">
        <v>1.5</v>
      </c>
      <c r="I27" s="16">
        <v>1.931594972339104</v>
      </c>
      <c r="J27" s="11">
        <v>1.7</v>
      </c>
      <c r="K27" s="16">
        <v>2.0134045759689165</v>
      </c>
      <c r="L27" s="11">
        <v>1.5</v>
      </c>
      <c r="M27" s="16">
        <v>1.9364197833792254</v>
      </c>
      <c r="N27" s="11">
        <v>1.1</v>
      </c>
      <c r="O27" s="16">
        <v>1.6425703892418149</v>
      </c>
      <c r="P27" s="11">
        <v>1.9</v>
      </c>
      <c r="Q27" s="17">
        <v>2.2300751726716666</v>
      </c>
      <c r="R27" s="11">
        <v>1.9</v>
      </c>
      <c r="S27" s="16">
        <v>2.2176658120722585</v>
      </c>
      <c r="T27" s="11">
        <v>1.8</v>
      </c>
      <c r="U27" s="17">
        <v>2.1135588456914913</v>
      </c>
      <c r="V27" s="11">
        <v>1.6</v>
      </c>
      <c r="W27" s="17">
        <v>2.053677339090676</v>
      </c>
    </row>
    <row r="28" spans="1:23" ht="13.5">
      <c r="A28" s="15" t="s">
        <v>35</v>
      </c>
      <c r="B28" s="18">
        <v>2.5</v>
      </c>
      <c r="C28" s="19">
        <v>1.1926124552051647</v>
      </c>
      <c r="D28" s="18">
        <v>2.8</v>
      </c>
      <c r="E28" s="19">
        <v>1.3936213695368167</v>
      </c>
      <c r="F28" s="18">
        <v>1.9</v>
      </c>
      <c r="G28" s="20">
        <v>0.5943125172726411</v>
      </c>
      <c r="H28" s="18">
        <v>2.9</v>
      </c>
      <c r="I28" s="19">
        <v>1.9178690694636202</v>
      </c>
      <c r="J28" s="18">
        <v>3.1</v>
      </c>
      <c r="K28" s="19">
        <v>1.9953743995341284</v>
      </c>
      <c r="L28" s="18">
        <v>2.8</v>
      </c>
      <c r="M28" s="19">
        <v>1.9196161490255843</v>
      </c>
      <c r="N28" s="18">
        <v>2.5</v>
      </c>
      <c r="O28" s="19">
        <v>1.6250350476225695</v>
      </c>
      <c r="P28" s="18">
        <v>3.3</v>
      </c>
      <c r="Q28" s="20">
        <v>2.2138541280024917</v>
      </c>
      <c r="R28" s="18">
        <v>3.4</v>
      </c>
      <c r="S28" s="19">
        <v>2.2025185779432697</v>
      </c>
      <c r="T28" s="18">
        <v>3.2</v>
      </c>
      <c r="U28" s="20">
        <v>2.0994990053565594</v>
      </c>
      <c r="V28" s="18">
        <v>3.1</v>
      </c>
      <c r="W28" s="20">
        <v>2.039324456260861</v>
      </c>
    </row>
    <row r="29" spans="1:23" ht="13.5">
      <c r="A29" s="21" t="s">
        <v>18</v>
      </c>
      <c r="B29" s="22">
        <f aca="true" t="shared" si="3" ref="B29:W29">AVERAGE(B24:B28)</f>
        <v>1.1600000000000001</v>
      </c>
      <c r="C29" s="24">
        <f t="shared" si="3"/>
        <v>1.2245405661404696</v>
      </c>
      <c r="D29" s="22">
        <f t="shared" si="3"/>
        <v>1.46</v>
      </c>
      <c r="E29" s="24">
        <f t="shared" si="3"/>
        <v>1.4251191308859332</v>
      </c>
      <c r="F29" s="22">
        <f t="shared" si="3"/>
        <v>0.58</v>
      </c>
      <c r="G29" s="23">
        <f t="shared" si="3"/>
        <v>0.6255212116680144</v>
      </c>
      <c r="H29" s="22">
        <f t="shared" si="3"/>
        <v>1.6</v>
      </c>
      <c r="I29" s="24">
        <f t="shared" si="3"/>
        <v>1.949944474492085</v>
      </c>
      <c r="J29" s="22">
        <f t="shared" si="3"/>
        <v>1.8</v>
      </c>
      <c r="K29" s="24">
        <f t="shared" si="3"/>
        <v>2.036752710554811</v>
      </c>
      <c r="L29" s="22">
        <f t="shared" si="3"/>
        <v>1.6</v>
      </c>
      <c r="M29" s="24">
        <f t="shared" si="3"/>
        <v>1.958055331836021</v>
      </c>
      <c r="N29" s="22">
        <f t="shared" si="3"/>
        <v>1.24</v>
      </c>
      <c r="O29" s="24">
        <f t="shared" si="3"/>
        <v>1.6648351090185067</v>
      </c>
      <c r="P29" s="22">
        <f t="shared" si="3"/>
        <v>2</v>
      </c>
      <c r="Q29" s="23">
        <f t="shared" si="3"/>
        <v>2.2511585513124266</v>
      </c>
      <c r="R29" s="22">
        <f t="shared" si="3"/>
        <v>2.08</v>
      </c>
      <c r="S29" s="24">
        <f t="shared" si="3"/>
        <v>2.2375805938765074</v>
      </c>
      <c r="T29" s="22">
        <f t="shared" si="3"/>
        <v>1.9200000000000004</v>
      </c>
      <c r="U29" s="23">
        <f t="shared" si="3"/>
        <v>2.13229906717597</v>
      </c>
      <c r="V29" s="22">
        <f t="shared" si="3"/>
        <v>1.8</v>
      </c>
      <c r="W29" s="23">
        <f t="shared" si="3"/>
        <v>2.0728339830562965</v>
      </c>
    </row>
    <row r="30" spans="1:23" ht="13.5">
      <c r="A30" s="15" t="s">
        <v>49</v>
      </c>
      <c r="B30" s="11">
        <v>1.2</v>
      </c>
      <c r="C30" s="12">
        <v>1.1815238551500062</v>
      </c>
      <c r="D30" s="11">
        <v>1.4</v>
      </c>
      <c r="E30" s="12">
        <v>1.3827286186465209</v>
      </c>
      <c r="F30" s="11">
        <v>0.7</v>
      </c>
      <c r="G30" s="14">
        <v>0.5835483437701043</v>
      </c>
      <c r="H30" s="11">
        <v>2.2</v>
      </c>
      <c r="I30" s="12">
        <v>1.906347235919048</v>
      </c>
      <c r="J30" s="11">
        <v>2.2</v>
      </c>
      <c r="K30" s="12">
        <v>1.979932350058153</v>
      </c>
      <c r="L30" s="11">
        <v>2.2</v>
      </c>
      <c r="M30" s="12">
        <v>1.905140820645185</v>
      </c>
      <c r="N30" s="11">
        <v>2</v>
      </c>
      <c r="O30" s="12">
        <v>1.609786684478749</v>
      </c>
      <c r="P30" s="11">
        <v>2.3</v>
      </c>
      <c r="Q30" s="14">
        <v>2.199987178798482</v>
      </c>
      <c r="R30" s="11">
        <v>2.3</v>
      </c>
      <c r="S30" s="12">
        <v>2.189688711264818</v>
      </c>
      <c r="T30" s="11">
        <v>2.2</v>
      </c>
      <c r="U30" s="14">
        <v>2.0877008884994144</v>
      </c>
      <c r="V30" s="11">
        <v>2.2</v>
      </c>
      <c r="W30" s="14">
        <v>2.0272987624666783</v>
      </c>
    </row>
    <row r="31" spans="1:23" ht="13.5">
      <c r="A31" s="15" t="s">
        <v>36</v>
      </c>
      <c r="B31" s="11">
        <v>4.7</v>
      </c>
      <c r="C31" s="16">
        <v>1.1727688263153055</v>
      </c>
      <c r="D31" s="11">
        <v>5</v>
      </c>
      <c r="E31" s="16">
        <v>1.3741562271399914</v>
      </c>
      <c r="F31" s="11">
        <v>4.1</v>
      </c>
      <c r="G31" s="17">
        <v>0.5750964340068716</v>
      </c>
      <c r="H31" s="11">
        <v>5.1</v>
      </c>
      <c r="I31" s="16">
        <v>1.8969674989581797</v>
      </c>
      <c r="J31" s="11">
        <v>5.2</v>
      </c>
      <c r="K31" s="16">
        <v>1.9670365620624146</v>
      </c>
      <c r="L31" s="11">
        <v>5.1</v>
      </c>
      <c r="M31" s="16">
        <v>1.8929442132700451</v>
      </c>
      <c r="N31" s="11">
        <v>4.8</v>
      </c>
      <c r="O31" s="16">
        <v>1.596782775492942</v>
      </c>
      <c r="P31" s="11">
        <v>5.4</v>
      </c>
      <c r="Q31" s="17">
        <v>2.1884297714699468</v>
      </c>
      <c r="R31" s="11">
        <v>5.6</v>
      </c>
      <c r="S31" s="16">
        <v>2.179138879397712</v>
      </c>
      <c r="T31" s="11">
        <v>5.4</v>
      </c>
      <c r="U31" s="17">
        <v>2.078120787450496</v>
      </c>
      <c r="V31" s="11">
        <v>5.2</v>
      </c>
      <c r="W31" s="17">
        <v>2.0175587065039338</v>
      </c>
    </row>
    <row r="32" spans="1:23" ht="13.5">
      <c r="A32" s="15" t="s">
        <v>37</v>
      </c>
      <c r="B32" s="11">
        <v>3.2</v>
      </c>
      <c r="C32" s="16">
        <v>1.166295924284821</v>
      </c>
      <c r="D32" s="11">
        <v>3.4</v>
      </c>
      <c r="E32" s="16">
        <v>1.367850925684845</v>
      </c>
      <c r="F32" s="11">
        <v>2.6</v>
      </c>
      <c r="G32" s="17">
        <v>0.5689033813407125</v>
      </c>
      <c r="H32" s="11">
        <v>3.7</v>
      </c>
      <c r="I32" s="16">
        <v>1.8896756704693285</v>
      </c>
      <c r="J32" s="11">
        <v>3.9</v>
      </c>
      <c r="K32" s="16">
        <v>1.956649592510816</v>
      </c>
      <c r="L32" s="11">
        <v>3.7</v>
      </c>
      <c r="M32" s="16">
        <v>1.882983712659689</v>
      </c>
      <c r="N32" s="11">
        <v>3.3</v>
      </c>
      <c r="O32" s="16">
        <v>1.5859879963580656</v>
      </c>
      <c r="P32" s="11">
        <v>4.1</v>
      </c>
      <c r="Q32" s="17">
        <v>2.1791428073852135</v>
      </c>
      <c r="R32" s="11">
        <v>4.1</v>
      </c>
      <c r="S32" s="16">
        <v>2.170837143778023</v>
      </c>
      <c r="T32" s="11">
        <v>4</v>
      </c>
      <c r="U32" s="17">
        <v>2.0707216434893514</v>
      </c>
      <c r="V32" s="11">
        <v>3.9</v>
      </c>
      <c r="W32" s="17">
        <v>2.010069146278507</v>
      </c>
    </row>
    <row r="33" spans="1:23" ht="13.5">
      <c r="A33" s="15" t="s">
        <v>38</v>
      </c>
      <c r="B33" s="11">
        <v>3.2</v>
      </c>
      <c r="C33" s="16">
        <v>1.1620595352857421</v>
      </c>
      <c r="D33" s="11">
        <v>3.4</v>
      </c>
      <c r="E33" s="16">
        <v>1.3637654290397787</v>
      </c>
      <c r="F33" s="11">
        <v>2.6</v>
      </c>
      <c r="G33" s="17">
        <v>0.5649216950188496</v>
      </c>
      <c r="H33" s="11">
        <v>3.8</v>
      </c>
      <c r="I33" s="16">
        <v>1.8844258312850855</v>
      </c>
      <c r="J33" s="11">
        <v>3.9</v>
      </c>
      <c r="K33" s="16">
        <v>1.9487388155359557</v>
      </c>
      <c r="L33" s="11">
        <v>3.8</v>
      </c>
      <c r="M33" s="16">
        <v>1.875224090185684</v>
      </c>
      <c r="N33" s="11">
        <v>3.4</v>
      </c>
      <c r="O33" s="16">
        <v>1.5773745753476671</v>
      </c>
      <c r="P33" s="11">
        <v>4.2</v>
      </c>
      <c r="Q33" s="17">
        <v>2.172093023570934</v>
      </c>
      <c r="R33" s="11">
        <v>4.2</v>
      </c>
      <c r="S33" s="16">
        <v>2.164757237150477</v>
      </c>
      <c r="T33" s="11">
        <v>4.1</v>
      </c>
      <c r="U33" s="17">
        <v>2.06547335811568</v>
      </c>
      <c r="V33" s="11">
        <v>4</v>
      </c>
      <c r="W33" s="17">
        <v>2.004801675486643</v>
      </c>
    </row>
    <row r="34" spans="1:23" ht="13.5">
      <c r="A34" s="15" t="s">
        <v>39</v>
      </c>
      <c r="B34" s="18">
        <v>2.3</v>
      </c>
      <c r="C34" s="19">
        <v>1.1600203347577</v>
      </c>
      <c r="D34" s="18">
        <v>2.6</v>
      </c>
      <c r="E34" s="19">
        <v>1.3618589102842975</v>
      </c>
      <c r="F34" s="18">
        <v>1.7</v>
      </c>
      <c r="G34" s="20">
        <v>0.5631102622363873</v>
      </c>
      <c r="H34" s="18">
        <v>2.7</v>
      </c>
      <c r="I34" s="19">
        <v>1.8811807496087525</v>
      </c>
      <c r="J34" s="18">
        <v>2.8</v>
      </c>
      <c r="K34" s="19">
        <v>1.9432767776638773</v>
      </c>
      <c r="L34" s="18">
        <v>2.7</v>
      </c>
      <c r="M34" s="19">
        <v>1.8696378572433474</v>
      </c>
      <c r="N34" s="18">
        <v>2.4</v>
      </c>
      <c r="O34" s="19">
        <v>1.5709225845234815</v>
      </c>
      <c r="P34" s="18">
        <v>3.1</v>
      </c>
      <c r="Q34" s="20">
        <v>2.1672533285206104</v>
      </c>
      <c r="R34" s="18">
        <v>3.2</v>
      </c>
      <c r="S34" s="19">
        <v>2.160878798346861</v>
      </c>
      <c r="T34" s="18">
        <v>3</v>
      </c>
      <c r="U34" s="20">
        <v>2.062353049985054</v>
      </c>
      <c r="V34" s="18">
        <v>2.9</v>
      </c>
      <c r="W34" s="20">
        <v>2.001734897228685</v>
      </c>
    </row>
    <row r="35" spans="1:23" ht="13.5">
      <c r="A35" s="21" t="s">
        <v>19</v>
      </c>
      <c r="B35" s="22">
        <f aca="true" t="shared" si="4" ref="B35:W35">AVERAGE(B30:B34)</f>
        <v>2.9200000000000004</v>
      </c>
      <c r="C35" s="24">
        <f t="shared" si="4"/>
        <v>1.168533695158715</v>
      </c>
      <c r="D35" s="22">
        <f t="shared" si="4"/>
        <v>3.16</v>
      </c>
      <c r="E35" s="24">
        <f t="shared" si="4"/>
        <v>1.3700720221590867</v>
      </c>
      <c r="F35" s="22">
        <f t="shared" si="4"/>
        <v>2.34</v>
      </c>
      <c r="G35" s="23">
        <f t="shared" si="4"/>
        <v>0.5711160232745851</v>
      </c>
      <c r="H35" s="22">
        <f t="shared" si="4"/>
        <v>3.5</v>
      </c>
      <c r="I35" s="24">
        <f t="shared" si="4"/>
        <v>1.8917193972480788</v>
      </c>
      <c r="J35" s="22">
        <f t="shared" si="4"/>
        <v>3.6</v>
      </c>
      <c r="K35" s="24">
        <f t="shared" si="4"/>
        <v>1.9591268195662432</v>
      </c>
      <c r="L35" s="22">
        <f t="shared" si="4"/>
        <v>3.5</v>
      </c>
      <c r="M35" s="24">
        <f t="shared" si="4"/>
        <v>1.88518613880079</v>
      </c>
      <c r="N35" s="22">
        <f t="shared" si="4"/>
        <v>3.18</v>
      </c>
      <c r="O35" s="24">
        <f t="shared" si="4"/>
        <v>1.588170923240181</v>
      </c>
      <c r="P35" s="22">
        <f t="shared" si="4"/>
        <v>3.8200000000000003</v>
      </c>
      <c r="Q35" s="23">
        <f t="shared" si="4"/>
        <v>2.1813812219490374</v>
      </c>
      <c r="R35" s="22">
        <f t="shared" si="4"/>
        <v>3.88</v>
      </c>
      <c r="S35" s="24">
        <f t="shared" si="4"/>
        <v>2.1730601539875782</v>
      </c>
      <c r="T35" s="22">
        <f t="shared" si="4"/>
        <v>3.7400000000000007</v>
      </c>
      <c r="U35" s="23">
        <f t="shared" si="4"/>
        <v>2.0728739455079994</v>
      </c>
      <c r="V35" s="22">
        <f t="shared" si="4"/>
        <v>3.6399999999999997</v>
      </c>
      <c r="W35" s="23">
        <f t="shared" si="4"/>
        <v>2.0122926375928896</v>
      </c>
    </row>
    <row r="36" spans="1:23" ht="13.5">
      <c r="A36" s="15" t="s">
        <v>50</v>
      </c>
      <c r="B36" s="11">
        <v>-0.5</v>
      </c>
      <c r="C36" s="12">
        <v>1.1601456956173628</v>
      </c>
      <c r="D36" s="11">
        <v>-0.3</v>
      </c>
      <c r="E36" s="12">
        <v>1.3620974231384242</v>
      </c>
      <c r="F36" s="11">
        <v>-1.2</v>
      </c>
      <c r="G36" s="14">
        <v>0.5634347613743991</v>
      </c>
      <c r="H36" s="11">
        <v>-0.1</v>
      </c>
      <c r="I36" s="12">
        <v>1.8799122304162772</v>
      </c>
      <c r="J36" s="11">
        <v>0</v>
      </c>
      <c r="K36" s="12">
        <v>1.94024151070888</v>
      </c>
      <c r="L36" s="11">
        <v>-0.1</v>
      </c>
      <c r="M36" s="12">
        <v>1.8662055564990983</v>
      </c>
      <c r="N36" s="11">
        <v>-0.4</v>
      </c>
      <c r="O36" s="12">
        <v>1.566620167398698</v>
      </c>
      <c r="P36" s="11">
        <v>0.3</v>
      </c>
      <c r="Q36" s="14">
        <v>2.1646030905242952</v>
      </c>
      <c r="R36" s="11">
        <v>0.3</v>
      </c>
      <c r="S36" s="12">
        <v>2.1591875629602697</v>
      </c>
      <c r="T36" s="11">
        <v>0.2</v>
      </c>
      <c r="U36" s="14">
        <v>2.061345255753487</v>
      </c>
      <c r="V36" s="11">
        <v>0</v>
      </c>
      <c r="W36" s="14">
        <v>2.0008546424847165</v>
      </c>
    </row>
    <row r="37" spans="1:23" ht="13.5">
      <c r="A37" s="15" t="s">
        <v>40</v>
      </c>
      <c r="B37" s="11">
        <v>-1</v>
      </c>
      <c r="C37" s="16">
        <v>1.162410042951855</v>
      </c>
      <c r="D37" s="11">
        <v>-0.7</v>
      </c>
      <c r="E37" s="16">
        <v>1.3644542689819126</v>
      </c>
      <c r="F37" s="11">
        <v>-1.6</v>
      </c>
      <c r="G37" s="17">
        <v>0.5658680231463187</v>
      </c>
      <c r="H37" s="11">
        <v>-0.6</v>
      </c>
      <c r="I37" s="16">
        <v>1.8806013931832073</v>
      </c>
      <c r="J37" s="11">
        <v>-0.6</v>
      </c>
      <c r="K37" s="16">
        <v>1.9396167998036962</v>
      </c>
      <c r="L37" s="11">
        <v>-0.6</v>
      </c>
      <c r="M37" s="16">
        <v>1.8649159877352357</v>
      </c>
      <c r="N37" s="11">
        <v>-0.9</v>
      </c>
      <c r="O37" s="16">
        <v>1.564463701328922</v>
      </c>
      <c r="P37" s="11">
        <v>-0.3</v>
      </c>
      <c r="Q37" s="17">
        <v>2.1641283762552526</v>
      </c>
      <c r="R37" s="11">
        <v>-0.2</v>
      </c>
      <c r="S37" s="16">
        <v>2.1596755085593653</v>
      </c>
      <c r="T37" s="11">
        <v>-0.3</v>
      </c>
      <c r="U37" s="17">
        <v>2.062442073464549</v>
      </c>
      <c r="V37" s="11">
        <v>-0.6</v>
      </c>
      <c r="W37" s="17">
        <v>2.002154131765103</v>
      </c>
    </row>
    <row r="38" spans="1:23" ht="13.5">
      <c r="A38" s="15" t="s">
        <v>41</v>
      </c>
      <c r="B38" s="11">
        <v>-0.4</v>
      </c>
      <c r="C38" s="16">
        <v>1.1667951522536537</v>
      </c>
      <c r="D38" s="11">
        <v>-0.1</v>
      </c>
      <c r="E38" s="16">
        <v>1.3689103055771614</v>
      </c>
      <c r="F38" s="11">
        <v>-0.9</v>
      </c>
      <c r="G38" s="17">
        <v>0.570390336737729</v>
      </c>
      <c r="H38" s="11">
        <v>0.1</v>
      </c>
      <c r="I38" s="16">
        <v>1.8832388757963763</v>
      </c>
      <c r="J38" s="11">
        <v>0.2</v>
      </c>
      <c r="K38" s="16">
        <v>1.9413924043429915</v>
      </c>
      <c r="L38" s="11">
        <v>0.1</v>
      </c>
      <c r="M38" s="16">
        <v>1.8657663665227346</v>
      </c>
      <c r="N38" s="11">
        <v>-0.3</v>
      </c>
      <c r="O38" s="16">
        <v>1.5644578933676225</v>
      </c>
      <c r="P38" s="11">
        <v>0.5</v>
      </c>
      <c r="Q38" s="17">
        <v>2.165822137688835</v>
      </c>
      <c r="R38" s="11">
        <v>0.6</v>
      </c>
      <c r="S38" s="16">
        <v>2.1623409533885756</v>
      </c>
      <c r="T38" s="11">
        <v>0.5</v>
      </c>
      <c r="U38" s="17">
        <v>2.0656432475098647</v>
      </c>
      <c r="V38" s="11">
        <v>0.3</v>
      </c>
      <c r="W38" s="17">
        <v>2.005634078645045</v>
      </c>
    </row>
    <row r="39" spans="1:23" ht="13.5">
      <c r="A39" s="15" t="s">
        <v>42</v>
      </c>
      <c r="B39" s="11">
        <v>2.1</v>
      </c>
      <c r="C39" s="16">
        <v>1.1732903887104449</v>
      </c>
      <c r="D39" s="11">
        <v>2.4</v>
      </c>
      <c r="E39" s="16">
        <v>1.3754541949173174</v>
      </c>
      <c r="F39" s="11">
        <v>1.5</v>
      </c>
      <c r="G39" s="17">
        <v>0.5769896984029526</v>
      </c>
      <c r="H39" s="11">
        <v>2.6</v>
      </c>
      <c r="I39" s="16">
        <v>1.8878249630352855</v>
      </c>
      <c r="J39" s="11">
        <v>2.7</v>
      </c>
      <c r="K39" s="16">
        <v>1.9455642299470242</v>
      </c>
      <c r="L39" s="11">
        <v>2.6</v>
      </c>
      <c r="M39" s="16">
        <v>1.8687624144337391</v>
      </c>
      <c r="N39" s="11">
        <v>2.3</v>
      </c>
      <c r="O39" s="16">
        <v>1.5666158087961577</v>
      </c>
      <c r="P39" s="11">
        <v>3</v>
      </c>
      <c r="Q39" s="17">
        <v>2.1696843457814445</v>
      </c>
      <c r="R39" s="11">
        <v>3</v>
      </c>
      <c r="S39" s="16">
        <v>2.1671886078085603</v>
      </c>
      <c r="T39" s="11">
        <v>2.9</v>
      </c>
      <c r="U39" s="17">
        <v>2.0709561945971036</v>
      </c>
      <c r="V39" s="11">
        <v>2.8</v>
      </c>
      <c r="W39" s="17">
        <v>2.0113027342974945</v>
      </c>
    </row>
    <row r="40" spans="1:23" ht="13.5">
      <c r="A40" s="15" t="s">
        <v>43</v>
      </c>
      <c r="B40" s="26">
        <v>3</v>
      </c>
      <c r="C40" s="16">
        <v>1.1818928854827782</v>
      </c>
      <c r="D40" s="26">
        <v>3.2</v>
      </c>
      <c r="E40" s="16">
        <v>1.3840825880570904</v>
      </c>
      <c r="F40" s="26">
        <v>2.4</v>
      </c>
      <c r="G40" s="17">
        <v>0.5856620003785054</v>
      </c>
      <c r="H40" s="26">
        <v>3.9</v>
      </c>
      <c r="I40" s="16">
        <v>1.89436963854447</v>
      </c>
      <c r="J40" s="26">
        <v>4</v>
      </c>
      <c r="K40" s="16">
        <v>1.9521344498950235</v>
      </c>
      <c r="L40" s="26">
        <v>3.8</v>
      </c>
      <c r="M40" s="16">
        <v>1.873918379995093</v>
      </c>
      <c r="N40" s="26">
        <v>3.5</v>
      </c>
      <c r="O40" s="16">
        <v>1.5709588320165988</v>
      </c>
      <c r="P40" s="26">
        <v>4.2</v>
      </c>
      <c r="Q40" s="17">
        <v>2.175722069702113</v>
      </c>
      <c r="R40" s="26">
        <v>4.1</v>
      </c>
      <c r="S40" s="16">
        <v>2.1742295780440966</v>
      </c>
      <c r="T40" s="26">
        <v>4.1</v>
      </c>
      <c r="U40" s="17">
        <v>2.0783959705651203</v>
      </c>
      <c r="V40" s="26">
        <v>4</v>
      </c>
      <c r="W40" s="17">
        <v>2.019175872549683</v>
      </c>
    </row>
    <row r="41" spans="1:23" ht="13.5">
      <c r="A41" s="15" t="s">
        <v>44</v>
      </c>
      <c r="B41" s="18">
        <v>1.4</v>
      </c>
      <c r="C41" s="19">
        <v>1.1926076593371526</v>
      </c>
      <c r="D41" s="18">
        <v>1.5</v>
      </c>
      <c r="E41" s="19">
        <v>1.394800245236489</v>
      </c>
      <c r="F41" s="18">
        <v>0.7</v>
      </c>
      <c r="G41" s="20">
        <v>0.5964111583866956</v>
      </c>
      <c r="H41" s="18">
        <v>2.4</v>
      </c>
      <c r="I41" s="19">
        <v>1.9028925597623</v>
      </c>
      <c r="J41" s="18">
        <v>2.4</v>
      </c>
      <c r="K41" s="19">
        <v>1.961111574832529</v>
      </c>
      <c r="L41" s="18">
        <v>2.5</v>
      </c>
      <c r="M41" s="19">
        <v>1.881256990079427</v>
      </c>
      <c r="N41" s="18">
        <v>2.3</v>
      </c>
      <c r="O41" s="19">
        <v>1.5775165599751588</v>
      </c>
      <c r="P41" s="18">
        <v>2.6</v>
      </c>
      <c r="Q41" s="20">
        <v>2.1839495007820986</v>
      </c>
      <c r="R41" s="18">
        <v>2.4</v>
      </c>
      <c r="S41" s="19">
        <v>2.1834813221216596</v>
      </c>
      <c r="T41" s="18">
        <v>2.4</v>
      </c>
      <c r="U41" s="20">
        <v>2.0879851782915146</v>
      </c>
      <c r="V41" s="18">
        <v>2.4</v>
      </c>
      <c r="W41" s="20">
        <v>2.0292767154028866</v>
      </c>
    </row>
    <row r="42" spans="1:23" ht="13.5">
      <c r="A42" s="21" t="s">
        <v>20</v>
      </c>
      <c r="B42" s="22">
        <f aca="true" t="shared" si="5" ref="B42:W42">AVERAGE(B36:B41)</f>
        <v>0.7666666666666666</v>
      </c>
      <c r="C42" s="24">
        <f t="shared" si="5"/>
        <v>1.1728569707255412</v>
      </c>
      <c r="D42" s="22">
        <f t="shared" si="5"/>
        <v>1</v>
      </c>
      <c r="E42" s="24">
        <f t="shared" si="5"/>
        <v>1.3749665043180659</v>
      </c>
      <c r="F42" s="22">
        <f t="shared" si="5"/>
        <v>0.15000000000000002</v>
      </c>
      <c r="G42" s="23">
        <f t="shared" si="5"/>
        <v>0.5764593297377667</v>
      </c>
      <c r="H42" s="22">
        <f t="shared" si="5"/>
        <v>1.3833333333333335</v>
      </c>
      <c r="I42" s="24">
        <f t="shared" si="5"/>
        <v>1.8881399434563193</v>
      </c>
      <c r="J42" s="22">
        <f t="shared" si="5"/>
        <v>1.4500000000000002</v>
      </c>
      <c r="K42" s="24">
        <f t="shared" si="5"/>
        <v>1.946676828255024</v>
      </c>
      <c r="L42" s="22">
        <f t="shared" si="5"/>
        <v>1.3833333333333335</v>
      </c>
      <c r="M42" s="24">
        <f t="shared" si="5"/>
        <v>1.8701376158775547</v>
      </c>
      <c r="N42" s="22">
        <f t="shared" si="5"/>
        <v>1.0833333333333333</v>
      </c>
      <c r="O42" s="24">
        <f t="shared" si="5"/>
        <v>1.568438827147193</v>
      </c>
      <c r="P42" s="22">
        <f t="shared" si="5"/>
        <v>1.7166666666666668</v>
      </c>
      <c r="Q42" s="23">
        <f t="shared" si="5"/>
        <v>2.1706515867890066</v>
      </c>
      <c r="R42" s="22">
        <f t="shared" si="5"/>
        <v>1.7</v>
      </c>
      <c r="S42" s="24">
        <f t="shared" si="5"/>
        <v>2.167683922147088</v>
      </c>
      <c r="T42" s="22">
        <f t="shared" si="5"/>
        <v>1.633333333333333</v>
      </c>
      <c r="U42" s="23">
        <f t="shared" si="5"/>
        <v>2.07112798669694</v>
      </c>
      <c r="V42" s="22">
        <f t="shared" si="5"/>
        <v>1.4833333333333334</v>
      </c>
      <c r="W42" s="23">
        <f t="shared" si="5"/>
        <v>2.011399695857488</v>
      </c>
    </row>
    <row r="43" spans="1:23" ht="14.25" thickBot="1">
      <c r="A43" s="25" t="s">
        <v>51</v>
      </c>
      <c r="B43" s="27">
        <f aca="true" t="shared" si="6" ref="B43:W43">AVERAGE(B6:B10,B12:B16,B18:B22,B24:B28,B30:B34,B36:B41)</f>
        <v>1.032258064516129</v>
      </c>
      <c r="C43" s="28">
        <f t="shared" si="6"/>
        <v>1.3688925968440802</v>
      </c>
      <c r="D43" s="27">
        <f t="shared" si="6"/>
        <v>1.270967741935484</v>
      </c>
      <c r="E43" s="28">
        <f t="shared" si="6"/>
        <v>1.5689450598026553</v>
      </c>
      <c r="F43" s="27">
        <f t="shared" si="6"/>
        <v>0.4354838709677419</v>
      </c>
      <c r="G43" s="29">
        <f t="shared" si="6"/>
        <v>0.7687609531169235</v>
      </c>
      <c r="H43" s="27">
        <f t="shared" si="6"/>
        <v>1.6387096774193548</v>
      </c>
      <c r="I43" s="28">
        <f t="shared" si="6"/>
        <v>2.0894936165909725</v>
      </c>
      <c r="J43" s="27">
        <f t="shared" si="6"/>
        <v>1.7870967741935482</v>
      </c>
      <c r="K43" s="28">
        <f t="shared" si="6"/>
        <v>2.196021663427175</v>
      </c>
      <c r="L43" s="27">
        <f t="shared" si="6"/>
        <v>1.6387096774193548</v>
      </c>
      <c r="M43" s="28">
        <f t="shared" si="6"/>
        <v>2.10669974333185</v>
      </c>
      <c r="N43" s="27">
        <f t="shared" si="6"/>
        <v>1.332258064516129</v>
      </c>
      <c r="O43" s="28">
        <f t="shared" si="6"/>
        <v>1.8123211571340716</v>
      </c>
      <c r="P43" s="27">
        <f t="shared" si="6"/>
        <v>1.9903225806451614</v>
      </c>
      <c r="Q43" s="29">
        <f t="shared" si="6"/>
        <v>2.3978558050933025</v>
      </c>
      <c r="R43" s="27">
        <f t="shared" si="6"/>
        <v>2.0032258064516126</v>
      </c>
      <c r="S43" s="28">
        <f t="shared" si="6"/>
        <v>2.379578719430085</v>
      </c>
      <c r="T43" s="27">
        <f t="shared" si="6"/>
        <v>1.8903225806451616</v>
      </c>
      <c r="U43" s="29">
        <f t="shared" si="6"/>
        <v>2.2716225169214312</v>
      </c>
      <c r="V43" s="27">
        <f t="shared" si="6"/>
        <v>1.7774193548387094</v>
      </c>
      <c r="W43" s="29">
        <f t="shared" si="6"/>
        <v>2.215025825546433</v>
      </c>
    </row>
  </sheetData>
  <sheetProtection/>
  <mergeCells count="18">
    <mergeCell ref="A1:W1"/>
    <mergeCell ref="V2:W2"/>
    <mergeCell ref="A2:B2"/>
    <mergeCell ref="R4:S4"/>
    <mergeCell ref="T4:U4"/>
    <mergeCell ref="V4:W4"/>
    <mergeCell ref="J4:K4"/>
    <mergeCell ref="L4:M4"/>
    <mergeCell ref="N4:O4"/>
    <mergeCell ref="P4:Q4"/>
    <mergeCell ref="R3:U3"/>
    <mergeCell ref="V3:W3"/>
    <mergeCell ref="B4:C4"/>
    <mergeCell ref="D4:E4"/>
    <mergeCell ref="F4:G4"/>
    <mergeCell ref="H4:I4"/>
    <mergeCell ref="B3:G3"/>
    <mergeCell ref="H3:Q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3"/>
  <sheetViews>
    <sheetView showGridLines="0" showRowColHeaders="0" showOutlineSymbols="0" zoomScale="85" zoomScaleNormal="85" zoomScalePageLayoutView="0" workbookViewId="0" topLeftCell="A1">
      <pane xSplit="1" ySplit="5" topLeftCell="B15" activePane="bottomRight" state="frozen"/>
      <selection pane="topLeft" activeCell="D8" sqref="D8"/>
      <selection pane="topRight" activeCell="D8" sqref="D8"/>
      <selection pane="bottomLeft" activeCell="D8" sqref="D8"/>
      <selection pane="bottomRight" activeCell="A2" sqref="A2:B2"/>
    </sheetView>
  </sheetViews>
  <sheetFormatPr defaultColWidth="9.00390625" defaultRowHeight="13.5"/>
  <cols>
    <col min="1" max="1" width="9.50390625" style="0" bestFit="1" customWidth="1"/>
    <col min="2" max="2" width="6.375" style="0" customWidth="1"/>
    <col min="3" max="3" width="6.00390625" style="0" bestFit="1" customWidth="1"/>
    <col min="4" max="4" width="6.375" style="0" customWidth="1"/>
    <col min="5" max="5" width="6.00390625" style="0" bestFit="1" customWidth="1"/>
    <col min="6" max="6" width="6.375" style="0" customWidth="1"/>
    <col min="7" max="7" width="6.00390625" style="0" bestFit="1" customWidth="1"/>
    <col min="8" max="8" width="6.375" style="0" customWidth="1"/>
    <col min="9" max="9" width="6.00390625" style="0" bestFit="1" customWidth="1"/>
    <col min="10" max="10" width="6.375" style="0" customWidth="1"/>
    <col min="11" max="11" width="6.00390625" style="0" bestFit="1" customWidth="1"/>
    <col min="12" max="12" width="6.375" style="0" customWidth="1"/>
    <col min="13" max="13" width="6.00390625" style="0" bestFit="1" customWidth="1"/>
    <col min="14" max="14" width="6.375" style="0" customWidth="1"/>
    <col min="15" max="15" width="6.00390625" style="0" bestFit="1" customWidth="1"/>
    <col min="16" max="16" width="6.375" style="0" customWidth="1"/>
    <col min="17" max="17" width="6.00390625" style="0" bestFit="1" customWidth="1"/>
    <col min="18" max="18" width="6.375" style="0" customWidth="1"/>
    <col min="19" max="19" width="6.00390625" style="0" bestFit="1" customWidth="1"/>
    <col min="20" max="20" width="6.375" style="0" customWidth="1"/>
    <col min="21" max="21" width="6.00390625" style="0" bestFit="1" customWidth="1"/>
    <col min="22" max="22" width="6.375" style="0" customWidth="1"/>
    <col min="23" max="23" width="6.00390625" style="0" bestFit="1" customWidth="1"/>
  </cols>
  <sheetData>
    <row r="1" spans="1:23" ht="17.25">
      <c r="A1" s="79" t="s">
        <v>420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</row>
    <row r="2" spans="1:23" ht="14.25" thickBot="1">
      <c r="A2" s="80" t="s">
        <v>0</v>
      </c>
      <c r="B2" s="80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80"/>
      <c r="W2" s="80"/>
    </row>
    <row r="3" spans="1:23" ht="13.5">
      <c r="A3" s="2"/>
      <c r="B3" s="71" t="s">
        <v>398</v>
      </c>
      <c r="C3" s="72"/>
      <c r="D3" s="72"/>
      <c r="E3" s="72"/>
      <c r="F3" s="72"/>
      <c r="G3" s="73"/>
      <c r="H3" s="71" t="s">
        <v>399</v>
      </c>
      <c r="I3" s="72"/>
      <c r="J3" s="72"/>
      <c r="K3" s="72"/>
      <c r="L3" s="72"/>
      <c r="M3" s="72"/>
      <c r="N3" s="72"/>
      <c r="O3" s="72"/>
      <c r="P3" s="72"/>
      <c r="Q3" s="73"/>
      <c r="R3" s="71" t="s">
        <v>400</v>
      </c>
      <c r="S3" s="72"/>
      <c r="T3" s="72"/>
      <c r="U3" s="73"/>
      <c r="V3" s="72" t="s">
        <v>1</v>
      </c>
      <c r="W3" s="73"/>
    </row>
    <row r="4" spans="1:23" ht="13.5">
      <c r="A4" s="3"/>
      <c r="B4" s="74" t="s">
        <v>2</v>
      </c>
      <c r="C4" s="77"/>
      <c r="D4" s="76" t="s">
        <v>3</v>
      </c>
      <c r="E4" s="75"/>
      <c r="F4" s="77" t="s">
        <v>4</v>
      </c>
      <c r="G4" s="78"/>
      <c r="H4" s="74" t="s">
        <v>5</v>
      </c>
      <c r="I4" s="77"/>
      <c r="J4" s="76" t="s">
        <v>6</v>
      </c>
      <c r="K4" s="75"/>
      <c r="L4" s="77" t="s">
        <v>7</v>
      </c>
      <c r="M4" s="77"/>
      <c r="N4" s="76" t="s">
        <v>8</v>
      </c>
      <c r="O4" s="75"/>
      <c r="P4" s="77" t="s">
        <v>9</v>
      </c>
      <c r="Q4" s="78"/>
      <c r="R4" s="74" t="s">
        <v>10</v>
      </c>
      <c r="S4" s="77"/>
      <c r="T4" s="76" t="s">
        <v>11</v>
      </c>
      <c r="U4" s="78"/>
      <c r="V4" s="77" t="s">
        <v>12</v>
      </c>
      <c r="W4" s="78"/>
    </row>
    <row r="5" spans="1:23" ht="13.5">
      <c r="A5" s="4"/>
      <c r="B5" s="5" t="s">
        <v>13</v>
      </c>
      <c r="C5" s="32" t="s">
        <v>14</v>
      </c>
      <c r="D5" s="33" t="s">
        <v>13</v>
      </c>
      <c r="E5" s="6" t="s">
        <v>14</v>
      </c>
      <c r="F5" s="65" t="s">
        <v>13</v>
      </c>
      <c r="G5" s="8" t="s">
        <v>14</v>
      </c>
      <c r="H5" s="33" t="s">
        <v>13</v>
      </c>
      <c r="I5" s="32" t="s">
        <v>14</v>
      </c>
      <c r="J5" s="33" t="s">
        <v>13</v>
      </c>
      <c r="K5" s="6" t="s">
        <v>14</v>
      </c>
      <c r="L5" s="65" t="s">
        <v>13</v>
      </c>
      <c r="M5" s="64" t="s">
        <v>14</v>
      </c>
      <c r="N5" s="33" t="s">
        <v>13</v>
      </c>
      <c r="O5" s="9" t="s">
        <v>14</v>
      </c>
      <c r="P5" s="65" t="s">
        <v>13</v>
      </c>
      <c r="Q5" s="8" t="s">
        <v>14</v>
      </c>
      <c r="R5" s="33" t="s">
        <v>13</v>
      </c>
      <c r="S5" s="32" t="s">
        <v>14</v>
      </c>
      <c r="T5" s="33" t="s">
        <v>13</v>
      </c>
      <c r="U5" s="10" t="s">
        <v>14</v>
      </c>
      <c r="V5" s="33" t="s">
        <v>13</v>
      </c>
      <c r="W5" s="8" t="s">
        <v>14</v>
      </c>
    </row>
    <row r="6" spans="1:23" ht="13.5">
      <c r="A6" s="45" t="s">
        <v>419</v>
      </c>
      <c r="B6" s="11">
        <v>20.9</v>
      </c>
      <c r="C6" s="36">
        <v>17.047977154103805</v>
      </c>
      <c r="D6" s="11">
        <v>21.2</v>
      </c>
      <c r="E6" s="12">
        <v>17.257222974365767</v>
      </c>
      <c r="F6" s="49">
        <v>20.5</v>
      </c>
      <c r="G6" s="14">
        <v>16.61101578572346</v>
      </c>
      <c r="H6" s="11">
        <v>22</v>
      </c>
      <c r="I6" s="36">
        <v>18.000782601213864</v>
      </c>
      <c r="J6" s="11">
        <v>22.2</v>
      </c>
      <c r="K6" s="12">
        <v>18.274206573844882</v>
      </c>
      <c r="L6" s="49">
        <v>22</v>
      </c>
      <c r="M6" s="36">
        <v>17.991481183901783</v>
      </c>
      <c r="N6" s="11">
        <v>21.6</v>
      </c>
      <c r="O6" s="12">
        <v>17.62832289413264</v>
      </c>
      <c r="P6" s="49">
        <v>22.2</v>
      </c>
      <c r="Q6" s="14">
        <v>18.308104451781926</v>
      </c>
      <c r="R6" s="11">
        <v>22.3</v>
      </c>
      <c r="S6" s="36">
        <v>18.437343494534815</v>
      </c>
      <c r="T6" s="11">
        <v>22.1</v>
      </c>
      <c r="U6" s="14">
        <v>18.19323415440301</v>
      </c>
      <c r="V6" s="11">
        <v>22.3</v>
      </c>
      <c r="W6" s="14">
        <v>18.297015205084676</v>
      </c>
    </row>
    <row r="7" spans="1:23" ht="13.5">
      <c r="A7" s="15" t="s">
        <v>306</v>
      </c>
      <c r="B7" s="11">
        <v>20.6</v>
      </c>
      <c r="C7" s="37">
        <v>16.82946630135291</v>
      </c>
      <c r="D7" s="11">
        <v>20.6</v>
      </c>
      <c r="E7" s="16">
        <v>17.038372639311063</v>
      </c>
      <c r="F7" s="49">
        <v>20.2</v>
      </c>
      <c r="G7" s="17">
        <v>16.396440531923588</v>
      </c>
      <c r="H7" s="11">
        <v>22.1</v>
      </c>
      <c r="I7" s="37">
        <v>17.78795867121963</v>
      </c>
      <c r="J7" s="11">
        <v>22.3</v>
      </c>
      <c r="K7" s="16">
        <v>18.061348445176442</v>
      </c>
      <c r="L7" s="49">
        <v>22.1</v>
      </c>
      <c r="M7" s="37">
        <v>17.777663596521634</v>
      </c>
      <c r="N7" s="11">
        <v>21.7</v>
      </c>
      <c r="O7" s="16">
        <v>17.41791894740303</v>
      </c>
      <c r="P7" s="49">
        <v>22.2</v>
      </c>
      <c r="Q7" s="17">
        <v>18.098646712666792</v>
      </c>
      <c r="R7" s="11">
        <v>22.2</v>
      </c>
      <c r="S7" s="37">
        <v>18.226642087468957</v>
      </c>
      <c r="T7" s="11">
        <v>22.1</v>
      </c>
      <c r="U7" s="17">
        <v>17.982921339344937</v>
      </c>
      <c r="V7" s="11">
        <v>22.5</v>
      </c>
      <c r="W7" s="17">
        <v>18.086507005876</v>
      </c>
    </row>
    <row r="8" spans="1:23" ht="13.5">
      <c r="A8" s="15" t="s">
        <v>307</v>
      </c>
      <c r="B8" s="11">
        <v>17.7</v>
      </c>
      <c r="C8" s="37">
        <v>16.611214532738856</v>
      </c>
      <c r="D8" s="11">
        <v>17.8</v>
      </c>
      <c r="E8" s="16">
        <v>16.819707365991295</v>
      </c>
      <c r="F8" s="49">
        <v>17.3</v>
      </c>
      <c r="G8" s="17">
        <v>16.181982159465463</v>
      </c>
      <c r="H8" s="11">
        <v>19.1</v>
      </c>
      <c r="I8" s="37">
        <v>17.57585885896755</v>
      </c>
      <c r="J8" s="11">
        <v>19.2</v>
      </c>
      <c r="K8" s="16">
        <v>17.848489291468617</v>
      </c>
      <c r="L8" s="49">
        <v>19.1</v>
      </c>
      <c r="M8" s="37">
        <v>17.56465073479152</v>
      </c>
      <c r="N8" s="11">
        <v>18.8</v>
      </c>
      <c r="O8" s="16">
        <v>17.208426530760015</v>
      </c>
      <c r="P8" s="49">
        <v>19.3</v>
      </c>
      <c r="Q8" s="17">
        <v>17.88932602906772</v>
      </c>
      <c r="R8" s="11">
        <v>19.3</v>
      </c>
      <c r="S8" s="37">
        <v>18.016250699079382</v>
      </c>
      <c r="T8" s="11">
        <v>19.1</v>
      </c>
      <c r="U8" s="17">
        <v>17.773357356464913</v>
      </c>
      <c r="V8" s="11">
        <v>19.4</v>
      </c>
      <c r="W8" s="17">
        <v>17.876259435951475</v>
      </c>
    </row>
    <row r="9" spans="1:23" ht="13.5">
      <c r="A9" s="15" t="s">
        <v>308</v>
      </c>
      <c r="B9" s="11">
        <v>16</v>
      </c>
      <c r="C9" s="37">
        <v>16.393385478678915</v>
      </c>
      <c r="D9" s="11">
        <v>16.2</v>
      </c>
      <c r="E9" s="16">
        <v>16.601399236362113</v>
      </c>
      <c r="F9" s="49">
        <v>15.6</v>
      </c>
      <c r="G9" s="17">
        <v>15.967785558821035</v>
      </c>
      <c r="H9" s="11">
        <v>17.3</v>
      </c>
      <c r="I9" s="37">
        <v>17.364627117384586</v>
      </c>
      <c r="J9" s="11">
        <v>17.4</v>
      </c>
      <c r="K9" s="16">
        <v>17.63576992993179</v>
      </c>
      <c r="L9" s="49">
        <v>17.4</v>
      </c>
      <c r="M9" s="37">
        <v>17.352584409850962</v>
      </c>
      <c r="N9" s="11">
        <v>17.1</v>
      </c>
      <c r="O9" s="16">
        <v>16.999969813895333</v>
      </c>
      <c r="P9" s="49">
        <v>17.4</v>
      </c>
      <c r="Q9" s="17">
        <v>17.680266061149847</v>
      </c>
      <c r="R9" s="11">
        <v>17.4</v>
      </c>
      <c r="S9" s="37">
        <v>17.806267537200412</v>
      </c>
      <c r="T9" s="11">
        <v>17.2</v>
      </c>
      <c r="U9" s="17">
        <v>17.5646473834422</v>
      </c>
      <c r="V9" s="11">
        <v>17.4</v>
      </c>
      <c r="W9" s="17">
        <v>17.666394183750725</v>
      </c>
    </row>
    <row r="10" spans="1:23" ht="13.5">
      <c r="A10" s="15" t="s">
        <v>309</v>
      </c>
      <c r="B10" s="18">
        <v>19.9</v>
      </c>
      <c r="C10" s="39">
        <v>16.176133949151925</v>
      </c>
      <c r="D10" s="18">
        <v>20.1</v>
      </c>
      <c r="E10" s="19">
        <v>16.38361153544944</v>
      </c>
      <c r="F10" s="60">
        <v>19.5</v>
      </c>
      <c r="G10" s="20">
        <v>15.753987588286016</v>
      </c>
      <c r="H10" s="18">
        <v>21</v>
      </c>
      <c r="I10" s="39">
        <v>17.154394878963597</v>
      </c>
      <c r="J10" s="18">
        <v>21</v>
      </c>
      <c r="K10" s="19">
        <v>17.42332327088918</v>
      </c>
      <c r="L10" s="60">
        <v>21</v>
      </c>
      <c r="M10" s="39">
        <v>17.14159386482282</v>
      </c>
      <c r="N10" s="18">
        <v>20.9</v>
      </c>
      <c r="O10" s="19">
        <v>16.79266008473687</v>
      </c>
      <c r="P10" s="60">
        <v>21.1</v>
      </c>
      <c r="Q10" s="20">
        <v>17.471581946755844</v>
      </c>
      <c r="R10" s="18">
        <v>21.1</v>
      </c>
      <c r="S10" s="39">
        <v>17.59678163547409</v>
      </c>
      <c r="T10" s="18">
        <v>20.9</v>
      </c>
      <c r="U10" s="20">
        <v>17.356884720591083</v>
      </c>
      <c r="V10" s="18">
        <v>20.9</v>
      </c>
      <c r="W10" s="20">
        <v>17.45702289265886</v>
      </c>
    </row>
    <row r="11" spans="1:23" ht="13.5">
      <c r="A11" s="21" t="s">
        <v>15</v>
      </c>
      <c r="B11" s="46">
        <f aca="true" t="shared" si="0" ref="B11:W11">AVERAGE(B6:B10)</f>
        <v>19.02</v>
      </c>
      <c r="C11" s="41">
        <f t="shared" si="0"/>
        <v>16.611635483205283</v>
      </c>
      <c r="D11" s="22">
        <f t="shared" si="0"/>
        <v>19.18</v>
      </c>
      <c r="E11" s="24">
        <f t="shared" si="0"/>
        <v>16.82006275029594</v>
      </c>
      <c r="F11" s="51">
        <f t="shared" si="0"/>
        <v>18.619999999999997</v>
      </c>
      <c r="G11" s="23">
        <f t="shared" si="0"/>
        <v>16.182242324843912</v>
      </c>
      <c r="H11" s="46">
        <f t="shared" si="0"/>
        <v>20.3</v>
      </c>
      <c r="I11" s="41">
        <f t="shared" si="0"/>
        <v>17.57672442554985</v>
      </c>
      <c r="J11" s="22">
        <f t="shared" si="0"/>
        <v>20.419999999999998</v>
      </c>
      <c r="K11" s="24">
        <f t="shared" si="0"/>
        <v>17.848627502262183</v>
      </c>
      <c r="L11" s="51">
        <f t="shared" si="0"/>
        <v>20.32</v>
      </c>
      <c r="M11" s="41">
        <f t="shared" si="0"/>
        <v>17.565594757977742</v>
      </c>
      <c r="N11" s="22">
        <f t="shared" si="0"/>
        <v>20.02</v>
      </c>
      <c r="O11" s="24">
        <f t="shared" si="0"/>
        <v>17.209459654185576</v>
      </c>
      <c r="P11" s="51">
        <f t="shared" si="0"/>
        <v>20.439999999999998</v>
      </c>
      <c r="Q11" s="23">
        <f t="shared" si="0"/>
        <v>17.889585040284427</v>
      </c>
      <c r="R11" s="46">
        <f t="shared" si="0"/>
        <v>20.459999999999997</v>
      </c>
      <c r="S11" s="41">
        <f t="shared" si="0"/>
        <v>18.01665709075153</v>
      </c>
      <c r="T11" s="22">
        <f t="shared" si="0"/>
        <v>20.28</v>
      </c>
      <c r="U11" s="23">
        <f t="shared" si="0"/>
        <v>17.77420899084923</v>
      </c>
      <c r="V11" s="46">
        <f t="shared" si="0"/>
        <v>20.5</v>
      </c>
      <c r="W11" s="23">
        <f t="shared" si="0"/>
        <v>17.87663974466435</v>
      </c>
    </row>
    <row r="12" spans="1:23" ht="13.5">
      <c r="A12" s="15" t="s">
        <v>310</v>
      </c>
      <c r="B12" s="11">
        <v>22.1</v>
      </c>
      <c r="C12" s="36">
        <v>15.959605451300472</v>
      </c>
      <c r="D12" s="11">
        <v>22.3</v>
      </c>
      <c r="E12" s="12">
        <v>16.16649821479985</v>
      </c>
      <c r="F12" s="49">
        <v>21.5</v>
      </c>
      <c r="G12" s="14">
        <v>15.540716681890476</v>
      </c>
      <c r="H12" s="11">
        <v>22.7</v>
      </c>
      <c r="I12" s="36">
        <v>16.945280713820427</v>
      </c>
      <c r="J12" s="11">
        <v>23</v>
      </c>
      <c r="K12" s="12">
        <v>17.211273983331267</v>
      </c>
      <c r="L12" s="49">
        <v>22.7</v>
      </c>
      <c r="M12" s="36">
        <v>16.931795475058422</v>
      </c>
      <c r="N12" s="11">
        <v>22.4</v>
      </c>
      <c r="O12" s="12">
        <v>16.58659555777629</v>
      </c>
      <c r="P12" s="49">
        <v>23.1</v>
      </c>
      <c r="Q12" s="14">
        <v>17.263380067048978</v>
      </c>
      <c r="R12" s="11">
        <v>23.2</v>
      </c>
      <c r="S12" s="36">
        <v>17.387872821661652</v>
      </c>
      <c r="T12" s="11">
        <v>23</v>
      </c>
      <c r="U12" s="14">
        <v>17.150150728473992</v>
      </c>
      <c r="V12" s="11">
        <v>23</v>
      </c>
      <c r="W12" s="14">
        <v>17.248246968983786</v>
      </c>
    </row>
    <row r="13" spans="1:23" ht="13.5">
      <c r="A13" s="15" t="s">
        <v>311</v>
      </c>
      <c r="B13" s="11">
        <v>21</v>
      </c>
      <c r="C13" s="37">
        <v>15.743935761693416</v>
      </c>
      <c r="D13" s="11">
        <v>21.4</v>
      </c>
      <c r="E13" s="16">
        <v>15.950203412049476</v>
      </c>
      <c r="F13" s="49">
        <v>20.5</v>
      </c>
      <c r="G13" s="17">
        <v>15.328092505944275</v>
      </c>
      <c r="H13" s="11">
        <v>21.7</v>
      </c>
      <c r="I13" s="37">
        <v>16.73739006581777</v>
      </c>
      <c r="J13" s="11">
        <v>21.9</v>
      </c>
      <c r="K13" s="16">
        <v>16.999738207796547</v>
      </c>
      <c r="L13" s="49">
        <v>21.7</v>
      </c>
      <c r="M13" s="37">
        <v>16.723292524790942</v>
      </c>
      <c r="N13" s="11">
        <v>21.4</v>
      </c>
      <c r="O13" s="16">
        <v>16.381861259561763</v>
      </c>
      <c r="P13" s="49">
        <v>22.1</v>
      </c>
      <c r="Q13" s="17">
        <v>17.05575786285067</v>
      </c>
      <c r="R13" s="11">
        <v>22.2</v>
      </c>
      <c r="S13" s="37">
        <v>17.179611737567058</v>
      </c>
      <c r="T13" s="11">
        <v>21.9</v>
      </c>
      <c r="U13" s="17">
        <v>16.94451483485978</v>
      </c>
      <c r="V13" s="11">
        <v>21.9</v>
      </c>
      <c r="W13" s="17">
        <v>17.040157451794805</v>
      </c>
    </row>
    <row r="14" spans="1:23" ht="13.5">
      <c r="A14" s="15" t="s">
        <v>312</v>
      </c>
      <c r="B14" s="11">
        <v>20.6</v>
      </c>
      <c r="C14" s="37">
        <v>15.529250556019464</v>
      </c>
      <c r="D14" s="11">
        <v>20.8</v>
      </c>
      <c r="E14" s="16">
        <v>15.73486102970611</v>
      </c>
      <c r="F14" s="49">
        <v>20.1</v>
      </c>
      <c r="G14" s="17">
        <v>15.116225666551019</v>
      </c>
      <c r="H14" s="11">
        <v>21.6</v>
      </c>
      <c r="I14" s="37">
        <v>16.530815068472613</v>
      </c>
      <c r="J14" s="11">
        <v>21.8</v>
      </c>
      <c r="K14" s="16">
        <v>16.788823318361732</v>
      </c>
      <c r="L14" s="49">
        <v>21.6</v>
      </c>
      <c r="M14" s="37">
        <v>16.516175061529598</v>
      </c>
      <c r="N14" s="11">
        <v>21.4</v>
      </c>
      <c r="O14" s="16">
        <v>16.178528991975483</v>
      </c>
      <c r="P14" s="49">
        <v>21.8</v>
      </c>
      <c r="Q14" s="17">
        <v>16.84880370283446</v>
      </c>
      <c r="R14" s="11">
        <v>21.9</v>
      </c>
      <c r="S14" s="37">
        <v>16.97205991029792</v>
      </c>
      <c r="T14" s="11">
        <v>21.6</v>
      </c>
      <c r="U14" s="17">
        <v>16.740034610818523</v>
      </c>
      <c r="V14" s="11">
        <v>21.8</v>
      </c>
      <c r="W14" s="17">
        <v>16.832834945332472</v>
      </c>
    </row>
    <row r="15" spans="1:23" ht="13.5">
      <c r="A15" s="15" t="s">
        <v>313</v>
      </c>
      <c r="B15" s="11">
        <v>21.4</v>
      </c>
      <c r="C15" s="37">
        <v>15.315665098617702</v>
      </c>
      <c r="D15" s="11">
        <v>21.7</v>
      </c>
      <c r="E15" s="16">
        <v>15.520594375857822</v>
      </c>
      <c r="F15" s="49">
        <v>21</v>
      </c>
      <c r="G15" s="17">
        <v>14.905217470105667</v>
      </c>
      <c r="H15" s="11">
        <v>22.2</v>
      </c>
      <c r="I15" s="37">
        <v>16.325634441848795</v>
      </c>
      <c r="J15" s="11">
        <v>22.5</v>
      </c>
      <c r="K15" s="16">
        <v>16.578627735222035</v>
      </c>
      <c r="L15" s="49">
        <v>22.2</v>
      </c>
      <c r="M15" s="37">
        <v>16.310519829033048</v>
      </c>
      <c r="N15" s="11">
        <v>21.9</v>
      </c>
      <c r="O15" s="16">
        <v>15.976657373423311</v>
      </c>
      <c r="P15" s="49">
        <v>22.5</v>
      </c>
      <c r="Q15" s="17">
        <v>16.642596804417117</v>
      </c>
      <c r="R15" s="11">
        <v>22.8</v>
      </c>
      <c r="S15" s="37">
        <v>16.765269874282378</v>
      </c>
      <c r="T15" s="11">
        <v>22.5</v>
      </c>
      <c r="U15" s="17">
        <v>16.53675591531605</v>
      </c>
      <c r="V15" s="11">
        <v>22.6</v>
      </c>
      <c r="W15" s="17">
        <v>16.626349614301393</v>
      </c>
    </row>
    <row r="16" spans="1:23" ht="13.5">
      <c r="A16" s="15" t="s">
        <v>314</v>
      </c>
      <c r="B16" s="18">
        <v>21.8</v>
      </c>
      <c r="C16" s="39">
        <v>15.10328399386572</v>
      </c>
      <c r="D16" s="18">
        <v>22.1</v>
      </c>
      <c r="E16" s="19">
        <v>15.307515869117388</v>
      </c>
      <c r="F16" s="60">
        <v>21.4</v>
      </c>
      <c r="G16" s="20">
        <v>14.695159738453903</v>
      </c>
      <c r="H16" s="18">
        <v>22.8</v>
      </c>
      <c r="I16" s="39">
        <v>16.121913471108357</v>
      </c>
      <c r="J16" s="18">
        <v>23</v>
      </c>
      <c r="K16" s="19">
        <v>16.369240789026335</v>
      </c>
      <c r="L16" s="60">
        <v>22.9</v>
      </c>
      <c r="M16" s="39">
        <v>16.106390279196894</v>
      </c>
      <c r="N16" s="18">
        <v>22.6</v>
      </c>
      <c r="O16" s="19">
        <v>15.776291957566961</v>
      </c>
      <c r="P16" s="60">
        <v>23</v>
      </c>
      <c r="Q16" s="20">
        <v>16.437207207856563</v>
      </c>
      <c r="R16" s="18">
        <v>23.2</v>
      </c>
      <c r="S16" s="39">
        <v>16.559285343153846</v>
      </c>
      <c r="T16" s="18">
        <v>22.9</v>
      </c>
      <c r="U16" s="20">
        <v>16.334713107244646</v>
      </c>
      <c r="V16" s="18">
        <v>23</v>
      </c>
      <c r="W16" s="20">
        <v>16.420761241953947</v>
      </c>
    </row>
    <row r="17" spans="1:23" ht="13.5">
      <c r="A17" s="21" t="s">
        <v>16</v>
      </c>
      <c r="B17" s="46">
        <f aca="true" t="shared" si="1" ref="B17:W17">AVERAGE(B12:B16)</f>
        <v>21.38</v>
      </c>
      <c r="C17" s="41">
        <f t="shared" si="1"/>
        <v>15.530348172299355</v>
      </c>
      <c r="D17" s="22">
        <f t="shared" si="1"/>
        <v>21.660000000000004</v>
      </c>
      <c r="E17" s="24">
        <f t="shared" si="1"/>
        <v>15.735934580306127</v>
      </c>
      <c r="F17" s="51">
        <f t="shared" si="1"/>
        <v>20.9</v>
      </c>
      <c r="G17" s="23">
        <f t="shared" si="1"/>
        <v>15.117082412589067</v>
      </c>
      <c r="H17" s="46">
        <f t="shared" si="1"/>
        <v>22.2</v>
      </c>
      <c r="I17" s="41">
        <f t="shared" si="1"/>
        <v>16.532206752213593</v>
      </c>
      <c r="J17" s="22">
        <f t="shared" si="1"/>
        <v>22.44</v>
      </c>
      <c r="K17" s="24">
        <f t="shared" si="1"/>
        <v>16.78954080674758</v>
      </c>
      <c r="L17" s="51">
        <f t="shared" si="1"/>
        <v>22.22</v>
      </c>
      <c r="M17" s="41">
        <f t="shared" si="1"/>
        <v>16.51763463392178</v>
      </c>
      <c r="N17" s="22">
        <f t="shared" si="1"/>
        <v>21.939999999999998</v>
      </c>
      <c r="O17" s="24">
        <f t="shared" si="1"/>
        <v>16.179987028060758</v>
      </c>
      <c r="P17" s="51">
        <f t="shared" si="1"/>
        <v>22.5</v>
      </c>
      <c r="Q17" s="23">
        <f t="shared" si="1"/>
        <v>16.849549129001556</v>
      </c>
      <c r="R17" s="46">
        <f t="shared" si="1"/>
        <v>22.66</v>
      </c>
      <c r="S17" s="41">
        <f t="shared" si="1"/>
        <v>16.972819937392572</v>
      </c>
      <c r="T17" s="22">
        <f t="shared" si="1"/>
        <v>22.380000000000003</v>
      </c>
      <c r="U17" s="23">
        <f t="shared" si="1"/>
        <v>16.741233839342602</v>
      </c>
      <c r="V17" s="46">
        <f t="shared" si="1"/>
        <v>22.46</v>
      </c>
      <c r="W17" s="23">
        <f t="shared" si="1"/>
        <v>16.83367004447328</v>
      </c>
    </row>
    <row r="18" spans="1:23" ht="13.5">
      <c r="A18" s="15" t="s">
        <v>315</v>
      </c>
      <c r="B18" s="11">
        <v>23.5</v>
      </c>
      <c r="C18" s="36">
        <v>14.892201001046464</v>
      </c>
      <c r="D18" s="11">
        <v>23.6</v>
      </c>
      <c r="E18" s="12">
        <v>15.09572680969219</v>
      </c>
      <c r="F18" s="49">
        <v>23</v>
      </c>
      <c r="G18" s="14">
        <v>14.486134680041861</v>
      </c>
      <c r="H18" s="11">
        <v>24.6</v>
      </c>
      <c r="I18" s="36">
        <v>15.919704066862598</v>
      </c>
      <c r="J18" s="11">
        <v>24.8</v>
      </c>
      <c r="K18" s="12">
        <v>16.160742637807516</v>
      </c>
      <c r="L18" s="49">
        <v>24.7</v>
      </c>
      <c r="M18" s="36">
        <v>15.903836662684185</v>
      </c>
      <c r="N18" s="11">
        <v>24.5</v>
      </c>
      <c r="O18" s="12">
        <v>15.577465428734735</v>
      </c>
      <c r="P18" s="49">
        <v>24.8</v>
      </c>
      <c r="Q18" s="14">
        <v>16.23269580373131</v>
      </c>
      <c r="R18" s="11">
        <v>24.9</v>
      </c>
      <c r="S18" s="36">
        <v>16.354141430314677</v>
      </c>
      <c r="T18" s="11">
        <v>24.7</v>
      </c>
      <c r="U18" s="14">
        <v>16.13392932340619</v>
      </c>
      <c r="V18" s="11">
        <v>24.9</v>
      </c>
      <c r="W18" s="14">
        <v>16.216119350469654</v>
      </c>
    </row>
    <row r="19" spans="1:23" ht="13.5">
      <c r="A19" s="15" t="s">
        <v>316</v>
      </c>
      <c r="B19" s="11">
        <v>18.5</v>
      </c>
      <c r="C19" s="37">
        <v>14.68249891390073</v>
      </c>
      <c r="D19" s="11">
        <v>18.7</v>
      </c>
      <c r="E19" s="16">
        <v>14.885317218033013</v>
      </c>
      <c r="F19" s="49">
        <v>18</v>
      </c>
      <c r="G19" s="17">
        <v>14.27821481802195</v>
      </c>
      <c r="H19" s="11">
        <v>19.4</v>
      </c>
      <c r="I19" s="37">
        <v>15.719044906926175</v>
      </c>
      <c r="J19" s="11">
        <v>19.7</v>
      </c>
      <c r="K19" s="16">
        <v>15.95320423701495</v>
      </c>
      <c r="L19" s="49">
        <v>19.4</v>
      </c>
      <c r="M19" s="37">
        <v>15.702896197619857</v>
      </c>
      <c r="N19" s="11">
        <v>19.2</v>
      </c>
      <c r="O19" s="16">
        <v>15.380197872654957</v>
      </c>
      <c r="P19" s="49">
        <v>19.7</v>
      </c>
      <c r="Q19" s="17">
        <v>16.029114413636165</v>
      </c>
      <c r="R19" s="11">
        <v>19.7</v>
      </c>
      <c r="S19" s="37">
        <v>16.149864916693666</v>
      </c>
      <c r="T19" s="11">
        <v>19.6</v>
      </c>
      <c r="U19" s="17">
        <v>15.93441682055105</v>
      </c>
      <c r="V19" s="11">
        <v>19.6</v>
      </c>
      <c r="W19" s="17">
        <v>16.012463382732008</v>
      </c>
    </row>
    <row r="20" spans="1:23" ht="13.5">
      <c r="A20" s="15" t="s">
        <v>317</v>
      </c>
      <c r="B20" s="11">
        <v>15.2</v>
      </c>
      <c r="C20" s="37">
        <v>14.47424950564915</v>
      </c>
      <c r="D20" s="11">
        <v>15.5</v>
      </c>
      <c r="E20" s="16">
        <v>14.676365742068628</v>
      </c>
      <c r="F20" s="49">
        <v>14.8</v>
      </c>
      <c r="G20" s="17">
        <v>14.071462975909629</v>
      </c>
      <c r="H20" s="11">
        <v>15.9</v>
      </c>
      <c r="I20" s="37">
        <v>15.519961658541876</v>
      </c>
      <c r="J20" s="11">
        <v>16.3</v>
      </c>
      <c r="K20" s="16">
        <v>15.746687362818557</v>
      </c>
      <c r="L20" s="49">
        <v>15.9</v>
      </c>
      <c r="M20" s="37">
        <v>15.50359331516622</v>
      </c>
      <c r="N20" s="11">
        <v>15.5</v>
      </c>
      <c r="O20" s="16">
        <v>15.184497120673315</v>
      </c>
      <c r="P20" s="49">
        <v>16.4</v>
      </c>
      <c r="Q20" s="17">
        <v>15.826505923589208</v>
      </c>
      <c r="R20" s="11">
        <v>16.5</v>
      </c>
      <c r="S20" s="37">
        <v>15.946474563925428</v>
      </c>
      <c r="T20" s="11">
        <v>16.3</v>
      </c>
      <c r="U20" s="17">
        <v>15.736177379175277</v>
      </c>
      <c r="V20" s="11">
        <v>16.3</v>
      </c>
      <c r="W20" s="17">
        <v>15.809822944207566</v>
      </c>
    </row>
    <row r="21" spans="1:23" ht="13.5">
      <c r="A21" s="15" t="s">
        <v>318</v>
      </c>
      <c r="B21" s="11">
        <v>15.3</v>
      </c>
      <c r="C21" s="37">
        <v>14.267513539835651</v>
      </c>
      <c r="D21" s="11">
        <v>15.5</v>
      </c>
      <c r="E21" s="16">
        <v>14.468939633576522</v>
      </c>
      <c r="F21" s="49">
        <v>14.8</v>
      </c>
      <c r="G21" s="17">
        <v>13.86593232100701</v>
      </c>
      <c r="H21" s="11">
        <v>16.4</v>
      </c>
      <c r="I21" s="37">
        <v>15.322467279611093</v>
      </c>
      <c r="J21" s="11">
        <v>16.4</v>
      </c>
      <c r="K21" s="16">
        <v>15.541244688511831</v>
      </c>
      <c r="L21" s="49">
        <v>16.5</v>
      </c>
      <c r="M21" s="37">
        <v>15.305939980297815</v>
      </c>
      <c r="N21" s="11">
        <v>16.4</v>
      </c>
      <c r="O21" s="16">
        <v>14.990359165141745</v>
      </c>
      <c r="P21" s="49">
        <v>16.5</v>
      </c>
      <c r="Q21" s="17">
        <v>15.624904469305283</v>
      </c>
      <c r="R21" s="11">
        <v>16.5</v>
      </c>
      <c r="S21" s="37">
        <v>15.74398147090142</v>
      </c>
      <c r="T21" s="11">
        <v>16.3</v>
      </c>
      <c r="U21" s="17">
        <v>15.539202766390396</v>
      </c>
      <c r="V21" s="11">
        <v>16.4</v>
      </c>
      <c r="W21" s="17">
        <v>15.608218103240732</v>
      </c>
    </row>
    <row r="22" spans="1:23" ht="13.5">
      <c r="A22" s="15" t="s">
        <v>319</v>
      </c>
      <c r="B22" s="18">
        <v>16.6</v>
      </c>
      <c r="C22" s="39">
        <v>14.06234084690958</v>
      </c>
      <c r="D22" s="18">
        <v>16.8</v>
      </c>
      <c r="E22" s="19">
        <v>14.263094793779496</v>
      </c>
      <c r="F22" s="60">
        <v>16.2</v>
      </c>
      <c r="G22" s="20">
        <v>13.661666465427574</v>
      </c>
      <c r="H22" s="18">
        <v>17.7</v>
      </c>
      <c r="I22" s="39">
        <v>15.12656239694168</v>
      </c>
      <c r="J22" s="18">
        <v>17.7</v>
      </c>
      <c r="K22" s="19">
        <v>15.33691991349998</v>
      </c>
      <c r="L22" s="60">
        <v>17.8</v>
      </c>
      <c r="M22" s="39">
        <v>15.109936085606265</v>
      </c>
      <c r="N22" s="18">
        <v>17.7</v>
      </c>
      <c r="O22" s="19">
        <v>14.797768643208412</v>
      </c>
      <c r="P22" s="60">
        <v>17.8</v>
      </c>
      <c r="Q22" s="20">
        <v>15.424335672156282</v>
      </c>
      <c r="R22" s="18">
        <v>17.9</v>
      </c>
      <c r="S22" s="39">
        <v>15.542389471377408</v>
      </c>
      <c r="T22" s="18">
        <v>17.6</v>
      </c>
      <c r="U22" s="20">
        <v>15.343475254809583</v>
      </c>
      <c r="V22" s="18">
        <v>17.6</v>
      </c>
      <c r="W22" s="20">
        <v>15.407659747697881</v>
      </c>
    </row>
    <row r="23" spans="1:23" ht="13.5">
      <c r="A23" s="21" t="s">
        <v>17</v>
      </c>
      <c r="B23" s="46">
        <f aca="true" t="shared" si="2" ref="B23:W23">AVERAGE(B18:B22)</f>
        <v>17.82</v>
      </c>
      <c r="C23" s="41">
        <f t="shared" si="2"/>
        <v>14.475760761468313</v>
      </c>
      <c r="D23" s="22">
        <f t="shared" si="2"/>
        <v>18.02</v>
      </c>
      <c r="E23" s="24">
        <f t="shared" si="2"/>
        <v>14.677888839429972</v>
      </c>
      <c r="F23" s="51">
        <f t="shared" si="2"/>
        <v>17.36</v>
      </c>
      <c r="G23" s="23">
        <f t="shared" si="2"/>
        <v>14.072682252081606</v>
      </c>
      <c r="H23" s="46">
        <f t="shared" si="2"/>
        <v>18.8</v>
      </c>
      <c r="I23" s="41">
        <f t="shared" si="2"/>
        <v>15.521548061776684</v>
      </c>
      <c r="J23" s="22">
        <f t="shared" si="2"/>
        <v>18.979999999999997</v>
      </c>
      <c r="K23" s="24">
        <f t="shared" si="2"/>
        <v>15.747759767930566</v>
      </c>
      <c r="L23" s="51">
        <f t="shared" si="2"/>
        <v>18.86</v>
      </c>
      <c r="M23" s="41">
        <f t="shared" si="2"/>
        <v>15.505240448274867</v>
      </c>
      <c r="N23" s="22">
        <f t="shared" si="2"/>
        <v>18.66</v>
      </c>
      <c r="O23" s="24">
        <f t="shared" si="2"/>
        <v>15.186057646082634</v>
      </c>
      <c r="P23" s="51">
        <f t="shared" si="2"/>
        <v>19.04</v>
      </c>
      <c r="Q23" s="23">
        <f t="shared" si="2"/>
        <v>15.82751125648365</v>
      </c>
      <c r="R23" s="46">
        <f t="shared" si="2"/>
        <v>19.1</v>
      </c>
      <c r="S23" s="41">
        <f t="shared" si="2"/>
        <v>15.94737037064252</v>
      </c>
      <c r="T23" s="22">
        <f t="shared" si="2"/>
        <v>18.9</v>
      </c>
      <c r="U23" s="23">
        <f t="shared" si="2"/>
        <v>15.7374403088665</v>
      </c>
      <c r="V23" s="46">
        <f t="shared" si="2"/>
        <v>18.959999999999997</v>
      </c>
      <c r="W23" s="23">
        <f t="shared" si="2"/>
        <v>15.810856705669568</v>
      </c>
    </row>
    <row r="24" spans="1:23" ht="13.5">
      <c r="A24" s="15" t="s">
        <v>320</v>
      </c>
      <c r="B24" s="11">
        <v>14.3</v>
      </c>
      <c r="C24" s="36">
        <v>13.858770466026238</v>
      </c>
      <c r="D24" s="11">
        <v>14.5</v>
      </c>
      <c r="E24" s="12">
        <v>14.058875887793718</v>
      </c>
      <c r="F24" s="49">
        <v>13.9</v>
      </c>
      <c r="G24" s="14">
        <v>13.458699624171667</v>
      </c>
      <c r="H24" s="11">
        <v>15</v>
      </c>
      <c r="I24" s="36">
        <v>14.9322357590118</v>
      </c>
      <c r="J24" s="11">
        <v>15.3</v>
      </c>
      <c r="K24" s="12">
        <v>15.133747944018166</v>
      </c>
      <c r="L24" s="49">
        <v>15</v>
      </c>
      <c r="M24" s="36">
        <v>14.915569915489998</v>
      </c>
      <c r="N24" s="11">
        <v>14.6</v>
      </c>
      <c r="O24" s="12">
        <v>14.606699385796082</v>
      </c>
      <c r="P24" s="49">
        <v>15.4</v>
      </c>
      <c r="Q24" s="14">
        <v>15.224816924308179</v>
      </c>
      <c r="R24" s="11">
        <v>15.6</v>
      </c>
      <c r="S24" s="36">
        <v>15.341695570069227</v>
      </c>
      <c r="T24" s="11">
        <v>15.4</v>
      </c>
      <c r="U24" s="14">
        <v>15.14896819404107</v>
      </c>
      <c r="V24" s="11">
        <v>15.4</v>
      </c>
      <c r="W24" s="14">
        <v>15.208149995525734</v>
      </c>
    </row>
    <row r="25" spans="1:23" ht="13.5">
      <c r="A25" s="15" t="s">
        <v>321</v>
      </c>
      <c r="B25" s="11">
        <v>11.9</v>
      </c>
      <c r="C25" s="37">
        <v>13.656830851111337</v>
      </c>
      <c r="D25" s="11">
        <v>12.2</v>
      </c>
      <c r="E25" s="16">
        <v>13.856316527092101</v>
      </c>
      <c r="F25" s="49">
        <v>11.5</v>
      </c>
      <c r="G25" s="17">
        <v>13.257056829320813</v>
      </c>
      <c r="H25" s="11">
        <v>12.5</v>
      </c>
      <c r="I25" s="37">
        <v>14.73946476025221</v>
      </c>
      <c r="J25" s="11">
        <v>12.8</v>
      </c>
      <c r="K25" s="16">
        <v>14.931755124389138</v>
      </c>
      <c r="L25" s="49">
        <v>12.4</v>
      </c>
      <c r="M25" s="37">
        <v>14.722818677625579</v>
      </c>
      <c r="N25" s="11">
        <v>12</v>
      </c>
      <c r="O25" s="16">
        <v>14.417115028135557</v>
      </c>
      <c r="P25" s="49">
        <v>12.9</v>
      </c>
      <c r="Q25" s="17">
        <v>15.02635772120394</v>
      </c>
      <c r="R25" s="11">
        <v>13.1</v>
      </c>
      <c r="S25" s="37">
        <v>15.141890414432567</v>
      </c>
      <c r="T25" s="11">
        <v>13</v>
      </c>
      <c r="U25" s="17">
        <v>14.955646631049238</v>
      </c>
      <c r="V25" s="11">
        <v>12.9</v>
      </c>
      <c r="W25" s="17">
        <v>15.0096826564367</v>
      </c>
    </row>
    <row r="26" spans="1:23" ht="13.5">
      <c r="A26" s="15" t="s">
        <v>322</v>
      </c>
      <c r="B26" s="11">
        <v>12.4</v>
      </c>
      <c r="C26" s="37">
        <v>13.456540139804195</v>
      </c>
      <c r="D26" s="11">
        <v>12.6</v>
      </c>
      <c r="E26" s="16">
        <v>13.655439518688265</v>
      </c>
      <c r="F26" s="49">
        <v>12</v>
      </c>
      <c r="G26" s="17">
        <v>13.056754199039796</v>
      </c>
      <c r="H26" s="11">
        <v>13.6</v>
      </c>
      <c r="I26" s="37">
        <v>14.548216033370444</v>
      </c>
      <c r="J26" s="11">
        <v>13.7</v>
      </c>
      <c r="K26" s="16">
        <v>14.730959517298887</v>
      </c>
      <c r="L26" s="49">
        <v>13.6</v>
      </c>
      <c r="M26" s="37">
        <v>14.5316490981779</v>
      </c>
      <c r="N26" s="11">
        <v>13.4</v>
      </c>
      <c r="O26" s="16">
        <v>14.228969677822176</v>
      </c>
      <c r="P26" s="49">
        <v>13.7</v>
      </c>
      <c r="Q26" s="17">
        <v>14.828960039249885</v>
      </c>
      <c r="R26" s="11">
        <v>13.8</v>
      </c>
      <c r="S26" s="37">
        <v>14.94295879910192</v>
      </c>
      <c r="T26" s="11">
        <v>13.7</v>
      </c>
      <c r="U26" s="17">
        <v>14.763467975335978</v>
      </c>
      <c r="V26" s="11">
        <v>13.8</v>
      </c>
      <c r="W26" s="17">
        <v>14.812243741598076</v>
      </c>
    </row>
    <row r="27" spans="1:23" ht="13.5">
      <c r="A27" s="15" t="s">
        <v>323</v>
      </c>
      <c r="B27" s="11">
        <v>14.2</v>
      </c>
      <c r="C27" s="37">
        <v>13.257906483472903</v>
      </c>
      <c r="D27" s="11">
        <v>14.4</v>
      </c>
      <c r="E27" s="16">
        <v>13.456257179296525</v>
      </c>
      <c r="F27" s="49">
        <v>13.9</v>
      </c>
      <c r="G27" s="17">
        <v>12.857799259704304</v>
      </c>
      <c r="H27" s="11">
        <v>15.2</v>
      </c>
      <c r="I27" s="37">
        <v>14.358446105785019</v>
      </c>
      <c r="J27" s="11">
        <v>15.2</v>
      </c>
      <c r="K27" s="16">
        <v>14.531371231248066</v>
      </c>
      <c r="L27" s="49">
        <v>15.1</v>
      </c>
      <c r="M27" s="37">
        <v>14.34201807679064</v>
      </c>
      <c r="N27" s="11">
        <v>14.8</v>
      </c>
      <c r="O27" s="16">
        <v>14.04220863599185</v>
      </c>
      <c r="P27" s="49">
        <v>15.3</v>
      </c>
      <c r="Q27" s="17">
        <v>14.632618756265147</v>
      </c>
      <c r="R27" s="11">
        <v>15.5</v>
      </c>
      <c r="S27" s="37">
        <v>14.744880199762743</v>
      </c>
      <c r="T27" s="11">
        <v>15.4</v>
      </c>
      <c r="U27" s="17">
        <v>14.572382704613632</v>
      </c>
      <c r="V27" s="11">
        <v>15.3</v>
      </c>
      <c r="W27" s="17">
        <v>14.615812017887308</v>
      </c>
    </row>
    <row r="28" spans="1:23" ht="13.5">
      <c r="A28" s="15" t="s">
        <v>324</v>
      </c>
      <c r="B28" s="18">
        <v>13.9</v>
      </c>
      <c r="C28" s="39">
        <v>13.060928436083252</v>
      </c>
      <c r="D28" s="18">
        <v>14.2</v>
      </c>
      <c r="E28" s="19">
        <v>13.258771712283497</v>
      </c>
      <c r="F28" s="60">
        <v>13.6</v>
      </c>
      <c r="G28" s="20">
        <v>12.660191319109547</v>
      </c>
      <c r="H28" s="18">
        <v>14.8</v>
      </c>
      <c r="I28" s="39">
        <v>14.17010211580686</v>
      </c>
      <c r="J28" s="18">
        <v>14.9</v>
      </c>
      <c r="K28" s="19">
        <v>14.332992793026278</v>
      </c>
      <c r="L28" s="60">
        <v>14.8</v>
      </c>
      <c r="M28" s="39">
        <v>14.153873397007565</v>
      </c>
      <c r="N28" s="18">
        <v>14.5</v>
      </c>
      <c r="O28" s="19">
        <v>13.856769166869183</v>
      </c>
      <c r="P28" s="60">
        <v>15</v>
      </c>
      <c r="Q28" s="20">
        <v>14.437322111970191</v>
      </c>
      <c r="R28" s="18">
        <v>15.2</v>
      </c>
      <c r="S28" s="39">
        <v>14.54762933304893</v>
      </c>
      <c r="T28" s="18">
        <v>15.1</v>
      </c>
      <c r="U28" s="20">
        <v>14.382335106386465</v>
      </c>
      <c r="V28" s="18">
        <v>15</v>
      </c>
      <c r="W28" s="20">
        <v>14.42035960298212</v>
      </c>
    </row>
    <row r="29" spans="1:23" ht="13.5">
      <c r="A29" s="21" t="s">
        <v>18</v>
      </c>
      <c r="B29" s="46">
        <f aca="true" t="shared" si="3" ref="B29:W29">AVERAGE(B24:B28)</f>
        <v>13.34</v>
      </c>
      <c r="C29" s="41">
        <f t="shared" si="3"/>
        <v>13.458195275299584</v>
      </c>
      <c r="D29" s="22">
        <f t="shared" si="3"/>
        <v>13.579999999999998</v>
      </c>
      <c r="E29" s="24">
        <f t="shared" si="3"/>
        <v>13.657132165030822</v>
      </c>
      <c r="F29" s="51">
        <f t="shared" si="3"/>
        <v>12.979999999999999</v>
      </c>
      <c r="G29" s="23">
        <f t="shared" si="3"/>
        <v>13.058100246269225</v>
      </c>
      <c r="H29" s="46">
        <f t="shared" si="3"/>
        <v>14.219999999999999</v>
      </c>
      <c r="I29" s="41">
        <f t="shared" si="3"/>
        <v>14.549692954845266</v>
      </c>
      <c r="J29" s="22">
        <f t="shared" si="3"/>
        <v>14.38</v>
      </c>
      <c r="K29" s="24">
        <f t="shared" si="3"/>
        <v>14.732165321996106</v>
      </c>
      <c r="L29" s="51">
        <f t="shared" si="3"/>
        <v>14.180000000000001</v>
      </c>
      <c r="M29" s="41">
        <f t="shared" si="3"/>
        <v>14.533185833018337</v>
      </c>
      <c r="N29" s="22">
        <f t="shared" si="3"/>
        <v>13.86</v>
      </c>
      <c r="O29" s="24">
        <f t="shared" si="3"/>
        <v>14.23035237892297</v>
      </c>
      <c r="P29" s="51">
        <f t="shared" si="3"/>
        <v>14.459999999999999</v>
      </c>
      <c r="Q29" s="23">
        <f t="shared" si="3"/>
        <v>14.830015110599467</v>
      </c>
      <c r="R29" s="46">
        <f t="shared" si="3"/>
        <v>14.64</v>
      </c>
      <c r="S29" s="41">
        <f t="shared" si="3"/>
        <v>14.94381086328308</v>
      </c>
      <c r="T29" s="22">
        <f t="shared" si="3"/>
        <v>14.52</v>
      </c>
      <c r="U29" s="23">
        <f t="shared" si="3"/>
        <v>14.764560122285278</v>
      </c>
      <c r="V29" s="46">
        <f t="shared" si="3"/>
        <v>14.48</v>
      </c>
      <c r="W29" s="23">
        <f t="shared" si="3"/>
        <v>14.813249602885985</v>
      </c>
    </row>
    <row r="30" spans="1:23" ht="13.5">
      <c r="A30" s="15" t="s">
        <v>325</v>
      </c>
      <c r="B30" s="11">
        <v>15.8</v>
      </c>
      <c r="C30" s="36">
        <v>12.865595399306416</v>
      </c>
      <c r="D30" s="11">
        <v>16</v>
      </c>
      <c r="E30" s="12">
        <v>13.062975644801925</v>
      </c>
      <c r="F30" s="49">
        <v>15.4</v>
      </c>
      <c r="G30" s="14">
        <v>12.463921888365379</v>
      </c>
      <c r="H30" s="11">
        <v>16.9</v>
      </c>
      <c r="I30" s="36">
        <v>13.983122583803608</v>
      </c>
      <c r="J30" s="11">
        <v>17</v>
      </c>
      <c r="K30" s="12">
        <v>14.135819562759355</v>
      </c>
      <c r="L30" s="49">
        <v>17</v>
      </c>
      <c r="M30" s="36">
        <v>13.967154487413449</v>
      </c>
      <c r="N30" s="11">
        <v>16.7</v>
      </c>
      <c r="O30" s="12">
        <v>13.672581310628345</v>
      </c>
      <c r="P30" s="49">
        <v>17.1</v>
      </c>
      <c r="Q30" s="14">
        <v>14.243052205523943</v>
      </c>
      <c r="R30" s="11">
        <v>17.3</v>
      </c>
      <c r="S30" s="36">
        <v>14.35117673889731</v>
      </c>
      <c r="T30" s="11">
        <v>17.1</v>
      </c>
      <c r="U30" s="14">
        <v>14.193264050633367</v>
      </c>
      <c r="V30" s="11">
        <v>17.1</v>
      </c>
      <c r="W30" s="14">
        <v>14.225852597286094</v>
      </c>
    </row>
    <row r="31" spans="1:23" ht="13.5">
      <c r="A31" s="15" t="s">
        <v>326</v>
      </c>
      <c r="B31" s="11">
        <v>15.3</v>
      </c>
      <c r="C31" s="37">
        <v>12.671888120869413</v>
      </c>
      <c r="D31" s="11">
        <v>15.4</v>
      </c>
      <c r="E31" s="16">
        <v>12.868852322088353</v>
      </c>
      <c r="F31" s="49">
        <v>14.9</v>
      </c>
      <c r="G31" s="17">
        <v>12.268975149747734</v>
      </c>
      <c r="H31" s="11">
        <v>16.3</v>
      </c>
      <c r="I31" s="37">
        <v>13.797438233211421</v>
      </c>
      <c r="J31" s="11">
        <v>16.4</v>
      </c>
      <c r="K31" s="16">
        <v>13.939840188797483</v>
      </c>
      <c r="L31" s="49">
        <v>16.2</v>
      </c>
      <c r="M31" s="37">
        <v>13.781793228451777</v>
      </c>
      <c r="N31" s="11">
        <v>15.9</v>
      </c>
      <c r="O31" s="16">
        <v>13.489568734227497</v>
      </c>
      <c r="P31" s="49">
        <v>16.5</v>
      </c>
      <c r="Q31" s="17">
        <v>14.049785526870775</v>
      </c>
      <c r="R31" s="11">
        <v>16.8</v>
      </c>
      <c r="S31" s="37">
        <v>14.155489381652092</v>
      </c>
      <c r="T31" s="11">
        <v>16.5</v>
      </c>
      <c r="U31" s="17">
        <v>14.005103788590331</v>
      </c>
      <c r="V31" s="11">
        <v>16.6</v>
      </c>
      <c r="W31" s="17">
        <v>14.032251748447308</v>
      </c>
    </row>
    <row r="32" spans="1:23" ht="13.5">
      <c r="A32" s="15" t="s">
        <v>327</v>
      </c>
      <c r="B32" s="11">
        <v>15.5</v>
      </c>
      <c r="C32" s="37">
        <v>12.479779242792228</v>
      </c>
      <c r="D32" s="11">
        <v>15.7</v>
      </c>
      <c r="E32" s="16">
        <v>12.676376455518735</v>
      </c>
      <c r="F32" s="49">
        <v>15.1</v>
      </c>
      <c r="G32" s="17">
        <v>12.075328467458336</v>
      </c>
      <c r="H32" s="11">
        <v>16.4</v>
      </c>
      <c r="I32" s="37">
        <v>13.61297285592309</v>
      </c>
      <c r="J32" s="11">
        <v>16.4</v>
      </c>
      <c r="K32" s="16">
        <v>13.74503709944801</v>
      </c>
      <c r="L32" s="49">
        <v>16.4</v>
      </c>
      <c r="M32" s="37">
        <v>13.597714799579325</v>
      </c>
      <c r="N32" s="11">
        <v>16.1</v>
      </c>
      <c r="O32" s="16">
        <v>13.307649614634295</v>
      </c>
      <c r="P32" s="49">
        <v>16.6</v>
      </c>
      <c r="Q32" s="17">
        <v>13.85749351843196</v>
      </c>
      <c r="R32" s="11">
        <v>16.8</v>
      </c>
      <c r="S32" s="37">
        <v>13.960531266097613</v>
      </c>
      <c r="T32" s="11">
        <v>16.6</v>
      </c>
      <c r="U32" s="17">
        <v>13.817784772470633</v>
      </c>
      <c r="V32" s="11">
        <v>16.5</v>
      </c>
      <c r="W32" s="17">
        <v>13.839513144013889</v>
      </c>
    </row>
    <row r="33" spans="1:23" ht="13.5">
      <c r="A33" s="15" t="s">
        <v>328</v>
      </c>
      <c r="B33" s="11">
        <v>16.6</v>
      </c>
      <c r="C33" s="37">
        <v>12.289233895815995</v>
      </c>
      <c r="D33" s="11">
        <v>16.9</v>
      </c>
      <c r="E33" s="16">
        <v>12.485514720649771</v>
      </c>
      <c r="F33" s="49">
        <v>16.2</v>
      </c>
      <c r="G33" s="17">
        <v>11.882952937945245</v>
      </c>
      <c r="H33" s="11">
        <v>17.5</v>
      </c>
      <c r="I33" s="37">
        <v>13.429644216280845</v>
      </c>
      <c r="J33" s="11">
        <v>17.6</v>
      </c>
      <c r="K33" s="16">
        <v>13.551387028310849</v>
      </c>
      <c r="L33" s="49">
        <v>17.5</v>
      </c>
      <c r="M33" s="37">
        <v>13.41483856115468</v>
      </c>
      <c r="N33" s="11">
        <v>17.2</v>
      </c>
      <c r="O33" s="16">
        <v>13.126737548652317</v>
      </c>
      <c r="P33" s="49">
        <v>17.8</v>
      </c>
      <c r="Q33" s="17">
        <v>13.66614316347052</v>
      </c>
      <c r="R33" s="11">
        <v>17.9</v>
      </c>
      <c r="S33" s="37">
        <v>13.766264064505902</v>
      </c>
      <c r="T33" s="11">
        <v>17.7</v>
      </c>
      <c r="U33" s="17">
        <v>13.631234490832115</v>
      </c>
      <c r="V33" s="11">
        <v>17.7</v>
      </c>
      <c r="W33" s="17">
        <v>13.647588927584763</v>
      </c>
    </row>
    <row r="34" spans="1:23" ht="13.5">
      <c r="A34" s="15" t="s">
        <v>329</v>
      </c>
      <c r="B34" s="18">
        <v>16.3</v>
      </c>
      <c r="C34" s="39">
        <v>12.100210336013253</v>
      </c>
      <c r="D34" s="18">
        <v>16.6</v>
      </c>
      <c r="E34" s="19">
        <v>12.296226401134554</v>
      </c>
      <c r="F34" s="60">
        <v>16</v>
      </c>
      <c r="G34" s="20">
        <v>11.691813976160264</v>
      </c>
      <c r="H34" s="18">
        <v>17.3</v>
      </c>
      <c r="I34" s="39">
        <v>13.247364987641673</v>
      </c>
      <c r="J34" s="18">
        <v>17.5</v>
      </c>
      <c r="K34" s="19">
        <v>13.358861569750674</v>
      </c>
      <c r="L34" s="60">
        <v>17.3</v>
      </c>
      <c r="M34" s="39">
        <v>13.233078965233535</v>
      </c>
      <c r="N34" s="18">
        <v>17</v>
      </c>
      <c r="O34" s="19">
        <v>12.946742483390262</v>
      </c>
      <c r="P34" s="60">
        <v>17.6</v>
      </c>
      <c r="Q34" s="20">
        <v>13.475697597277795</v>
      </c>
      <c r="R34" s="18">
        <v>17.8</v>
      </c>
      <c r="S34" s="39">
        <v>13.572647750719982</v>
      </c>
      <c r="T34" s="18">
        <v>17.6</v>
      </c>
      <c r="U34" s="20">
        <v>13.445378314208298</v>
      </c>
      <c r="V34" s="18">
        <v>17.6</v>
      </c>
      <c r="W34" s="20">
        <v>13.456428033660575</v>
      </c>
    </row>
    <row r="35" spans="1:23" ht="13.5">
      <c r="A35" s="21" t="s">
        <v>19</v>
      </c>
      <c r="B35" s="46">
        <f aca="true" t="shared" si="4" ref="B35:W35">AVERAGE(B30:B34)</f>
        <v>15.9</v>
      </c>
      <c r="C35" s="41">
        <f t="shared" si="4"/>
        <v>12.481341398959461</v>
      </c>
      <c r="D35" s="22">
        <f t="shared" si="4"/>
        <v>16.119999999999997</v>
      </c>
      <c r="E35" s="24">
        <f t="shared" si="4"/>
        <v>12.67798910883867</v>
      </c>
      <c r="F35" s="51">
        <f t="shared" si="4"/>
        <v>15.52</v>
      </c>
      <c r="G35" s="23">
        <f t="shared" si="4"/>
        <v>12.07659848393539</v>
      </c>
      <c r="H35" s="46">
        <f t="shared" si="4"/>
        <v>16.88</v>
      </c>
      <c r="I35" s="41">
        <f t="shared" si="4"/>
        <v>13.614108575372128</v>
      </c>
      <c r="J35" s="22">
        <f t="shared" si="4"/>
        <v>16.98</v>
      </c>
      <c r="K35" s="24">
        <f t="shared" si="4"/>
        <v>13.746189089813274</v>
      </c>
      <c r="L35" s="51">
        <f t="shared" si="4"/>
        <v>16.88</v>
      </c>
      <c r="M35" s="41">
        <f t="shared" si="4"/>
        <v>13.598916008366553</v>
      </c>
      <c r="N35" s="22">
        <f t="shared" si="4"/>
        <v>16.580000000000002</v>
      </c>
      <c r="O35" s="24">
        <f t="shared" si="4"/>
        <v>13.308655938306543</v>
      </c>
      <c r="P35" s="51">
        <f t="shared" si="4"/>
        <v>17.119999999999997</v>
      </c>
      <c r="Q35" s="23">
        <f t="shared" si="4"/>
        <v>13.858434402314998</v>
      </c>
      <c r="R35" s="46">
        <f t="shared" si="4"/>
        <v>17.32</v>
      </c>
      <c r="S35" s="41">
        <f t="shared" si="4"/>
        <v>13.96122184037458</v>
      </c>
      <c r="T35" s="22">
        <f t="shared" si="4"/>
        <v>17.1</v>
      </c>
      <c r="U35" s="23">
        <f t="shared" si="4"/>
        <v>13.81855308334695</v>
      </c>
      <c r="V35" s="46">
        <f t="shared" si="4"/>
        <v>17.1</v>
      </c>
      <c r="W35" s="23">
        <f t="shared" si="4"/>
        <v>13.840326890198526</v>
      </c>
    </row>
    <row r="36" spans="1:23" ht="13.5">
      <c r="A36" s="15" t="s">
        <v>330</v>
      </c>
      <c r="B36" s="11">
        <v>12.9</v>
      </c>
      <c r="C36" s="36">
        <v>11.912660619283397</v>
      </c>
      <c r="D36" s="11">
        <v>13.2</v>
      </c>
      <c r="E36" s="12">
        <v>12.108464074088296</v>
      </c>
      <c r="F36" s="49">
        <v>12.5</v>
      </c>
      <c r="G36" s="14">
        <v>11.501871933875186</v>
      </c>
      <c r="H36" s="11">
        <v>13.8</v>
      </c>
      <c r="I36" s="36">
        <v>13.06604371526189</v>
      </c>
      <c r="J36" s="11">
        <v>14</v>
      </c>
      <c r="K36" s="12">
        <v>13.167427760838015</v>
      </c>
      <c r="L36" s="49">
        <v>13.8</v>
      </c>
      <c r="M36" s="36">
        <v>13.052346489257024</v>
      </c>
      <c r="N36" s="11">
        <v>13.4</v>
      </c>
      <c r="O36" s="12">
        <v>12.76757166128625</v>
      </c>
      <c r="P36" s="49">
        <v>14.1</v>
      </c>
      <c r="Q36" s="14">
        <v>13.286116737173366</v>
      </c>
      <c r="R36" s="11">
        <v>14.3</v>
      </c>
      <c r="S36" s="36">
        <v>13.379641237251953</v>
      </c>
      <c r="T36" s="11">
        <v>14.2</v>
      </c>
      <c r="U36" s="14">
        <v>13.26014034556114</v>
      </c>
      <c r="V36" s="11">
        <v>14.1</v>
      </c>
      <c r="W36" s="14">
        <v>13.265976936277148</v>
      </c>
    </row>
    <row r="37" spans="1:23" ht="13.5">
      <c r="A37" s="15" t="s">
        <v>331</v>
      </c>
      <c r="B37" s="11">
        <v>11.1</v>
      </c>
      <c r="C37" s="37">
        <v>11.726531309178881</v>
      </c>
      <c r="D37" s="11">
        <v>11.5</v>
      </c>
      <c r="E37" s="16">
        <v>11.92217433219889</v>
      </c>
      <c r="F37" s="49">
        <v>10.7</v>
      </c>
      <c r="G37" s="17">
        <v>11.313082745951855</v>
      </c>
      <c r="H37" s="11">
        <v>11.5</v>
      </c>
      <c r="I37" s="37">
        <v>12.885585799070286</v>
      </c>
      <c r="J37" s="11">
        <v>11.8</v>
      </c>
      <c r="K37" s="16">
        <v>12.977048685914378</v>
      </c>
      <c r="L37" s="49">
        <v>11.4</v>
      </c>
      <c r="M37" s="37">
        <v>12.872548586474343</v>
      </c>
      <c r="N37" s="11">
        <v>11</v>
      </c>
      <c r="O37" s="16">
        <v>12.589130573511895</v>
      </c>
      <c r="P37" s="49">
        <v>12</v>
      </c>
      <c r="Q37" s="17">
        <v>13.097357927180877</v>
      </c>
      <c r="R37" s="11">
        <v>12.2</v>
      </c>
      <c r="S37" s="37">
        <v>13.187203011360193</v>
      </c>
      <c r="T37" s="11">
        <v>12.1</v>
      </c>
      <c r="U37" s="17">
        <v>13.075444270091108</v>
      </c>
      <c r="V37" s="11">
        <v>11.8</v>
      </c>
      <c r="W37" s="17">
        <v>13.076180406415526</v>
      </c>
    </row>
    <row r="38" spans="1:23" ht="13.5">
      <c r="A38" s="15" t="s">
        <v>332</v>
      </c>
      <c r="B38" s="11">
        <v>10</v>
      </c>
      <c r="C38" s="37">
        <v>11.541764213279947</v>
      </c>
      <c r="D38" s="11">
        <v>10.3</v>
      </c>
      <c r="E38" s="16">
        <v>11.737298537626863</v>
      </c>
      <c r="F38" s="49">
        <v>9.6</v>
      </c>
      <c r="G38" s="17">
        <v>11.125398600260041</v>
      </c>
      <c r="H38" s="11">
        <v>11.1</v>
      </c>
      <c r="I38" s="37">
        <v>12.70589448976389</v>
      </c>
      <c r="J38" s="11">
        <v>11.2</v>
      </c>
      <c r="K38" s="16">
        <v>12.787684099784185</v>
      </c>
      <c r="L38" s="49">
        <v>11.1</v>
      </c>
      <c r="M38" s="37">
        <v>12.693590646836205</v>
      </c>
      <c r="N38" s="11">
        <v>10.9</v>
      </c>
      <c r="O38" s="16">
        <v>12.411323915533188</v>
      </c>
      <c r="P38" s="49">
        <v>11.3</v>
      </c>
      <c r="Q38" s="17">
        <v>12.909376593139292</v>
      </c>
      <c r="R38" s="11">
        <v>11.4</v>
      </c>
      <c r="S38" s="37">
        <v>12.99529176607964</v>
      </c>
      <c r="T38" s="11">
        <v>11.3</v>
      </c>
      <c r="U38" s="17">
        <v>12.891214198952797</v>
      </c>
      <c r="V38" s="11">
        <v>11.2</v>
      </c>
      <c r="W38" s="17">
        <v>12.88698227312675</v>
      </c>
    </row>
    <row r="39" spans="1:23" ht="13.5">
      <c r="A39" s="15" t="s">
        <v>333</v>
      </c>
      <c r="B39" s="11">
        <v>12.6</v>
      </c>
      <c r="C39" s="37">
        <v>11.358297143141355</v>
      </c>
      <c r="D39" s="11">
        <v>12.9</v>
      </c>
      <c r="E39" s="16">
        <v>11.55377360252445</v>
      </c>
      <c r="F39" s="49">
        <v>12.2</v>
      </c>
      <c r="G39" s="17">
        <v>10.938768626766436</v>
      </c>
      <c r="H39" s="11">
        <v>13.5</v>
      </c>
      <c r="I39" s="37">
        <v>12.526871891571204</v>
      </c>
      <c r="J39" s="11">
        <v>13.6</v>
      </c>
      <c r="K39" s="16">
        <v>12.599291065411421</v>
      </c>
      <c r="L39" s="49">
        <v>13.5</v>
      </c>
      <c r="M39" s="37">
        <v>12.515376962034079</v>
      </c>
      <c r="N39" s="11">
        <v>13.3</v>
      </c>
      <c r="O39" s="16">
        <v>12.234056538600397</v>
      </c>
      <c r="P39" s="49">
        <v>13.7</v>
      </c>
      <c r="Q39" s="17">
        <v>12.722126903935418</v>
      </c>
      <c r="R39" s="11">
        <v>13.8</v>
      </c>
      <c r="S39" s="37">
        <v>12.8038670222158</v>
      </c>
      <c r="T39" s="11">
        <v>13.7</v>
      </c>
      <c r="U39" s="17">
        <v>12.707375501473523</v>
      </c>
      <c r="V39" s="11">
        <v>13.6</v>
      </c>
      <c r="W39" s="17">
        <v>12.698326183288755</v>
      </c>
    </row>
    <row r="40" spans="1:23" ht="13.5">
      <c r="A40" s="15" t="s">
        <v>334</v>
      </c>
      <c r="B40" s="43">
        <v>13.8</v>
      </c>
      <c r="C40" s="37">
        <v>11.176064692673856</v>
      </c>
      <c r="D40" s="26">
        <v>14.2</v>
      </c>
      <c r="E40" s="16">
        <v>11.371532790823682</v>
      </c>
      <c r="F40" s="66">
        <v>13.4</v>
      </c>
      <c r="G40" s="17">
        <v>10.75313960117664</v>
      </c>
      <c r="H40" s="43">
        <v>14.5</v>
      </c>
      <c r="I40" s="37">
        <v>12.348419964982904</v>
      </c>
      <c r="J40" s="26">
        <v>14.7</v>
      </c>
      <c r="K40" s="16">
        <v>12.411824601900918</v>
      </c>
      <c r="L40" s="66">
        <v>14.4</v>
      </c>
      <c r="M40" s="37">
        <v>12.337811688340587</v>
      </c>
      <c r="N40" s="26">
        <v>14.1</v>
      </c>
      <c r="O40" s="16">
        <v>12.057234390975319</v>
      </c>
      <c r="P40" s="66">
        <v>14.8</v>
      </c>
      <c r="Q40" s="17">
        <v>12.535562434497848</v>
      </c>
      <c r="R40" s="43">
        <v>15</v>
      </c>
      <c r="S40" s="37">
        <v>12.612889737374594</v>
      </c>
      <c r="T40" s="26">
        <v>14.9</v>
      </c>
      <c r="U40" s="17">
        <v>12.523855620556274</v>
      </c>
      <c r="V40" s="43">
        <v>14.6</v>
      </c>
      <c r="W40" s="17">
        <v>12.510156354925623</v>
      </c>
    </row>
    <row r="41" spans="1:23" ht="13.5">
      <c r="A41" s="48" t="s">
        <v>335</v>
      </c>
      <c r="B41" s="18">
        <v>11.7</v>
      </c>
      <c r="C41" s="39">
        <v>10.994999029698073</v>
      </c>
      <c r="D41" s="18">
        <v>11.9</v>
      </c>
      <c r="E41" s="19">
        <v>11.190506535801104</v>
      </c>
      <c r="F41" s="60">
        <v>11.2</v>
      </c>
      <c r="G41" s="20">
        <v>10.568456658402976</v>
      </c>
      <c r="H41" s="18">
        <v>12.9</v>
      </c>
      <c r="I41" s="39">
        <v>12.170441522751828</v>
      </c>
      <c r="J41" s="18">
        <v>12.9</v>
      </c>
      <c r="K41" s="19">
        <v>12.225238338475338</v>
      </c>
      <c r="L41" s="60">
        <v>12.9</v>
      </c>
      <c r="M41" s="39">
        <v>12.160799800930427</v>
      </c>
      <c r="N41" s="18">
        <v>12.5</v>
      </c>
      <c r="O41" s="19">
        <v>11.880765442782547</v>
      </c>
      <c r="P41" s="60">
        <v>13</v>
      </c>
      <c r="Q41" s="20">
        <v>12.349636826176686</v>
      </c>
      <c r="R41" s="18">
        <v>13.1</v>
      </c>
      <c r="S41" s="39">
        <v>12.422322898187643</v>
      </c>
      <c r="T41" s="18">
        <v>13</v>
      </c>
      <c r="U41" s="20">
        <v>12.340584866067989</v>
      </c>
      <c r="V41" s="18">
        <v>12.9</v>
      </c>
      <c r="W41" s="20">
        <v>12.322418319067244</v>
      </c>
    </row>
    <row r="42" spans="1:23" ht="13.5">
      <c r="A42" s="21" t="s">
        <v>20</v>
      </c>
      <c r="B42" s="46">
        <f aca="true" t="shared" si="5" ref="B42:W42">AVERAGE(B36:B41)</f>
        <v>12.016666666666667</v>
      </c>
      <c r="C42" s="41">
        <f t="shared" si="5"/>
        <v>11.451719501209253</v>
      </c>
      <c r="D42" s="22">
        <f t="shared" si="5"/>
        <v>12.333333333333334</v>
      </c>
      <c r="E42" s="24">
        <f t="shared" si="5"/>
        <v>11.647291645510549</v>
      </c>
      <c r="F42" s="51">
        <f t="shared" si="5"/>
        <v>11.6</v>
      </c>
      <c r="G42" s="23">
        <f t="shared" si="5"/>
        <v>11.033453027738856</v>
      </c>
      <c r="H42" s="46">
        <f t="shared" si="5"/>
        <v>12.883333333333335</v>
      </c>
      <c r="I42" s="41">
        <f t="shared" si="5"/>
        <v>12.617209563900333</v>
      </c>
      <c r="J42" s="22">
        <f t="shared" si="5"/>
        <v>13.033333333333333</v>
      </c>
      <c r="K42" s="24">
        <f t="shared" si="5"/>
        <v>12.694752425387376</v>
      </c>
      <c r="L42" s="51">
        <f t="shared" si="5"/>
        <v>12.850000000000001</v>
      </c>
      <c r="M42" s="41">
        <f t="shared" si="5"/>
        <v>12.60541236231211</v>
      </c>
      <c r="N42" s="22">
        <f t="shared" si="5"/>
        <v>12.533333333333331</v>
      </c>
      <c r="O42" s="24">
        <f t="shared" si="5"/>
        <v>12.323347087114934</v>
      </c>
      <c r="P42" s="51">
        <f t="shared" si="5"/>
        <v>13.15</v>
      </c>
      <c r="Q42" s="23">
        <f t="shared" si="5"/>
        <v>12.816696237017249</v>
      </c>
      <c r="R42" s="46">
        <f t="shared" si="5"/>
        <v>13.299999999999999</v>
      </c>
      <c r="S42" s="41">
        <f t="shared" si="5"/>
        <v>12.900202612078303</v>
      </c>
      <c r="T42" s="22">
        <f t="shared" si="5"/>
        <v>13.200000000000001</v>
      </c>
      <c r="U42" s="23">
        <f t="shared" si="5"/>
        <v>12.799769133783805</v>
      </c>
      <c r="V42" s="46">
        <f t="shared" si="5"/>
        <v>13.033333333333333</v>
      </c>
      <c r="W42" s="23">
        <f t="shared" si="5"/>
        <v>12.793340078850173</v>
      </c>
    </row>
    <row r="43" spans="1:23" ht="14.25" thickBot="1">
      <c r="A43" s="25" t="s">
        <v>336</v>
      </c>
      <c r="B43" s="27">
        <f aca="true" t="shared" si="6" ref="B43:W43">AVERAGE(B6:B10,B12:B16,B18:B22,B24:B28,B30:B34,B36:B41)</f>
        <v>16.43225806451613</v>
      </c>
      <c r="C43" s="44">
        <f t="shared" si="6"/>
        <v>13.919249111723081</v>
      </c>
      <c r="D43" s="27">
        <f t="shared" si="6"/>
        <v>16.67096774193548</v>
      </c>
      <c r="E43" s="28">
        <f t="shared" si="6"/>
        <v>14.120283454599061</v>
      </c>
      <c r="F43" s="61">
        <f t="shared" si="6"/>
        <v>16.01612903225806</v>
      </c>
      <c r="G43" s="29">
        <f t="shared" si="6"/>
        <v>13.507556347259007</v>
      </c>
      <c r="H43" s="27">
        <f t="shared" si="6"/>
        <v>17.396774193548385</v>
      </c>
      <c r="I43" s="44">
        <f t="shared" si="6"/>
        <v>14.989505201038373</v>
      </c>
      <c r="J43" s="27">
        <f t="shared" si="6"/>
        <v>17.554838709677416</v>
      </c>
      <c r="K43" s="28">
        <f t="shared" si="6"/>
        <v>15.177094419228156</v>
      </c>
      <c r="L43" s="61">
        <f t="shared" si="6"/>
        <v>17.399999999999995</v>
      </c>
      <c r="M43" s="44">
        <f t="shared" si="6"/>
        <v>14.975333309086095</v>
      </c>
      <c r="N43" s="27">
        <f t="shared" si="6"/>
        <v>17.11290322580645</v>
      </c>
      <c r="O43" s="28">
        <f t="shared" si="6"/>
        <v>14.66169825001555</v>
      </c>
      <c r="P43" s="61">
        <f t="shared" si="6"/>
        <v>17.635483870967743</v>
      </c>
      <c r="Q43" s="29">
        <f t="shared" si="6"/>
        <v>15.263730713404003</v>
      </c>
      <c r="R43" s="27">
        <f t="shared" si="6"/>
        <v>17.76451612903226</v>
      </c>
      <c r="S43" s="44">
        <f t="shared" si="6"/>
        <v>15.374536005957781</v>
      </c>
      <c r="T43" s="27">
        <f t="shared" si="6"/>
        <v>17.58387096774194</v>
      </c>
      <c r="U43" s="29">
        <f t="shared" si="6"/>
        <v>15.192857952456633</v>
      </c>
      <c r="V43" s="27">
        <f t="shared" si="6"/>
        <v>17.603225806451615</v>
      </c>
      <c r="W43" s="29">
        <f t="shared" si="6"/>
        <v>15.246250174598702</v>
      </c>
    </row>
  </sheetData>
  <sheetProtection/>
  <mergeCells count="18">
    <mergeCell ref="A1:W1"/>
    <mergeCell ref="V2:W2"/>
    <mergeCell ref="A2:B2"/>
    <mergeCell ref="R4:S4"/>
    <mergeCell ref="T4:U4"/>
    <mergeCell ref="V4:W4"/>
    <mergeCell ref="J4:K4"/>
    <mergeCell ref="L4:M4"/>
    <mergeCell ref="N4:O4"/>
    <mergeCell ref="P4:Q4"/>
    <mergeCell ref="R3:U3"/>
    <mergeCell ref="V3:W3"/>
    <mergeCell ref="B4:C4"/>
    <mergeCell ref="D4:E4"/>
    <mergeCell ref="F4:G4"/>
    <mergeCell ref="H4:I4"/>
    <mergeCell ref="B3:G3"/>
    <mergeCell ref="H3:Q3"/>
  </mergeCells>
  <printOptions horizontalCentered="1" verticalCentered="1"/>
  <pageMargins left="0.1968503937007874" right="0.1968503937007874" top="0.3937007874015748" bottom="0.3937007874015748" header="0.4330708661417323" footer="0.5118110236220472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42"/>
  <sheetViews>
    <sheetView showGridLines="0" showRowColHeaders="0" showOutlineSymbols="0" zoomScale="85" zoomScaleNormal="85" zoomScaleSheetLayoutView="85" zoomScalePageLayoutView="0" workbookViewId="0" topLeftCell="A1">
      <pane ySplit="5" topLeftCell="A6" activePane="bottomLeft" state="frozen"/>
      <selection pane="topLeft" activeCell="D46" sqref="D46"/>
      <selection pane="bottomLeft" activeCell="A2" sqref="A2:B2"/>
    </sheetView>
  </sheetViews>
  <sheetFormatPr defaultColWidth="9.00390625" defaultRowHeight="13.5"/>
  <cols>
    <col min="1" max="1" width="9.50390625" style="0" bestFit="1" customWidth="1"/>
    <col min="2" max="2" width="6.375" style="0" customWidth="1"/>
    <col min="3" max="3" width="6.00390625" style="0" bestFit="1" customWidth="1"/>
    <col min="4" max="4" width="6.375" style="0" customWidth="1"/>
    <col min="5" max="5" width="6.00390625" style="0" bestFit="1" customWidth="1"/>
    <col min="6" max="6" width="6.375" style="0" customWidth="1"/>
    <col min="7" max="7" width="6.00390625" style="0" bestFit="1" customWidth="1"/>
    <col min="8" max="8" width="6.375" style="0" customWidth="1"/>
    <col min="9" max="9" width="6.00390625" style="0" bestFit="1" customWidth="1"/>
    <col min="10" max="10" width="6.375" style="0" customWidth="1"/>
    <col min="11" max="11" width="6.00390625" style="0" bestFit="1" customWidth="1"/>
    <col min="12" max="12" width="6.375" style="0" customWidth="1"/>
    <col min="13" max="13" width="6.00390625" style="0" bestFit="1" customWidth="1"/>
    <col min="14" max="14" width="6.375" style="0" customWidth="1"/>
    <col min="15" max="15" width="6.00390625" style="0" bestFit="1" customWidth="1"/>
    <col min="16" max="16" width="6.375" style="0" customWidth="1"/>
    <col min="17" max="17" width="6.00390625" style="0" bestFit="1" customWidth="1"/>
    <col min="18" max="18" width="6.375" style="0" customWidth="1"/>
    <col min="19" max="19" width="6.00390625" style="0" bestFit="1" customWidth="1"/>
    <col min="20" max="20" width="6.375" style="0" customWidth="1"/>
    <col min="21" max="21" width="6.00390625" style="0" bestFit="1" customWidth="1"/>
    <col min="22" max="22" width="6.375" style="0" customWidth="1"/>
    <col min="23" max="24" width="6.00390625" style="0" bestFit="1" customWidth="1"/>
  </cols>
  <sheetData>
    <row r="1" spans="1:23" ht="17.25">
      <c r="A1" s="79" t="s">
        <v>422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</row>
    <row r="2" spans="1:23" ht="14.25" thickBot="1">
      <c r="A2" s="80" t="s">
        <v>0</v>
      </c>
      <c r="B2" s="80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80"/>
      <c r="W2" s="80"/>
    </row>
    <row r="3" spans="1:23" ht="13.5">
      <c r="A3" s="2"/>
      <c r="B3" s="71" t="s">
        <v>398</v>
      </c>
      <c r="C3" s="72"/>
      <c r="D3" s="72"/>
      <c r="E3" s="72"/>
      <c r="F3" s="72"/>
      <c r="G3" s="73"/>
      <c r="H3" s="71" t="s">
        <v>399</v>
      </c>
      <c r="I3" s="72"/>
      <c r="J3" s="72"/>
      <c r="K3" s="72"/>
      <c r="L3" s="72"/>
      <c r="M3" s="72"/>
      <c r="N3" s="72"/>
      <c r="O3" s="72"/>
      <c r="P3" s="72"/>
      <c r="Q3" s="73"/>
      <c r="R3" s="71" t="s">
        <v>400</v>
      </c>
      <c r="S3" s="72"/>
      <c r="T3" s="72"/>
      <c r="U3" s="73"/>
      <c r="V3" s="72" t="s">
        <v>1</v>
      </c>
      <c r="W3" s="73"/>
    </row>
    <row r="4" spans="1:23" ht="13.5">
      <c r="A4" s="3"/>
      <c r="B4" s="74" t="s">
        <v>2</v>
      </c>
      <c r="C4" s="77"/>
      <c r="D4" s="76" t="s">
        <v>3</v>
      </c>
      <c r="E4" s="75"/>
      <c r="F4" s="77" t="s">
        <v>4</v>
      </c>
      <c r="G4" s="78"/>
      <c r="H4" s="74" t="s">
        <v>5</v>
      </c>
      <c r="I4" s="77"/>
      <c r="J4" s="76" t="s">
        <v>6</v>
      </c>
      <c r="K4" s="75"/>
      <c r="L4" s="77" t="s">
        <v>7</v>
      </c>
      <c r="M4" s="77"/>
      <c r="N4" s="76" t="s">
        <v>8</v>
      </c>
      <c r="O4" s="75"/>
      <c r="P4" s="77" t="s">
        <v>9</v>
      </c>
      <c r="Q4" s="78"/>
      <c r="R4" s="74" t="s">
        <v>10</v>
      </c>
      <c r="S4" s="77"/>
      <c r="T4" s="76" t="s">
        <v>11</v>
      </c>
      <c r="U4" s="78"/>
      <c r="V4" s="77" t="s">
        <v>12</v>
      </c>
      <c r="W4" s="78"/>
    </row>
    <row r="5" spans="1:23" ht="13.5">
      <c r="A5" s="4"/>
      <c r="B5" s="5" t="s">
        <v>13</v>
      </c>
      <c r="C5" s="32" t="s">
        <v>14</v>
      </c>
      <c r="D5" s="33" t="s">
        <v>13</v>
      </c>
      <c r="E5" s="6" t="s">
        <v>14</v>
      </c>
      <c r="F5" s="65" t="s">
        <v>13</v>
      </c>
      <c r="G5" s="8" t="s">
        <v>14</v>
      </c>
      <c r="H5" s="33" t="s">
        <v>13</v>
      </c>
      <c r="I5" s="32" t="s">
        <v>14</v>
      </c>
      <c r="J5" s="33" t="s">
        <v>13</v>
      </c>
      <c r="K5" s="6" t="s">
        <v>14</v>
      </c>
      <c r="L5" s="65" t="s">
        <v>13</v>
      </c>
      <c r="M5" s="64" t="s">
        <v>14</v>
      </c>
      <c r="N5" s="33" t="s">
        <v>13</v>
      </c>
      <c r="O5" s="9" t="s">
        <v>14</v>
      </c>
      <c r="P5" s="65" t="s">
        <v>13</v>
      </c>
      <c r="Q5" s="8" t="s">
        <v>14</v>
      </c>
      <c r="R5" s="33" t="s">
        <v>13</v>
      </c>
      <c r="S5" s="32" t="s">
        <v>14</v>
      </c>
      <c r="T5" s="33" t="s">
        <v>13</v>
      </c>
      <c r="U5" s="10" t="s">
        <v>14</v>
      </c>
      <c r="V5" s="33" t="s">
        <v>13</v>
      </c>
      <c r="W5" s="8" t="s">
        <v>14</v>
      </c>
    </row>
    <row r="6" spans="1:23" ht="13.5">
      <c r="A6" s="45" t="s">
        <v>421</v>
      </c>
      <c r="B6" s="35">
        <v>10.5</v>
      </c>
      <c r="C6" s="36">
        <v>10.815030695319145</v>
      </c>
      <c r="D6" s="11">
        <v>10.7</v>
      </c>
      <c r="E6" s="12">
        <v>11.01062326782199</v>
      </c>
      <c r="F6" s="49">
        <v>10</v>
      </c>
      <c r="G6" s="14">
        <v>10.38466401105324</v>
      </c>
      <c r="H6" s="35">
        <v>11.8</v>
      </c>
      <c r="I6" s="36">
        <v>11.99284121251085</v>
      </c>
      <c r="J6" s="11">
        <v>11.7</v>
      </c>
      <c r="K6" s="12">
        <v>12.039485170118132</v>
      </c>
      <c r="L6" s="49">
        <v>11.8</v>
      </c>
      <c r="M6" s="36">
        <v>11.984248033427008</v>
      </c>
      <c r="N6" s="11">
        <v>11.6</v>
      </c>
      <c r="O6" s="12">
        <v>11.704560588490121</v>
      </c>
      <c r="P6" s="49">
        <v>11.9</v>
      </c>
      <c r="Q6" s="14">
        <v>12.164304440146289</v>
      </c>
      <c r="R6" s="35">
        <v>11.8</v>
      </c>
      <c r="S6" s="36">
        <v>12.232132092004015</v>
      </c>
      <c r="T6" s="11">
        <v>11.9</v>
      </c>
      <c r="U6" s="14">
        <v>12.157497181166994</v>
      </c>
      <c r="V6" s="35">
        <v>11.8</v>
      </c>
      <c r="W6" s="14">
        <v>12.135059645208466</v>
      </c>
    </row>
    <row r="7" spans="1:23" ht="13.5">
      <c r="A7" s="15" t="s">
        <v>360</v>
      </c>
      <c r="B7" s="35">
        <v>10.9</v>
      </c>
      <c r="C7" s="37">
        <v>10.636089405719115</v>
      </c>
      <c r="D7" s="11">
        <v>11</v>
      </c>
      <c r="E7" s="16">
        <v>10.831810246602359</v>
      </c>
      <c r="F7" s="49">
        <v>10.5</v>
      </c>
      <c r="G7" s="17">
        <v>10.201705668092288</v>
      </c>
      <c r="H7" s="35">
        <v>12.3</v>
      </c>
      <c r="I7" s="37">
        <v>11.815526479450902</v>
      </c>
      <c r="J7" s="11">
        <v>12.3</v>
      </c>
      <c r="K7" s="16">
        <v>11.854517910542565</v>
      </c>
      <c r="L7" s="49">
        <v>12.5</v>
      </c>
      <c r="M7" s="37">
        <v>11.808065796529585</v>
      </c>
      <c r="N7" s="11">
        <v>12.3</v>
      </c>
      <c r="O7" s="16">
        <v>11.528534521185058</v>
      </c>
      <c r="P7" s="49">
        <v>12.4</v>
      </c>
      <c r="Q7" s="17">
        <v>11.979520999511893</v>
      </c>
      <c r="R7" s="35">
        <v>12.3</v>
      </c>
      <c r="S7" s="37">
        <v>12.042286054456387</v>
      </c>
      <c r="T7" s="11">
        <v>12.3</v>
      </c>
      <c r="U7" s="17">
        <v>11.974530876710805</v>
      </c>
      <c r="V7" s="35">
        <v>12.2</v>
      </c>
      <c r="W7" s="17">
        <v>11.948030645542687</v>
      </c>
    </row>
    <row r="8" spans="1:23" ht="13.5">
      <c r="A8" s="15" t="s">
        <v>337</v>
      </c>
      <c r="B8" s="35">
        <v>13.3</v>
      </c>
      <c r="C8" s="37">
        <v>10.458104850948807</v>
      </c>
      <c r="D8" s="11">
        <v>13.5</v>
      </c>
      <c r="E8" s="16">
        <v>10.653994392300389</v>
      </c>
      <c r="F8" s="49">
        <v>12.9</v>
      </c>
      <c r="G8" s="17">
        <v>10.019526148816905</v>
      </c>
      <c r="H8" s="35">
        <v>14.6</v>
      </c>
      <c r="I8" s="37">
        <v>11.63840850263875</v>
      </c>
      <c r="J8" s="11">
        <v>14.6</v>
      </c>
      <c r="K8" s="16">
        <v>11.670289938164697</v>
      </c>
      <c r="L8" s="49">
        <v>14.6</v>
      </c>
      <c r="M8" s="37">
        <v>11.632166069725262</v>
      </c>
      <c r="N8" s="11">
        <v>14.5</v>
      </c>
      <c r="O8" s="16">
        <v>11.352606573007199</v>
      </c>
      <c r="P8" s="49">
        <v>14.7</v>
      </c>
      <c r="Q8" s="17">
        <v>11.795244215872339</v>
      </c>
      <c r="R8" s="35">
        <v>14.8</v>
      </c>
      <c r="S8" s="37">
        <v>11.852757189468104</v>
      </c>
      <c r="T8" s="11">
        <v>14.6</v>
      </c>
      <c r="U8" s="17">
        <v>11.791629329103259</v>
      </c>
      <c r="V8" s="35">
        <v>14.6</v>
      </c>
      <c r="W8" s="17">
        <v>11.761285053292028</v>
      </c>
    </row>
    <row r="9" spans="1:23" ht="13.5">
      <c r="A9" s="15" t="s">
        <v>338</v>
      </c>
      <c r="B9" s="35">
        <v>12.6</v>
      </c>
      <c r="C9" s="37">
        <v>10.28100748532486</v>
      </c>
      <c r="D9" s="11">
        <v>12.9</v>
      </c>
      <c r="E9" s="16">
        <v>10.477103109763735</v>
      </c>
      <c r="F9" s="49">
        <v>12.2</v>
      </c>
      <c r="G9" s="17">
        <v>9.838071187308676</v>
      </c>
      <c r="H9" s="35">
        <v>13.5</v>
      </c>
      <c r="I9" s="37">
        <v>11.461403098737252</v>
      </c>
      <c r="J9" s="11">
        <v>13.6</v>
      </c>
      <c r="K9" s="16">
        <v>11.486755830807223</v>
      </c>
      <c r="L9" s="49">
        <v>13.4</v>
      </c>
      <c r="M9" s="37">
        <v>11.45646626028243</v>
      </c>
      <c r="N9" s="11">
        <v>13</v>
      </c>
      <c r="O9" s="16">
        <v>11.176701516342451</v>
      </c>
      <c r="P9" s="49">
        <v>13.7</v>
      </c>
      <c r="Q9" s="17">
        <v>11.61143439619326</v>
      </c>
      <c r="R9" s="35">
        <v>13.9</v>
      </c>
      <c r="S9" s="37">
        <v>11.663522058450335</v>
      </c>
      <c r="T9" s="11">
        <v>13.8</v>
      </c>
      <c r="U9" s="17">
        <v>11.608741637190015</v>
      </c>
      <c r="V9" s="35">
        <v>13.7</v>
      </c>
      <c r="W9" s="17">
        <v>11.57478067063693</v>
      </c>
    </row>
    <row r="10" spans="1:23" ht="13.5">
      <c r="A10" s="15" t="s">
        <v>339</v>
      </c>
      <c r="B10" s="38">
        <v>9.9</v>
      </c>
      <c r="C10" s="39">
        <v>10.104729304097523</v>
      </c>
      <c r="D10" s="40">
        <v>10.2</v>
      </c>
      <c r="E10" s="19">
        <v>10.301065100312112</v>
      </c>
      <c r="F10" s="68">
        <v>9.5</v>
      </c>
      <c r="G10" s="20">
        <v>9.657288422585545</v>
      </c>
      <c r="H10" s="38">
        <v>10.9</v>
      </c>
      <c r="I10" s="39">
        <v>11.284431587115337</v>
      </c>
      <c r="J10" s="40">
        <v>11</v>
      </c>
      <c r="K10" s="19">
        <v>11.303871984937528</v>
      </c>
      <c r="L10" s="68">
        <v>10.9</v>
      </c>
      <c r="M10" s="39">
        <v>11.280889023951788</v>
      </c>
      <c r="N10" s="40">
        <v>10.6</v>
      </c>
      <c r="O10" s="19">
        <v>11.000750320648676</v>
      </c>
      <c r="P10" s="68">
        <v>11.1</v>
      </c>
      <c r="Q10" s="20">
        <v>11.428055025973679</v>
      </c>
      <c r="R10" s="38">
        <v>11.2</v>
      </c>
      <c r="S10" s="39">
        <v>11.474561835640625</v>
      </c>
      <c r="T10" s="40">
        <v>11.1</v>
      </c>
      <c r="U10" s="20">
        <v>11.425823234088591</v>
      </c>
      <c r="V10" s="38">
        <v>11</v>
      </c>
      <c r="W10" s="20">
        <v>11.38847998195781</v>
      </c>
    </row>
    <row r="11" spans="1:23" ht="13.5">
      <c r="A11" s="21" t="s">
        <v>182</v>
      </c>
      <c r="B11" s="46">
        <f aca="true" t="shared" si="0" ref="B11:W11">AVERAGE(B6:B10)</f>
        <v>11.440000000000001</v>
      </c>
      <c r="C11" s="41">
        <f t="shared" si="0"/>
        <v>10.45899234828189</v>
      </c>
      <c r="D11" s="22">
        <f t="shared" si="0"/>
        <v>11.66</v>
      </c>
      <c r="E11" s="24">
        <f t="shared" si="0"/>
        <v>10.65491922336012</v>
      </c>
      <c r="F11" s="51">
        <f t="shared" si="0"/>
        <v>11.02</v>
      </c>
      <c r="G11" s="24">
        <f t="shared" si="0"/>
        <v>10.02025108757133</v>
      </c>
      <c r="H11" s="46">
        <f t="shared" si="0"/>
        <v>12.620000000000001</v>
      </c>
      <c r="I11" s="41">
        <f t="shared" si="0"/>
        <v>11.638522176090618</v>
      </c>
      <c r="J11" s="22">
        <f t="shared" si="0"/>
        <v>12.64</v>
      </c>
      <c r="K11" s="24">
        <f t="shared" si="0"/>
        <v>11.67098416691403</v>
      </c>
      <c r="L11" s="51">
        <f t="shared" si="0"/>
        <v>12.639999999999999</v>
      </c>
      <c r="M11" s="41">
        <f t="shared" si="0"/>
        <v>11.632367036783213</v>
      </c>
      <c r="N11" s="22">
        <f t="shared" si="0"/>
        <v>12.4</v>
      </c>
      <c r="O11" s="24">
        <f t="shared" si="0"/>
        <v>11.352630703934702</v>
      </c>
      <c r="P11" s="51">
        <f t="shared" si="0"/>
        <v>12.760000000000002</v>
      </c>
      <c r="Q11" s="23">
        <f t="shared" si="0"/>
        <v>11.79571181553949</v>
      </c>
      <c r="R11" s="46">
        <f t="shared" si="0"/>
        <v>12.8</v>
      </c>
      <c r="S11" s="41">
        <f t="shared" si="0"/>
        <v>11.853051846003893</v>
      </c>
      <c r="T11" s="22">
        <f t="shared" si="0"/>
        <v>12.740000000000002</v>
      </c>
      <c r="U11" s="23">
        <f t="shared" si="0"/>
        <v>11.791644451651932</v>
      </c>
      <c r="V11" s="46">
        <f t="shared" si="0"/>
        <v>12.66</v>
      </c>
      <c r="W11" s="23">
        <f t="shared" si="0"/>
        <v>11.761527199327585</v>
      </c>
    </row>
    <row r="12" spans="1:23" ht="13.5">
      <c r="A12" s="15" t="s">
        <v>361</v>
      </c>
      <c r="B12" s="35">
        <v>10.7</v>
      </c>
      <c r="C12" s="36">
        <v>9.929204601153494</v>
      </c>
      <c r="D12" s="11">
        <v>10.7</v>
      </c>
      <c r="E12" s="12">
        <v>10.1258111555284</v>
      </c>
      <c r="F12" s="49">
        <v>10.3</v>
      </c>
      <c r="G12" s="14">
        <v>9.477128069764088</v>
      </c>
      <c r="H12" s="35">
        <v>12.3</v>
      </c>
      <c r="I12" s="36">
        <v>11.107421610602634</v>
      </c>
      <c r="J12" s="11">
        <v>12.1</v>
      </c>
      <c r="K12" s="12">
        <v>11.121597215350423</v>
      </c>
      <c r="L12" s="49">
        <v>12.4</v>
      </c>
      <c r="M12" s="36">
        <v>11.105363042070584</v>
      </c>
      <c r="N12" s="11">
        <v>12.3</v>
      </c>
      <c r="O12" s="12">
        <v>10.824690860095942</v>
      </c>
      <c r="P12" s="49">
        <v>12.2</v>
      </c>
      <c r="Q12" s="14">
        <v>11.24507332484693</v>
      </c>
      <c r="R12" s="35">
        <v>12.2</v>
      </c>
      <c r="S12" s="36">
        <v>11.285862726757838</v>
      </c>
      <c r="T12" s="11">
        <v>12.1</v>
      </c>
      <c r="U12" s="14">
        <v>11.242836450145207</v>
      </c>
      <c r="V12" s="35">
        <v>12.3</v>
      </c>
      <c r="W12" s="14">
        <v>11.202350728342115</v>
      </c>
    </row>
    <row r="13" spans="1:23" ht="13.5">
      <c r="A13" s="15" t="s">
        <v>340</v>
      </c>
      <c r="B13" s="35">
        <v>13.1</v>
      </c>
      <c r="C13" s="37">
        <v>9.754370702651947</v>
      </c>
      <c r="D13" s="11">
        <v>13.4</v>
      </c>
      <c r="E13" s="16">
        <v>9.951274927662915</v>
      </c>
      <c r="F13" s="49">
        <v>12.7</v>
      </c>
      <c r="G13" s="17">
        <v>9.297543567667208</v>
      </c>
      <c r="H13" s="35">
        <v>13.9</v>
      </c>
      <c r="I13" s="37">
        <v>10.930307906449615</v>
      </c>
      <c r="J13" s="11">
        <v>13.9</v>
      </c>
      <c r="K13" s="16">
        <v>10.939893331339455</v>
      </c>
      <c r="L13" s="49">
        <v>13.9</v>
      </c>
      <c r="M13" s="37">
        <v>10.929823750069414</v>
      </c>
      <c r="N13" s="11">
        <v>13.6</v>
      </c>
      <c r="O13" s="16">
        <v>10.648468567542182</v>
      </c>
      <c r="P13" s="49">
        <v>14.1</v>
      </c>
      <c r="Q13" s="17">
        <v>11.062460770939845</v>
      </c>
      <c r="R13" s="35">
        <v>14.2</v>
      </c>
      <c r="S13" s="37">
        <v>11.097416348389112</v>
      </c>
      <c r="T13" s="11">
        <v>14.2</v>
      </c>
      <c r="U13" s="17">
        <v>11.059751023539997</v>
      </c>
      <c r="V13" s="35">
        <v>13.9</v>
      </c>
      <c r="W13" s="17">
        <v>11.016366439577055</v>
      </c>
    </row>
    <row r="14" spans="1:23" ht="13.5">
      <c r="A14" s="15" t="s">
        <v>341</v>
      </c>
      <c r="B14" s="35">
        <v>10.7</v>
      </c>
      <c r="C14" s="37">
        <v>9.5801686716625</v>
      </c>
      <c r="D14" s="11">
        <v>10.9</v>
      </c>
      <c r="E14" s="16">
        <v>9.777393671425612</v>
      </c>
      <c r="F14" s="49">
        <v>10.2</v>
      </c>
      <c r="G14" s="17">
        <v>9.118492198467907</v>
      </c>
      <c r="H14" s="35">
        <v>11.8</v>
      </c>
      <c r="I14" s="37">
        <v>10.753033022398714</v>
      </c>
      <c r="J14" s="11">
        <v>11.9</v>
      </c>
      <c r="K14" s="16">
        <v>10.758725685562837</v>
      </c>
      <c r="L14" s="49">
        <v>11.8</v>
      </c>
      <c r="M14" s="37">
        <v>10.754214012719896</v>
      </c>
      <c r="N14" s="11">
        <v>11.4</v>
      </c>
      <c r="O14" s="16">
        <v>10.472037030735956</v>
      </c>
      <c r="P14" s="49">
        <v>12</v>
      </c>
      <c r="Q14" s="17">
        <v>10.880193590523557</v>
      </c>
      <c r="R14" s="35">
        <v>12</v>
      </c>
      <c r="S14" s="37">
        <v>10.909220065783124</v>
      </c>
      <c r="T14" s="11">
        <v>12</v>
      </c>
      <c r="U14" s="17">
        <v>10.87654455541567</v>
      </c>
      <c r="V14" s="35">
        <v>11.9</v>
      </c>
      <c r="W14" s="17">
        <v>10.830506920142106</v>
      </c>
    </row>
    <row r="15" spans="1:23" ht="13.5">
      <c r="A15" s="15" t="s">
        <v>342</v>
      </c>
      <c r="B15" s="35">
        <v>10</v>
      </c>
      <c r="C15" s="37">
        <v>9.406543979078716</v>
      </c>
      <c r="D15" s="11">
        <v>10</v>
      </c>
      <c r="E15" s="16">
        <v>9.604108952147723</v>
      </c>
      <c r="F15" s="49">
        <v>9.5</v>
      </c>
      <c r="G15" s="17">
        <v>8.939935675146625</v>
      </c>
      <c r="H15" s="35">
        <v>11.5</v>
      </c>
      <c r="I15" s="37">
        <v>10.57554797315154</v>
      </c>
      <c r="J15" s="11">
        <v>11.4</v>
      </c>
      <c r="K15" s="16">
        <v>10.578063691997736</v>
      </c>
      <c r="L15" s="49">
        <v>11.6</v>
      </c>
      <c r="M15" s="37">
        <v>10.578484741831616</v>
      </c>
      <c r="N15" s="11">
        <v>11.4</v>
      </c>
      <c r="O15" s="16">
        <v>10.295358527035651</v>
      </c>
      <c r="P15" s="49">
        <v>11.5</v>
      </c>
      <c r="Q15" s="17">
        <v>10.698253209722456</v>
      </c>
      <c r="R15" s="35">
        <v>11.3</v>
      </c>
      <c r="S15" s="37">
        <v>10.721277286997466</v>
      </c>
      <c r="T15" s="11">
        <v>11.4</v>
      </c>
      <c r="U15" s="17">
        <v>10.693202906778055</v>
      </c>
      <c r="V15" s="35">
        <v>11.4</v>
      </c>
      <c r="W15" s="17">
        <v>10.644758686032915</v>
      </c>
    </row>
    <row r="16" spans="1:23" ht="13.5">
      <c r="A16" s="15" t="s">
        <v>343</v>
      </c>
      <c r="B16" s="38">
        <v>11.9</v>
      </c>
      <c r="C16" s="39">
        <v>9.233447136318315</v>
      </c>
      <c r="D16" s="40">
        <v>11.9</v>
      </c>
      <c r="E16" s="19">
        <v>9.431367315535974</v>
      </c>
      <c r="F16" s="68">
        <v>11.6</v>
      </c>
      <c r="G16" s="20">
        <v>8.76184069275611</v>
      </c>
      <c r="H16" s="38">
        <v>13.3</v>
      </c>
      <c r="I16" s="39">
        <v>10.397812832929029</v>
      </c>
      <c r="J16" s="40">
        <v>13.2</v>
      </c>
      <c r="K16" s="19">
        <v>10.397881309589128</v>
      </c>
      <c r="L16" s="68">
        <v>13.4</v>
      </c>
      <c r="M16" s="39">
        <v>10.402595452505611</v>
      </c>
      <c r="N16" s="40">
        <v>13.2</v>
      </c>
      <c r="O16" s="19">
        <v>10.118404493356804</v>
      </c>
      <c r="P16" s="68">
        <v>13.3</v>
      </c>
      <c r="Q16" s="20">
        <v>10.516626665303079</v>
      </c>
      <c r="R16" s="38">
        <v>13.4</v>
      </c>
      <c r="S16" s="39">
        <v>10.533597711634508</v>
      </c>
      <c r="T16" s="40">
        <v>13.3</v>
      </c>
      <c r="U16" s="20">
        <v>10.50972053480804</v>
      </c>
      <c r="V16" s="38">
        <v>13.5</v>
      </c>
      <c r="W16" s="20">
        <v>10.459115349586877</v>
      </c>
    </row>
    <row r="17" spans="1:23" ht="13.5">
      <c r="A17" s="21" t="s">
        <v>188</v>
      </c>
      <c r="B17" s="46">
        <f aca="true" t="shared" si="1" ref="B17:W17">AVERAGE(B12:B16)</f>
        <v>11.28</v>
      </c>
      <c r="C17" s="41">
        <f t="shared" si="1"/>
        <v>9.580747018172994</v>
      </c>
      <c r="D17" s="22">
        <f t="shared" si="1"/>
        <v>11.379999999999999</v>
      </c>
      <c r="E17" s="24">
        <f t="shared" si="1"/>
        <v>9.777991204460124</v>
      </c>
      <c r="F17" s="51">
        <f t="shared" si="1"/>
        <v>10.860000000000001</v>
      </c>
      <c r="G17" s="24">
        <f t="shared" si="1"/>
        <v>9.118988040760389</v>
      </c>
      <c r="H17" s="46">
        <f t="shared" si="1"/>
        <v>12.559999999999999</v>
      </c>
      <c r="I17" s="41">
        <f t="shared" si="1"/>
        <v>10.752824669106307</v>
      </c>
      <c r="J17" s="22">
        <f t="shared" si="1"/>
        <v>12.5</v>
      </c>
      <c r="K17" s="24">
        <f t="shared" si="1"/>
        <v>10.759232246767917</v>
      </c>
      <c r="L17" s="51">
        <f t="shared" si="1"/>
        <v>12.620000000000001</v>
      </c>
      <c r="M17" s="41">
        <f t="shared" si="1"/>
        <v>10.754096199839424</v>
      </c>
      <c r="N17" s="22">
        <f t="shared" si="1"/>
        <v>12.379999999999999</v>
      </c>
      <c r="O17" s="24">
        <f t="shared" si="1"/>
        <v>10.471791895753308</v>
      </c>
      <c r="P17" s="51">
        <f t="shared" si="1"/>
        <v>12.62</v>
      </c>
      <c r="Q17" s="23">
        <f t="shared" si="1"/>
        <v>10.880521512267174</v>
      </c>
      <c r="R17" s="46">
        <f t="shared" si="1"/>
        <v>12.620000000000001</v>
      </c>
      <c r="S17" s="41">
        <f t="shared" si="1"/>
        <v>10.909474827912408</v>
      </c>
      <c r="T17" s="22">
        <f t="shared" si="1"/>
        <v>12.6</v>
      </c>
      <c r="U17" s="23">
        <f t="shared" si="1"/>
        <v>10.876411094137392</v>
      </c>
      <c r="V17" s="46">
        <f t="shared" si="1"/>
        <v>12.6</v>
      </c>
      <c r="W17" s="23">
        <f t="shared" si="1"/>
        <v>10.830619624736215</v>
      </c>
    </row>
    <row r="18" spans="1:23" ht="13.5">
      <c r="A18" s="15" t="s">
        <v>362</v>
      </c>
      <c r="B18" s="35">
        <v>8.6</v>
      </c>
      <c r="C18" s="36">
        <v>9.060834285591444</v>
      </c>
      <c r="D18" s="11">
        <v>8.9</v>
      </c>
      <c r="E18" s="12">
        <v>9.259120914518668</v>
      </c>
      <c r="F18" s="49">
        <v>8.1</v>
      </c>
      <c r="G18" s="14">
        <v>8.584179439733655</v>
      </c>
      <c r="H18" s="35">
        <v>9.3</v>
      </c>
      <c r="I18" s="36">
        <v>10.219797260264176</v>
      </c>
      <c r="J18" s="11">
        <v>9.4</v>
      </c>
      <c r="K18" s="12">
        <v>10.218157488436264</v>
      </c>
      <c r="L18" s="49">
        <v>9.3</v>
      </c>
      <c r="M18" s="36">
        <v>10.226514754477853</v>
      </c>
      <c r="N18" s="11">
        <v>8.9</v>
      </c>
      <c r="O18" s="12">
        <v>9.941155928504351</v>
      </c>
      <c r="P18" s="49">
        <v>9.5</v>
      </c>
      <c r="Q18" s="14">
        <v>10.335306971841678</v>
      </c>
      <c r="R18" s="35">
        <v>9.6</v>
      </c>
      <c r="S18" s="36">
        <v>10.34619753269921</v>
      </c>
      <c r="T18" s="11">
        <v>9.6</v>
      </c>
      <c r="U18" s="14">
        <v>10.326100766631576</v>
      </c>
      <c r="V18" s="35">
        <v>9.5</v>
      </c>
      <c r="W18" s="14">
        <v>10.273577949839801</v>
      </c>
    </row>
    <row r="19" spans="1:23" ht="13.5">
      <c r="A19" s="15" t="s">
        <v>344</v>
      </c>
      <c r="B19" s="35">
        <v>5.6</v>
      </c>
      <c r="C19" s="37">
        <v>8.888667743816907</v>
      </c>
      <c r="D19" s="11">
        <v>6</v>
      </c>
      <c r="E19" s="16">
        <v>9.087328088989704</v>
      </c>
      <c r="F19" s="49">
        <v>5.1</v>
      </c>
      <c r="G19" s="17">
        <v>8.406930065772373</v>
      </c>
      <c r="H19" s="35">
        <v>5.9</v>
      </c>
      <c r="I19" s="37">
        <v>10.04148095163512</v>
      </c>
      <c r="J19" s="11">
        <v>6.1</v>
      </c>
      <c r="K19" s="16">
        <v>10.03887657561754</v>
      </c>
      <c r="L19" s="49">
        <v>5.9</v>
      </c>
      <c r="M19" s="37">
        <v>10.050220775534404</v>
      </c>
      <c r="N19" s="11">
        <v>5.5</v>
      </c>
      <c r="O19" s="16">
        <v>9.763603725509409</v>
      </c>
      <c r="P19" s="49">
        <v>6.3</v>
      </c>
      <c r="Q19" s="17">
        <v>10.15429344286399</v>
      </c>
      <c r="R19" s="35">
        <v>6.5</v>
      </c>
      <c r="S19" s="37">
        <v>10.159099590419904</v>
      </c>
      <c r="T19" s="11">
        <v>6.4</v>
      </c>
      <c r="U19" s="17">
        <v>10.142356009013149</v>
      </c>
      <c r="V19" s="35">
        <v>6</v>
      </c>
      <c r="W19" s="17">
        <v>10.088155226317987</v>
      </c>
    </row>
    <row r="20" spans="1:23" ht="13.5">
      <c r="A20" s="15" t="s">
        <v>345</v>
      </c>
      <c r="B20" s="35">
        <v>5.6</v>
      </c>
      <c r="C20" s="37">
        <v>8.716916496593814</v>
      </c>
      <c r="D20" s="11">
        <v>5.9</v>
      </c>
      <c r="E20" s="16">
        <v>8.915953894594221</v>
      </c>
      <c r="F20" s="49">
        <v>5.1</v>
      </c>
      <c r="G20" s="17">
        <v>8.230077103061188</v>
      </c>
      <c r="H20" s="35">
        <v>6.4</v>
      </c>
      <c r="I20" s="37">
        <v>9.862854021039468</v>
      </c>
      <c r="J20" s="11">
        <v>6.5</v>
      </c>
      <c r="K20" s="16">
        <v>9.860028678033594</v>
      </c>
      <c r="L20" s="49">
        <v>6.4</v>
      </c>
      <c r="M20" s="37">
        <v>9.873701514450012</v>
      </c>
      <c r="N20" s="11">
        <v>6</v>
      </c>
      <c r="O20" s="16">
        <v>9.585748932070132</v>
      </c>
      <c r="P20" s="49">
        <v>6.6</v>
      </c>
      <c r="Q20" s="17">
        <v>9.97359196386374</v>
      </c>
      <c r="R20" s="35">
        <v>6.7</v>
      </c>
      <c r="S20" s="37">
        <v>9.972333477189482</v>
      </c>
      <c r="T20" s="11">
        <v>6.7</v>
      </c>
      <c r="U20" s="17">
        <v>9.958507892867697</v>
      </c>
      <c r="V20" s="35">
        <v>6.5</v>
      </c>
      <c r="W20" s="17">
        <v>9.902863834560527</v>
      </c>
    </row>
    <row r="21" spans="1:23" ht="13.5">
      <c r="A21" s="15" t="s">
        <v>346</v>
      </c>
      <c r="B21" s="35">
        <v>7.3</v>
      </c>
      <c r="C21" s="37">
        <v>8.545556638987799</v>
      </c>
      <c r="D21" s="11">
        <v>7.4</v>
      </c>
      <c r="E21" s="16">
        <v>8.744970577063242</v>
      </c>
      <c r="F21" s="49">
        <v>7</v>
      </c>
      <c r="G21" s="17">
        <v>8.053611838023294</v>
      </c>
      <c r="H21" s="35">
        <v>8.6</v>
      </c>
      <c r="I21" s="37">
        <v>9.6839173031228</v>
      </c>
      <c r="J21" s="11">
        <v>8.6</v>
      </c>
      <c r="K21" s="16">
        <v>9.681609979944865</v>
      </c>
      <c r="L21" s="49">
        <v>8.7</v>
      </c>
      <c r="M21" s="37">
        <v>9.69695512138756</v>
      </c>
      <c r="N21" s="11">
        <v>8.5</v>
      </c>
      <c r="O21" s="16">
        <v>9.407602937687235</v>
      </c>
      <c r="P21" s="49">
        <v>8.7</v>
      </c>
      <c r="Q21" s="17">
        <v>9.793215215433047</v>
      </c>
      <c r="R21" s="35">
        <v>8.7</v>
      </c>
      <c r="S21" s="37">
        <v>9.785935593105197</v>
      </c>
      <c r="T21" s="11">
        <v>8.7</v>
      </c>
      <c r="U21" s="17">
        <v>9.77458735192132</v>
      </c>
      <c r="V21" s="35">
        <v>8.6</v>
      </c>
      <c r="W21" s="17">
        <v>9.717728502067727</v>
      </c>
    </row>
    <row r="22" spans="1:23" ht="13.5">
      <c r="A22" s="15" t="s">
        <v>347</v>
      </c>
      <c r="B22" s="38">
        <v>8.6</v>
      </c>
      <c r="C22" s="39">
        <v>8.37457176026614</v>
      </c>
      <c r="D22" s="40">
        <v>8.7</v>
      </c>
      <c r="E22" s="19">
        <v>8.574357988993526</v>
      </c>
      <c r="F22" s="68">
        <v>8.1</v>
      </c>
      <c r="G22" s="20">
        <v>7.877532631024392</v>
      </c>
      <c r="H22" s="38">
        <v>9.6</v>
      </c>
      <c r="I22" s="39">
        <v>9.504682578003461</v>
      </c>
      <c r="J22" s="40">
        <v>9.6</v>
      </c>
      <c r="K22" s="19">
        <v>9.503623013193005</v>
      </c>
      <c r="L22" s="68">
        <v>9.6</v>
      </c>
      <c r="M22" s="39">
        <v>9.519990104196065</v>
      </c>
      <c r="N22" s="40">
        <v>9.4</v>
      </c>
      <c r="O22" s="19">
        <v>9.229187586585548</v>
      </c>
      <c r="P22" s="68">
        <v>9.7</v>
      </c>
      <c r="Q22" s="20">
        <v>9.613182845077976</v>
      </c>
      <c r="R22" s="38">
        <v>9.7</v>
      </c>
      <c r="S22" s="39">
        <v>9.599949151910122</v>
      </c>
      <c r="T22" s="40">
        <v>9.7</v>
      </c>
      <c r="U22" s="20">
        <v>9.590634635291103</v>
      </c>
      <c r="V22" s="38">
        <v>9.5</v>
      </c>
      <c r="W22" s="20">
        <v>9.532782123782143</v>
      </c>
    </row>
    <row r="23" spans="1:23" ht="13.5">
      <c r="A23" s="21" t="s">
        <v>194</v>
      </c>
      <c r="B23" s="46">
        <f aca="true" t="shared" si="2" ref="B23:W23">AVERAGE(B18:B22)</f>
        <v>7.139999999999999</v>
      </c>
      <c r="C23" s="41">
        <f t="shared" si="2"/>
        <v>8.71730938505122</v>
      </c>
      <c r="D23" s="22">
        <f t="shared" si="2"/>
        <v>7.380000000000001</v>
      </c>
      <c r="E23" s="24">
        <f t="shared" si="2"/>
        <v>8.916346292831872</v>
      </c>
      <c r="F23" s="51">
        <f t="shared" si="2"/>
        <v>6.68</v>
      </c>
      <c r="G23" s="24">
        <f t="shared" si="2"/>
        <v>8.23046621552298</v>
      </c>
      <c r="H23" s="46">
        <f t="shared" si="2"/>
        <v>7.960000000000001</v>
      </c>
      <c r="I23" s="41">
        <f t="shared" si="2"/>
        <v>9.862546422813004</v>
      </c>
      <c r="J23" s="22">
        <f t="shared" si="2"/>
        <v>8.040000000000001</v>
      </c>
      <c r="K23" s="24">
        <f t="shared" si="2"/>
        <v>9.860459147045054</v>
      </c>
      <c r="L23" s="51">
        <f t="shared" si="2"/>
        <v>7.9799999999999995</v>
      </c>
      <c r="M23" s="41">
        <f t="shared" si="2"/>
        <v>9.873476454009179</v>
      </c>
      <c r="N23" s="22">
        <f t="shared" si="2"/>
        <v>7.659999999999999</v>
      </c>
      <c r="O23" s="24">
        <f t="shared" si="2"/>
        <v>9.585459822071334</v>
      </c>
      <c r="P23" s="51">
        <f t="shared" si="2"/>
        <v>8.16</v>
      </c>
      <c r="Q23" s="23">
        <f t="shared" si="2"/>
        <v>9.973918087816084</v>
      </c>
      <c r="R23" s="46">
        <f t="shared" si="2"/>
        <v>8.24</v>
      </c>
      <c r="S23" s="41">
        <f t="shared" si="2"/>
        <v>9.972703069064783</v>
      </c>
      <c r="T23" s="22">
        <f t="shared" si="2"/>
        <v>8.219999999999999</v>
      </c>
      <c r="U23" s="23">
        <f t="shared" si="2"/>
        <v>9.95843733114497</v>
      </c>
      <c r="V23" s="46">
        <f t="shared" si="2"/>
        <v>8.02</v>
      </c>
      <c r="W23" s="23">
        <f t="shared" si="2"/>
        <v>9.903021527313637</v>
      </c>
    </row>
    <row r="24" spans="1:23" ht="13.5">
      <c r="A24" s="15" t="s">
        <v>363</v>
      </c>
      <c r="B24" s="35">
        <v>8.3</v>
      </c>
      <c r="C24" s="36">
        <v>8.203953270111997</v>
      </c>
      <c r="D24" s="11">
        <v>8.5</v>
      </c>
      <c r="E24" s="12">
        <v>8.404103946380111</v>
      </c>
      <c r="F24" s="49">
        <v>7.9</v>
      </c>
      <c r="G24" s="14">
        <v>7.701845181882414</v>
      </c>
      <c r="H24" s="35">
        <v>9.2</v>
      </c>
      <c r="I24" s="36">
        <v>9.325172716478141</v>
      </c>
      <c r="J24" s="11">
        <v>9.3</v>
      </c>
      <c r="K24" s="12">
        <v>9.326076878423109</v>
      </c>
      <c r="L24" s="49">
        <v>9.3</v>
      </c>
      <c r="M24" s="36">
        <v>9.342825459555414</v>
      </c>
      <c r="N24" s="11">
        <v>9.1</v>
      </c>
      <c r="O24" s="12">
        <v>9.050535216019638</v>
      </c>
      <c r="P24" s="49">
        <v>9.4</v>
      </c>
      <c r="Q24" s="14">
        <v>9.433521586642929</v>
      </c>
      <c r="R24" s="35">
        <v>9.5</v>
      </c>
      <c r="S24" s="36">
        <v>9.414424137465648</v>
      </c>
      <c r="T24" s="11">
        <v>9.5</v>
      </c>
      <c r="U24" s="14">
        <v>9.406699254195292</v>
      </c>
      <c r="V24" s="35">
        <v>9.2</v>
      </c>
      <c r="W24" s="14">
        <v>9.348065796625779</v>
      </c>
    </row>
    <row r="25" spans="1:23" ht="13.5">
      <c r="A25" s="15" t="s">
        <v>348</v>
      </c>
      <c r="B25" s="35">
        <v>8.9</v>
      </c>
      <c r="C25" s="37">
        <v>8.033700664259904</v>
      </c>
      <c r="D25" s="11">
        <v>9.1</v>
      </c>
      <c r="E25" s="16">
        <v>8.234204522637766</v>
      </c>
      <c r="F25" s="49">
        <v>8.4</v>
      </c>
      <c r="G25" s="17">
        <v>7.526562739385685</v>
      </c>
      <c r="H25" s="35">
        <v>9.7</v>
      </c>
      <c r="I25" s="37">
        <v>9.145421744843121</v>
      </c>
      <c r="J25" s="11">
        <v>9.7</v>
      </c>
      <c r="K25" s="16">
        <v>9.148987415962143</v>
      </c>
      <c r="L25" s="49">
        <v>9.8</v>
      </c>
      <c r="M25" s="37">
        <v>9.16549072843225</v>
      </c>
      <c r="N25" s="11">
        <v>9.6</v>
      </c>
      <c r="O25" s="16">
        <v>8.871688620069023</v>
      </c>
      <c r="P25" s="49">
        <v>10</v>
      </c>
      <c r="Q25" s="17">
        <v>9.254265326624992</v>
      </c>
      <c r="R25" s="35">
        <v>9.9</v>
      </c>
      <c r="S25" s="37">
        <v>9.229417211208744</v>
      </c>
      <c r="T25" s="11">
        <v>9.9</v>
      </c>
      <c r="U25" s="17">
        <v>9.222839863443244</v>
      </c>
      <c r="V25" s="35">
        <v>9.9</v>
      </c>
      <c r="W25" s="17">
        <v>9.163628793035985</v>
      </c>
    </row>
    <row r="26" spans="1:23" ht="13.5">
      <c r="A26" s="15" t="s">
        <v>349</v>
      </c>
      <c r="B26" s="35">
        <v>7.9</v>
      </c>
      <c r="C26" s="37">
        <v>7.863821727922981</v>
      </c>
      <c r="D26" s="11">
        <v>8.1</v>
      </c>
      <c r="E26" s="16">
        <v>8.064664278294153</v>
      </c>
      <c r="F26" s="49">
        <v>7.4</v>
      </c>
      <c r="G26" s="17">
        <v>7.35170625341678</v>
      </c>
      <c r="H26" s="35">
        <v>8.7</v>
      </c>
      <c r="I26" s="37">
        <v>8.965474829122945</v>
      </c>
      <c r="J26" s="11">
        <v>8.8</v>
      </c>
      <c r="K26" s="16">
        <v>8.972377325358199</v>
      </c>
      <c r="L26" s="49">
        <v>8.7</v>
      </c>
      <c r="M26" s="37">
        <v>8.9880259758321</v>
      </c>
      <c r="N26" s="11">
        <v>8.3</v>
      </c>
      <c r="O26" s="16">
        <v>8.692700939536177</v>
      </c>
      <c r="P26" s="49">
        <v>9</v>
      </c>
      <c r="Q26" s="17">
        <v>9.075455117023605</v>
      </c>
      <c r="R26" s="35">
        <v>8.9</v>
      </c>
      <c r="S26" s="37">
        <v>9.044991571370424</v>
      </c>
      <c r="T26" s="11">
        <v>8.9</v>
      </c>
      <c r="U26" s="17">
        <v>9.039124078788756</v>
      </c>
      <c r="V26" s="35">
        <v>8.9</v>
      </c>
      <c r="W26" s="17">
        <v>8.979528473863477</v>
      </c>
    </row>
    <row r="27" spans="1:23" ht="13.5">
      <c r="A27" s="15" t="s">
        <v>350</v>
      </c>
      <c r="B27" s="35">
        <v>5</v>
      </c>
      <c r="C27" s="37">
        <v>7.694332675820453</v>
      </c>
      <c r="D27" s="11">
        <v>5.3</v>
      </c>
      <c r="E27" s="16">
        <v>7.895496424994937</v>
      </c>
      <c r="F27" s="49">
        <v>4.5</v>
      </c>
      <c r="G27" s="17">
        <v>7.177304468678747</v>
      </c>
      <c r="H27" s="35">
        <v>5.5</v>
      </c>
      <c r="I27" s="37">
        <v>8.785388179055385</v>
      </c>
      <c r="J27" s="11">
        <v>5.7</v>
      </c>
      <c r="K27" s="16">
        <v>8.796276232940233</v>
      </c>
      <c r="L27" s="49">
        <v>5.4</v>
      </c>
      <c r="M27" s="37">
        <v>8.810481695351516</v>
      </c>
      <c r="N27" s="11">
        <v>5.1</v>
      </c>
      <c r="O27" s="16">
        <v>8.513635479061715</v>
      </c>
      <c r="P27" s="49">
        <v>5.8</v>
      </c>
      <c r="Q27" s="17">
        <v>8.897139134736712</v>
      </c>
      <c r="R27" s="35">
        <v>5.9</v>
      </c>
      <c r="S27" s="37">
        <v>8.86121676504793</v>
      </c>
      <c r="T27" s="11">
        <v>5.9</v>
      </c>
      <c r="U27" s="17">
        <v>8.855628231655505</v>
      </c>
      <c r="V27" s="35">
        <v>5.7</v>
      </c>
      <c r="W27" s="17">
        <v>8.795830141412623</v>
      </c>
    </row>
    <row r="28" spans="1:23" ht="13.5">
      <c r="A28" s="15" t="s">
        <v>351</v>
      </c>
      <c r="B28" s="38">
        <v>4.9</v>
      </c>
      <c r="C28" s="39">
        <v>7.5252582280621585</v>
      </c>
      <c r="D28" s="40">
        <v>5.2</v>
      </c>
      <c r="E28" s="19">
        <v>7.726722922929771</v>
      </c>
      <c r="F28" s="68">
        <v>4.5</v>
      </c>
      <c r="G28" s="20">
        <v>7.003393959429113</v>
      </c>
      <c r="H28" s="38">
        <v>5.7</v>
      </c>
      <c r="I28" s="39">
        <v>8.605228872737083</v>
      </c>
      <c r="J28" s="40">
        <v>5.9</v>
      </c>
      <c r="K28" s="19">
        <v>8.62072070711886</v>
      </c>
      <c r="L28" s="68">
        <v>5.7</v>
      </c>
      <c r="M28" s="39">
        <v>8.632918639549892</v>
      </c>
      <c r="N28" s="40">
        <v>5.3</v>
      </c>
      <c r="O28" s="19">
        <v>8.33456545306531</v>
      </c>
      <c r="P28" s="68">
        <v>6.1</v>
      </c>
      <c r="Q28" s="20">
        <v>8.719372587882113</v>
      </c>
      <c r="R28" s="38">
        <v>6.1</v>
      </c>
      <c r="S28" s="39">
        <v>8.678168454533317</v>
      </c>
      <c r="T28" s="40">
        <v>6.1</v>
      </c>
      <c r="U28" s="20">
        <v>8.67243706315892</v>
      </c>
      <c r="V28" s="38">
        <v>6</v>
      </c>
      <c r="W28" s="20">
        <v>8.612606833816805</v>
      </c>
    </row>
    <row r="29" spans="1:23" ht="13.5">
      <c r="A29" s="21" t="s">
        <v>200</v>
      </c>
      <c r="B29" s="46">
        <f aca="true" t="shared" si="3" ref="B29:W29">AVERAGE(B24:B28)</f>
        <v>7</v>
      </c>
      <c r="C29" s="41">
        <f t="shared" si="3"/>
        <v>7.864213313235498</v>
      </c>
      <c r="D29" s="22">
        <f t="shared" si="3"/>
        <v>7.24</v>
      </c>
      <c r="E29" s="24">
        <f t="shared" si="3"/>
        <v>8.06503841904735</v>
      </c>
      <c r="F29" s="51">
        <f t="shared" si="3"/>
        <v>6.540000000000001</v>
      </c>
      <c r="G29" s="24">
        <f t="shared" si="3"/>
        <v>7.352162520558548</v>
      </c>
      <c r="H29" s="46">
        <f t="shared" si="3"/>
        <v>7.76</v>
      </c>
      <c r="I29" s="41">
        <f t="shared" si="3"/>
        <v>8.965337268447337</v>
      </c>
      <c r="J29" s="22">
        <f t="shared" si="3"/>
        <v>7.88</v>
      </c>
      <c r="K29" s="24">
        <f t="shared" si="3"/>
        <v>8.97288771196051</v>
      </c>
      <c r="L29" s="51">
        <f t="shared" si="3"/>
        <v>7.780000000000001</v>
      </c>
      <c r="M29" s="41">
        <f t="shared" si="3"/>
        <v>8.987948499744233</v>
      </c>
      <c r="N29" s="22">
        <f t="shared" si="3"/>
        <v>7.4799999999999995</v>
      </c>
      <c r="O29" s="24">
        <f t="shared" si="3"/>
        <v>8.692625141550373</v>
      </c>
      <c r="P29" s="51">
        <f t="shared" si="3"/>
        <v>8.059999999999999</v>
      </c>
      <c r="Q29" s="23">
        <f t="shared" si="3"/>
        <v>9.07595075058207</v>
      </c>
      <c r="R29" s="46">
        <f t="shared" si="3"/>
        <v>8.059999999999999</v>
      </c>
      <c r="S29" s="41">
        <f t="shared" si="3"/>
        <v>9.045643627925212</v>
      </c>
      <c r="T29" s="22">
        <f t="shared" si="3"/>
        <v>8.059999999999999</v>
      </c>
      <c r="U29" s="23">
        <f t="shared" si="3"/>
        <v>9.039345698248344</v>
      </c>
      <c r="V29" s="46">
        <f t="shared" si="3"/>
        <v>7.94</v>
      </c>
      <c r="W29" s="23">
        <f t="shared" si="3"/>
        <v>8.979932007750934</v>
      </c>
    </row>
    <row r="30" spans="1:23" ht="13.5">
      <c r="A30" s="15" t="s">
        <v>364</v>
      </c>
      <c r="B30" s="35">
        <v>5.6</v>
      </c>
      <c r="C30" s="36">
        <v>7.3566316215987735</v>
      </c>
      <c r="D30" s="11">
        <v>6</v>
      </c>
      <c r="E30" s="12">
        <v>7.558374511261301</v>
      </c>
      <c r="F30" s="49">
        <v>5</v>
      </c>
      <c r="G30" s="14">
        <v>6.830019105039645</v>
      </c>
      <c r="H30" s="35">
        <v>6</v>
      </c>
      <c r="I30" s="36">
        <v>8.42507460338228</v>
      </c>
      <c r="J30" s="11">
        <v>6.2</v>
      </c>
      <c r="K30" s="12">
        <v>8.44575422151043</v>
      </c>
      <c r="L30" s="49">
        <v>6</v>
      </c>
      <c r="M30" s="36">
        <v>8.455407577667524</v>
      </c>
      <c r="N30" s="11">
        <v>5.6</v>
      </c>
      <c r="O30" s="12">
        <v>8.155573662601935</v>
      </c>
      <c r="P30" s="49">
        <v>6.3</v>
      </c>
      <c r="Q30" s="14">
        <v>8.542217569786875</v>
      </c>
      <c r="R30" s="35">
        <v>6.4</v>
      </c>
      <c r="S30" s="36">
        <v>8.495928139600426</v>
      </c>
      <c r="T30" s="11">
        <v>6.4</v>
      </c>
      <c r="U30" s="14">
        <v>8.489643359749243</v>
      </c>
      <c r="V30" s="35">
        <v>6</v>
      </c>
      <c r="W30" s="14">
        <v>8.429939062344488</v>
      </c>
    </row>
    <row r="31" spans="1:23" ht="13.5">
      <c r="A31" s="15" t="s">
        <v>352</v>
      </c>
      <c r="B31" s="35">
        <v>6.1</v>
      </c>
      <c r="C31" s="37">
        <v>7.188494557401638</v>
      </c>
      <c r="D31" s="11">
        <v>6.3</v>
      </c>
      <c r="E31" s="16">
        <v>7.390490671616694</v>
      </c>
      <c r="F31" s="49">
        <v>5.5</v>
      </c>
      <c r="G31" s="17">
        <v>6.657232006615517</v>
      </c>
      <c r="H31" s="35">
        <v>6.7</v>
      </c>
      <c r="I31" s="37">
        <v>8.245013350185838</v>
      </c>
      <c r="J31" s="11">
        <v>6.9</v>
      </c>
      <c r="K31" s="16">
        <v>8.271427066329274</v>
      </c>
      <c r="L31" s="49">
        <v>6.8</v>
      </c>
      <c r="M31" s="37">
        <v>8.278028982713039</v>
      </c>
      <c r="N31" s="11">
        <v>6.4</v>
      </c>
      <c r="O31" s="16">
        <v>7.976752105690118</v>
      </c>
      <c r="P31" s="49">
        <v>7.1</v>
      </c>
      <c r="Q31" s="17">
        <v>8.365742861748267</v>
      </c>
      <c r="R31" s="35">
        <v>7</v>
      </c>
      <c r="S31" s="37">
        <v>8.314582837741675</v>
      </c>
      <c r="T31" s="11">
        <v>7</v>
      </c>
      <c r="U31" s="17">
        <v>8.307347533186222</v>
      </c>
      <c r="V31" s="35">
        <v>6.8</v>
      </c>
      <c r="W31" s="17">
        <v>8.247914493624547</v>
      </c>
    </row>
    <row r="32" spans="1:23" ht="13.5">
      <c r="A32" s="15" t="s">
        <v>353</v>
      </c>
      <c r="B32" s="35">
        <v>6.3</v>
      </c>
      <c r="C32" s="37">
        <v>7.020897083989169</v>
      </c>
      <c r="D32" s="11">
        <v>6.5</v>
      </c>
      <c r="E32" s="16">
        <v>7.223119525176795</v>
      </c>
      <c r="F32" s="49">
        <v>5.8</v>
      </c>
      <c r="G32" s="17">
        <v>6.485092345321528</v>
      </c>
      <c r="H32" s="35">
        <v>7.2</v>
      </c>
      <c r="I32" s="37">
        <v>8.065142975805273</v>
      </c>
      <c r="J32" s="11">
        <v>7.3</v>
      </c>
      <c r="K32" s="16">
        <v>8.097796208851197</v>
      </c>
      <c r="L32" s="49">
        <v>7.2</v>
      </c>
      <c r="M32" s="37">
        <v>8.100872650424513</v>
      </c>
      <c r="N32" s="11">
        <v>6.8</v>
      </c>
      <c r="O32" s="16">
        <v>7.798201524116521</v>
      </c>
      <c r="P32" s="49">
        <v>7.4</v>
      </c>
      <c r="Q32" s="17">
        <v>8.190023686022162</v>
      </c>
      <c r="R32" s="35">
        <v>7.4</v>
      </c>
      <c r="S32" s="37">
        <v>8.134224724620722</v>
      </c>
      <c r="T32" s="11">
        <v>7.4</v>
      </c>
      <c r="U32" s="17">
        <v>8.12565714792116</v>
      </c>
      <c r="V32" s="35">
        <v>7.3</v>
      </c>
      <c r="W32" s="17">
        <v>8.066627579157373</v>
      </c>
    </row>
    <row r="33" spans="1:23" ht="13.5">
      <c r="A33" s="15" t="s">
        <v>354</v>
      </c>
      <c r="B33" s="35">
        <v>6.2</v>
      </c>
      <c r="C33" s="37">
        <v>6.853897418366411</v>
      </c>
      <c r="D33" s="11">
        <v>6.3</v>
      </c>
      <c r="E33" s="16">
        <v>7.056317664370543</v>
      </c>
      <c r="F33" s="49">
        <v>5.6</v>
      </c>
      <c r="G33" s="17">
        <v>6.313667183474126</v>
      </c>
      <c r="H33" s="35">
        <v>7.5</v>
      </c>
      <c r="I33" s="37">
        <v>7.8855707534834725</v>
      </c>
      <c r="J33" s="11">
        <v>7.5</v>
      </c>
      <c r="K33" s="16">
        <v>7.924925104105396</v>
      </c>
      <c r="L33" s="49">
        <v>7.5</v>
      </c>
      <c r="M33" s="37">
        <v>7.924037253072117</v>
      </c>
      <c r="N33" s="11">
        <v>7.4</v>
      </c>
      <c r="O33" s="16">
        <v>7.620030890148247</v>
      </c>
      <c r="P33" s="49">
        <v>7.6</v>
      </c>
      <c r="Q33" s="17">
        <v>8.015141410838563</v>
      </c>
      <c r="R33" s="35">
        <v>7.4</v>
      </c>
      <c r="S33" s="37">
        <v>7.954950737267905</v>
      </c>
      <c r="T33" s="11">
        <v>7.4</v>
      </c>
      <c r="U33" s="17">
        <v>7.944686399307131</v>
      </c>
      <c r="V33" s="35">
        <v>7.5</v>
      </c>
      <c r="W33" s="17">
        <v>7.886179134840423</v>
      </c>
    </row>
    <row r="34" spans="1:23" ht="13.5">
      <c r="A34" s="15" t="s">
        <v>355</v>
      </c>
      <c r="B34" s="38">
        <v>11.1</v>
      </c>
      <c r="C34" s="39">
        <v>6.687561705885223</v>
      </c>
      <c r="D34" s="40">
        <v>11.3</v>
      </c>
      <c r="E34" s="19">
        <v>6.8901499206463725</v>
      </c>
      <c r="F34" s="68">
        <v>10.6</v>
      </c>
      <c r="G34" s="20">
        <v>6.143030709861462</v>
      </c>
      <c r="H34" s="38">
        <v>12.2</v>
      </c>
      <c r="I34" s="39">
        <v>7.706412827318205</v>
      </c>
      <c r="J34" s="40">
        <v>12.3</v>
      </c>
      <c r="K34" s="19">
        <v>7.752883457296914</v>
      </c>
      <c r="L34" s="68">
        <v>12.3</v>
      </c>
      <c r="M34" s="39">
        <v>7.747629831511901</v>
      </c>
      <c r="N34" s="40">
        <v>12</v>
      </c>
      <c r="O34" s="19">
        <v>7.442356836986165</v>
      </c>
      <c r="P34" s="68">
        <v>12.3</v>
      </c>
      <c r="Q34" s="20">
        <v>7.8411832095746945</v>
      </c>
      <c r="R34" s="38">
        <v>12.3</v>
      </c>
      <c r="S34" s="39">
        <v>7.776862142788159</v>
      </c>
      <c r="T34" s="40">
        <v>12.3</v>
      </c>
      <c r="U34" s="20">
        <v>7.76455554637858</v>
      </c>
      <c r="V34" s="38">
        <v>12.3</v>
      </c>
      <c r="W34" s="20">
        <v>7.706675873579313</v>
      </c>
    </row>
    <row r="35" spans="1:23" ht="13.5">
      <c r="A35" s="21" t="s">
        <v>206</v>
      </c>
      <c r="B35" s="46">
        <f aca="true" t="shared" si="4" ref="B35:W35">AVERAGE(B30:B34)</f>
        <v>7.06</v>
      </c>
      <c r="C35" s="41">
        <f t="shared" si="4"/>
        <v>7.021496477448244</v>
      </c>
      <c r="D35" s="22">
        <f t="shared" si="4"/>
        <v>7.280000000000001</v>
      </c>
      <c r="E35" s="24">
        <f t="shared" si="4"/>
        <v>7.223690458614341</v>
      </c>
      <c r="F35" s="51">
        <f t="shared" si="4"/>
        <v>6.5</v>
      </c>
      <c r="G35" s="24">
        <f t="shared" si="4"/>
        <v>6.485808270062455</v>
      </c>
      <c r="H35" s="46">
        <f t="shared" si="4"/>
        <v>7.919999999999999</v>
      </c>
      <c r="I35" s="41">
        <f t="shared" si="4"/>
        <v>8.065442902035013</v>
      </c>
      <c r="J35" s="22">
        <f t="shared" si="4"/>
        <v>8.040000000000001</v>
      </c>
      <c r="K35" s="24">
        <f t="shared" si="4"/>
        <v>8.098557211618644</v>
      </c>
      <c r="L35" s="51">
        <f t="shared" si="4"/>
        <v>7.959999999999999</v>
      </c>
      <c r="M35" s="41">
        <f t="shared" si="4"/>
        <v>8.101195259077818</v>
      </c>
      <c r="N35" s="22">
        <f t="shared" si="4"/>
        <v>7.640000000000001</v>
      </c>
      <c r="O35" s="24">
        <f t="shared" si="4"/>
        <v>7.798583003908597</v>
      </c>
      <c r="P35" s="51">
        <f t="shared" si="4"/>
        <v>8.14</v>
      </c>
      <c r="Q35" s="23">
        <f t="shared" si="4"/>
        <v>8.190861747594113</v>
      </c>
      <c r="R35" s="46">
        <f t="shared" si="4"/>
        <v>8.1</v>
      </c>
      <c r="S35" s="41">
        <f t="shared" si="4"/>
        <v>8.135309716403778</v>
      </c>
      <c r="T35" s="22">
        <f t="shared" si="4"/>
        <v>8.1</v>
      </c>
      <c r="U35" s="23">
        <f t="shared" si="4"/>
        <v>8.126377997308468</v>
      </c>
      <c r="V35" s="46">
        <f t="shared" si="4"/>
        <v>7.980000000000001</v>
      </c>
      <c r="W35" s="23">
        <f t="shared" si="4"/>
        <v>8.06746722870923</v>
      </c>
    </row>
    <row r="36" spans="1:23" ht="13.5">
      <c r="A36" s="42" t="s">
        <v>365</v>
      </c>
      <c r="B36" s="35">
        <v>6.6</v>
      </c>
      <c r="C36" s="36">
        <v>6.521963720963793</v>
      </c>
      <c r="D36" s="11">
        <v>6.8</v>
      </c>
      <c r="E36" s="12">
        <v>6.724689070246554</v>
      </c>
      <c r="F36" s="49">
        <v>6</v>
      </c>
      <c r="G36" s="14">
        <v>5.973263931148408</v>
      </c>
      <c r="H36" s="35">
        <v>7.3</v>
      </c>
      <c r="I36" s="36">
        <v>7.527793609644985</v>
      </c>
      <c r="J36" s="11">
        <v>7.5</v>
      </c>
      <c r="K36" s="12">
        <v>7.581746939796954</v>
      </c>
      <c r="L36" s="49">
        <v>7.4</v>
      </c>
      <c r="M36" s="36">
        <v>7.571765229318099</v>
      </c>
      <c r="N36" s="11">
        <v>7</v>
      </c>
      <c r="O36" s="12">
        <v>7.265303037167729</v>
      </c>
      <c r="P36" s="49">
        <v>7.7</v>
      </c>
      <c r="Q36" s="14">
        <v>7.668241676533238</v>
      </c>
      <c r="R36" s="35">
        <v>7.6</v>
      </c>
      <c r="S36" s="36">
        <v>7.6000640755760545</v>
      </c>
      <c r="T36" s="11">
        <v>7.6</v>
      </c>
      <c r="U36" s="14">
        <v>7.585390303236559</v>
      </c>
      <c r="V36" s="35">
        <v>7.4</v>
      </c>
      <c r="W36" s="14">
        <v>7.528229894376959</v>
      </c>
    </row>
    <row r="37" spans="1:23" ht="13.5">
      <c r="A37" s="42" t="s">
        <v>356</v>
      </c>
      <c r="B37" s="35">
        <v>6.1</v>
      </c>
      <c r="C37" s="37">
        <v>6.357184511020779</v>
      </c>
      <c r="D37" s="11">
        <v>6.4</v>
      </c>
      <c r="E37" s="16">
        <v>6.560015480350128</v>
      </c>
      <c r="F37" s="49">
        <v>5.5</v>
      </c>
      <c r="G37" s="17">
        <v>5.804454311605442</v>
      </c>
      <c r="H37" s="35">
        <v>6.6</v>
      </c>
      <c r="I37" s="37">
        <v>7.349845119932121</v>
      </c>
      <c r="J37" s="11">
        <v>6.8</v>
      </c>
      <c r="K37" s="16">
        <v>7.411596860860716</v>
      </c>
      <c r="L37" s="49">
        <v>6.7</v>
      </c>
      <c r="M37" s="37">
        <v>7.396565473211631</v>
      </c>
      <c r="N37" s="11">
        <v>6.4</v>
      </c>
      <c r="O37" s="16">
        <v>7.088999533473139</v>
      </c>
      <c r="P37" s="49">
        <v>6.9</v>
      </c>
      <c r="Q37" s="17">
        <v>7.49641440207358</v>
      </c>
      <c r="R37" s="35">
        <v>6.9</v>
      </c>
      <c r="S37" s="37">
        <v>7.424665046237514</v>
      </c>
      <c r="T37" s="11">
        <v>6.8</v>
      </c>
      <c r="U37" s="17">
        <v>7.407321193343042</v>
      </c>
      <c r="V37" s="35">
        <v>6.7</v>
      </c>
      <c r="W37" s="17">
        <v>7.3509581315907475</v>
      </c>
    </row>
    <row r="38" spans="1:23" ht="13.5">
      <c r="A38" s="42" t="s">
        <v>357</v>
      </c>
      <c r="B38" s="35">
        <v>4.4</v>
      </c>
      <c r="C38" s="37">
        <v>6.1933119863793635</v>
      </c>
      <c r="D38" s="11">
        <v>4.8</v>
      </c>
      <c r="E38" s="16">
        <v>6.396216698372505</v>
      </c>
      <c r="F38" s="49">
        <v>3.8</v>
      </c>
      <c r="G38" s="17">
        <v>5.6366953637668455</v>
      </c>
      <c r="H38" s="35">
        <v>4.7</v>
      </c>
      <c r="I38" s="37">
        <v>7.172706269987521</v>
      </c>
      <c r="J38" s="11">
        <v>4.9</v>
      </c>
      <c r="K38" s="16">
        <v>7.242519797539137</v>
      </c>
      <c r="L38" s="49">
        <v>4.7</v>
      </c>
      <c r="M38" s="37">
        <v>7.2221591043624445</v>
      </c>
      <c r="N38" s="11">
        <v>4.3</v>
      </c>
      <c r="O38" s="16">
        <v>6.913582027201356</v>
      </c>
      <c r="P38" s="49">
        <v>5</v>
      </c>
      <c r="Q38" s="17">
        <v>7.3258035101250565</v>
      </c>
      <c r="R38" s="35">
        <v>5.1</v>
      </c>
      <c r="S38" s="37">
        <v>7.250776425600481</v>
      </c>
      <c r="T38" s="11">
        <v>5</v>
      </c>
      <c r="U38" s="17">
        <v>7.230482871264678</v>
      </c>
      <c r="V38" s="35">
        <v>4.7</v>
      </c>
      <c r="W38" s="17">
        <v>7.174981768319131</v>
      </c>
    </row>
    <row r="39" spans="1:23" ht="13.5">
      <c r="A39" s="42" t="s">
        <v>358</v>
      </c>
      <c r="B39" s="35">
        <v>2.4</v>
      </c>
      <c r="C39" s="37">
        <v>6.030440459277151</v>
      </c>
      <c r="D39" s="11">
        <v>2.7</v>
      </c>
      <c r="E39" s="16">
        <v>6.233386987612579</v>
      </c>
      <c r="F39" s="49">
        <v>1.9</v>
      </c>
      <c r="G39" s="17">
        <v>5.4700861929731</v>
      </c>
      <c r="H39" s="35">
        <v>3.1</v>
      </c>
      <c r="I39" s="37">
        <v>6.996522100644558</v>
      </c>
      <c r="J39" s="11">
        <v>3.3</v>
      </c>
      <c r="K39" s="16">
        <v>7.074607185541292</v>
      </c>
      <c r="L39" s="49">
        <v>3</v>
      </c>
      <c r="M39" s="37">
        <v>7.04868046547152</v>
      </c>
      <c r="N39" s="11">
        <v>2.7</v>
      </c>
      <c r="O39" s="16">
        <v>6.7391911289618065</v>
      </c>
      <c r="P39" s="49">
        <v>3.4</v>
      </c>
      <c r="Q39" s="17">
        <v>7.156515161372595</v>
      </c>
      <c r="R39" s="35">
        <v>3.4</v>
      </c>
      <c r="S39" s="37">
        <v>7.078511907358255</v>
      </c>
      <c r="T39" s="11">
        <v>3.3</v>
      </c>
      <c r="U39" s="17">
        <v>7.055013416612947</v>
      </c>
      <c r="V39" s="35">
        <v>3.2</v>
      </c>
      <c r="W39" s="17">
        <v>7.000425618123395</v>
      </c>
    </row>
    <row r="40" spans="1:23" ht="13.5">
      <c r="A40" s="42" t="s">
        <v>359</v>
      </c>
      <c r="B40" s="38">
        <v>2.9</v>
      </c>
      <c r="C40" s="39">
        <v>5.868670135475252</v>
      </c>
      <c r="D40" s="40">
        <v>3.1</v>
      </c>
      <c r="E40" s="19">
        <v>6.071626812817046</v>
      </c>
      <c r="F40" s="68">
        <v>2.2</v>
      </c>
      <c r="G40" s="20">
        <v>5.30473099908076</v>
      </c>
      <c r="H40" s="38">
        <v>3.6</v>
      </c>
      <c r="I40" s="39">
        <v>6.821442975424399</v>
      </c>
      <c r="J40" s="40">
        <v>3.8</v>
      </c>
      <c r="K40" s="19">
        <v>6.907954874074259</v>
      </c>
      <c r="L40" s="68">
        <v>3.7</v>
      </c>
      <c r="M40" s="39">
        <v>6.876268948830738</v>
      </c>
      <c r="N40" s="40">
        <v>3.4</v>
      </c>
      <c r="O40" s="19">
        <v>6.565971577369529</v>
      </c>
      <c r="P40" s="68">
        <v>3.9</v>
      </c>
      <c r="Q40" s="20">
        <v>6.988659025642707</v>
      </c>
      <c r="R40" s="38">
        <v>3.8</v>
      </c>
      <c r="S40" s="39">
        <v>6.907986953025181</v>
      </c>
      <c r="T40" s="40">
        <v>3.8</v>
      </c>
      <c r="U40" s="20">
        <v>6.881053605100573</v>
      </c>
      <c r="V40" s="38">
        <v>3.7</v>
      </c>
      <c r="W40" s="20">
        <v>6.827417479504251</v>
      </c>
    </row>
    <row r="41" spans="1:23" ht="13.5">
      <c r="A41" s="21" t="s">
        <v>212</v>
      </c>
      <c r="B41" s="46">
        <f aca="true" t="shared" si="5" ref="B41:W41">AVERAGE(B36:B40)</f>
        <v>4.4799999999999995</v>
      </c>
      <c r="C41" s="24">
        <f t="shared" si="5"/>
        <v>6.194314162623268</v>
      </c>
      <c r="D41" s="22">
        <f t="shared" si="5"/>
        <v>4.76</v>
      </c>
      <c r="E41" s="24">
        <f t="shared" si="5"/>
        <v>6.3971870098797625</v>
      </c>
      <c r="F41" s="51">
        <f t="shared" si="5"/>
        <v>3.88</v>
      </c>
      <c r="G41" s="24">
        <f t="shared" si="5"/>
        <v>5.637846159714911</v>
      </c>
      <c r="H41" s="46">
        <f t="shared" si="5"/>
        <v>5.0600000000000005</v>
      </c>
      <c r="I41" s="41">
        <f t="shared" si="5"/>
        <v>7.173662015126718</v>
      </c>
      <c r="J41" s="22">
        <f t="shared" si="5"/>
        <v>5.260000000000001</v>
      </c>
      <c r="K41" s="62">
        <f t="shared" si="5"/>
        <v>7.243685131562472</v>
      </c>
      <c r="L41" s="51">
        <f t="shared" si="5"/>
        <v>5.1</v>
      </c>
      <c r="M41" s="69">
        <f t="shared" si="5"/>
        <v>7.223087844238887</v>
      </c>
      <c r="N41" s="22">
        <f t="shared" si="5"/>
        <v>4.76</v>
      </c>
      <c r="O41" s="62">
        <f t="shared" si="5"/>
        <v>6.914609460834713</v>
      </c>
      <c r="P41" s="51">
        <f t="shared" si="5"/>
        <v>5.38</v>
      </c>
      <c r="Q41" s="23">
        <f t="shared" si="5"/>
        <v>7.327126755149434</v>
      </c>
      <c r="R41" s="46">
        <f t="shared" si="5"/>
        <v>5.36</v>
      </c>
      <c r="S41" s="41">
        <f t="shared" si="5"/>
        <v>7.252400881559497</v>
      </c>
      <c r="T41" s="22">
        <f t="shared" si="5"/>
        <v>5.3</v>
      </c>
      <c r="U41" s="23">
        <f t="shared" si="5"/>
        <v>7.2318522779115595</v>
      </c>
      <c r="V41" s="46">
        <f t="shared" si="5"/>
        <v>5.14</v>
      </c>
      <c r="W41" s="23">
        <f t="shared" si="5"/>
        <v>7.176402578382897</v>
      </c>
    </row>
    <row r="42" spans="1:23" ht="14.25" thickBot="1">
      <c r="A42" s="25" t="s">
        <v>366</v>
      </c>
      <c r="B42" s="52">
        <f aca="true" t="shared" si="6" ref="B42:W42">AVERAGE(B6:B10,B12:B16,B18:B22,B24:B28,B30:B34,B36:B40)</f>
        <v>8.066666666666668</v>
      </c>
      <c r="C42" s="28">
        <f t="shared" si="6"/>
        <v>8.30617878413552</v>
      </c>
      <c r="D42" s="27">
        <f t="shared" si="6"/>
        <v>8.283333333333335</v>
      </c>
      <c r="E42" s="28">
        <f t="shared" si="6"/>
        <v>8.505862101365594</v>
      </c>
      <c r="F42" s="61">
        <f t="shared" si="6"/>
        <v>7.58</v>
      </c>
      <c r="G42" s="28">
        <f t="shared" si="6"/>
        <v>7.80758704903177</v>
      </c>
      <c r="H42" s="52">
        <f t="shared" si="6"/>
        <v>8.979999999999999</v>
      </c>
      <c r="I42" s="44">
        <f t="shared" si="6"/>
        <v>9.409722575603165</v>
      </c>
      <c r="J42" s="27">
        <f t="shared" si="6"/>
        <v>9.06</v>
      </c>
      <c r="K42" s="63">
        <f t="shared" si="6"/>
        <v>9.434300935978106</v>
      </c>
      <c r="L42" s="61">
        <f t="shared" si="6"/>
        <v>9.013333333333332</v>
      </c>
      <c r="M42" s="70">
        <f t="shared" si="6"/>
        <v>9.428695215615459</v>
      </c>
      <c r="N42" s="27">
        <f t="shared" si="6"/>
        <v>8.72</v>
      </c>
      <c r="O42" s="63">
        <f t="shared" si="6"/>
        <v>9.135950004675502</v>
      </c>
      <c r="P42" s="61">
        <f t="shared" si="6"/>
        <v>9.186666666666664</v>
      </c>
      <c r="Q42" s="28">
        <f t="shared" si="6"/>
        <v>9.540681778158064</v>
      </c>
      <c r="R42" s="52">
        <f t="shared" si="6"/>
        <v>9.196666666666667</v>
      </c>
      <c r="S42" s="44">
        <f t="shared" si="6"/>
        <v>9.528097328144927</v>
      </c>
      <c r="T42" s="27">
        <f t="shared" si="6"/>
        <v>9.170000000000003</v>
      </c>
      <c r="U42" s="29">
        <f t="shared" si="6"/>
        <v>9.504011475067111</v>
      </c>
      <c r="V42" s="52">
        <f t="shared" si="6"/>
        <v>9.056666666666667</v>
      </c>
      <c r="W42" s="29">
        <f t="shared" si="6"/>
        <v>9.453161694370085</v>
      </c>
    </row>
  </sheetData>
  <sheetProtection/>
  <mergeCells count="18">
    <mergeCell ref="A1:W1"/>
    <mergeCell ref="V2:W2"/>
    <mergeCell ref="A2:B2"/>
    <mergeCell ref="R4:S4"/>
    <mergeCell ref="T4:U4"/>
    <mergeCell ref="V4:W4"/>
    <mergeCell ref="J4:K4"/>
    <mergeCell ref="L4:M4"/>
    <mergeCell ref="N4:O4"/>
    <mergeCell ref="P4:Q4"/>
    <mergeCell ref="R3:U3"/>
    <mergeCell ref="V3:W3"/>
    <mergeCell ref="B4:C4"/>
    <mergeCell ref="D4:E4"/>
    <mergeCell ref="F4:G4"/>
    <mergeCell ref="H4:I4"/>
    <mergeCell ref="B3:G3"/>
    <mergeCell ref="H3:Q3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43"/>
  <sheetViews>
    <sheetView showGridLines="0" showRowColHeaders="0" tabSelected="1" showOutlineSymbols="0" zoomScale="85" zoomScaleNormal="85" zoomScalePageLayoutView="0" workbookViewId="0" topLeftCell="A1">
      <pane ySplit="5" topLeftCell="A18" activePane="bottomLeft" state="frozen"/>
      <selection pane="topLeft" activeCell="D8" sqref="D8"/>
      <selection pane="bottomLeft" activeCell="A2" sqref="A2:B2"/>
    </sheetView>
  </sheetViews>
  <sheetFormatPr defaultColWidth="9.00390625" defaultRowHeight="13.5"/>
  <cols>
    <col min="1" max="1" width="9.50390625" style="0" bestFit="1" customWidth="1"/>
    <col min="2" max="2" width="6.375" style="0" customWidth="1"/>
    <col min="3" max="3" width="6.00390625" style="0" bestFit="1" customWidth="1"/>
    <col min="4" max="4" width="6.375" style="0" customWidth="1"/>
    <col min="5" max="5" width="6.00390625" style="0" bestFit="1" customWidth="1"/>
    <col min="6" max="6" width="6.375" style="0" customWidth="1"/>
    <col min="7" max="7" width="6.00390625" style="0" bestFit="1" customWidth="1"/>
    <col min="8" max="8" width="6.375" style="0" customWidth="1"/>
    <col min="9" max="9" width="6.00390625" style="0" bestFit="1" customWidth="1"/>
    <col min="10" max="10" width="6.375" style="0" customWidth="1"/>
    <col min="11" max="11" width="6.00390625" style="0" bestFit="1" customWidth="1"/>
    <col min="12" max="12" width="6.375" style="0" customWidth="1"/>
    <col min="13" max="13" width="6.00390625" style="0" bestFit="1" customWidth="1"/>
    <col min="14" max="14" width="6.375" style="0" customWidth="1"/>
    <col min="15" max="15" width="6.00390625" style="0" bestFit="1" customWidth="1"/>
    <col min="16" max="16" width="6.375" style="0" customWidth="1"/>
    <col min="17" max="17" width="6.00390625" style="0" bestFit="1" customWidth="1"/>
    <col min="18" max="18" width="6.375" style="0" customWidth="1"/>
    <col min="19" max="19" width="6.00390625" style="0" bestFit="1" customWidth="1"/>
    <col min="20" max="20" width="6.375" style="0" customWidth="1"/>
    <col min="21" max="21" width="6.00390625" style="0" bestFit="1" customWidth="1"/>
    <col min="22" max="22" width="6.375" style="0" customWidth="1"/>
    <col min="23" max="23" width="6.00390625" style="0" bestFit="1" customWidth="1"/>
  </cols>
  <sheetData>
    <row r="1" spans="1:23" ht="17.25">
      <c r="A1" s="79" t="s">
        <v>424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</row>
    <row r="2" spans="1:23" ht="14.25" thickBot="1">
      <c r="A2" s="80" t="s">
        <v>0</v>
      </c>
      <c r="B2" s="80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80"/>
      <c r="W2" s="80"/>
    </row>
    <row r="3" spans="1:23" ht="13.5">
      <c r="A3" s="2"/>
      <c r="B3" s="71" t="s">
        <v>398</v>
      </c>
      <c r="C3" s="72"/>
      <c r="D3" s="72"/>
      <c r="E3" s="72"/>
      <c r="F3" s="72"/>
      <c r="G3" s="73"/>
      <c r="H3" s="71" t="s">
        <v>399</v>
      </c>
      <c r="I3" s="72"/>
      <c r="J3" s="72"/>
      <c r="K3" s="72"/>
      <c r="L3" s="72"/>
      <c r="M3" s="72"/>
      <c r="N3" s="72"/>
      <c r="O3" s="72"/>
      <c r="P3" s="72"/>
      <c r="Q3" s="73"/>
      <c r="R3" s="71" t="s">
        <v>400</v>
      </c>
      <c r="S3" s="72"/>
      <c r="T3" s="72"/>
      <c r="U3" s="73"/>
      <c r="V3" s="72" t="s">
        <v>1</v>
      </c>
      <c r="W3" s="73"/>
    </row>
    <row r="4" spans="1:23" ht="13.5">
      <c r="A4" s="3"/>
      <c r="B4" s="74" t="s">
        <v>2</v>
      </c>
      <c r="C4" s="77"/>
      <c r="D4" s="76" t="s">
        <v>3</v>
      </c>
      <c r="E4" s="75"/>
      <c r="F4" s="77" t="s">
        <v>4</v>
      </c>
      <c r="G4" s="78"/>
      <c r="H4" s="74" t="s">
        <v>5</v>
      </c>
      <c r="I4" s="77"/>
      <c r="J4" s="76" t="s">
        <v>6</v>
      </c>
      <c r="K4" s="75"/>
      <c r="L4" s="77" t="s">
        <v>7</v>
      </c>
      <c r="M4" s="77"/>
      <c r="N4" s="76" t="s">
        <v>8</v>
      </c>
      <c r="O4" s="75"/>
      <c r="P4" s="77" t="s">
        <v>9</v>
      </c>
      <c r="Q4" s="78"/>
      <c r="R4" s="74" t="s">
        <v>10</v>
      </c>
      <c r="S4" s="77"/>
      <c r="T4" s="76" t="s">
        <v>11</v>
      </c>
      <c r="U4" s="78"/>
      <c r="V4" s="77" t="s">
        <v>12</v>
      </c>
      <c r="W4" s="78"/>
    </row>
    <row r="5" spans="1:23" ht="13.5">
      <c r="A5" s="4"/>
      <c r="B5" s="5" t="s">
        <v>13</v>
      </c>
      <c r="C5" s="32" t="s">
        <v>14</v>
      </c>
      <c r="D5" s="33" t="s">
        <v>13</v>
      </c>
      <c r="E5" s="6" t="s">
        <v>14</v>
      </c>
      <c r="F5" s="65" t="s">
        <v>13</v>
      </c>
      <c r="G5" s="8" t="s">
        <v>14</v>
      </c>
      <c r="H5" s="33" t="s">
        <v>13</v>
      </c>
      <c r="I5" s="32" t="s">
        <v>14</v>
      </c>
      <c r="J5" s="33" t="s">
        <v>13</v>
      </c>
      <c r="K5" s="6" t="s">
        <v>14</v>
      </c>
      <c r="L5" s="65" t="s">
        <v>13</v>
      </c>
      <c r="M5" s="64" t="s">
        <v>14</v>
      </c>
      <c r="N5" s="33" t="s">
        <v>13</v>
      </c>
      <c r="O5" s="9" t="s">
        <v>14</v>
      </c>
      <c r="P5" s="65" t="s">
        <v>13</v>
      </c>
      <c r="Q5" s="8" t="s">
        <v>14</v>
      </c>
      <c r="R5" s="33" t="s">
        <v>13</v>
      </c>
      <c r="S5" s="32" t="s">
        <v>14</v>
      </c>
      <c r="T5" s="33" t="s">
        <v>13</v>
      </c>
      <c r="U5" s="10" t="s">
        <v>14</v>
      </c>
      <c r="V5" s="33" t="s">
        <v>13</v>
      </c>
      <c r="W5" s="8" t="s">
        <v>14</v>
      </c>
    </row>
    <row r="6" spans="1:23" ht="13.5">
      <c r="A6" s="45" t="s">
        <v>423</v>
      </c>
      <c r="B6" s="11">
        <v>4.3</v>
      </c>
      <c r="C6" s="36">
        <v>5.708106562293425</v>
      </c>
      <c r="D6" s="11">
        <v>4.4</v>
      </c>
      <c r="E6" s="12">
        <v>5.911042279585509</v>
      </c>
      <c r="F6" s="49">
        <v>3.6</v>
      </c>
      <c r="G6" s="14">
        <v>5.140738538929434</v>
      </c>
      <c r="H6" s="11">
        <v>5</v>
      </c>
      <c r="I6" s="36">
        <v>6.647623736964927</v>
      </c>
      <c r="J6" s="11">
        <v>5.2</v>
      </c>
      <c r="K6" s="12">
        <v>6.742662647937014</v>
      </c>
      <c r="L6" s="49">
        <v>5.1</v>
      </c>
      <c r="M6" s="36">
        <v>6.705068210815485</v>
      </c>
      <c r="N6" s="11">
        <v>4.7</v>
      </c>
      <c r="O6" s="12">
        <v>6.39407143123684</v>
      </c>
      <c r="P6" s="49">
        <v>5.3</v>
      </c>
      <c r="Q6" s="14">
        <v>6.822347727232426</v>
      </c>
      <c r="R6" s="11">
        <v>5.2</v>
      </c>
      <c r="S6" s="36">
        <v>6.7393182229976345</v>
      </c>
      <c r="T6" s="11">
        <v>5.2</v>
      </c>
      <c r="U6" s="14">
        <v>6.708746161774369</v>
      </c>
      <c r="V6" s="11">
        <v>5.3</v>
      </c>
      <c r="W6" s="14">
        <v>6.656087467737209</v>
      </c>
    </row>
    <row r="7" spans="1:23" ht="13.5">
      <c r="A7" s="15" t="s">
        <v>368</v>
      </c>
      <c r="B7" s="11">
        <v>4.6</v>
      </c>
      <c r="C7" s="37">
        <v>5.548860037202851</v>
      </c>
      <c r="D7" s="11">
        <v>4.8</v>
      </c>
      <c r="E7" s="16">
        <v>5.751744531864365</v>
      </c>
      <c r="F7" s="49">
        <v>4.1</v>
      </c>
      <c r="G7" s="17">
        <v>4.978221553436097</v>
      </c>
      <c r="H7" s="11">
        <v>5.7</v>
      </c>
      <c r="I7" s="37">
        <v>6.475222832256385</v>
      </c>
      <c r="J7" s="11">
        <v>5.8</v>
      </c>
      <c r="K7" s="16">
        <v>6.578833720370583</v>
      </c>
      <c r="L7" s="49">
        <v>5.7</v>
      </c>
      <c r="M7" s="37">
        <v>6.535225358481591</v>
      </c>
      <c r="N7" s="11">
        <v>5.4</v>
      </c>
      <c r="O7" s="16">
        <v>6.223641241019188</v>
      </c>
      <c r="P7" s="49">
        <v>5.9</v>
      </c>
      <c r="Q7" s="17">
        <v>6.6576962671110955</v>
      </c>
      <c r="R7" s="11">
        <v>5.8</v>
      </c>
      <c r="S7" s="37">
        <v>6.572622997599005</v>
      </c>
      <c r="T7" s="11">
        <v>5.7</v>
      </c>
      <c r="U7" s="17">
        <v>6.538235001588845</v>
      </c>
      <c r="V7" s="11">
        <v>5.8</v>
      </c>
      <c r="W7" s="17">
        <v>6.486567328821072</v>
      </c>
    </row>
    <row r="8" spans="1:23" ht="13.5">
      <c r="A8" s="15" t="s">
        <v>369</v>
      </c>
      <c r="B8" s="11">
        <v>4</v>
      </c>
      <c r="C8" s="37">
        <v>5.391044981385099</v>
      </c>
      <c r="D8" s="11">
        <v>4.1</v>
      </c>
      <c r="E8" s="16">
        <v>5.593849112072679</v>
      </c>
      <c r="F8" s="49">
        <v>3.4</v>
      </c>
      <c r="G8" s="17">
        <v>4.817296163441981</v>
      </c>
      <c r="H8" s="11">
        <v>5.1</v>
      </c>
      <c r="I8" s="37">
        <v>6.304401412933576</v>
      </c>
      <c r="J8" s="11">
        <v>5.2</v>
      </c>
      <c r="K8" s="16">
        <v>6.4165742003692685</v>
      </c>
      <c r="L8" s="49">
        <v>5.2</v>
      </c>
      <c r="M8" s="37">
        <v>6.366890114116709</v>
      </c>
      <c r="N8" s="11">
        <v>4.9</v>
      </c>
      <c r="O8" s="16">
        <v>6.054833205398896</v>
      </c>
      <c r="P8" s="49">
        <v>5.3</v>
      </c>
      <c r="Q8" s="17">
        <v>6.494821426087085</v>
      </c>
      <c r="R8" s="11">
        <v>5.1</v>
      </c>
      <c r="S8" s="37">
        <v>6.408018592049474</v>
      </c>
      <c r="T8" s="11">
        <v>5.1</v>
      </c>
      <c r="U8" s="17">
        <v>6.369664462555679</v>
      </c>
      <c r="V8" s="11">
        <v>5.1</v>
      </c>
      <c r="W8" s="17">
        <v>6.318989740413123</v>
      </c>
    </row>
    <row r="9" spans="1:23" ht="13.5">
      <c r="A9" s="15" t="s">
        <v>370</v>
      </c>
      <c r="B9" s="11">
        <v>4.2</v>
      </c>
      <c r="C9" s="37">
        <v>5.234779282908794</v>
      </c>
      <c r="D9" s="11">
        <v>4.2</v>
      </c>
      <c r="E9" s="16">
        <v>5.43747528866338</v>
      </c>
      <c r="F9" s="49">
        <v>3.6</v>
      </c>
      <c r="G9" s="17">
        <v>4.6580812386613</v>
      </c>
      <c r="H9" s="11">
        <v>5.4</v>
      </c>
      <c r="I9" s="37">
        <v>6.135322417037227</v>
      </c>
      <c r="J9" s="11">
        <v>5.6</v>
      </c>
      <c r="K9" s="16">
        <v>6.255992538331902</v>
      </c>
      <c r="L9" s="49">
        <v>5.6</v>
      </c>
      <c r="M9" s="37">
        <v>6.200213963730761</v>
      </c>
      <c r="N9" s="11">
        <v>5.3</v>
      </c>
      <c r="O9" s="16">
        <v>5.8878003189729275</v>
      </c>
      <c r="P9" s="49">
        <v>5.6</v>
      </c>
      <c r="Q9" s="17">
        <v>6.33384115316265</v>
      </c>
      <c r="R9" s="11">
        <v>5.3</v>
      </c>
      <c r="S9" s="37">
        <v>6.245621769334438</v>
      </c>
      <c r="T9" s="11">
        <v>5.4</v>
      </c>
      <c r="U9" s="17">
        <v>6.20317853673655</v>
      </c>
      <c r="V9" s="11">
        <v>5.6</v>
      </c>
      <c r="W9" s="17">
        <v>6.153487604707117</v>
      </c>
    </row>
    <row r="10" spans="1:23" ht="13.5">
      <c r="A10" s="15" t="s">
        <v>371</v>
      </c>
      <c r="B10" s="18">
        <v>5.4</v>
      </c>
      <c r="C10" s="39">
        <v>5.080183614388</v>
      </c>
      <c r="D10" s="18">
        <v>5.6</v>
      </c>
      <c r="E10" s="19">
        <v>5.282745356151342</v>
      </c>
      <c r="F10" s="60">
        <v>4.8</v>
      </c>
      <c r="G10" s="20">
        <v>4.500697744277201</v>
      </c>
      <c r="H10" s="18">
        <v>6.3</v>
      </c>
      <c r="I10" s="39">
        <v>5.968149638777686</v>
      </c>
      <c r="J10" s="18">
        <v>6.6</v>
      </c>
      <c r="K10" s="19">
        <v>6.097198954081814</v>
      </c>
      <c r="L10" s="60">
        <v>6.3</v>
      </c>
      <c r="M10" s="39">
        <v>6.03534929556577</v>
      </c>
      <c r="N10" s="18">
        <v>6</v>
      </c>
      <c r="O10" s="19">
        <v>5.722695517054476</v>
      </c>
      <c r="P10" s="60">
        <v>6.7</v>
      </c>
      <c r="Q10" s="20">
        <v>6.174873943405182</v>
      </c>
      <c r="R10" s="18">
        <v>6.5</v>
      </c>
      <c r="S10" s="39">
        <v>6.0855481549547905</v>
      </c>
      <c r="T10" s="18">
        <v>6.4</v>
      </c>
      <c r="U10" s="20">
        <v>6.038920104346357</v>
      </c>
      <c r="V10" s="18">
        <v>6.6</v>
      </c>
      <c r="W10" s="20">
        <v>5.9901933382609736</v>
      </c>
    </row>
    <row r="11" spans="1:23" ht="13.5">
      <c r="A11" s="21" t="s">
        <v>15</v>
      </c>
      <c r="B11" s="46">
        <f aca="true" t="shared" si="0" ref="B11:W11">AVERAGE(B6:B10)</f>
        <v>4.5</v>
      </c>
      <c r="C11" s="41">
        <f t="shared" si="0"/>
        <v>5.392594895635634</v>
      </c>
      <c r="D11" s="22">
        <f t="shared" si="0"/>
        <v>4.62</v>
      </c>
      <c r="E11" s="24">
        <f t="shared" si="0"/>
        <v>5.595371313667455</v>
      </c>
      <c r="F11" s="51">
        <f t="shared" si="0"/>
        <v>3.9</v>
      </c>
      <c r="G11" s="23">
        <f t="shared" si="0"/>
        <v>4.819007047749202</v>
      </c>
      <c r="H11" s="46">
        <f t="shared" si="0"/>
        <v>5.5</v>
      </c>
      <c r="I11" s="41">
        <f t="shared" si="0"/>
        <v>6.30614400759396</v>
      </c>
      <c r="J11" s="22">
        <f t="shared" si="0"/>
        <v>5.68</v>
      </c>
      <c r="K11" s="24">
        <f t="shared" si="0"/>
        <v>6.418252412218116</v>
      </c>
      <c r="L11" s="51">
        <f t="shared" si="0"/>
        <v>5.58</v>
      </c>
      <c r="M11" s="41">
        <f t="shared" si="0"/>
        <v>6.368549388542063</v>
      </c>
      <c r="N11" s="22">
        <f t="shared" si="0"/>
        <v>5.26</v>
      </c>
      <c r="O11" s="24">
        <f t="shared" si="0"/>
        <v>6.056608342736466</v>
      </c>
      <c r="P11" s="51">
        <f t="shared" si="0"/>
        <v>5.76</v>
      </c>
      <c r="Q11" s="23">
        <f t="shared" si="0"/>
        <v>6.496716103399687</v>
      </c>
      <c r="R11" s="46">
        <f t="shared" si="0"/>
        <v>5.58</v>
      </c>
      <c r="S11" s="41">
        <f t="shared" si="0"/>
        <v>6.410225947387069</v>
      </c>
      <c r="T11" s="22">
        <f t="shared" si="0"/>
        <v>5.56</v>
      </c>
      <c r="U11" s="23">
        <f t="shared" si="0"/>
        <v>6.37174885340036</v>
      </c>
      <c r="V11" s="46">
        <f t="shared" si="0"/>
        <v>5.68</v>
      </c>
      <c r="W11" s="23">
        <f t="shared" si="0"/>
        <v>6.321065095987899</v>
      </c>
    </row>
    <row r="12" spans="1:23" ht="13.5">
      <c r="A12" s="15" t="s">
        <v>372</v>
      </c>
      <c r="B12" s="11">
        <v>5.5</v>
      </c>
      <c r="C12" s="36">
        <v>4.927380730160961</v>
      </c>
      <c r="D12" s="11">
        <v>5.5</v>
      </c>
      <c r="E12" s="12">
        <v>5.129783912828575</v>
      </c>
      <c r="F12" s="49">
        <v>4.9</v>
      </c>
      <c r="G12" s="14">
        <v>4.3452680698918416</v>
      </c>
      <c r="H12" s="11">
        <v>6.5</v>
      </c>
      <c r="I12" s="36">
        <v>5.803046792905626</v>
      </c>
      <c r="J12" s="11">
        <v>6.8</v>
      </c>
      <c r="K12" s="12">
        <v>5.940304851402506</v>
      </c>
      <c r="L12" s="49">
        <v>6.7</v>
      </c>
      <c r="M12" s="36">
        <v>5.872448534754639</v>
      </c>
      <c r="N12" s="11">
        <v>6.4</v>
      </c>
      <c r="O12" s="12">
        <v>5.5596708235965355</v>
      </c>
      <c r="P12" s="49">
        <v>6.8</v>
      </c>
      <c r="Q12" s="14">
        <v>6.018038209734871</v>
      </c>
      <c r="R12" s="11">
        <v>6.6</v>
      </c>
      <c r="S12" s="36">
        <v>5.927911657521917</v>
      </c>
      <c r="T12" s="11">
        <v>6.7</v>
      </c>
      <c r="U12" s="14">
        <v>5.877030176194179</v>
      </c>
      <c r="V12" s="11">
        <v>6.8</v>
      </c>
      <c r="W12" s="14">
        <v>5.82923816379372</v>
      </c>
    </row>
    <row r="13" spans="1:23" ht="13.5">
      <c r="A13" s="15" t="s">
        <v>373</v>
      </c>
      <c r="B13" s="11">
        <v>5.3</v>
      </c>
      <c r="C13" s="37">
        <v>4.7764947481688464</v>
      </c>
      <c r="D13" s="11">
        <v>5.4</v>
      </c>
      <c r="E13" s="16">
        <v>4.978717121540589</v>
      </c>
      <c r="F13" s="49">
        <v>4.7</v>
      </c>
      <c r="G13" s="17">
        <v>4.19191534566795</v>
      </c>
      <c r="H13" s="11">
        <v>6.3</v>
      </c>
      <c r="I13" s="37">
        <v>5.640176580321739</v>
      </c>
      <c r="J13" s="11">
        <v>6.5</v>
      </c>
      <c r="K13" s="16">
        <v>5.785422223327416</v>
      </c>
      <c r="L13" s="49">
        <v>6.4</v>
      </c>
      <c r="M13" s="37">
        <v>5.711663280267564</v>
      </c>
      <c r="N13" s="11">
        <v>6.1</v>
      </c>
      <c r="O13" s="16">
        <v>5.398876508205009</v>
      </c>
      <c r="P13" s="49">
        <v>6.6</v>
      </c>
      <c r="Q13" s="17">
        <v>5.86345165307263</v>
      </c>
      <c r="R13" s="11">
        <v>6.4</v>
      </c>
      <c r="S13" s="37">
        <v>5.772823899116081</v>
      </c>
      <c r="T13" s="11">
        <v>6.4</v>
      </c>
      <c r="U13" s="17">
        <v>5.717647149617</v>
      </c>
      <c r="V13" s="11">
        <v>6.5</v>
      </c>
      <c r="W13" s="17">
        <v>5.67075140895158</v>
      </c>
    </row>
    <row r="14" spans="1:23" ht="13.5">
      <c r="A14" s="15" t="s">
        <v>374</v>
      </c>
      <c r="B14" s="11">
        <v>3.8</v>
      </c>
      <c r="C14" s="37">
        <v>4.62765042181634</v>
      </c>
      <c r="D14" s="11">
        <v>4</v>
      </c>
      <c r="E14" s="16">
        <v>4.829671959010896</v>
      </c>
      <c r="F14" s="49">
        <v>3.2</v>
      </c>
      <c r="G14" s="17">
        <v>4.040762750594219</v>
      </c>
      <c r="H14" s="11">
        <v>4.7</v>
      </c>
      <c r="I14" s="37">
        <v>5.479699761536422</v>
      </c>
      <c r="J14" s="11">
        <v>4.9</v>
      </c>
      <c r="K14" s="16">
        <v>5.632663052482237</v>
      </c>
      <c r="L14" s="49">
        <v>4.8</v>
      </c>
      <c r="M14" s="37">
        <v>5.553143450248874</v>
      </c>
      <c r="N14" s="11">
        <v>4.4</v>
      </c>
      <c r="O14" s="16">
        <v>5.240460258124798</v>
      </c>
      <c r="P14" s="49">
        <v>5</v>
      </c>
      <c r="Q14" s="17">
        <v>5.71123063530327</v>
      </c>
      <c r="R14" s="11">
        <v>4.9</v>
      </c>
      <c r="S14" s="37">
        <v>5.620393659254646</v>
      </c>
      <c r="T14" s="11">
        <v>4.9</v>
      </c>
      <c r="U14" s="17">
        <v>5.5609060829519334</v>
      </c>
      <c r="V14" s="11">
        <v>4.8</v>
      </c>
      <c r="W14" s="17">
        <v>5.5148598169864185</v>
      </c>
    </row>
    <row r="15" spans="1:23" ht="13.5">
      <c r="A15" s="15" t="s">
        <v>375</v>
      </c>
      <c r="B15" s="11">
        <v>4.1</v>
      </c>
      <c r="C15" s="37">
        <v>4.48097240716074</v>
      </c>
      <c r="D15" s="11">
        <v>4.1</v>
      </c>
      <c r="E15" s="16">
        <v>4.682775459274605</v>
      </c>
      <c r="F15" s="49">
        <v>3.5</v>
      </c>
      <c r="G15" s="17">
        <v>3.891932817867171</v>
      </c>
      <c r="H15" s="11">
        <v>5</v>
      </c>
      <c r="I15" s="37">
        <v>5.321774244523271</v>
      </c>
      <c r="J15" s="11">
        <v>5.2</v>
      </c>
      <c r="K15" s="16">
        <v>5.482138710808141</v>
      </c>
      <c r="L15" s="49">
        <v>5.2</v>
      </c>
      <c r="M15" s="37">
        <v>5.397036441768726</v>
      </c>
      <c r="N15" s="11">
        <v>5</v>
      </c>
      <c r="O15" s="16">
        <v>5.08456637095764</v>
      </c>
      <c r="P15" s="49">
        <v>5.2</v>
      </c>
      <c r="Q15" s="17">
        <v>5.561489559489603</v>
      </c>
      <c r="R15" s="11">
        <v>5.1</v>
      </c>
      <c r="S15" s="37">
        <v>5.470726336219139</v>
      </c>
      <c r="T15" s="11">
        <v>5</v>
      </c>
      <c r="U15" s="17">
        <v>5.406937993449756</v>
      </c>
      <c r="V15" s="11">
        <v>5.2</v>
      </c>
      <c r="W15" s="17">
        <v>5.361686874199329</v>
      </c>
    </row>
    <row r="16" spans="1:23" ht="13.5">
      <c r="A16" s="15" t="s">
        <v>376</v>
      </c>
      <c r="B16" s="18">
        <v>7.5</v>
      </c>
      <c r="C16" s="39">
        <v>4.336584530802859</v>
      </c>
      <c r="D16" s="18">
        <v>7.6</v>
      </c>
      <c r="E16" s="19">
        <v>4.538153956816086</v>
      </c>
      <c r="F16" s="60">
        <v>6.9</v>
      </c>
      <c r="G16" s="20">
        <v>3.7455467424074964</v>
      </c>
      <c r="H16" s="18">
        <v>8.3</v>
      </c>
      <c r="I16" s="39">
        <v>5.166554193397201</v>
      </c>
      <c r="J16" s="18">
        <v>8.4</v>
      </c>
      <c r="K16" s="19">
        <v>5.333959362993959</v>
      </c>
      <c r="L16" s="60">
        <v>8.3</v>
      </c>
      <c r="M16" s="39">
        <v>5.243486310894091</v>
      </c>
      <c r="N16" s="18">
        <v>8</v>
      </c>
      <c r="O16" s="19">
        <v>4.931334973706569</v>
      </c>
      <c r="P16" s="60">
        <v>8.6</v>
      </c>
      <c r="Q16" s="20">
        <v>5.414340261722966</v>
      </c>
      <c r="R16" s="18">
        <v>8.5</v>
      </c>
      <c r="S16" s="39">
        <v>5.32392342936811</v>
      </c>
      <c r="T16" s="18">
        <v>8.5</v>
      </c>
      <c r="U16" s="20">
        <v>5.255869183356843</v>
      </c>
      <c r="V16" s="18">
        <v>8.5</v>
      </c>
      <c r="W16" s="20">
        <v>5.2113521588779985</v>
      </c>
    </row>
    <row r="17" spans="1:23" ht="13.5">
      <c r="A17" s="21" t="s">
        <v>16</v>
      </c>
      <c r="B17" s="46">
        <f aca="true" t="shared" si="1" ref="B17:W17">AVERAGE(B12:B16)</f>
        <v>5.24</v>
      </c>
      <c r="C17" s="41">
        <f t="shared" si="1"/>
        <v>4.629816567621949</v>
      </c>
      <c r="D17" s="22">
        <f t="shared" si="1"/>
        <v>5.32</v>
      </c>
      <c r="E17" s="24">
        <f t="shared" si="1"/>
        <v>4.83182048189415</v>
      </c>
      <c r="F17" s="51">
        <f t="shared" si="1"/>
        <v>4.640000000000001</v>
      </c>
      <c r="G17" s="23">
        <f t="shared" si="1"/>
        <v>4.043085145285735</v>
      </c>
      <c r="H17" s="46">
        <f t="shared" si="1"/>
        <v>6.16</v>
      </c>
      <c r="I17" s="41">
        <f t="shared" si="1"/>
        <v>5.482250314536851</v>
      </c>
      <c r="J17" s="22">
        <f t="shared" si="1"/>
        <v>6.360000000000001</v>
      </c>
      <c r="K17" s="24">
        <f t="shared" si="1"/>
        <v>5.634897640202851</v>
      </c>
      <c r="L17" s="51">
        <f t="shared" si="1"/>
        <v>6.28</v>
      </c>
      <c r="M17" s="41">
        <f t="shared" si="1"/>
        <v>5.55555560358678</v>
      </c>
      <c r="N17" s="22">
        <f t="shared" si="1"/>
        <v>5.9799999999999995</v>
      </c>
      <c r="O17" s="24">
        <f t="shared" si="1"/>
        <v>5.242981786918111</v>
      </c>
      <c r="P17" s="51">
        <f t="shared" si="1"/>
        <v>6.4399999999999995</v>
      </c>
      <c r="Q17" s="23">
        <f t="shared" si="1"/>
        <v>5.713710063864668</v>
      </c>
      <c r="R17" s="46">
        <f t="shared" si="1"/>
        <v>6.3</v>
      </c>
      <c r="S17" s="41">
        <f t="shared" si="1"/>
        <v>5.623155796295978</v>
      </c>
      <c r="T17" s="22">
        <f t="shared" si="1"/>
        <v>6.3</v>
      </c>
      <c r="U17" s="23">
        <f t="shared" si="1"/>
        <v>5.563678117113943</v>
      </c>
      <c r="V17" s="46">
        <f t="shared" si="1"/>
        <v>6.36</v>
      </c>
      <c r="W17" s="23">
        <f t="shared" si="1"/>
        <v>5.517577684561809</v>
      </c>
    </row>
    <row r="18" spans="1:23" ht="13.5">
      <c r="A18" s="15" t="s">
        <v>377</v>
      </c>
      <c r="B18" s="11">
        <v>5</v>
      </c>
      <c r="C18" s="36">
        <v>4.19460906384043</v>
      </c>
      <c r="D18" s="11">
        <v>5.1</v>
      </c>
      <c r="E18" s="12">
        <v>4.39593233499841</v>
      </c>
      <c r="F18" s="49">
        <v>4.4</v>
      </c>
      <c r="G18" s="14">
        <v>3.601723695517615</v>
      </c>
      <c r="H18" s="11">
        <v>5.6</v>
      </c>
      <c r="I18" s="36">
        <v>5.01418916418895</v>
      </c>
      <c r="J18" s="11">
        <v>5.9</v>
      </c>
      <c r="K18" s="12">
        <v>5.188233377913665</v>
      </c>
      <c r="L18" s="49">
        <v>5.6</v>
      </c>
      <c r="M18" s="36">
        <v>5.092632978820844</v>
      </c>
      <c r="N18" s="11">
        <v>5.3</v>
      </c>
      <c r="O18" s="12">
        <v>4.780901273537671</v>
      </c>
      <c r="P18" s="49">
        <v>6</v>
      </c>
      <c r="Q18" s="14">
        <v>5.2698914189143595</v>
      </c>
      <c r="R18" s="11">
        <v>5.9</v>
      </c>
      <c r="S18" s="36">
        <v>5.180082045915556</v>
      </c>
      <c r="T18" s="11">
        <v>5.8</v>
      </c>
      <c r="U18" s="14">
        <v>5.107820598684121</v>
      </c>
      <c r="V18" s="11">
        <v>5.8</v>
      </c>
      <c r="W18" s="14">
        <v>5.063970716298355</v>
      </c>
    </row>
    <row r="19" spans="1:23" ht="13.5">
      <c r="A19" s="15" t="s">
        <v>378</v>
      </c>
      <c r="B19" s="11">
        <v>2.2</v>
      </c>
      <c r="C19" s="37">
        <v>4.055166007194154</v>
      </c>
      <c r="D19" s="11">
        <v>2.4</v>
      </c>
      <c r="E19" s="16">
        <v>4.256233285325454</v>
      </c>
      <c r="F19" s="49">
        <v>1.6</v>
      </c>
      <c r="G19" s="17">
        <v>3.4605801516411514</v>
      </c>
      <c r="H19" s="11">
        <v>2.8</v>
      </c>
      <c r="I19" s="37">
        <v>4.864823273785291</v>
      </c>
      <c r="J19" s="11">
        <v>3</v>
      </c>
      <c r="K19" s="16">
        <v>5.045066752304026</v>
      </c>
      <c r="L19" s="49">
        <v>2.8</v>
      </c>
      <c r="M19" s="37">
        <v>4.944611469607331</v>
      </c>
      <c r="N19" s="11">
        <v>2.5</v>
      </c>
      <c r="O19" s="16">
        <v>4.633394845409837</v>
      </c>
      <c r="P19" s="49">
        <v>3.1</v>
      </c>
      <c r="Q19" s="17">
        <v>5.128247976719328</v>
      </c>
      <c r="R19" s="11">
        <v>3</v>
      </c>
      <c r="S19" s="37">
        <v>5.039294435485001</v>
      </c>
      <c r="T19" s="11">
        <v>3</v>
      </c>
      <c r="U19" s="17">
        <v>4.962907224943558</v>
      </c>
      <c r="V19" s="11">
        <v>2.9</v>
      </c>
      <c r="W19" s="17">
        <v>4.919652464171968</v>
      </c>
    </row>
    <row r="20" spans="1:23" ht="13.5">
      <c r="A20" s="15" t="s">
        <v>379</v>
      </c>
      <c r="B20" s="11">
        <v>0.9</v>
      </c>
      <c r="C20" s="37">
        <v>3.918372393527344</v>
      </c>
      <c r="D20" s="11">
        <v>1</v>
      </c>
      <c r="E20" s="16">
        <v>4.119176582989825</v>
      </c>
      <c r="F20" s="49">
        <v>0.4</v>
      </c>
      <c r="G20" s="17">
        <v>3.322229232102819</v>
      </c>
      <c r="H20" s="11">
        <v>2</v>
      </c>
      <c r="I20" s="37">
        <v>4.7185944078581805</v>
      </c>
      <c r="J20" s="11">
        <v>2.2</v>
      </c>
      <c r="K20" s="16">
        <v>4.904562550824977</v>
      </c>
      <c r="L20" s="49">
        <v>2.2</v>
      </c>
      <c r="M20" s="37">
        <v>4.799551184808294</v>
      </c>
      <c r="N20" s="11">
        <v>2</v>
      </c>
      <c r="O20" s="16">
        <v>4.488938961446118</v>
      </c>
      <c r="P20" s="49">
        <v>2.2</v>
      </c>
      <c r="Q20" s="17">
        <v>4.989510601648863</v>
      </c>
      <c r="R20" s="11">
        <v>2.1</v>
      </c>
      <c r="S20" s="37">
        <v>4.901647555556993</v>
      </c>
      <c r="T20" s="11">
        <v>2</v>
      </c>
      <c r="U20" s="17">
        <v>4.821237523865067</v>
      </c>
      <c r="V20" s="11">
        <v>2.2</v>
      </c>
      <c r="W20" s="17">
        <v>4.778501632700097</v>
      </c>
    </row>
    <row r="21" spans="1:23" ht="13.5">
      <c r="A21" s="15" t="s">
        <v>380</v>
      </c>
      <c r="B21" s="11">
        <v>2.3</v>
      </c>
      <c r="C21" s="37">
        <v>3.784341610853488</v>
      </c>
      <c r="D21" s="11">
        <v>2.6</v>
      </c>
      <c r="E21" s="16">
        <v>3.9848783840330935</v>
      </c>
      <c r="F21" s="49">
        <v>1.7</v>
      </c>
      <c r="G21" s="17">
        <v>3.1867800705905136</v>
      </c>
      <c r="H21" s="11">
        <v>2.8</v>
      </c>
      <c r="I21" s="37">
        <v>4.575633473319918</v>
      </c>
      <c r="J21" s="11">
        <v>3</v>
      </c>
      <c r="K21" s="16">
        <v>4.766820366524337</v>
      </c>
      <c r="L21" s="49">
        <v>2.8</v>
      </c>
      <c r="M21" s="37">
        <v>4.657575220030536</v>
      </c>
      <c r="N21" s="11">
        <v>2.4</v>
      </c>
      <c r="O21" s="16">
        <v>4.347649966610831</v>
      </c>
      <c r="P21" s="49">
        <v>3.1</v>
      </c>
      <c r="Q21" s="17">
        <v>4.853775161249635</v>
      </c>
      <c r="R21" s="11">
        <v>3.2</v>
      </c>
      <c r="S21" s="37">
        <v>4.767222670715036</v>
      </c>
      <c r="T21" s="11">
        <v>3</v>
      </c>
      <c r="U21" s="17">
        <v>4.682912914812839</v>
      </c>
      <c r="V21" s="11">
        <v>2.8</v>
      </c>
      <c r="W21" s="17">
        <v>4.640616243146209</v>
      </c>
    </row>
    <row r="22" spans="1:23" ht="13.5">
      <c r="A22" s="15" t="s">
        <v>381</v>
      </c>
      <c r="B22" s="18">
        <v>3.4</v>
      </c>
      <c r="C22" s="39">
        <v>3.653182752762831</v>
      </c>
      <c r="D22" s="18">
        <v>3.7</v>
      </c>
      <c r="E22" s="19">
        <v>3.8534505492793247</v>
      </c>
      <c r="F22" s="60">
        <v>2.8</v>
      </c>
      <c r="G22" s="20">
        <v>3.054337204990187</v>
      </c>
      <c r="H22" s="18">
        <v>3.7</v>
      </c>
      <c r="I22" s="39">
        <v>4.436063700515334</v>
      </c>
      <c r="J22" s="18">
        <v>4</v>
      </c>
      <c r="K22" s="19">
        <v>4.631935805578074</v>
      </c>
      <c r="L22" s="60">
        <v>3.8</v>
      </c>
      <c r="M22" s="39">
        <v>4.518799728118628</v>
      </c>
      <c r="N22" s="18">
        <v>3.4</v>
      </c>
      <c r="O22" s="19">
        <v>4.209636704914679</v>
      </c>
      <c r="P22" s="60">
        <v>4.1</v>
      </c>
      <c r="Q22" s="20">
        <v>4.7211322360401</v>
      </c>
      <c r="R22" s="18">
        <v>4.1</v>
      </c>
      <c r="S22" s="39">
        <v>4.636094988362549</v>
      </c>
      <c r="T22" s="18">
        <v>4</v>
      </c>
      <c r="U22" s="20">
        <v>4.548027304300968</v>
      </c>
      <c r="V22" s="18">
        <v>3.9</v>
      </c>
      <c r="W22" s="20">
        <v>4.506087628561989</v>
      </c>
    </row>
    <row r="23" spans="1:23" ht="13.5">
      <c r="A23" s="21" t="s">
        <v>17</v>
      </c>
      <c r="B23" s="46">
        <f aca="true" t="shared" si="2" ref="B23:W23">AVERAGE(B18:B22)</f>
        <v>2.76</v>
      </c>
      <c r="C23" s="41">
        <f t="shared" si="2"/>
        <v>3.921134365635649</v>
      </c>
      <c r="D23" s="22">
        <f t="shared" si="2"/>
        <v>2.96</v>
      </c>
      <c r="E23" s="24">
        <f t="shared" si="2"/>
        <v>4.121934227325221</v>
      </c>
      <c r="F23" s="51">
        <f t="shared" si="2"/>
        <v>2.1799999999999997</v>
      </c>
      <c r="G23" s="23">
        <f t="shared" si="2"/>
        <v>3.325130070968457</v>
      </c>
      <c r="H23" s="46">
        <f t="shared" si="2"/>
        <v>3.38</v>
      </c>
      <c r="I23" s="41">
        <f t="shared" si="2"/>
        <v>4.721860803933535</v>
      </c>
      <c r="J23" s="22">
        <f t="shared" si="2"/>
        <v>3.62</v>
      </c>
      <c r="K23" s="24">
        <f t="shared" si="2"/>
        <v>4.907323770629016</v>
      </c>
      <c r="L23" s="51">
        <f t="shared" si="2"/>
        <v>3.44</v>
      </c>
      <c r="M23" s="41">
        <f t="shared" si="2"/>
        <v>4.802634116277128</v>
      </c>
      <c r="N23" s="22">
        <f t="shared" si="2"/>
        <v>3.12</v>
      </c>
      <c r="O23" s="24">
        <f t="shared" si="2"/>
        <v>4.492104350383828</v>
      </c>
      <c r="P23" s="51">
        <f t="shared" si="2"/>
        <v>3.7</v>
      </c>
      <c r="Q23" s="23">
        <f t="shared" si="2"/>
        <v>4.992511478914457</v>
      </c>
      <c r="R23" s="46">
        <f t="shared" si="2"/>
        <v>3.6599999999999993</v>
      </c>
      <c r="S23" s="41">
        <f t="shared" si="2"/>
        <v>4.904868339207027</v>
      </c>
      <c r="T23" s="22">
        <f t="shared" si="2"/>
        <v>3.56</v>
      </c>
      <c r="U23" s="23">
        <f t="shared" si="2"/>
        <v>4.824581113321311</v>
      </c>
      <c r="V23" s="46">
        <f t="shared" si="2"/>
        <v>3.5199999999999996</v>
      </c>
      <c r="W23" s="23">
        <f t="shared" si="2"/>
        <v>4.781765736975723</v>
      </c>
    </row>
    <row r="24" spans="1:23" ht="13.5">
      <c r="A24" s="15" t="s">
        <v>382</v>
      </c>
      <c r="B24" s="11">
        <v>3.8</v>
      </c>
      <c r="C24" s="36">
        <v>3.5249999999999897</v>
      </c>
      <c r="D24" s="11">
        <v>4</v>
      </c>
      <c r="E24" s="12">
        <v>3.724999999999989</v>
      </c>
      <c r="F24" s="49">
        <v>3.2</v>
      </c>
      <c r="G24" s="14">
        <v>2.92499999999999</v>
      </c>
      <c r="H24" s="11">
        <v>4.3</v>
      </c>
      <c r="I24" s="36">
        <v>4.2999999999999865</v>
      </c>
      <c r="J24" s="11">
        <v>4.5</v>
      </c>
      <c r="K24" s="12">
        <v>4.499999999999991</v>
      </c>
      <c r="L24" s="49">
        <v>4.4</v>
      </c>
      <c r="M24" s="36">
        <v>4.38333333333332</v>
      </c>
      <c r="N24" s="11">
        <v>4</v>
      </c>
      <c r="O24" s="12">
        <v>4.074999999999985</v>
      </c>
      <c r="P24" s="49">
        <v>4.7</v>
      </c>
      <c r="Q24" s="14">
        <v>4.591666666666654</v>
      </c>
      <c r="R24" s="11">
        <v>4.6</v>
      </c>
      <c r="S24" s="36">
        <v>4.508333333333322</v>
      </c>
      <c r="T24" s="11">
        <v>4.5</v>
      </c>
      <c r="U24" s="14">
        <v>4.416666666666657</v>
      </c>
      <c r="V24" s="11">
        <v>4.5</v>
      </c>
      <c r="W24" s="14">
        <v>4.374999999999988</v>
      </c>
    </row>
    <row r="25" spans="1:23" ht="13.5">
      <c r="A25" s="15" t="s">
        <v>383</v>
      </c>
      <c r="B25" s="11">
        <v>4.7</v>
      </c>
      <c r="C25" s="37">
        <v>3.3998920378919184</v>
      </c>
      <c r="D25" s="11">
        <v>4.8</v>
      </c>
      <c r="E25" s="16">
        <v>3.599628110029691</v>
      </c>
      <c r="F25" s="49">
        <v>4.1</v>
      </c>
      <c r="G25" s="17">
        <v>2.798862104734086</v>
      </c>
      <c r="H25" s="11">
        <v>5.5</v>
      </c>
      <c r="I25" s="37">
        <v>4.16754837835718</v>
      </c>
      <c r="J25" s="11">
        <v>5.7</v>
      </c>
      <c r="K25" s="16">
        <v>4.371099151810855</v>
      </c>
      <c r="L25" s="49">
        <v>5.6</v>
      </c>
      <c r="M25" s="37">
        <v>4.251276600509611</v>
      </c>
      <c r="N25" s="11">
        <v>5.1</v>
      </c>
      <c r="O25" s="16">
        <v>3.9438321935613345</v>
      </c>
      <c r="P25" s="49">
        <v>5.8</v>
      </c>
      <c r="Q25" s="17">
        <v>4.465457139497092</v>
      </c>
      <c r="R25" s="11">
        <v>5.8</v>
      </c>
      <c r="S25" s="37">
        <v>4.383999863552093</v>
      </c>
      <c r="T25" s="11">
        <v>5.7</v>
      </c>
      <c r="U25" s="17">
        <v>4.288908678597807</v>
      </c>
      <c r="V25" s="11">
        <v>5.6</v>
      </c>
      <c r="W25" s="17">
        <v>4.247430061220854</v>
      </c>
    </row>
    <row r="26" spans="1:23" ht="13.5">
      <c r="A26" s="15" t="s">
        <v>384</v>
      </c>
      <c r="B26" s="11">
        <v>3.8</v>
      </c>
      <c r="C26" s="37">
        <v>3.2779515138595148</v>
      </c>
      <c r="D26" s="11">
        <v>4</v>
      </c>
      <c r="E26" s="16">
        <v>3.477430138778889</v>
      </c>
      <c r="F26" s="49">
        <v>3.2</v>
      </c>
      <c r="G26" s="17">
        <v>2.6760109492794477</v>
      </c>
      <c r="H26" s="11">
        <v>4.4</v>
      </c>
      <c r="I26" s="37">
        <v>4.038805417078448</v>
      </c>
      <c r="J26" s="11">
        <v>4.6</v>
      </c>
      <c r="K26" s="16">
        <v>4.245314111927682</v>
      </c>
      <c r="L26" s="49">
        <v>4.5</v>
      </c>
      <c r="M26" s="37">
        <v>4.122721562777505</v>
      </c>
      <c r="N26" s="11">
        <v>4.3</v>
      </c>
      <c r="O26" s="16">
        <v>3.816216744636357</v>
      </c>
      <c r="P26" s="49">
        <v>4.7</v>
      </c>
      <c r="Q26" s="17">
        <v>4.342575813598353</v>
      </c>
      <c r="R26" s="11">
        <v>4.7</v>
      </c>
      <c r="S26" s="37">
        <v>4.263149828620685</v>
      </c>
      <c r="T26" s="11">
        <v>4.6</v>
      </c>
      <c r="U26" s="17">
        <v>4.164822409831778</v>
      </c>
      <c r="V26" s="11">
        <v>4.5</v>
      </c>
      <c r="W26" s="17">
        <v>4.12344667455632</v>
      </c>
    </row>
    <row r="27" spans="1:23" ht="13.5">
      <c r="A27" s="15" t="s">
        <v>385</v>
      </c>
      <c r="B27" s="11">
        <v>5.5</v>
      </c>
      <c r="C27" s="37">
        <v>3.159264538950957</v>
      </c>
      <c r="D27" s="11">
        <v>5.8</v>
      </c>
      <c r="E27" s="16">
        <v>3.358494709285038</v>
      </c>
      <c r="F27" s="49">
        <v>5</v>
      </c>
      <c r="G27" s="17">
        <v>2.556527283894436</v>
      </c>
      <c r="H27" s="11">
        <v>6.1</v>
      </c>
      <c r="I27" s="37">
        <v>3.9138578180773322</v>
      </c>
      <c r="J27" s="11">
        <v>6.3</v>
      </c>
      <c r="K27" s="16">
        <v>4.122719996782559</v>
      </c>
      <c r="L27" s="49">
        <v>6.2</v>
      </c>
      <c r="M27" s="37">
        <v>3.9977513110009983</v>
      </c>
      <c r="N27" s="11">
        <v>6</v>
      </c>
      <c r="O27" s="16">
        <v>3.6922278923613288</v>
      </c>
      <c r="P27" s="49">
        <v>6.4</v>
      </c>
      <c r="Q27" s="17">
        <v>4.223087991755584</v>
      </c>
      <c r="R27" s="11">
        <v>6.4</v>
      </c>
      <c r="S27" s="37">
        <v>4.145831372913296</v>
      </c>
      <c r="T27" s="11">
        <v>6.2</v>
      </c>
      <c r="U27" s="17">
        <v>4.044468071948653</v>
      </c>
      <c r="V27" s="11">
        <v>6.1</v>
      </c>
      <c r="W27" s="17">
        <v>4.003110580225332</v>
      </c>
    </row>
    <row r="28" spans="1:23" ht="13.5">
      <c r="A28" s="15" t="s">
        <v>386</v>
      </c>
      <c r="B28" s="18">
        <v>2.8</v>
      </c>
      <c r="C28" s="39">
        <v>3.043910237009184</v>
      </c>
      <c r="D28" s="18">
        <v>3</v>
      </c>
      <c r="E28" s="19">
        <v>3.242903335107531</v>
      </c>
      <c r="F28" s="60">
        <v>2.2</v>
      </c>
      <c r="G28" s="20">
        <v>2.440484764234659</v>
      </c>
      <c r="H28" s="18">
        <v>3.5</v>
      </c>
      <c r="I28" s="39">
        <v>3.79278201892434</v>
      </c>
      <c r="J28" s="18">
        <v>3.7</v>
      </c>
      <c r="K28" s="19">
        <v>4.003385845405594</v>
      </c>
      <c r="L28" s="60">
        <v>3.6</v>
      </c>
      <c r="M28" s="39">
        <v>3.8764396476401846</v>
      </c>
      <c r="N28" s="18">
        <v>3.3</v>
      </c>
      <c r="O28" s="19">
        <v>3.5719303843269525</v>
      </c>
      <c r="P28" s="60">
        <v>3.8</v>
      </c>
      <c r="Q28" s="20">
        <v>4.107051837878926</v>
      </c>
      <c r="R28" s="18">
        <v>3.8</v>
      </c>
      <c r="S28" s="39">
        <v>4.032085384459906</v>
      </c>
      <c r="T28" s="18">
        <v>3.7</v>
      </c>
      <c r="U28" s="20">
        <v>3.9278968267742993</v>
      </c>
      <c r="V28" s="18">
        <v>3.7</v>
      </c>
      <c r="W28" s="20">
        <v>3.8864741710186426</v>
      </c>
    </row>
    <row r="29" spans="1:23" ht="13.5">
      <c r="A29" s="21" t="s">
        <v>18</v>
      </c>
      <c r="B29" s="46">
        <f aca="true" t="shared" si="3" ref="B29:W29">AVERAGE(B24:B28)</f>
        <v>4.12</v>
      </c>
      <c r="C29" s="41">
        <f t="shared" si="3"/>
        <v>3.281203665542313</v>
      </c>
      <c r="D29" s="22">
        <f t="shared" si="3"/>
        <v>4.32</v>
      </c>
      <c r="E29" s="24">
        <f t="shared" si="3"/>
        <v>3.4806912586402277</v>
      </c>
      <c r="F29" s="51">
        <f t="shared" si="3"/>
        <v>3.54</v>
      </c>
      <c r="G29" s="23">
        <f t="shared" si="3"/>
        <v>2.679377020428524</v>
      </c>
      <c r="H29" s="46">
        <f t="shared" si="3"/>
        <v>4.76</v>
      </c>
      <c r="I29" s="41">
        <f t="shared" si="3"/>
        <v>4.042598726487458</v>
      </c>
      <c r="J29" s="22">
        <f t="shared" si="3"/>
        <v>4.959999999999999</v>
      </c>
      <c r="K29" s="24">
        <f t="shared" si="3"/>
        <v>4.248503821185336</v>
      </c>
      <c r="L29" s="51">
        <f t="shared" si="3"/>
        <v>4.86</v>
      </c>
      <c r="M29" s="41">
        <f t="shared" si="3"/>
        <v>4.126304491052323</v>
      </c>
      <c r="N29" s="22">
        <f t="shared" si="3"/>
        <v>4.54</v>
      </c>
      <c r="O29" s="24">
        <f t="shared" si="3"/>
        <v>3.8198414429771916</v>
      </c>
      <c r="P29" s="51">
        <f t="shared" si="3"/>
        <v>5.08</v>
      </c>
      <c r="Q29" s="23">
        <f t="shared" si="3"/>
        <v>4.345967889879321</v>
      </c>
      <c r="R29" s="46">
        <f t="shared" si="3"/>
        <v>5.0600000000000005</v>
      </c>
      <c r="S29" s="41">
        <f t="shared" si="3"/>
        <v>4.266679956575861</v>
      </c>
      <c r="T29" s="22">
        <f t="shared" si="3"/>
        <v>4.9399999999999995</v>
      </c>
      <c r="U29" s="23">
        <f t="shared" si="3"/>
        <v>4.168552530763838</v>
      </c>
      <c r="V29" s="46">
        <f t="shared" si="3"/>
        <v>4.88</v>
      </c>
      <c r="W29" s="23">
        <f t="shared" si="3"/>
        <v>4.127092297404227</v>
      </c>
    </row>
    <row r="30" spans="1:23" ht="13.5">
      <c r="A30" s="15" t="s">
        <v>387</v>
      </c>
      <c r="B30" s="11">
        <v>3.1</v>
      </c>
      <c r="C30" s="36">
        <v>2.9319603447365807</v>
      </c>
      <c r="D30" s="11">
        <v>3.4</v>
      </c>
      <c r="E30" s="12">
        <v>3.1307299995098905</v>
      </c>
      <c r="F30" s="49">
        <v>2.5</v>
      </c>
      <c r="G30" s="14">
        <v>2.3279495856657224</v>
      </c>
      <c r="H30" s="11">
        <v>3.7</v>
      </c>
      <c r="I30" s="36">
        <v>3.675643880389993</v>
      </c>
      <c r="J30" s="11">
        <v>3.9</v>
      </c>
      <c r="K30" s="12">
        <v>3.887374319414482</v>
      </c>
      <c r="L30" s="49">
        <v>3.8</v>
      </c>
      <c r="M30" s="36">
        <v>3.75885080727417</v>
      </c>
      <c r="N30" s="11">
        <v>3.5</v>
      </c>
      <c r="O30" s="12">
        <v>3.455379272198787</v>
      </c>
      <c r="P30" s="49">
        <v>4</v>
      </c>
      <c r="Q30" s="14">
        <v>3.9945181428189915</v>
      </c>
      <c r="R30" s="11">
        <v>4</v>
      </c>
      <c r="S30" s="36">
        <v>3.9219453905865844</v>
      </c>
      <c r="T30" s="11">
        <v>3.9</v>
      </c>
      <c r="U30" s="14">
        <v>3.815150655493815</v>
      </c>
      <c r="V30" s="11">
        <v>3.8</v>
      </c>
      <c r="W30" s="14">
        <v>3.7735813238745646</v>
      </c>
    </row>
    <row r="31" spans="1:23" ht="13.5">
      <c r="A31" s="15" t="s">
        <v>388</v>
      </c>
      <c r="B31" s="11">
        <v>2.3</v>
      </c>
      <c r="C31" s="37">
        <v>2.8234788655443133</v>
      </c>
      <c r="D31" s="11">
        <v>2.7</v>
      </c>
      <c r="E31" s="16">
        <v>3.0220407899836452</v>
      </c>
      <c r="F31" s="49">
        <v>1.7</v>
      </c>
      <c r="G31" s="17">
        <v>2.218980169372026</v>
      </c>
      <c r="H31" s="11">
        <v>2.4</v>
      </c>
      <c r="I31" s="37">
        <v>3.5624984483614686</v>
      </c>
      <c r="J31" s="11">
        <v>2.8</v>
      </c>
      <c r="K31" s="16">
        <v>3.774741448041084</v>
      </c>
      <c r="L31" s="49">
        <v>2.3</v>
      </c>
      <c r="M31" s="37">
        <v>3.6450392455381415</v>
      </c>
      <c r="N31" s="11">
        <v>1.9</v>
      </c>
      <c r="O31" s="16">
        <v>3.342619775782323</v>
      </c>
      <c r="P31" s="49">
        <v>2.9</v>
      </c>
      <c r="Q31" s="17">
        <v>3.8855301402701308</v>
      </c>
      <c r="R31" s="11">
        <v>3</v>
      </c>
      <c r="S31" s="37">
        <v>3.815437500962112</v>
      </c>
      <c r="T31" s="11">
        <v>2.8</v>
      </c>
      <c r="U31" s="17">
        <v>3.706262289151903</v>
      </c>
      <c r="V31" s="11">
        <v>2.6</v>
      </c>
      <c r="W31" s="17">
        <v>3.6644672894627153</v>
      </c>
    </row>
    <row r="32" spans="1:23" ht="13.5">
      <c r="A32" s="15" t="s">
        <v>389</v>
      </c>
      <c r="B32" s="11">
        <v>2.7</v>
      </c>
      <c r="C32" s="37">
        <v>2.7185217796797296</v>
      </c>
      <c r="D32" s="11">
        <v>3</v>
      </c>
      <c r="E32" s="16">
        <v>2.9168935907592957</v>
      </c>
      <c r="F32" s="49">
        <v>2.1</v>
      </c>
      <c r="G32" s="17">
        <v>2.1136269026021566</v>
      </c>
      <c r="H32" s="11">
        <v>3</v>
      </c>
      <c r="I32" s="37">
        <v>3.4533897916647582</v>
      </c>
      <c r="J32" s="11">
        <v>3.3</v>
      </c>
      <c r="K32" s="16">
        <v>3.665536420000258</v>
      </c>
      <c r="L32" s="49">
        <v>3</v>
      </c>
      <c r="M32" s="37">
        <v>3.5350494977340485</v>
      </c>
      <c r="N32" s="11">
        <v>2.6</v>
      </c>
      <c r="O32" s="16">
        <v>3.233687216223432</v>
      </c>
      <c r="P32" s="49">
        <v>3.5</v>
      </c>
      <c r="Q32" s="17">
        <v>3.7801233740882445</v>
      </c>
      <c r="R32" s="11">
        <v>3.4</v>
      </c>
      <c r="S32" s="37">
        <v>3.7125803983794494</v>
      </c>
      <c r="T32" s="11">
        <v>3.3</v>
      </c>
      <c r="U32" s="17">
        <v>3.601255200791311</v>
      </c>
      <c r="V32" s="11">
        <v>3.2</v>
      </c>
      <c r="W32" s="17">
        <v>3.5591586404814475</v>
      </c>
    </row>
    <row r="33" spans="1:23" ht="13.5">
      <c r="A33" s="15" t="s">
        <v>390</v>
      </c>
      <c r="B33" s="11">
        <v>2.5</v>
      </c>
      <c r="C33" s="37">
        <v>2.6171368127109513</v>
      </c>
      <c r="D33" s="11">
        <v>2.8</v>
      </c>
      <c r="E33" s="16">
        <v>2.815337835519516</v>
      </c>
      <c r="F33" s="49">
        <v>1.8</v>
      </c>
      <c r="G33" s="17">
        <v>2.0119319350038047</v>
      </c>
      <c r="H33" s="11">
        <v>2.8</v>
      </c>
      <c r="I33" s="37">
        <v>3.348350916778733</v>
      </c>
      <c r="J33" s="11">
        <v>3.1</v>
      </c>
      <c r="K33" s="16">
        <v>3.559801423666139</v>
      </c>
      <c r="L33" s="49">
        <v>2.8</v>
      </c>
      <c r="M33" s="37">
        <v>3.4289161078705437</v>
      </c>
      <c r="N33" s="11">
        <v>2.5</v>
      </c>
      <c r="O33" s="16">
        <v>3.1286070185397197</v>
      </c>
      <c r="P33" s="49">
        <v>3.3</v>
      </c>
      <c r="Q33" s="17">
        <v>3.6783256179865447</v>
      </c>
      <c r="R33" s="11">
        <v>3.2</v>
      </c>
      <c r="S33" s="37">
        <v>3.613385377275847</v>
      </c>
      <c r="T33" s="11">
        <v>3.1</v>
      </c>
      <c r="U33" s="17">
        <v>3.5001436590528066</v>
      </c>
      <c r="V33" s="11">
        <v>3</v>
      </c>
      <c r="W33" s="17">
        <v>3.45767327895693</v>
      </c>
    </row>
    <row r="34" spans="1:23" ht="13.5">
      <c r="A34" s="15" t="s">
        <v>391</v>
      </c>
      <c r="B34" s="18">
        <v>2.9</v>
      </c>
      <c r="C34" s="39">
        <v>2.519363264019983</v>
      </c>
      <c r="D34" s="18">
        <v>3.2</v>
      </c>
      <c r="E34" s="19">
        <v>2.7174143220849096</v>
      </c>
      <c r="F34" s="60">
        <v>2.3</v>
      </c>
      <c r="G34" s="20">
        <v>1.9139290326000786</v>
      </c>
      <c r="H34" s="18">
        <v>3.4</v>
      </c>
      <c r="I34" s="39">
        <v>3.247403759876317</v>
      </c>
      <c r="J34" s="18">
        <v>3.7</v>
      </c>
      <c r="K34" s="19">
        <v>3.4575715366715496</v>
      </c>
      <c r="L34" s="60">
        <v>3.5</v>
      </c>
      <c r="M34" s="39">
        <v>3.3266636283808566</v>
      </c>
      <c r="N34" s="18">
        <v>3.3</v>
      </c>
      <c r="O34" s="19">
        <v>3.0273947831841514</v>
      </c>
      <c r="P34" s="60">
        <v>3.8</v>
      </c>
      <c r="Q34" s="20">
        <v>3.5801568482031865</v>
      </c>
      <c r="R34" s="18">
        <v>3.7</v>
      </c>
      <c r="S34" s="39">
        <v>3.5178564296721344</v>
      </c>
      <c r="T34" s="18">
        <v>3.6</v>
      </c>
      <c r="U34" s="20">
        <v>3.402932842635714</v>
      </c>
      <c r="V34" s="18">
        <v>3.6</v>
      </c>
      <c r="W34" s="20">
        <v>3.360020502413466</v>
      </c>
    </row>
    <row r="35" spans="1:23" ht="13.5">
      <c r="A35" s="21" t="s">
        <v>19</v>
      </c>
      <c r="B35" s="46">
        <f aca="true" t="shared" si="4" ref="B35:W35">AVERAGE(B30:B34)</f>
        <v>2.7</v>
      </c>
      <c r="C35" s="41">
        <f t="shared" si="4"/>
        <v>2.7220922133383114</v>
      </c>
      <c r="D35" s="22">
        <f t="shared" si="4"/>
        <v>3.0199999999999996</v>
      </c>
      <c r="E35" s="24">
        <f t="shared" si="4"/>
        <v>2.9204833075714514</v>
      </c>
      <c r="F35" s="51">
        <f t="shared" si="4"/>
        <v>2.0800000000000005</v>
      </c>
      <c r="G35" s="23">
        <f t="shared" si="4"/>
        <v>2.117283525048758</v>
      </c>
      <c r="H35" s="46">
        <f t="shared" si="4"/>
        <v>3.0599999999999996</v>
      </c>
      <c r="I35" s="41">
        <f t="shared" si="4"/>
        <v>3.4574573594142537</v>
      </c>
      <c r="J35" s="22">
        <f t="shared" si="4"/>
        <v>3.3600000000000003</v>
      </c>
      <c r="K35" s="24">
        <f t="shared" si="4"/>
        <v>3.669005029558703</v>
      </c>
      <c r="L35" s="51">
        <f t="shared" si="4"/>
        <v>3.0799999999999996</v>
      </c>
      <c r="M35" s="41">
        <f t="shared" si="4"/>
        <v>3.538903857359552</v>
      </c>
      <c r="N35" s="22">
        <f t="shared" si="4"/>
        <v>2.7600000000000002</v>
      </c>
      <c r="O35" s="24">
        <f t="shared" si="4"/>
        <v>3.2375376131856823</v>
      </c>
      <c r="P35" s="51">
        <f t="shared" si="4"/>
        <v>3.5</v>
      </c>
      <c r="Q35" s="23">
        <f t="shared" si="4"/>
        <v>3.7837308246734196</v>
      </c>
      <c r="R35" s="46">
        <f t="shared" si="4"/>
        <v>3.46</v>
      </c>
      <c r="S35" s="41">
        <f t="shared" si="4"/>
        <v>3.716241019375225</v>
      </c>
      <c r="T35" s="22">
        <f t="shared" si="4"/>
        <v>3.34</v>
      </c>
      <c r="U35" s="23">
        <f t="shared" si="4"/>
        <v>3.60514892942511</v>
      </c>
      <c r="V35" s="46">
        <f t="shared" si="4"/>
        <v>3.2400000000000007</v>
      </c>
      <c r="W35" s="23">
        <f t="shared" si="4"/>
        <v>3.5629802070378247</v>
      </c>
    </row>
    <row r="36" spans="1:23" ht="13.5">
      <c r="A36" s="15" t="s">
        <v>392</v>
      </c>
      <c r="B36" s="11">
        <v>2.8</v>
      </c>
      <c r="C36" s="36">
        <v>2.4252318965145854</v>
      </c>
      <c r="D36" s="11">
        <v>2.8</v>
      </c>
      <c r="E36" s="12">
        <v>2.623155090383886</v>
      </c>
      <c r="F36" s="49">
        <v>2.2</v>
      </c>
      <c r="G36" s="14">
        <v>1.8196434905452161</v>
      </c>
      <c r="H36" s="11">
        <v>4.3</v>
      </c>
      <c r="I36" s="36">
        <v>3.1505592560735707</v>
      </c>
      <c r="J36" s="11">
        <v>4.2</v>
      </c>
      <c r="K36" s="12">
        <v>3.3588746656880044</v>
      </c>
      <c r="L36" s="49">
        <v>4.5</v>
      </c>
      <c r="M36" s="36">
        <v>3.228306690258446</v>
      </c>
      <c r="N36" s="11">
        <v>4.6</v>
      </c>
      <c r="O36" s="12">
        <v>2.9300564258503456</v>
      </c>
      <c r="P36" s="49">
        <v>4.2</v>
      </c>
      <c r="Q36" s="14">
        <v>3.4856292693597215</v>
      </c>
      <c r="R36" s="11">
        <v>4</v>
      </c>
      <c r="S36" s="36">
        <v>3.4259903778900807</v>
      </c>
      <c r="T36" s="11">
        <v>3.9</v>
      </c>
      <c r="U36" s="14">
        <v>3.3096190145981623</v>
      </c>
      <c r="V36" s="11">
        <v>4</v>
      </c>
      <c r="W36" s="14">
        <v>3.2662011283667667</v>
      </c>
    </row>
    <row r="37" spans="1:23" ht="13.5">
      <c r="A37" s="15" t="s">
        <v>393</v>
      </c>
      <c r="B37" s="11">
        <v>2.4</v>
      </c>
      <c r="C37" s="37">
        <v>2.334764888320203</v>
      </c>
      <c r="D37" s="11">
        <v>2.7</v>
      </c>
      <c r="E37" s="16">
        <v>2.532583364550314</v>
      </c>
      <c r="F37" s="49">
        <v>1.8</v>
      </c>
      <c r="G37" s="17">
        <v>1.7290921053753987</v>
      </c>
      <c r="H37" s="11">
        <v>3.1</v>
      </c>
      <c r="I37" s="37">
        <v>3.057817485214736</v>
      </c>
      <c r="J37" s="11">
        <v>3.3</v>
      </c>
      <c r="K37" s="16">
        <v>3.263731536779936</v>
      </c>
      <c r="L37" s="49">
        <v>3.1</v>
      </c>
      <c r="M37" s="37">
        <v>3.1338501428447714</v>
      </c>
      <c r="N37" s="11">
        <v>2.7</v>
      </c>
      <c r="O37" s="16">
        <v>2.836588384243889</v>
      </c>
      <c r="P37" s="49">
        <v>3.4</v>
      </c>
      <c r="Q37" s="17">
        <v>3.394747393353274</v>
      </c>
      <c r="R37" s="11">
        <v>3.4</v>
      </c>
      <c r="S37" s="37">
        <v>3.337777053090335</v>
      </c>
      <c r="T37" s="11">
        <v>3.2</v>
      </c>
      <c r="U37" s="17">
        <v>3.2201897550647764</v>
      </c>
      <c r="V37" s="11">
        <v>3.2</v>
      </c>
      <c r="W37" s="17">
        <v>3.176207676178228</v>
      </c>
    </row>
    <row r="38" spans="1:23" ht="13.5">
      <c r="A38" s="15" t="s">
        <v>394</v>
      </c>
      <c r="B38" s="11">
        <v>0.2</v>
      </c>
      <c r="C38" s="37">
        <v>2.247975846757784</v>
      </c>
      <c r="D38" s="11">
        <v>0.5</v>
      </c>
      <c r="E38" s="16">
        <v>2.445713559518641</v>
      </c>
      <c r="F38" s="49">
        <v>-0.4</v>
      </c>
      <c r="G38" s="17">
        <v>1.6422832070421158</v>
      </c>
      <c r="H38" s="11">
        <v>0.7</v>
      </c>
      <c r="I38" s="37">
        <v>2.9691678929734664</v>
      </c>
      <c r="J38" s="11">
        <v>0.9</v>
      </c>
      <c r="K38" s="16">
        <v>3.1721557363602937</v>
      </c>
      <c r="L38" s="49">
        <v>0.7</v>
      </c>
      <c r="M38" s="37">
        <v>3.043289262003965</v>
      </c>
      <c r="N38" s="11">
        <v>0.3</v>
      </c>
      <c r="O38" s="16">
        <v>2.7469778900691537</v>
      </c>
      <c r="P38" s="49">
        <v>1</v>
      </c>
      <c r="Q38" s="17">
        <v>3.307508170749225</v>
      </c>
      <c r="R38" s="11">
        <v>1.1</v>
      </c>
      <c r="S38" s="37">
        <v>3.2531995183633438</v>
      </c>
      <c r="T38" s="11">
        <v>0.9</v>
      </c>
      <c r="U38" s="17">
        <v>3.134624250508855</v>
      </c>
      <c r="V38" s="11">
        <v>0.8</v>
      </c>
      <c r="W38" s="17">
        <v>3.0900246049017674</v>
      </c>
    </row>
    <row r="39" spans="1:23" ht="13.5">
      <c r="A39" s="15" t="s">
        <v>395</v>
      </c>
      <c r="B39" s="11">
        <v>0</v>
      </c>
      <c r="C39" s="37">
        <v>2.1648698844560474</v>
      </c>
      <c r="D39" s="11">
        <v>0.2</v>
      </c>
      <c r="E39" s="16">
        <v>2.3625513520088344</v>
      </c>
      <c r="F39" s="49">
        <v>-0.6</v>
      </c>
      <c r="G39" s="17">
        <v>1.559216750583925</v>
      </c>
      <c r="H39" s="11">
        <v>0.7</v>
      </c>
      <c r="I39" s="37">
        <v>2.8845895855119075</v>
      </c>
      <c r="J39" s="11">
        <v>0.9</v>
      </c>
      <c r="K39" s="16">
        <v>3.084153802407034</v>
      </c>
      <c r="L39" s="49">
        <v>0.7</v>
      </c>
      <c r="M39" s="37">
        <v>2.9566100249294163</v>
      </c>
      <c r="N39" s="11">
        <v>0.4</v>
      </c>
      <c r="O39" s="16">
        <v>2.6612033040187857</v>
      </c>
      <c r="P39" s="49">
        <v>1</v>
      </c>
      <c r="Q39" s="17">
        <v>3.2239011737687804</v>
      </c>
      <c r="R39" s="11">
        <v>1</v>
      </c>
      <c r="S39" s="37">
        <v>3.172234334804438</v>
      </c>
      <c r="T39" s="11">
        <v>0.9</v>
      </c>
      <c r="U39" s="17">
        <v>3.0528936373888182</v>
      </c>
      <c r="V39" s="11">
        <v>0.8</v>
      </c>
      <c r="W39" s="17">
        <v>3.0076286053576595</v>
      </c>
    </row>
    <row r="40" spans="1:23" ht="13.5">
      <c r="A40" s="15" t="s">
        <v>396</v>
      </c>
      <c r="B40" s="43">
        <v>0.5</v>
      </c>
      <c r="C40" s="37">
        <v>2.085443756990122</v>
      </c>
      <c r="D40" s="26">
        <v>0.6</v>
      </c>
      <c r="E40" s="16">
        <v>2.2830938153177343</v>
      </c>
      <c r="F40" s="66">
        <v>-0.1</v>
      </c>
      <c r="G40" s="17">
        <v>1.4798844668615665</v>
      </c>
      <c r="H40" s="43">
        <v>1.3</v>
      </c>
      <c r="I40" s="37">
        <v>2.804051695413696</v>
      </c>
      <c r="J40" s="26">
        <v>1.6</v>
      </c>
      <c r="K40" s="16">
        <v>2.9997253652353724</v>
      </c>
      <c r="L40" s="66">
        <v>1.5</v>
      </c>
      <c r="M40" s="37">
        <v>2.873789449351163</v>
      </c>
      <c r="N40" s="26">
        <v>1.2</v>
      </c>
      <c r="O40" s="16">
        <v>2.579234511108311</v>
      </c>
      <c r="P40" s="66">
        <v>1.7</v>
      </c>
      <c r="Q40" s="17">
        <v>3.1439088295992725</v>
      </c>
      <c r="R40" s="43">
        <v>1.6</v>
      </c>
      <c r="S40" s="37">
        <v>3.094851868714221</v>
      </c>
      <c r="T40" s="26">
        <v>1.5</v>
      </c>
      <c r="U40" s="17">
        <v>2.9749613975483467</v>
      </c>
      <c r="V40" s="43">
        <v>1.5</v>
      </c>
      <c r="W40" s="17">
        <v>2.9289889442837627</v>
      </c>
    </row>
    <row r="41" spans="1:23" ht="13.5">
      <c r="A41" s="48" t="s">
        <v>397</v>
      </c>
      <c r="B41" s="18">
        <v>2.5</v>
      </c>
      <c r="C41" s="39">
        <v>2.009686060986107</v>
      </c>
      <c r="D41" s="18">
        <v>2.6</v>
      </c>
      <c r="E41" s="19">
        <v>2.2073296168607595</v>
      </c>
      <c r="F41" s="60">
        <v>1.9</v>
      </c>
      <c r="G41" s="20">
        <v>1.4042700713532277</v>
      </c>
      <c r="H41" s="18">
        <v>3.3</v>
      </c>
      <c r="I41" s="39">
        <v>2.7275138160976944</v>
      </c>
      <c r="J41" s="18">
        <v>3.5</v>
      </c>
      <c r="K41" s="19">
        <v>2.91886333676006</v>
      </c>
      <c r="L41" s="60">
        <v>3.5</v>
      </c>
      <c r="M41" s="39">
        <v>2.794795994452967</v>
      </c>
      <c r="N41" s="18">
        <v>3.3</v>
      </c>
      <c r="O41" s="19">
        <v>2.5010333732722163</v>
      </c>
      <c r="P41" s="60">
        <v>3.6</v>
      </c>
      <c r="Q41" s="20">
        <v>3.067506702396754</v>
      </c>
      <c r="R41" s="18">
        <v>3.4</v>
      </c>
      <c r="S41" s="39">
        <v>3.0210166377875787</v>
      </c>
      <c r="T41" s="18">
        <v>3.4</v>
      </c>
      <c r="U41" s="20">
        <v>2.9007838024370614</v>
      </c>
      <c r="V41" s="18">
        <v>3.5</v>
      </c>
      <c r="W41" s="20">
        <v>2.854067858045429</v>
      </c>
    </row>
    <row r="42" spans="1:23" ht="13.5">
      <c r="A42" s="21" t="s">
        <v>20</v>
      </c>
      <c r="B42" s="46">
        <f aca="true" t="shared" si="5" ref="B42:W42">AVERAGE(B36:B41)</f>
        <v>1.3999999999999997</v>
      </c>
      <c r="C42" s="41">
        <f t="shared" si="5"/>
        <v>2.2113287223374747</v>
      </c>
      <c r="D42" s="22">
        <f t="shared" si="5"/>
        <v>1.5666666666666667</v>
      </c>
      <c r="E42" s="24">
        <f t="shared" si="5"/>
        <v>2.409071133106695</v>
      </c>
      <c r="F42" s="51">
        <f t="shared" si="5"/>
        <v>0.7999999999999999</v>
      </c>
      <c r="G42" s="23">
        <f t="shared" si="5"/>
        <v>1.6057316819602416</v>
      </c>
      <c r="H42" s="46">
        <f t="shared" si="5"/>
        <v>2.233333333333333</v>
      </c>
      <c r="I42" s="41">
        <f t="shared" si="5"/>
        <v>2.9322832885475116</v>
      </c>
      <c r="J42" s="22">
        <f t="shared" si="5"/>
        <v>2.4</v>
      </c>
      <c r="K42" s="24">
        <f t="shared" si="5"/>
        <v>3.1329174072051167</v>
      </c>
      <c r="L42" s="51">
        <f t="shared" si="5"/>
        <v>2.333333333333333</v>
      </c>
      <c r="M42" s="41">
        <f t="shared" si="5"/>
        <v>3.005106927306788</v>
      </c>
      <c r="N42" s="22">
        <f t="shared" si="5"/>
        <v>2.0833333333333335</v>
      </c>
      <c r="O42" s="24">
        <f t="shared" si="5"/>
        <v>2.7091823147604503</v>
      </c>
      <c r="P42" s="51">
        <f t="shared" si="5"/>
        <v>2.483333333333333</v>
      </c>
      <c r="Q42" s="23">
        <f t="shared" si="5"/>
        <v>3.270533589871171</v>
      </c>
      <c r="R42" s="46">
        <f t="shared" si="5"/>
        <v>2.4166666666666665</v>
      </c>
      <c r="S42" s="41">
        <f t="shared" si="5"/>
        <v>3.217511631775</v>
      </c>
      <c r="T42" s="22">
        <f t="shared" si="5"/>
        <v>2.3000000000000003</v>
      </c>
      <c r="U42" s="23">
        <f t="shared" si="5"/>
        <v>3.098845309591004</v>
      </c>
      <c r="V42" s="46">
        <f t="shared" si="5"/>
        <v>2.3000000000000003</v>
      </c>
      <c r="W42" s="23">
        <f t="shared" si="5"/>
        <v>3.0538531361889354</v>
      </c>
    </row>
    <row r="43" spans="1:23" ht="14.25" thickBot="1">
      <c r="A43" s="25" t="s">
        <v>367</v>
      </c>
      <c r="B43" s="27">
        <f aca="true" t="shared" si="6" ref="B43:W43">AVERAGE(B6:B10,B12:B16,B18:B22,B24:B28,B30:B34,B36:B41)</f>
        <v>3.3870967741935485</v>
      </c>
      <c r="C43" s="67">
        <f t="shared" si="6"/>
        <v>3.6452316410611023</v>
      </c>
      <c r="D43" s="27">
        <f t="shared" si="6"/>
        <v>3.5677419354838706</v>
      </c>
      <c r="E43" s="58">
        <f t="shared" si="6"/>
        <v>3.8453525723913784</v>
      </c>
      <c r="F43" s="61">
        <f t="shared" si="6"/>
        <v>2.7903225806451615</v>
      </c>
      <c r="G43" s="59">
        <f t="shared" si="6"/>
        <v>3.0501227141666076</v>
      </c>
      <c r="H43" s="27">
        <f t="shared" si="6"/>
        <v>4.119354838709677</v>
      </c>
      <c r="I43" s="67">
        <f t="shared" si="6"/>
        <v>4.440169541648884</v>
      </c>
      <c r="J43" s="27">
        <f t="shared" si="6"/>
        <v>4.332258064516129</v>
      </c>
      <c r="K43" s="58">
        <f t="shared" si="6"/>
        <v>4.618948961683897</v>
      </c>
      <c r="L43" s="61">
        <f t="shared" si="6"/>
        <v>4.199999999999999</v>
      </c>
      <c r="M43" s="44">
        <f t="shared" si="6"/>
        <v>4.515818672513868</v>
      </c>
      <c r="N43" s="27">
        <f t="shared" si="6"/>
        <v>3.896774193548387</v>
      </c>
      <c r="O43" s="58">
        <f t="shared" si="6"/>
        <v>4.209692308695777</v>
      </c>
      <c r="P43" s="61">
        <f t="shared" si="6"/>
        <v>4.429032258064516</v>
      </c>
      <c r="Q43" s="59">
        <f t="shared" si="6"/>
        <v>4.718915591705961</v>
      </c>
      <c r="R43" s="27">
        <f t="shared" si="6"/>
        <v>4.348387096774194</v>
      </c>
      <c r="S43" s="67">
        <f t="shared" si="6"/>
        <v>4.64228790596309</v>
      </c>
      <c r="T43" s="27">
        <f t="shared" si="6"/>
        <v>4.267741935483872</v>
      </c>
      <c r="U43" s="59">
        <f t="shared" si="6"/>
        <v>4.556826437989318</v>
      </c>
      <c r="V43" s="27">
        <f t="shared" si="6"/>
        <v>4.264516129032257</v>
      </c>
      <c r="W43" s="59">
        <f t="shared" si="6"/>
        <v>4.512113675063581</v>
      </c>
    </row>
  </sheetData>
  <sheetProtection/>
  <mergeCells count="18">
    <mergeCell ref="B3:G3"/>
    <mergeCell ref="H3:Q3"/>
    <mergeCell ref="R3:U3"/>
    <mergeCell ref="V3:W3"/>
    <mergeCell ref="B4:C4"/>
    <mergeCell ref="D4:E4"/>
    <mergeCell ref="F4:G4"/>
    <mergeCell ref="H4:I4"/>
    <mergeCell ref="A1:W1"/>
    <mergeCell ref="V2:W2"/>
    <mergeCell ref="A2:B2"/>
    <mergeCell ref="R4:S4"/>
    <mergeCell ref="T4:U4"/>
    <mergeCell ref="V4:W4"/>
    <mergeCell ref="J4:K4"/>
    <mergeCell ref="L4:M4"/>
    <mergeCell ref="N4:O4"/>
    <mergeCell ref="P4:Q4"/>
  </mergeCells>
  <printOptions horizontalCentered="1" verticalCentered="1"/>
  <pageMargins left="0.1968503937007874" right="0.1968503937007874" top="0.3937007874015748" bottom="0.3937007874015748" header="0.4330708661417323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showGridLines="0" showRowColHeaders="0" showOutlineSymbols="0" zoomScale="85" zoomScaleNormal="85" zoomScalePageLayoutView="0" workbookViewId="0" topLeftCell="A1">
      <pane ySplit="5" topLeftCell="A12" activePane="bottomLeft" state="frozen"/>
      <selection pane="topLeft" activeCell="A1" sqref="A1"/>
      <selection pane="bottomLeft" activeCell="A2" sqref="A2:B2"/>
    </sheetView>
  </sheetViews>
  <sheetFormatPr defaultColWidth="9.00390625" defaultRowHeight="13.5"/>
  <cols>
    <col min="1" max="1" width="9.50390625" style="0" bestFit="1" customWidth="1"/>
    <col min="2" max="2" width="6.375" style="0" customWidth="1"/>
    <col min="3" max="3" width="6.00390625" style="0" bestFit="1" customWidth="1"/>
    <col min="4" max="4" width="6.375" style="0" customWidth="1"/>
    <col min="5" max="5" width="6.00390625" style="0" bestFit="1" customWidth="1"/>
    <col min="6" max="6" width="6.375" style="0" customWidth="1"/>
    <col min="7" max="7" width="6.00390625" style="0" bestFit="1" customWidth="1"/>
    <col min="8" max="8" width="6.375" style="0" customWidth="1"/>
    <col min="9" max="9" width="6.00390625" style="0" bestFit="1" customWidth="1"/>
    <col min="10" max="10" width="6.375" style="0" customWidth="1"/>
    <col min="11" max="11" width="6.00390625" style="0" bestFit="1" customWidth="1"/>
    <col min="12" max="12" width="6.375" style="0" customWidth="1"/>
    <col min="13" max="13" width="6.00390625" style="0" bestFit="1" customWidth="1"/>
    <col min="14" max="14" width="6.375" style="0" customWidth="1"/>
    <col min="15" max="15" width="6.00390625" style="0" bestFit="1" customWidth="1"/>
    <col min="16" max="16" width="6.375" style="0" customWidth="1"/>
    <col min="17" max="17" width="6.00390625" style="0" bestFit="1" customWidth="1"/>
    <col min="18" max="18" width="6.375" style="0" customWidth="1"/>
    <col min="19" max="19" width="6.00390625" style="0" bestFit="1" customWidth="1"/>
    <col min="20" max="20" width="6.375" style="0" customWidth="1"/>
    <col min="21" max="21" width="6.00390625" style="0" bestFit="1" customWidth="1"/>
    <col min="22" max="22" width="6.375" style="0" customWidth="1"/>
    <col min="23" max="23" width="6.00390625" style="0" bestFit="1" customWidth="1"/>
  </cols>
  <sheetData>
    <row r="1" spans="1:23" ht="17.25">
      <c r="A1" s="79" t="s">
        <v>404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</row>
    <row r="2" spans="1:23" ht="14.25" thickBot="1">
      <c r="A2" s="80" t="s">
        <v>0</v>
      </c>
      <c r="B2" s="80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80"/>
      <c r="W2" s="80"/>
    </row>
    <row r="3" spans="1:23" ht="13.5">
      <c r="A3" s="2"/>
      <c r="B3" s="71" t="s">
        <v>398</v>
      </c>
      <c r="C3" s="72"/>
      <c r="D3" s="72"/>
      <c r="E3" s="72"/>
      <c r="F3" s="72"/>
      <c r="G3" s="73"/>
      <c r="H3" s="71" t="s">
        <v>399</v>
      </c>
      <c r="I3" s="72"/>
      <c r="J3" s="72"/>
      <c r="K3" s="72"/>
      <c r="L3" s="72"/>
      <c r="M3" s="72"/>
      <c r="N3" s="72"/>
      <c r="O3" s="72"/>
      <c r="P3" s="72"/>
      <c r="Q3" s="73"/>
      <c r="R3" s="71" t="s">
        <v>400</v>
      </c>
      <c r="S3" s="72"/>
      <c r="T3" s="72"/>
      <c r="U3" s="73"/>
      <c r="V3" s="72" t="s">
        <v>1</v>
      </c>
      <c r="W3" s="73"/>
    </row>
    <row r="4" spans="1:23" ht="13.5">
      <c r="A4" s="3"/>
      <c r="B4" s="74" t="s">
        <v>2</v>
      </c>
      <c r="C4" s="77"/>
      <c r="D4" s="76" t="s">
        <v>3</v>
      </c>
      <c r="E4" s="75"/>
      <c r="F4" s="77" t="s">
        <v>4</v>
      </c>
      <c r="G4" s="78"/>
      <c r="H4" s="74" t="s">
        <v>5</v>
      </c>
      <c r="I4" s="77"/>
      <c r="J4" s="76" t="s">
        <v>6</v>
      </c>
      <c r="K4" s="77"/>
      <c r="L4" s="76" t="s">
        <v>7</v>
      </c>
      <c r="M4" s="75"/>
      <c r="N4" s="77" t="s">
        <v>8</v>
      </c>
      <c r="O4" s="75"/>
      <c r="P4" s="77" t="s">
        <v>9</v>
      </c>
      <c r="Q4" s="78"/>
      <c r="R4" s="74" t="s">
        <v>10</v>
      </c>
      <c r="S4" s="77"/>
      <c r="T4" s="76" t="s">
        <v>11</v>
      </c>
      <c r="U4" s="78"/>
      <c r="V4" s="77" t="s">
        <v>12</v>
      </c>
      <c r="W4" s="78"/>
    </row>
    <row r="5" spans="1:23" ht="13.5">
      <c r="A5" s="4"/>
      <c r="B5" s="5" t="s">
        <v>13</v>
      </c>
      <c r="C5" s="32" t="s">
        <v>14</v>
      </c>
      <c r="D5" s="33" t="s">
        <v>13</v>
      </c>
      <c r="E5" s="6" t="s">
        <v>14</v>
      </c>
      <c r="F5" s="65" t="s">
        <v>13</v>
      </c>
      <c r="G5" s="8" t="s">
        <v>14</v>
      </c>
      <c r="H5" s="33" t="s">
        <v>13</v>
      </c>
      <c r="I5" s="32" t="s">
        <v>14</v>
      </c>
      <c r="J5" s="33" t="s">
        <v>13</v>
      </c>
      <c r="K5" s="32" t="s">
        <v>14</v>
      </c>
      <c r="L5" s="33" t="s">
        <v>13</v>
      </c>
      <c r="M5" s="9" t="s">
        <v>14</v>
      </c>
      <c r="N5" s="65" t="s">
        <v>13</v>
      </c>
      <c r="O5" s="9" t="s">
        <v>14</v>
      </c>
      <c r="P5" s="65" t="s">
        <v>13</v>
      </c>
      <c r="Q5" s="8" t="s">
        <v>14</v>
      </c>
      <c r="R5" s="33" t="s">
        <v>13</v>
      </c>
      <c r="S5" s="32" t="s">
        <v>14</v>
      </c>
      <c r="T5" s="33" t="s">
        <v>13</v>
      </c>
      <c r="U5" s="10" t="s">
        <v>14</v>
      </c>
      <c r="V5" s="33" t="s">
        <v>13</v>
      </c>
      <c r="W5" s="8" t="s">
        <v>14</v>
      </c>
    </row>
    <row r="6" spans="1:23" ht="13.5">
      <c r="A6" s="45" t="s">
        <v>403</v>
      </c>
      <c r="B6" s="11">
        <v>3.4</v>
      </c>
      <c r="C6" s="36">
        <v>1.2054476624492363</v>
      </c>
      <c r="D6" s="11">
        <v>3.4</v>
      </c>
      <c r="E6" s="12">
        <v>1.407620090072843</v>
      </c>
      <c r="F6" s="49">
        <v>2.8</v>
      </c>
      <c r="G6" s="14">
        <v>0.609249176428623</v>
      </c>
      <c r="H6" s="11">
        <v>4.5</v>
      </c>
      <c r="I6" s="36">
        <v>1.9134229558187545</v>
      </c>
      <c r="J6" s="11">
        <v>4.4</v>
      </c>
      <c r="K6" s="36">
        <v>1.9725104699202571</v>
      </c>
      <c r="L6" s="11">
        <v>4.6</v>
      </c>
      <c r="M6" s="12">
        <v>1.890809331926949</v>
      </c>
      <c r="N6" s="49">
        <v>4.5</v>
      </c>
      <c r="O6" s="12">
        <v>1.5863266287619524</v>
      </c>
      <c r="P6" s="49">
        <v>4.5</v>
      </c>
      <c r="Q6" s="14">
        <v>2.1943879207274595</v>
      </c>
      <c r="R6" s="11">
        <v>4.4</v>
      </c>
      <c r="S6" s="36">
        <v>2.194967558194506</v>
      </c>
      <c r="T6" s="11">
        <v>4.3</v>
      </c>
      <c r="U6" s="14">
        <v>2.0997538173405417</v>
      </c>
      <c r="V6" s="11">
        <v>4.5</v>
      </c>
      <c r="W6" s="14">
        <v>2.0416357993695335</v>
      </c>
    </row>
    <row r="7" spans="1:23" ht="13.5">
      <c r="A7" s="15" t="s">
        <v>79</v>
      </c>
      <c r="B7" s="11">
        <v>7.9</v>
      </c>
      <c r="C7" s="37">
        <v>1.2204337696485883</v>
      </c>
      <c r="D7" s="11">
        <v>8.1</v>
      </c>
      <c r="E7" s="16">
        <v>1.4225631970713994</v>
      </c>
      <c r="F7" s="49">
        <v>7.3</v>
      </c>
      <c r="G7" s="17">
        <v>0.6241961480024294</v>
      </c>
      <c r="H7" s="11">
        <v>8.7</v>
      </c>
      <c r="I7" s="37">
        <v>1.9259994489621253</v>
      </c>
      <c r="J7" s="11">
        <v>8.6</v>
      </c>
      <c r="K7" s="37">
        <v>1.9863523189625543</v>
      </c>
      <c r="L7" s="11">
        <v>8.7</v>
      </c>
      <c r="M7" s="16">
        <v>1.9026146664862118</v>
      </c>
      <c r="N7" s="49">
        <v>8.6</v>
      </c>
      <c r="O7" s="16">
        <v>1.5974344745052669</v>
      </c>
      <c r="P7" s="49">
        <v>8.7</v>
      </c>
      <c r="Q7" s="17">
        <v>2.2070656140226035</v>
      </c>
      <c r="R7" s="11">
        <v>8.7</v>
      </c>
      <c r="S7" s="37">
        <v>2.208718125766543</v>
      </c>
      <c r="T7" s="11">
        <v>8.6</v>
      </c>
      <c r="U7" s="17">
        <v>2.1137390763962216</v>
      </c>
      <c r="V7" s="11">
        <v>8.7</v>
      </c>
      <c r="W7" s="17">
        <v>2.056290783393555</v>
      </c>
    </row>
    <row r="8" spans="1:23" ht="13.5">
      <c r="A8" s="15" t="s">
        <v>52</v>
      </c>
      <c r="B8" s="11">
        <v>4.5</v>
      </c>
      <c r="C8" s="37">
        <v>1.2375947008384376</v>
      </c>
      <c r="D8" s="11">
        <v>4.8</v>
      </c>
      <c r="E8" s="16">
        <v>1.439658712185798</v>
      </c>
      <c r="F8" s="49">
        <v>3.8</v>
      </c>
      <c r="G8" s="17">
        <v>0.6412801933260557</v>
      </c>
      <c r="H8" s="11">
        <v>4.9</v>
      </c>
      <c r="I8" s="37">
        <v>1.9406698006174459</v>
      </c>
      <c r="J8" s="11">
        <v>5</v>
      </c>
      <c r="K8" s="37">
        <v>2.002664535427467</v>
      </c>
      <c r="L8" s="11">
        <v>4.9</v>
      </c>
      <c r="M8" s="16">
        <v>1.916720174251731</v>
      </c>
      <c r="N8" s="49">
        <v>4.6</v>
      </c>
      <c r="O8" s="16">
        <v>1.610893030142675</v>
      </c>
      <c r="P8" s="49">
        <v>5.2</v>
      </c>
      <c r="Q8" s="17">
        <v>2.22201772483678</v>
      </c>
      <c r="R8" s="11">
        <v>5.2</v>
      </c>
      <c r="S8" s="37">
        <v>2.224768800635969</v>
      </c>
      <c r="T8" s="11">
        <v>5.1</v>
      </c>
      <c r="U8" s="17">
        <v>2.1299850699142446</v>
      </c>
      <c r="V8" s="11">
        <v>5.1</v>
      </c>
      <c r="W8" s="17">
        <v>2.0732861995264162</v>
      </c>
    </row>
    <row r="9" spans="1:23" ht="13.5">
      <c r="A9" s="15" t="s">
        <v>53</v>
      </c>
      <c r="B9" s="11">
        <v>4.1</v>
      </c>
      <c r="C9" s="37">
        <v>1.2569668787891022</v>
      </c>
      <c r="D9" s="11">
        <v>4.3</v>
      </c>
      <c r="E9" s="16">
        <v>1.4589437066433817</v>
      </c>
      <c r="F9" s="49">
        <v>3.5</v>
      </c>
      <c r="G9" s="17">
        <v>0.6605373325915256</v>
      </c>
      <c r="H9" s="11">
        <v>4.9</v>
      </c>
      <c r="I9" s="37">
        <v>1.9574905837142964</v>
      </c>
      <c r="J9" s="11">
        <v>4.7</v>
      </c>
      <c r="K9" s="37">
        <v>2.021480620646116</v>
      </c>
      <c r="L9" s="11">
        <v>4.8</v>
      </c>
      <c r="M9" s="16">
        <v>1.9331806352573224</v>
      </c>
      <c r="N9" s="49">
        <v>4.6</v>
      </c>
      <c r="O9" s="16">
        <v>1.6267623601034522</v>
      </c>
      <c r="P9" s="49">
        <v>4.9</v>
      </c>
      <c r="Q9" s="17">
        <v>2.2392860591279415</v>
      </c>
      <c r="R9" s="11">
        <v>5</v>
      </c>
      <c r="S9" s="37">
        <v>2.2431610646832514</v>
      </c>
      <c r="T9" s="11">
        <v>4.8</v>
      </c>
      <c r="U9" s="17">
        <v>2.148542520803561</v>
      </c>
      <c r="V9" s="11">
        <v>4.8</v>
      </c>
      <c r="W9" s="17">
        <v>2.092673147929082</v>
      </c>
    </row>
    <row r="10" spans="1:23" ht="13.5">
      <c r="A10" s="15" t="s">
        <v>54</v>
      </c>
      <c r="B10" s="18">
        <v>3.4</v>
      </c>
      <c r="C10" s="39">
        <v>1.2785942229682998</v>
      </c>
      <c r="D10" s="18">
        <v>3.8</v>
      </c>
      <c r="E10" s="19">
        <v>1.48046296473321</v>
      </c>
      <c r="F10" s="60">
        <v>2.8</v>
      </c>
      <c r="G10" s="20">
        <v>0.6820112957263866</v>
      </c>
      <c r="H10" s="18">
        <v>3.8</v>
      </c>
      <c r="I10" s="39">
        <v>1.976526783444788</v>
      </c>
      <c r="J10" s="18">
        <v>3.9</v>
      </c>
      <c r="K10" s="39">
        <v>2.042839969853203</v>
      </c>
      <c r="L10" s="18">
        <v>3.8</v>
      </c>
      <c r="M10" s="19">
        <v>1.95205804535275</v>
      </c>
      <c r="N10" s="60">
        <v>3.3</v>
      </c>
      <c r="O10" s="19">
        <v>1.6451092353740844</v>
      </c>
      <c r="P10" s="60">
        <v>4.2</v>
      </c>
      <c r="Q10" s="20">
        <v>2.258918833016521</v>
      </c>
      <c r="R10" s="18">
        <v>4.3</v>
      </c>
      <c r="S10" s="39">
        <v>2.2639418319236384</v>
      </c>
      <c r="T10" s="18">
        <v>4.1</v>
      </c>
      <c r="U10" s="20">
        <v>2.1694683913126642</v>
      </c>
      <c r="V10" s="18">
        <v>3.9</v>
      </c>
      <c r="W10" s="20">
        <v>2.114508938157284</v>
      </c>
    </row>
    <row r="11" spans="1:23" ht="13.5">
      <c r="A11" s="21" t="s">
        <v>15</v>
      </c>
      <c r="B11" s="46">
        <f aca="true" t="shared" si="0" ref="B11:W11">AVERAGE(B6:B10)</f>
        <v>4.659999999999999</v>
      </c>
      <c r="C11" s="41">
        <f t="shared" si="0"/>
        <v>1.2398074469387328</v>
      </c>
      <c r="D11" s="22">
        <f t="shared" si="0"/>
        <v>4.880000000000001</v>
      </c>
      <c r="E11" s="24">
        <f t="shared" si="0"/>
        <v>1.4418497341413263</v>
      </c>
      <c r="F11" s="51">
        <f t="shared" si="0"/>
        <v>4.04</v>
      </c>
      <c r="G11" s="23">
        <f t="shared" si="0"/>
        <v>0.6434548292150041</v>
      </c>
      <c r="H11" s="46">
        <f t="shared" si="0"/>
        <v>5.36</v>
      </c>
      <c r="I11" s="41">
        <f t="shared" si="0"/>
        <v>1.942821914511482</v>
      </c>
      <c r="J11" s="22">
        <f t="shared" si="0"/>
        <v>5.319999999999999</v>
      </c>
      <c r="K11" s="41">
        <f t="shared" si="0"/>
        <v>2.0051695829619196</v>
      </c>
      <c r="L11" s="22">
        <f t="shared" si="0"/>
        <v>5.36</v>
      </c>
      <c r="M11" s="24">
        <f t="shared" si="0"/>
        <v>1.9190765706549928</v>
      </c>
      <c r="N11" s="51">
        <f t="shared" si="0"/>
        <v>5.119999999999999</v>
      </c>
      <c r="O11" s="24">
        <f t="shared" si="0"/>
        <v>1.613305145777486</v>
      </c>
      <c r="P11" s="51">
        <f t="shared" si="0"/>
        <v>5.499999999999999</v>
      </c>
      <c r="Q11" s="23">
        <f t="shared" si="0"/>
        <v>2.224335230346261</v>
      </c>
      <c r="R11" s="46">
        <f t="shared" si="0"/>
        <v>5.5200000000000005</v>
      </c>
      <c r="S11" s="41">
        <f t="shared" si="0"/>
        <v>2.2271114762407818</v>
      </c>
      <c r="T11" s="22">
        <f t="shared" si="0"/>
        <v>5.38</v>
      </c>
      <c r="U11" s="23">
        <f t="shared" si="0"/>
        <v>2.1322977751534467</v>
      </c>
      <c r="V11" s="46">
        <f t="shared" si="0"/>
        <v>5.3999999999999995</v>
      </c>
      <c r="W11" s="23">
        <f t="shared" si="0"/>
        <v>2.075678973675174</v>
      </c>
    </row>
    <row r="12" spans="1:23" ht="13.5">
      <c r="A12" s="15" t="s">
        <v>55</v>
      </c>
      <c r="B12" s="11">
        <v>2.3</v>
      </c>
      <c r="C12" s="36">
        <v>1.3025278805317733</v>
      </c>
      <c r="D12" s="11">
        <v>2.5</v>
      </c>
      <c r="E12" s="12">
        <v>1.504268706733388</v>
      </c>
      <c r="F12" s="49">
        <v>1.7</v>
      </c>
      <c r="G12" s="14">
        <v>0.7057532695842976</v>
      </c>
      <c r="H12" s="11">
        <v>2.9</v>
      </c>
      <c r="I12" s="36">
        <v>1.9978513291200954</v>
      </c>
      <c r="J12" s="11">
        <v>3</v>
      </c>
      <c r="K12" s="36">
        <v>2.0667876271011707</v>
      </c>
      <c r="L12" s="11">
        <v>2.9</v>
      </c>
      <c r="M12" s="12">
        <v>1.9734211713447305</v>
      </c>
      <c r="N12" s="49">
        <v>2.6</v>
      </c>
      <c r="O12" s="12">
        <v>1.6660066518378365</v>
      </c>
      <c r="P12" s="49">
        <v>3.2</v>
      </c>
      <c r="Q12" s="14">
        <v>2.2809703688728877</v>
      </c>
      <c r="R12" s="11">
        <v>3.3</v>
      </c>
      <c r="S12" s="36">
        <v>2.287163132530111</v>
      </c>
      <c r="T12" s="11">
        <v>3.2</v>
      </c>
      <c r="U12" s="14">
        <v>2.1928254646433754</v>
      </c>
      <c r="V12" s="11">
        <v>3</v>
      </c>
      <c r="W12" s="14">
        <v>2.138856679060538</v>
      </c>
    </row>
    <row r="13" spans="1:23" ht="13.5">
      <c r="A13" s="15" t="s">
        <v>56</v>
      </c>
      <c r="B13" s="11">
        <v>2.6</v>
      </c>
      <c r="C13" s="37">
        <v>1.3288258960509847</v>
      </c>
      <c r="D13" s="11">
        <v>2.8</v>
      </c>
      <c r="E13" s="16">
        <v>1.5304202486252034</v>
      </c>
      <c r="F13" s="49">
        <v>2</v>
      </c>
      <c r="G13" s="17">
        <v>0.7318215839278839</v>
      </c>
      <c r="H13" s="11">
        <v>3.3</v>
      </c>
      <c r="I13" s="37">
        <v>2.0215445602824484</v>
      </c>
      <c r="J13" s="11">
        <v>3.4</v>
      </c>
      <c r="K13" s="37">
        <v>2.0933739904439967</v>
      </c>
      <c r="L13" s="11">
        <v>3.3</v>
      </c>
      <c r="M13" s="16">
        <v>1.9973450480178396</v>
      </c>
      <c r="N13" s="49">
        <v>3.1</v>
      </c>
      <c r="O13" s="16">
        <v>1.6895332951777426</v>
      </c>
      <c r="P13" s="49">
        <v>3.6</v>
      </c>
      <c r="Q13" s="17">
        <v>2.3055007409239323</v>
      </c>
      <c r="R13" s="11">
        <v>3.6</v>
      </c>
      <c r="S13" s="37">
        <v>2.3128817568064868</v>
      </c>
      <c r="T13" s="11">
        <v>3.5</v>
      </c>
      <c r="U13" s="17">
        <v>2.2186818801443042</v>
      </c>
      <c r="V13" s="11">
        <v>3.5</v>
      </c>
      <c r="W13" s="17">
        <v>2.1657848199821874</v>
      </c>
    </row>
    <row r="14" spans="1:23" ht="13.5">
      <c r="A14" s="15" t="s">
        <v>57</v>
      </c>
      <c r="B14" s="11">
        <v>-1.6</v>
      </c>
      <c r="C14" s="37">
        <v>1.3575528219974888</v>
      </c>
      <c r="D14" s="11">
        <v>-1.3</v>
      </c>
      <c r="E14" s="16">
        <v>1.5589836007015698</v>
      </c>
      <c r="F14" s="49">
        <v>-2.2</v>
      </c>
      <c r="G14" s="17">
        <v>0.7602813379997002</v>
      </c>
      <c r="H14" s="11">
        <v>-1.2</v>
      </c>
      <c r="I14" s="37">
        <v>2.0476936306954023</v>
      </c>
      <c r="J14" s="11">
        <v>-1.1</v>
      </c>
      <c r="K14" s="37">
        <v>2.1226544691419136</v>
      </c>
      <c r="L14" s="11">
        <v>-1.2</v>
      </c>
      <c r="M14" s="16">
        <v>2.0239104204640697</v>
      </c>
      <c r="N14" s="49">
        <v>-1.5</v>
      </c>
      <c r="O14" s="16">
        <v>1.7157729560069939</v>
      </c>
      <c r="P14" s="49">
        <v>-0.9</v>
      </c>
      <c r="Q14" s="17">
        <v>2.3325753725342953</v>
      </c>
      <c r="R14" s="11">
        <v>-0.8</v>
      </c>
      <c r="S14" s="37">
        <v>2.341158861350726</v>
      </c>
      <c r="T14" s="11">
        <v>-1</v>
      </c>
      <c r="U14" s="17">
        <v>2.2471106252452646</v>
      </c>
      <c r="V14" s="11">
        <v>-1.1</v>
      </c>
      <c r="W14" s="17">
        <v>2.195366646285761</v>
      </c>
    </row>
    <row r="15" spans="1:23" ht="13.5">
      <c r="A15" s="15" t="s">
        <v>58</v>
      </c>
      <c r="B15" s="11">
        <v>-1.3</v>
      </c>
      <c r="C15" s="37">
        <v>1.3887792724325365</v>
      </c>
      <c r="D15" s="11">
        <v>-1</v>
      </c>
      <c r="E15" s="16">
        <v>1.590031007622862</v>
      </c>
      <c r="F15" s="49">
        <v>-1.9</v>
      </c>
      <c r="G15" s="17">
        <v>0.7912039698983016</v>
      </c>
      <c r="H15" s="11">
        <v>-0.9</v>
      </c>
      <c r="I15" s="37">
        <v>2.0763918542756077</v>
      </c>
      <c r="J15" s="11">
        <v>-0.7</v>
      </c>
      <c r="K15" s="37">
        <v>2.154689094981329</v>
      </c>
      <c r="L15" s="11">
        <v>-1</v>
      </c>
      <c r="M15" s="16">
        <v>2.05320313553805</v>
      </c>
      <c r="N15" s="49">
        <v>-1.4</v>
      </c>
      <c r="O15" s="16">
        <v>1.7448138992389044</v>
      </c>
      <c r="P15" s="49">
        <v>-0.5</v>
      </c>
      <c r="Q15" s="17">
        <v>2.3622645876529678</v>
      </c>
      <c r="R15" s="11">
        <v>-0.5</v>
      </c>
      <c r="S15" s="37">
        <v>2.3720595398933035</v>
      </c>
      <c r="T15" s="11">
        <v>-0.6</v>
      </c>
      <c r="U15" s="17">
        <v>2.2781889875797887</v>
      </c>
      <c r="V15" s="11">
        <v>-0.8</v>
      </c>
      <c r="W15" s="17">
        <v>2.2276797325497686</v>
      </c>
    </row>
    <row r="16" spans="1:23" ht="13.5">
      <c r="A16" s="15" t="s">
        <v>59</v>
      </c>
      <c r="B16" s="18">
        <v>0.1</v>
      </c>
      <c r="C16" s="39">
        <v>1.422581422763038</v>
      </c>
      <c r="D16" s="18">
        <v>0.2</v>
      </c>
      <c r="E16" s="19">
        <v>1.6236404329011673</v>
      </c>
      <c r="F16" s="60">
        <v>-0.6</v>
      </c>
      <c r="G16" s="20">
        <v>0.824666771383372</v>
      </c>
      <c r="H16" s="18">
        <v>0.8</v>
      </c>
      <c r="I16" s="39">
        <v>2.107737997440436</v>
      </c>
      <c r="J16" s="18">
        <v>1</v>
      </c>
      <c r="K16" s="39">
        <v>2.1895420901338163</v>
      </c>
      <c r="L16" s="18">
        <v>0.9</v>
      </c>
      <c r="M16" s="19">
        <v>2.085313486616167</v>
      </c>
      <c r="N16" s="60">
        <v>0.6</v>
      </c>
      <c r="O16" s="19">
        <v>1.7767481920286539</v>
      </c>
      <c r="P16" s="60">
        <v>1.2</v>
      </c>
      <c r="Q16" s="20">
        <v>2.394643119235095</v>
      </c>
      <c r="R16" s="18">
        <v>1.1</v>
      </c>
      <c r="S16" s="39">
        <v>2.405652361523785</v>
      </c>
      <c r="T16" s="18">
        <v>1.1</v>
      </c>
      <c r="U16" s="20">
        <v>2.3119979710050362</v>
      </c>
      <c r="V16" s="18">
        <v>1.1</v>
      </c>
      <c r="W16" s="20">
        <v>2.262805357066659</v>
      </c>
    </row>
    <row r="17" spans="1:23" ht="13.5">
      <c r="A17" s="21" t="s">
        <v>16</v>
      </c>
      <c r="B17" s="46">
        <f aca="true" t="shared" si="1" ref="B17:W17">AVERAGE(B12:B16)</f>
        <v>0.42000000000000004</v>
      </c>
      <c r="C17" s="41">
        <f t="shared" si="1"/>
        <v>1.3600534587551643</v>
      </c>
      <c r="D17" s="22">
        <f t="shared" si="1"/>
        <v>0.64</v>
      </c>
      <c r="E17" s="24">
        <f t="shared" si="1"/>
        <v>1.5614687993168381</v>
      </c>
      <c r="F17" s="51">
        <f t="shared" si="1"/>
        <v>-0.19999999999999998</v>
      </c>
      <c r="G17" s="23">
        <f t="shared" si="1"/>
        <v>0.762745386558711</v>
      </c>
      <c r="H17" s="46">
        <f t="shared" si="1"/>
        <v>0.9799999999999998</v>
      </c>
      <c r="I17" s="41">
        <f t="shared" si="1"/>
        <v>2.050243874362798</v>
      </c>
      <c r="J17" s="22">
        <f t="shared" si="1"/>
        <v>1.12</v>
      </c>
      <c r="K17" s="41">
        <f t="shared" si="1"/>
        <v>2.125409454360445</v>
      </c>
      <c r="L17" s="22">
        <f t="shared" si="1"/>
        <v>0.9799999999999999</v>
      </c>
      <c r="M17" s="24">
        <f t="shared" si="1"/>
        <v>2.0266386523961715</v>
      </c>
      <c r="N17" s="51">
        <f t="shared" si="1"/>
        <v>0.68</v>
      </c>
      <c r="O17" s="24">
        <f t="shared" si="1"/>
        <v>1.7185749988580263</v>
      </c>
      <c r="P17" s="51">
        <f t="shared" si="1"/>
        <v>1.32</v>
      </c>
      <c r="Q17" s="23">
        <f t="shared" si="1"/>
        <v>2.3351908378438355</v>
      </c>
      <c r="R17" s="46">
        <f t="shared" si="1"/>
        <v>1.3400000000000003</v>
      </c>
      <c r="S17" s="41">
        <f t="shared" si="1"/>
        <v>2.3437831304208823</v>
      </c>
      <c r="T17" s="22">
        <f t="shared" si="1"/>
        <v>1.2400000000000002</v>
      </c>
      <c r="U17" s="23">
        <f t="shared" si="1"/>
        <v>2.2497609857235537</v>
      </c>
      <c r="V17" s="46">
        <f t="shared" si="1"/>
        <v>1.1400000000000001</v>
      </c>
      <c r="W17" s="23">
        <f t="shared" si="1"/>
        <v>2.1980986469889827</v>
      </c>
    </row>
    <row r="18" spans="1:23" ht="13.5">
      <c r="A18" s="15" t="s">
        <v>60</v>
      </c>
      <c r="B18" s="11">
        <v>1.5</v>
      </c>
      <c r="C18" s="36">
        <v>1.459040458817837</v>
      </c>
      <c r="D18" s="11">
        <v>1.8</v>
      </c>
      <c r="E18" s="12">
        <v>1.6598949912015204</v>
      </c>
      <c r="F18" s="49">
        <v>0.9</v>
      </c>
      <c r="G18" s="14">
        <v>0.8607523511233506</v>
      </c>
      <c r="H18" s="11">
        <v>1.8</v>
      </c>
      <c r="I18" s="36">
        <v>2.14183552272571</v>
      </c>
      <c r="J18" s="11">
        <v>2</v>
      </c>
      <c r="K18" s="36">
        <v>2.227281394291161</v>
      </c>
      <c r="L18" s="11">
        <v>1.7</v>
      </c>
      <c r="M18" s="12">
        <v>2.1203355161691704</v>
      </c>
      <c r="N18" s="49">
        <v>1.3</v>
      </c>
      <c r="O18" s="12">
        <v>1.8116709949074767</v>
      </c>
      <c r="P18" s="49">
        <v>2.2</v>
      </c>
      <c r="Q18" s="14">
        <v>2.429789577748732</v>
      </c>
      <c r="R18" s="11">
        <v>2.3</v>
      </c>
      <c r="S18" s="36">
        <v>2.4420088792283714</v>
      </c>
      <c r="T18" s="11">
        <v>2.2</v>
      </c>
      <c r="U18" s="14">
        <v>2.348621679463438</v>
      </c>
      <c r="V18" s="11">
        <v>2</v>
      </c>
      <c r="W18" s="14">
        <v>2.300827881549891</v>
      </c>
    </row>
    <row r="19" spans="1:23" ht="13.5">
      <c r="A19" s="15" t="s">
        <v>61</v>
      </c>
      <c r="B19" s="11">
        <v>0.9</v>
      </c>
      <c r="C19" s="37">
        <v>1.4982419788686236</v>
      </c>
      <c r="D19" s="11">
        <v>1.1</v>
      </c>
      <c r="E19" s="16">
        <v>1.698882332232433</v>
      </c>
      <c r="F19" s="49">
        <v>0.4</v>
      </c>
      <c r="G19" s="17">
        <v>0.8995480497687307</v>
      </c>
      <c r="H19" s="11">
        <v>1.7</v>
      </c>
      <c r="I19" s="37">
        <v>2.1787917888728643</v>
      </c>
      <c r="J19" s="11">
        <v>1.8</v>
      </c>
      <c r="K19" s="37">
        <v>2.2679781541081088</v>
      </c>
      <c r="L19" s="11">
        <v>1.8</v>
      </c>
      <c r="M19" s="16">
        <v>2.158366280957093</v>
      </c>
      <c r="N19" s="49">
        <v>1.4</v>
      </c>
      <c r="O19" s="16">
        <v>1.8496798209863883</v>
      </c>
      <c r="P19" s="49">
        <v>2</v>
      </c>
      <c r="Q19" s="17">
        <v>2.4677858831555035</v>
      </c>
      <c r="R19" s="11">
        <v>2</v>
      </c>
      <c r="S19" s="37">
        <v>2.4812031118514213</v>
      </c>
      <c r="T19" s="11">
        <v>1.9</v>
      </c>
      <c r="U19" s="17">
        <v>2.388146672838573</v>
      </c>
      <c r="V19" s="11">
        <v>1.8</v>
      </c>
      <c r="W19" s="17">
        <v>2.3418341001942373</v>
      </c>
    </row>
    <row r="20" spans="1:23" ht="13.5">
      <c r="A20" s="15" t="s">
        <v>62</v>
      </c>
      <c r="B20" s="11">
        <v>1.6</v>
      </c>
      <c r="C20" s="37">
        <v>1.5402753525651054</v>
      </c>
      <c r="D20" s="11">
        <v>1.8</v>
      </c>
      <c r="E20" s="16">
        <v>1.7406939803556227</v>
      </c>
      <c r="F20" s="49">
        <v>1</v>
      </c>
      <c r="G20" s="17">
        <v>0.9411453105809979</v>
      </c>
      <c r="H20" s="11">
        <v>2.3</v>
      </c>
      <c r="I20" s="37">
        <v>2.2187172128935604</v>
      </c>
      <c r="J20" s="11">
        <v>2.4</v>
      </c>
      <c r="K20" s="37">
        <v>2.311706178258719</v>
      </c>
      <c r="L20" s="11">
        <v>2.2</v>
      </c>
      <c r="M20" s="16">
        <v>2.1995050849205064</v>
      </c>
      <c r="N20" s="49">
        <v>1.9</v>
      </c>
      <c r="O20" s="16">
        <v>1.8908737683277028</v>
      </c>
      <c r="P20" s="49">
        <v>2.6</v>
      </c>
      <c r="Q20" s="17">
        <v>2.5087166640103735</v>
      </c>
      <c r="R20" s="11">
        <v>2.6</v>
      </c>
      <c r="S20" s="37">
        <v>2.523311002763112</v>
      </c>
      <c r="T20" s="11">
        <v>2.5</v>
      </c>
      <c r="U20" s="17">
        <v>2.43066129913627</v>
      </c>
      <c r="V20" s="11">
        <v>2.5</v>
      </c>
      <c r="W20" s="17">
        <v>2.385912562446771</v>
      </c>
    </row>
    <row r="21" spans="1:23" ht="13.5">
      <c r="A21" s="15" t="s">
        <v>63</v>
      </c>
      <c r="B21" s="11">
        <v>2.5</v>
      </c>
      <c r="C21" s="37">
        <v>1.585233041072101</v>
      </c>
      <c r="D21" s="11">
        <v>2.6</v>
      </c>
      <c r="E21" s="16">
        <v>1.785424634373605</v>
      </c>
      <c r="F21" s="49">
        <v>1.9</v>
      </c>
      <c r="G21" s="17">
        <v>0.9856390096694252</v>
      </c>
      <c r="H21" s="11">
        <v>3.3</v>
      </c>
      <c r="I21" s="37">
        <v>2.2617243998892906</v>
      </c>
      <c r="J21" s="11">
        <v>3.4</v>
      </c>
      <c r="K21" s="37">
        <v>2.3585413616640167</v>
      </c>
      <c r="L21" s="11">
        <v>3.3</v>
      </c>
      <c r="M21" s="16">
        <v>2.243852685071314</v>
      </c>
      <c r="N21" s="49">
        <v>3</v>
      </c>
      <c r="O21" s="16">
        <v>1.9353527307685923</v>
      </c>
      <c r="P21" s="49">
        <v>3.6</v>
      </c>
      <c r="Q21" s="17">
        <v>2.55266862755772</v>
      </c>
      <c r="R21" s="11">
        <v>3.5</v>
      </c>
      <c r="S21" s="37">
        <v>2.568409858662985</v>
      </c>
      <c r="T21" s="11">
        <v>3.5</v>
      </c>
      <c r="U21" s="17">
        <v>2.476255007470648</v>
      </c>
      <c r="V21" s="11">
        <v>3.5</v>
      </c>
      <c r="W21" s="17">
        <v>2.433152874028284</v>
      </c>
    </row>
    <row r="22" spans="1:23" ht="13.5">
      <c r="A22" s="15" t="s">
        <v>64</v>
      </c>
      <c r="B22" s="18">
        <v>1.5</v>
      </c>
      <c r="C22" s="39">
        <v>1.6332098829839605</v>
      </c>
      <c r="D22" s="18">
        <v>1.8</v>
      </c>
      <c r="E22" s="19">
        <v>1.8331714322512376</v>
      </c>
      <c r="F22" s="60">
        <v>0.9</v>
      </c>
      <c r="G22" s="20">
        <v>1.0331267501824382</v>
      </c>
      <c r="H22" s="18">
        <v>1.9</v>
      </c>
      <c r="I22" s="39">
        <v>2.307927246632538</v>
      </c>
      <c r="J22" s="18">
        <v>2.1</v>
      </c>
      <c r="K22" s="39">
        <v>2.4085610826762665</v>
      </c>
      <c r="L22" s="18">
        <v>1.9</v>
      </c>
      <c r="M22" s="19">
        <v>2.2915104758780043</v>
      </c>
      <c r="N22" s="60">
        <v>1.6</v>
      </c>
      <c r="O22" s="19">
        <v>1.9832165926288372</v>
      </c>
      <c r="P22" s="60">
        <v>2.3</v>
      </c>
      <c r="Q22" s="20">
        <v>2.5997299049065337</v>
      </c>
      <c r="R22" s="18">
        <v>2.4</v>
      </c>
      <c r="S22" s="39">
        <v>2.616577772073592</v>
      </c>
      <c r="T22" s="18">
        <v>2.3</v>
      </c>
      <c r="U22" s="20">
        <v>2.525017646452426</v>
      </c>
      <c r="V22" s="18">
        <v>2.2</v>
      </c>
      <c r="W22" s="20">
        <v>2.483644980895656</v>
      </c>
    </row>
    <row r="23" spans="1:23" ht="13.5">
      <c r="A23" s="21" t="s">
        <v>17</v>
      </c>
      <c r="B23" s="46">
        <f aca="true" t="shared" si="2" ref="B23:W23">AVERAGE(B18:B22)</f>
        <v>1.6</v>
      </c>
      <c r="C23" s="41">
        <f t="shared" si="2"/>
        <v>1.5432001428615254</v>
      </c>
      <c r="D23" s="22">
        <f t="shared" si="2"/>
        <v>1.8200000000000003</v>
      </c>
      <c r="E23" s="24">
        <f t="shared" si="2"/>
        <v>1.7436134740828837</v>
      </c>
      <c r="F23" s="51">
        <f t="shared" si="2"/>
        <v>1.02</v>
      </c>
      <c r="G23" s="23">
        <f t="shared" si="2"/>
        <v>0.9440422942649885</v>
      </c>
      <c r="H23" s="46">
        <f t="shared" si="2"/>
        <v>2.2</v>
      </c>
      <c r="I23" s="41">
        <f t="shared" si="2"/>
        <v>2.2217992342027926</v>
      </c>
      <c r="J23" s="22">
        <f t="shared" si="2"/>
        <v>2.34</v>
      </c>
      <c r="K23" s="41">
        <f t="shared" si="2"/>
        <v>2.3148136341996546</v>
      </c>
      <c r="L23" s="22">
        <f t="shared" si="2"/>
        <v>2.18</v>
      </c>
      <c r="M23" s="24">
        <f t="shared" si="2"/>
        <v>2.2027140085992176</v>
      </c>
      <c r="N23" s="51">
        <f t="shared" si="2"/>
        <v>1.8399999999999999</v>
      </c>
      <c r="O23" s="24">
        <f t="shared" si="2"/>
        <v>1.8941587815237995</v>
      </c>
      <c r="P23" s="51">
        <f t="shared" si="2"/>
        <v>2.54</v>
      </c>
      <c r="Q23" s="23">
        <f t="shared" si="2"/>
        <v>2.5117381314757727</v>
      </c>
      <c r="R23" s="46">
        <f t="shared" si="2"/>
        <v>2.56</v>
      </c>
      <c r="S23" s="41">
        <f t="shared" si="2"/>
        <v>2.5263021249158966</v>
      </c>
      <c r="T23" s="22">
        <f t="shared" si="2"/>
        <v>2.4799999999999995</v>
      </c>
      <c r="U23" s="23">
        <f t="shared" si="2"/>
        <v>2.4337404610722713</v>
      </c>
      <c r="V23" s="46">
        <f t="shared" si="2"/>
        <v>2.4</v>
      </c>
      <c r="W23" s="23">
        <f t="shared" si="2"/>
        <v>2.389074479822968</v>
      </c>
    </row>
    <row r="24" spans="1:23" ht="13.5">
      <c r="A24" s="15" t="s">
        <v>65</v>
      </c>
      <c r="B24" s="11">
        <v>-1.2</v>
      </c>
      <c r="C24" s="36">
        <v>1.6843023508482098</v>
      </c>
      <c r="D24" s="11">
        <v>-0.9</v>
      </c>
      <c r="E24" s="12">
        <v>1.8840331857914574</v>
      </c>
      <c r="F24" s="49">
        <v>-1.8</v>
      </c>
      <c r="G24" s="14">
        <v>1.0837081250656109</v>
      </c>
      <c r="H24" s="11">
        <v>-0.9</v>
      </c>
      <c r="I24" s="36">
        <v>2.3574400251026724</v>
      </c>
      <c r="J24" s="11">
        <v>-0.7</v>
      </c>
      <c r="K24" s="36">
        <v>2.461843577206931</v>
      </c>
      <c r="L24" s="11">
        <v>-1</v>
      </c>
      <c r="M24" s="12">
        <v>2.3425796577932267</v>
      </c>
      <c r="N24" s="49">
        <v>-1.4</v>
      </c>
      <c r="O24" s="12">
        <v>2.034564412845466</v>
      </c>
      <c r="P24" s="49">
        <v>-0.6</v>
      </c>
      <c r="Q24" s="14">
        <v>2.6499893755456743</v>
      </c>
      <c r="R24" s="11">
        <v>-0.4</v>
      </c>
      <c r="S24" s="36">
        <v>2.667893031179716</v>
      </c>
      <c r="T24" s="11">
        <v>-0.6</v>
      </c>
      <c r="U24" s="14">
        <v>2.5770387526626948</v>
      </c>
      <c r="V24" s="11">
        <v>-0.9</v>
      </c>
      <c r="W24" s="14">
        <v>2.5374784409542315</v>
      </c>
    </row>
    <row r="25" spans="1:23" ht="13.5">
      <c r="A25" s="15" t="s">
        <v>66</v>
      </c>
      <c r="B25" s="11">
        <v>-1.4</v>
      </c>
      <c r="C25" s="37">
        <v>1.7386077833527214</v>
      </c>
      <c r="D25" s="11">
        <v>-1.3</v>
      </c>
      <c r="E25" s="16">
        <v>1.9381095905143955</v>
      </c>
      <c r="F25" s="49">
        <v>-2</v>
      </c>
      <c r="G25" s="17">
        <v>1.1374839532325804</v>
      </c>
      <c r="H25" s="11">
        <v>-0.7</v>
      </c>
      <c r="I25" s="37">
        <v>2.4103764523129065</v>
      </c>
      <c r="J25" s="11">
        <v>-0.5</v>
      </c>
      <c r="K25" s="37">
        <v>2.518467293960148</v>
      </c>
      <c r="L25" s="11">
        <v>-0.7</v>
      </c>
      <c r="M25" s="16">
        <v>2.3971603956848515</v>
      </c>
      <c r="N25" s="49">
        <v>-1</v>
      </c>
      <c r="O25" s="16">
        <v>2.0894936041483323</v>
      </c>
      <c r="P25" s="49">
        <v>-0.3</v>
      </c>
      <c r="Q25" s="17">
        <v>2.7035359756097996</v>
      </c>
      <c r="R25" s="11">
        <v>-0.4</v>
      </c>
      <c r="S25" s="37">
        <v>2.7224335207455965</v>
      </c>
      <c r="T25" s="11">
        <v>-0.4</v>
      </c>
      <c r="U25" s="17">
        <v>2.632406833949231</v>
      </c>
      <c r="V25" s="11">
        <v>-0.4</v>
      </c>
      <c r="W25" s="17">
        <v>2.5947416884146293</v>
      </c>
    </row>
    <row r="26" spans="1:23" ht="13.5">
      <c r="A26" s="15" t="s">
        <v>67</v>
      </c>
      <c r="B26" s="11">
        <v>1.5</v>
      </c>
      <c r="C26" s="37">
        <v>1.796223598418024</v>
      </c>
      <c r="D26" s="11">
        <v>1.7</v>
      </c>
      <c r="E26" s="16">
        <v>1.9955004161809438</v>
      </c>
      <c r="F26" s="49">
        <v>0.9</v>
      </c>
      <c r="G26" s="17">
        <v>1.1945554941960879</v>
      </c>
      <c r="H26" s="11">
        <v>2.2</v>
      </c>
      <c r="I26" s="37">
        <v>2.4668487528632763</v>
      </c>
      <c r="J26" s="11">
        <v>2.2</v>
      </c>
      <c r="K26" s="37">
        <v>2.5785102350796585</v>
      </c>
      <c r="L26" s="11">
        <v>2.3</v>
      </c>
      <c r="M26" s="16">
        <v>2.4553509730040872</v>
      </c>
      <c r="N26" s="49">
        <v>1.9</v>
      </c>
      <c r="O26" s="16">
        <v>2.1480991129227256</v>
      </c>
      <c r="P26" s="49">
        <v>2.4</v>
      </c>
      <c r="Q26" s="17">
        <v>2.760457994426183</v>
      </c>
      <c r="R26" s="11">
        <v>2.5</v>
      </c>
      <c r="S26" s="37">
        <v>2.7802761178952817</v>
      </c>
      <c r="T26" s="11">
        <v>2.4</v>
      </c>
      <c r="U26" s="17">
        <v>2.691208652303862</v>
      </c>
      <c r="V26" s="11">
        <v>2.3</v>
      </c>
      <c r="W26" s="17">
        <v>2.6555212957401224</v>
      </c>
    </row>
    <row r="27" spans="1:23" ht="13.5">
      <c r="A27" s="15" t="s">
        <v>68</v>
      </c>
      <c r="B27" s="11">
        <v>0.4</v>
      </c>
      <c r="C27" s="37">
        <v>1.8572464925872474</v>
      </c>
      <c r="D27" s="11">
        <v>0.5</v>
      </c>
      <c r="E27" s="16">
        <v>2.0563046835558385</v>
      </c>
      <c r="F27" s="49">
        <v>-0.2</v>
      </c>
      <c r="G27" s="17">
        <v>1.255023646373619</v>
      </c>
      <c r="H27" s="11">
        <v>1</v>
      </c>
      <c r="I27" s="37">
        <v>2.526966720708259</v>
      </c>
      <c r="J27" s="11">
        <v>1.2</v>
      </c>
      <c r="K27" s="37">
        <v>2.642049286634096</v>
      </c>
      <c r="L27" s="11">
        <v>1</v>
      </c>
      <c r="M27" s="16">
        <v>2.5172469475564707</v>
      </c>
      <c r="N27" s="49">
        <v>0.8</v>
      </c>
      <c r="O27" s="16">
        <v>2.2104726053982997</v>
      </c>
      <c r="P27" s="49">
        <v>1.4</v>
      </c>
      <c r="Q27" s="17">
        <v>2.8208423639620506</v>
      </c>
      <c r="R27" s="11">
        <v>1.3</v>
      </c>
      <c r="S27" s="37">
        <v>2.8414960865689576</v>
      </c>
      <c r="T27" s="11">
        <v>1.4</v>
      </c>
      <c r="U27" s="17">
        <v>2.753528511068634</v>
      </c>
      <c r="V27" s="11">
        <v>1.4</v>
      </c>
      <c r="W27" s="17">
        <v>2.719901238148731</v>
      </c>
    </row>
    <row r="28" spans="1:23" ht="13.5">
      <c r="A28" s="15" t="s">
        <v>69</v>
      </c>
      <c r="B28" s="18">
        <v>0.1</v>
      </c>
      <c r="C28" s="39">
        <v>1.9217716322190732</v>
      </c>
      <c r="D28" s="18">
        <v>0.3</v>
      </c>
      <c r="E28" s="19">
        <v>2.120619833119431</v>
      </c>
      <c r="F28" s="60">
        <v>-0.4</v>
      </c>
      <c r="G28" s="20">
        <v>1.3189881344131091</v>
      </c>
      <c r="H28" s="18">
        <v>0.7</v>
      </c>
      <c r="I28" s="39">
        <v>2.5908367866358475</v>
      </c>
      <c r="J28" s="18">
        <v>0.9</v>
      </c>
      <c r="K28" s="39">
        <v>2.7091595434519125</v>
      </c>
      <c r="L28" s="18">
        <v>0.7</v>
      </c>
      <c r="M28" s="19">
        <v>2.582940314731877</v>
      </c>
      <c r="N28" s="60">
        <v>0.4</v>
      </c>
      <c r="O28" s="19">
        <v>2.276701665757077</v>
      </c>
      <c r="P28" s="60">
        <v>1.1</v>
      </c>
      <c r="Q28" s="20">
        <v>2.884773945850098</v>
      </c>
      <c r="R28" s="18">
        <v>1.1</v>
      </c>
      <c r="S28" s="39">
        <v>2.9061664744712576</v>
      </c>
      <c r="T28" s="18">
        <v>1</v>
      </c>
      <c r="U28" s="20">
        <v>2.8194475511755464</v>
      </c>
      <c r="V28" s="18">
        <v>1</v>
      </c>
      <c r="W28" s="20">
        <v>2.787962165617783</v>
      </c>
    </row>
    <row r="29" spans="1:23" ht="13.5">
      <c r="A29" s="21" t="s">
        <v>18</v>
      </c>
      <c r="B29" s="46">
        <f aca="true" t="shared" si="3" ref="B29:W29">AVERAGE(B24:B28)</f>
        <v>-0.11999999999999993</v>
      </c>
      <c r="C29" s="41">
        <f t="shared" si="3"/>
        <v>1.7996303714850552</v>
      </c>
      <c r="D29" s="22">
        <f t="shared" si="3"/>
        <v>0.059999999999999956</v>
      </c>
      <c r="E29" s="24">
        <f t="shared" si="3"/>
        <v>1.998913541832413</v>
      </c>
      <c r="F29" s="51">
        <f t="shared" si="3"/>
        <v>-0.7</v>
      </c>
      <c r="G29" s="23">
        <f t="shared" si="3"/>
        <v>1.1979518706562016</v>
      </c>
      <c r="H29" s="46">
        <f t="shared" si="3"/>
        <v>0.45999999999999996</v>
      </c>
      <c r="I29" s="41">
        <f t="shared" si="3"/>
        <v>2.4704937475245923</v>
      </c>
      <c r="J29" s="22">
        <f t="shared" si="3"/>
        <v>0.62</v>
      </c>
      <c r="K29" s="41">
        <f t="shared" si="3"/>
        <v>2.582005987266549</v>
      </c>
      <c r="L29" s="22">
        <f t="shared" si="3"/>
        <v>0.45999999999999996</v>
      </c>
      <c r="M29" s="24">
        <f t="shared" si="3"/>
        <v>2.4590556577541025</v>
      </c>
      <c r="N29" s="51">
        <f t="shared" si="3"/>
        <v>0.14</v>
      </c>
      <c r="O29" s="24">
        <f t="shared" si="3"/>
        <v>2.15186628021438</v>
      </c>
      <c r="P29" s="51">
        <f t="shared" si="3"/>
        <v>0.8</v>
      </c>
      <c r="Q29" s="23">
        <f t="shared" si="3"/>
        <v>2.763919931078761</v>
      </c>
      <c r="R29" s="46">
        <f t="shared" si="3"/>
        <v>0.82</v>
      </c>
      <c r="S29" s="41">
        <f t="shared" si="3"/>
        <v>2.783653046172162</v>
      </c>
      <c r="T29" s="22">
        <f t="shared" si="3"/>
        <v>0.76</v>
      </c>
      <c r="U29" s="23">
        <f t="shared" si="3"/>
        <v>2.694726060231994</v>
      </c>
      <c r="V29" s="46">
        <f t="shared" si="3"/>
        <v>0.6799999999999999</v>
      </c>
      <c r="W29" s="23">
        <f t="shared" si="3"/>
        <v>2.6591209657750996</v>
      </c>
    </row>
    <row r="30" spans="1:23" ht="13.5">
      <c r="A30" s="15" t="s">
        <v>70</v>
      </c>
      <c r="B30" s="11">
        <v>-0.1</v>
      </c>
      <c r="C30" s="36">
        <v>1.9898918420639653</v>
      </c>
      <c r="D30" s="11">
        <v>0.3</v>
      </c>
      <c r="E30" s="12">
        <v>2.188540891511755</v>
      </c>
      <c r="F30" s="49">
        <v>-0.6</v>
      </c>
      <c r="G30" s="14">
        <v>1.3865466909795003</v>
      </c>
      <c r="H30" s="11">
        <v>0.3</v>
      </c>
      <c r="I30" s="36">
        <v>2.6585610979177225</v>
      </c>
      <c r="J30" s="11">
        <v>0.5</v>
      </c>
      <c r="K30" s="36">
        <v>2.7799136328731198</v>
      </c>
      <c r="L30" s="11">
        <v>0.3</v>
      </c>
      <c r="M30" s="12">
        <v>2.6525186839998565</v>
      </c>
      <c r="N30" s="49">
        <v>-0.2</v>
      </c>
      <c r="O30" s="12">
        <v>2.346869011668634</v>
      </c>
      <c r="P30" s="49">
        <v>0.7</v>
      </c>
      <c r="Q30" s="14">
        <v>2.9523348206967217</v>
      </c>
      <c r="R30" s="11">
        <v>0.8</v>
      </c>
      <c r="S30" s="36">
        <v>2.9743575163058757</v>
      </c>
      <c r="T30" s="11">
        <v>0.7</v>
      </c>
      <c r="U30" s="14">
        <v>2.889043061050211</v>
      </c>
      <c r="V30" s="11">
        <v>0.5</v>
      </c>
      <c r="W30" s="14">
        <v>2.8597806872891685</v>
      </c>
    </row>
    <row r="31" spans="1:23" ht="13.5">
      <c r="A31" s="15" t="s">
        <v>71</v>
      </c>
      <c r="B31" s="11">
        <v>1.3</v>
      </c>
      <c r="C31" s="37">
        <v>2.061696796839392</v>
      </c>
      <c r="D31" s="11">
        <v>1.4</v>
      </c>
      <c r="E31" s="16">
        <v>2.260159641525963</v>
      </c>
      <c r="F31" s="49">
        <v>0.7</v>
      </c>
      <c r="G31" s="17">
        <v>1.457794238500572</v>
      </c>
      <c r="H31" s="11">
        <v>1.9</v>
      </c>
      <c r="I31" s="37">
        <v>2.730236616508071</v>
      </c>
      <c r="J31" s="11">
        <v>2.2</v>
      </c>
      <c r="K31" s="37">
        <v>2.8543810420094413</v>
      </c>
      <c r="L31" s="11">
        <v>1.9</v>
      </c>
      <c r="M31" s="16">
        <v>2.726064474385959</v>
      </c>
      <c r="N31" s="49">
        <v>1.6</v>
      </c>
      <c r="O31" s="16">
        <v>2.4210517326373626</v>
      </c>
      <c r="P31" s="49">
        <v>2.3</v>
      </c>
      <c r="Q31" s="17">
        <v>3.023603584372516</v>
      </c>
      <c r="R31" s="11">
        <v>2.3</v>
      </c>
      <c r="S31" s="37">
        <v>3.046136047044717</v>
      </c>
      <c r="T31" s="11">
        <v>2.3</v>
      </c>
      <c r="U31" s="17">
        <v>2.9623878047043046</v>
      </c>
      <c r="V31" s="11">
        <v>2.3</v>
      </c>
      <c r="W31" s="17">
        <v>2.935428673090037</v>
      </c>
    </row>
    <row r="32" spans="1:23" ht="13.5">
      <c r="A32" s="15" t="s">
        <v>72</v>
      </c>
      <c r="B32" s="11">
        <v>1.1</v>
      </c>
      <c r="C32" s="37">
        <v>2.1372722214163353</v>
      </c>
      <c r="D32" s="11">
        <v>1.5</v>
      </c>
      <c r="E32" s="16">
        <v>2.335563801460683</v>
      </c>
      <c r="F32" s="49">
        <v>0.5</v>
      </c>
      <c r="G32" s="17">
        <v>1.5328220763909535</v>
      </c>
      <c r="H32" s="11">
        <v>1.2</v>
      </c>
      <c r="I32" s="37">
        <v>2.805954242042139</v>
      </c>
      <c r="J32" s="11">
        <v>1.5</v>
      </c>
      <c r="K32" s="37">
        <v>2.932627453097565</v>
      </c>
      <c r="L32" s="11">
        <v>1.2</v>
      </c>
      <c r="M32" s="16">
        <v>2.803654134514467</v>
      </c>
      <c r="N32" s="49">
        <v>0.8</v>
      </c>
      <c r="O32" s="16">
        <v>2.499320556387044</v>
      </c>
      <c r="P32" s="49">
        <v>1.7</v>
      </c>
      <c r="Q32" s="17">
        <v>3.0986546559481507</v>
      </c>
      <c r="R32" s="11">
        <v>1.8</v>
      </c>
      <c r="S32" s="37">
        <v>3.1215649289097787</v>
      </c>
      <c r="T32" s="11">
        <v>1.7</v>
      </c>
      <c r="U32" s="17">
        <v>3.039549372406169</v>
      </c>
      <c r="V32" s="11">
        <v>1.4</v>
      </c>
      <c r="W32" s="17">
        <v>3.0149725772680487</v>
      </c>
    </row>
    <row r="33" spans="1:23" ht="13.5">
      <c r="A33" s="15" t="s">
        <v>73</v>
      </c>
      <c r="B33" s="11">
        <v>-0.3</v>
      </c>
      <c r="C33" s="37">
        <v>2.216699105186633</v>
      </c>
      <c r="D33" s="11">
        <v>0.2</v>
      </c>
      <c r="E33" s="16">
        <v>2.4148362195925994</v>
      </c>
      <c r="F33" s="49">
        <v>-0.9</v>
      </c>
      <c r="G33" s="17">
        <v>1.6117170792559037</v>
      </c>
      <c r="H33" s="11">
        <v>-0.4</v>
      </c>
      <c r="I33" s="37">
        <v>2.88579796571576</v>
      </c>
      <c r="J33" s="11">
        <v>-0.1</v>
      </c>
      <c r="K33" s="37">
        <v>3.0147140914919923</v>
      </c>
      <c r="L33" s="11">
        <v>-0.4</v>
      </c>
      <c r="M33" s="16">
        <v>2.885357392634127</v>
      </c>
      <c r="N33" s="49">
        <v>-0.9</v>
      </c>
      <c r="O33" s="16">
        <v>2.5817391483121206</v>
      </c>
      <c r="P33" s="49">
        <v>0.2</v>
      </c>
      <c r="Q33" s="17">
        <v>3.1775576018711043</v>
      </c>
      <c r="R33" s="11">
        <v>0.3</v>
      </c>
      <c r="S33" s="37">
        <v>3.200702495652319</v>
      </c>
      <c r="T33" s="11">
        <v>0.2</v>
      </c>
      <c r="U33" s="17">
        <v>3.1205895581545846</v>
      </c>
      <c r="V33" s="11">
        <v>-0.2</v>
      </c>
      <c r="W33" s="17">
        <v>3.098472788392529</v>
      </c>
    </row>
    <row r="34" spans="1:23" ht="13.5">
      <c r="A34" s="15" t="s">
        <v>74</v>
      </c>
      <c r="B34" s="18">
        <v>-0.7</v>
      </c>
      <c r="C34" s="39">
        <v>2.300052936098867</v>
      </c>
      <c r="D34" s="18">
        <v>-0.3</v>
      </c>
      <c r="E34" s="19">
        <v>2.498054089441686</v>
      </c>
      <c r="F34" s="60">
        <v>-1.3</v>
      </c>
      <c r="G34" s="20">
        <v>1.6945609115214335</v>
      </c>
      <c r="H34" s="18">
        <v>-0.7</v>
      </c>
      <c r="I34" s="39">
        <v>2.969844060915136</v>
      </c>
      <c r="J34" s="18">
        <v>-0.5</v>
      </c>
      <c r="K34" s="39">
        <v>3.1006970907746005</v>
      </c>
      <c r="L34" s="18">
        <v>-0.7</v>
      </c>
      <c r="M34" s="19">
        <v>2.9712365418370155</v>
      </c>
      <c r="N34" s="60">
        <v>-1.1</v>
      </c>
      <c r="O34" s="19">
        <v>2.668363448795093</v>
      </c>
      <c r="P34" s="60">
        <v>-0.2</v>
      </c>
      <c r="Q34" s="20">
        <v>3.260376480880277</v>
      </c>
      <c r="R34" s="18">
        <v>-0.1</v>
      </c>
      <c r="S34" s="39">
        <v>3.283602017597852</v>
      </c>
      <c r="T34" s="18">
        <v>-0.2</v>
      </c>
      <c r="U34" s="20">
        <v>3.2055637679886626</v>
      </c>
      <c r="V34" s="18">
        <v>-0.5</v>
      </c>
      <c r="W34" s="20">
        <v>3.185983010194656</v>
      </c>
    </row>
    <row r="35" spans="1:23" ht="13.5">
      <c r="A35" s="21" t="s">
        <v>19</v>
      </c>
      <c r="B35" s="22">
        <f aca="true" t="shared" si="4" ref="B35:W35">AVERAGE(B30:B34)</f>
        <v>0.25999999999999995</v>
      </c>
      <c r="C35" s="41">
        <f t="shared" si="4"/>
        <v>2.1411225803210385</v>
      </c>
      <c r="D35" s="22">
        <f t="shared" si="4"/>
        <v>0.6200000000000001</v>
      </c>
      <c r="E35" s="24">
        <f t="shared" si="4"/>
        <v>2.339430928706537</v>
      </c>
      <c r="F35" s="51">
        <f t="shared" si="4"/>
        <v>-0.32</v>
      </c>
      <c r="G35" s="23">
        <f t="shared" si="4"/>
        <v>1.5366881993296726</v>
      </c>
      <c r="H35" s="22">
        <f t="shared" si="4"/>
        <v>0.45999999999999996</v>
      </c>
      <c r="I35" s="41">
        <f t="shared" si="4"/>
        <v>2.8100787966197656</v>
      </c>
      <c r="J35" s="22">
        <f t="shared" si="4"/>
        <v>0.7200000000000001</v>
      </c>
      <c r="K35" s="41">
        <f t="shared" si="4"/>
        <v>2.9364666620493436</v>
      </c>
      <c r="L35" s="22">
        <f t="shared" si="4"/>
        <v>0.45999999999999996</v>
      </c>
      <c r="M35" s="24">
        <f t="shared" si="4"/>
        <v>2.807766245474285</v>
      </c>
      <c r="N35" s="51">
        <f t="shared" si="4"/>
        <v>0.040000000000000036</v>
      </c>
      <c r="O35" s="24">
        <f t="shared" si="4"/>
        <v>2.503468779560051</v>
      </c>
      <c r="P35" s="51">
        <f t="shared" si="4"/>
        <v>0.9400000000000001</v>
      </c>
      <c r="Q35" s="23">
        <f t="shared" si="4"/>
        <v>3.102505428753754</v>
      </c>
      <c r="R35" s="22">
        <f t="shared" si="4"/>
        <v>1.02</v>
      </c>
      <c r="S35" s="41">
        <f t="shared" si="4"/>
        <v>3.1252726011021084</v>
      </c>
      <c r="T35" s="22">
        <f t="shared" si="4"/>
        <v>0.9400000000000001</v>
      </c>
      <c r="U35" s="23">
        <f t="shared" si="4"/>
        <v>3.0434267128607866</v>
      </c>
      <c r="V35" s="22">
        <f t="shared" si="4"/>
        <v>0.6999999999999998</v>
      </c>
      <c r="W35" s="23">
        <f t="shared" si="4"/>
        <v>3.018927547246888</v>
      </c>
    </row>
    <row r="36" spans="1:23" ht="13.5">
      <c r="A36" s="42" t="s">
        <v>75</v>
      </c>
      <c r="B36" s="35">
        <v>1.3</v>
      </c>
      <c r="C36" s="36">
        <v>2.387402959730757</v>
      </c>
      <c r="D36" s="11">
        <v>1.6</v>
      </c>
      <c r="E36" s="12">
        <v>2.5852881913725874</v>
      </c>
      <c r="F36" s="49">
        <v>0.7</v>
      </c>
      <c r="G36" s="14">
        <v>1.78142926384543</v>
      </c>
      <c r="H36" s="35">
        <v>1.7</v>
      </c>
      <c r="I36" s="36">
        <v>3.0581603162139643</v>
      </c>
      <c r="J36" s="11">
        <v>1.8</v>
      </c>
      <c r="K36" s="36">
        <v>3.1906268793582466</v>
      </c>
      <c r="L36" s="11">
        <v>1.6</v>
      </c>
      <c r="M36" s="12">
        <v>3.061345765438759</v>
      </c>
      <c r="N36" s="49">
        <v>1.3</v>
      </c>
      <c r="O36" s="12">
        <v>2.7592410529271554</v>
      </c>
      <c r="P36" s="49">
        <v>1.9</v>
      </c>
      <c r="Q36" s="14">
        <v>3.3471692140269855</v>
      </c>
      <c r="R36" s="35">
        <v>2.1</v>
      </c>
      <c r="S36" s="36">
        <v>3.370311190787282</v>
      </c>
      <c r="T36" s="11">
        <v>1.9</v>
      </c>
      <c r="U36" s="14">
        <v>3.2945204629485616</v>
      </c>
      <c r="V36" s="35">
        <v>1.7</v>
      </c>
      <c r="W36" s="14">
        <v>3.2775496774121624</v>
      </c>
    </row>
    <row r="37" spans="1:23" ht="13.5">
      <c r="A37" s="15" t="s">
        <v>76</v>
      </c>
      <c r="B37" s="35">
        <v>4.2</v>
      </c>
      <c r="C37" s="37">
        <v>2.4788114686084413</v>
      </c>
      <c r="D37" s="11">
        <v>4.4</v>
      </c>
      <c r="E37" s="16">
        <v>2.6766021659080064</v>
      </c>
      <c r="F37" s="49">
        <v>3.6</v>
      </c>
      <c r="G37" s="17">
        <v>1.8723911165356544</v>
      </c>
      <c r="H37" s="35">
        <v>4.7</v>
      </c>
      <c r="I37" s="37">
        <v>3.1508053160637193</v>
      </c>
      <c r="J37" s="11">
        <v>4.8</v>
      </c>
      <c r="K37" s="37">
        <v>3.284547592831869</v>
      </c>
      <c r="L37" s="11">
        <v>4.7</v>
      </c>
      <c r="M37" s="16">
        <v>3.1557305072119295</v>
      </c>
      <c r="N37" s="49">
        <v>4.4</v>
      </c>
      <c r="O37" s="16">
        <v>2.8544106368758904</v>
      </c>
      <c r="P37" s="49">
        <v>5</v>
      </c>
      <c r="Q37" s="17">
        <v>3.4379869840132393</v>
      </c>
      <c r="R37" s="35">
        <v>5.1</v>
      </c>
      <c r="S37" s="37">
        <v>3.4608716533858033</v>
      </c>
      <c r="T37" s="11">
        <v>5</v>
      </c>
      <c r="U37" s="17">
        <v>3.387500640258974</v>
      </c>
      <c r="V37" s="35">
        <v>5.1</v>
      </c>
      <c r="W37" s="17">
        <v>3.3732114105686044</v>
      </c>
    </row>
    <row r="38" spans="1:23" ht="13.5">
      <c r="A38" s="15" t="s">
        <v>77</v>
      </c>
      <c r="B38" s="43">
        <v>4.8</v>
      </c>
      <c r="C38" s="37">
        <v>2.5743331267891705</v>
      </c>
      <c r="D38" s="26">
        <v>4.8</v>
      </c>
      <c r="E38" s="16">
        <v>2.772051823924226</v>
      </c>
      <c r="F38" s="66">
        <v>4.2</v>
      </c>
      <c r="G38" s="17">
        <v>1.9675080350361913</v>
      </c>
      <c r="H38" s="43">
        <v>5.8</v>
      </c>
      <c r="I38" s="37">
        <v>3.24782777417564</v>
      </c>
      <c r="J38" s="26">
        <v>6</v>
      </c>
      <c r="K38" s="37">
        <v>3.3824965161357827</v>
      </c>
      <c r="L38" s="26">
        <v>6</v>
      </c>
      <c r="M38" s="16">
        <v>3.254426890856493</v>
      </c>
      <c r="N38" s="66">
        <v>5.8</v>
      </c>
      <c r="O38" s="16">
        <v>2.9539014348224946</v>
      </c>
      <c r="P38" s="66">
        <v>6</v>
      </c>
      <c r="Q38" s="17">
        <v>3.532873667872641</v>
      </c>
      <c r="R38" s="43">
        <v>5.9</v>
      </c>
      <c r="S38" s="37">
        <v>3.555318532352878</v>
      </c>
      <c r="T38" s="26">
        <v>5.9</v>
      </c>
      <c r="U38" s="17">
        <v>3.484537356042077</v>
      </c>
      <c r="V38" s="43">
        <v>6.2</v>
      </c>
      <c r="W38" s="17">
        <v>3.4729985133556553</v>
      </c>
    </row>
    <row r="39" spans="1:23" ht="13.5">
      <c r="A39" s="21" t="s">
        <v>20</v>
      </c>
      <c r="B39" s="22">
        <f aca="true" t="shared" si="5" ref="B39:W39">AVERAGE(B36:B38)</f>
        <v>3.4333333333333336</v>
      </c>
      <c r="C39" s="41">
        <f t="shared" si="5"/>
        <v>2.480182518376123</v>
      </c>
      <c r="D39" s="22">
        <f t="shared" si="5"/>
        <v>3.6</v>
      </c>
      <c r="E39" s="24">
        <f t="shared" si="5"/>
        <v>2.6779807270682734</v>
      </c>
      <c r="F39" s="51">
        <f t="shared" si="5"/>
        <v>2.8333333333333335</v>
      </c>
      <c r="G39" s="23">
        <f t="shared" si="5"/>
        <v>1.8737761384724252</v>
      </c>
      <c r="H39" s="22">
        <f t="shared" si="5"/>
        <v>4.066666666666666</v>
      </c>
      <c r="I39" s="41">
        <f t="shared" si="5"/>
        <v>3.1522644688177746</v>
      </c>
      <c r="J39" s="22">
        <f t="shared" si="5"/>
        <v>4.2</v>
      </c>
      <c r="K39" s="41">
        <f t="shared" si="5"/>
        <v>3.285890329441966</v>
      </c>
      <c r="L39" s="22">
        <f t="shared" si="5"/>
        <v>4.1000000000000005</v>
      </c>
      <c r="M39" s="24">
        <f t="shared" si="5"/>
        <v>3.1571677211690603</v>
      </c>
      <c r="N39" s="51">
        <f t="shared" si="5"/>
        <v>3.8333333333333335</v>
      </c>
      <c r="O39" s="24">
        <f t="shared" si="5"/>
        <v>2.8558510415418468</v>
      </c>
      <c r="P39" s="51">
        <f t="shared" si="5"/>
        <v>4.3</v>
      </c>
      <c r="Q39" s="23">
        <f t="shared" si="5"/>
        <v>3.439343288637622</v>
      </c>
      <c r="R39" s="22">
        <f t="shared" si="5"/>
        <v>4.366666666666666</v>
      </c>
      <c r="S39" s="41">
        <f t="shared" si="5"/>
        <v>3.4621671255086546</v>
      </c>
      <c r="T39" s="22">
        <f t="shared" si="5"/>
        <v>4.266666666666667</v>
      </c>
      <c r="U39" s="23">
        <f t="shared" si="5"/>
        <v>3.388852819749871</v>
      </c>
      <c r="V39" s="22">
        <f t="shared" si="5"/>
        <v>4.333333333333333</v>
      </c>
      <c r="W39" s="23">
        <f t="shared" si="5"/>
        <v>3.3745865337788072</v>
      </c>
    </row>
    <row r="40" spans="1:23" ht="14.25" thickBot="1">
      <c r="A40" s="25" t="s">
        <v>78</v>
      </c>
      <c r="B40" s="27">
        <f aca="true" t="shared" si="6" ref="B40:W40">AVERAGE(B6:B10,B12:B16,B18:B22,B24:B28,B30:B34,B36:B38)</f>
        <v>1.5857142857142854</v>
      </c>
      <c r="C40" s="44">
        <f t="shared" si="6"/>
        <v>1.7092720556048555</v>
      </c>
      <c r="D40" s="27">
        <f t="shared" si="6"/>
        <v>1.817857142857143</v>
      </c>
      <c r="E40" s="28">
        <f t="shared" si="6"/>
        <v>1.909297306128744</v>
      </c>
      <c r="F40" s="61">
        <f t="shared" si="6"/>
        <v>0.989285714285714</v>
      </c>
      <c r="G40" s="29">
        <f t="shared" si="6"/>
        <v>1.1087764755550058</v>
      </c>
      <c r="H40" s="27">
        <f t="shared" si="6"/>
        <v>2.125</v>
      </c>
      <c r="I40" s="44">
        <f t="shared" si="6"/>
        <v>2.3904993300914454</v>
      </c>
      <c r="J40" s="27">
        <f t="shared" si="6"/>
        <v>2.257142857142857</v>
      </c>
      <c r="K40" s="44">
        <f t="shared" si="6"/>
        <v>2.4884641997326953</v>
      </c>
      <c r="L40" s="27">
        <f t="shared" si="6"/>
        <v>2.1249999999999996</v>
      </c>
      <c r="M40" s="28">
        <f t="shared" si="6"/>
        <v>2.3767056727821796</v>
      </c>
      <c r="N40" s="61">
        <f t="shared" si="6"/>
        <v>1.8071428571428567</v>
      </c>
      <c r="O40" s="28">
        <f t="shared" si="6"/>
        <v>2.070515109081938</v>
      </c>
      <c r="P40" s="61">
        <f t="shared" si="6"/>
        <v>2.442857142857143</v>
      </c>
      <c r="Q40" s="29">
        <f t="shared" si="6"/>
        <v>2.6788027736930284</v>
      </c>
      <c r="R40" s="27">
        <f t="shared" si="6"/>
        <v>2.478571428571428</v>
      </c>
      <c r="S40" s="44">
        <f t="shared" si="6"/>
        <v>2.693468331099468</v>
      </c>
      <c r="T40" s="27">
        <f t="shared" si="6"/>
        <v>2.3857142857142857</v>
      </c>
      <c r="U40" s="29">
        <f t="shared" si="6"/>
        <v>2.6048685155164244</v>
      </c>
      <c r="V40" s="27">
        <f t="shared" si="6"/>
        <v>2.307142857142857</v>
      </c>
      <c r="W40" s="29">
        <f t="shared" si="6"/>
        <v>2.565295095317214</v>
      </c>
    </row>
  </sheetData>
  <sheetProtection/>
  <mergeCells count="18">
    <mergeCell ref="B3:G3"/>
    <mergeCell ref="H3:Q3"/>
    <mergeCell ref="R3:U3"/>
    <mergeCell ref="V3:W3"/>
    <mergeCell ref="B4:C4"/>
    <mergeCell ref="D4:E4"/>
    <mergeCell ref="F4:G4"/>
    <mergeCell ref="H4:I4"/>
    <mergeCell ref="A1:W1"/>
    <mergeCell ref="V2:W2"/>
    <mergeCell ref="A2:B2"/>
    <mergeCell ref="R4:S4"/>
    <mergeCell ref="T4:U4"/>
    <mergeCell ref="V4:W4"/>
    <mergeCell ref="J4:K4"/>
    <mergeCell ref="L4:M4"/>
    <mergeCell ref="N4:O4"/>
    <mergeCell ref="P4:Q4"/>
  </mergeCells>
  <printOptions/>
  <pageMargins left="0.75" right="0.75" top="1" bottom="1" header="0.512" footer="0.512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showGridLines="0" showRowColHeaders="0" showOutlineSymbols="0" zoomScale="85" zoomScaleNormal="85" zoomScalePageLayoutView="0" workbookViewId="0" topLeftCell="A1">
      <pane ySplit="5" topLeftCell="A15" activePane="bottomLeft" state="frozen"/>
      <selection pane="topLeft" activeCell="T43" sqref="T4:U43"/>
      <selection pane="bottomLeft" activeCell="A2" sqref="A2:B2"/>
    </sheetView>
  </sheetViews>
  <sheetFormatPr defaultColWidth="9.00390625" defaultRowHeight="13.5"/>
  <cols>
    <col min="1" max="1" width="9.50390625" style="0" bestFit="1" customWidth="1"/>
    <col min="2" max="2" width="6.375" style="0" customWidth="1"/>
    <col min="3" max="3" width="6.00390625" style="0" bestFit="1" customWidth="1"/>
    <col min="4" max="4" width="6.375" style="0" customWidth="1"/>
    <col min="5" max="5" width="6.00390625" style="0" bestFit="1" customWidth="1"/>
    <col min="6" max="6" width="6.375" style="0" customWidth="1"/>
    <col min="7" max="7" width="6.00390625" style="0" bestFit="1" customWidth="1"/>
    <col min="8" max="8" width="6.375" style="0" customWidth="1"/>
    <col min="9" max="9" width="6.00390625" style="0" bestFit="1" customWidth="1"/>
    <col min="10" max="10" width="6.375" style="0" customWidth="1"/>
    <col min="11" max="11" width="6.00390625" style="0" bestFit="1" customWidth="1"/>
    <col min="12" max="12" width="6.375" style="0" customWidth="1"/>
    <col min="13" max="13" width="6.00390625" style="0" bestFit="1" customWidth="1"/>
    <col min="14" max="14" width="6.375" style="0" customWidth="1"/>
    <col min="15" max="15" width="6.00390625" style="0" bestFit="1" customWidth="1"/>
    <col min="16" max="16" width="6.375" style="0" customWidth="1"/>
    <col min="17" max="17" width="6.00390625" style="0" bestFit="1" customWidth="1"/>
    <col min="18" max="18" width="6.375" style="0" customWidth="1"/>
    <col min="19" max="19" width="6.00390625" style="0" bestFit="1" customWidth="1"/>
    <col min="20" max="20" width="6.375" style="0" customWidth="1"/>
    <col min="21" max="21" width="6.00390625" style="0" bestFit="1" customWidth="1"/>
    <col min="22" max="22" width="6.375" style="0" customWidth="1"/>
    <col min="23" max="23" width="6.00390625" style="0" bestFit="1" customWidth="1"/>
  </cols>
  <sheetData>
    <row r="1" spans="1:23" ht="17.25">
      <c r="A1" s="79" t="s">
        <v>405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</row>
    <row r="2" spans="1:23" ht="14.25" thickBot="1">
      <c r="A2" s="80" t="s">
        <v>0</v>
      </c>
      <c r="B2" s="80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80"/>
      <c r="W2" s="80"/>
    </row>
    <row r="3" spans="1:23" ht="13.5">
      <c r="A3" s="2"/>
      <c r="B3" s="71" t="s">
        <v>398</v>
      </c>
      <c r="C3" s="72"/>
      <c r="D3" s="72"/>
      <c r="E3" s="72"/>
      <c r="F3" s="72"/>
      <c r="G3" s="73"/>
      <c r="H3" s="71" t="s">
        <v>399</v>
      </c>
      <c r="I3" s="72"/>
      <c r="J3" s="72"/>
      <c r="K3" s="72"/>
      <c r="L3" s="72"/>
      <c r="M3" s="72"/>
      <c r="N3" s="72"/>
      <c r="O3" s="72"/>
      <c r="P3" s="72"/>
      <c r="Q3" s="73"/>
      <c r="R3" s="71" t="s">
        <v>400</v>
      </c>
      <c r="S3" s="72"/>
      <c r="T3" s="72"/>
      <c r="U3" s="73"/>
      <c r="V3" s="72" t="s">
        <v>1</v>
      </c>
      <c r="W3" s="73"/>
    </row>
    <row r="4" spans="1:23" ht="13.5">
      <c r="A4" s="3"/>
      <c r="B4" s="74" t="s">
        <v>2</v>
      </c>
      <c r="C4" s="77"/>
      <c r="D4" s="76" t="s">
        <v>3</v>
      </c>
      <c r="E4" s="75"/>
      <c r="F4" s="77" t="s">
        <v>4</v>
      </c>
      <c r="G4" s="78"/>
      <c r="H4" s="74" t="s">
        <v>5</v>
      </c>
      <c r="I4" s="77"/>
      <c r="J4" s="76" t="s">
        <v>6</v>
      </c>
      <c r="K4" s="75"/>
      <c r="L4" s="77" t="s">
        <v>7</v>
      </c>
      <c r="M4" s="77"/>
      <c r="N4" s="76" t="s">
        <v>8</v>
      </c>
      <c r="O4" s="75"/>
      <c r="P4" s="77" t="s">
        <v>9</v>
      </c>
      <c r="Q4" s="78"/>
      <c r="R4" s="74" t="s">
        <v>10</v>
      </c>
      <c r="S4" s="77"/>
      <c r="T4" s="76" t="s">
        <v>11</v>
      </c>
      <c r="U4" s="78"/>
      <c r="V4" s="77" t="s">
        <v>12</v>
      </c>
      <c r="W4" s="78"/>
    </row>
    <row r="5" spans="1:23" ht="13.5">
      <c r="A5" s="4"/>
      <c r="B5" s="5" t="s">
        <v>13</v>
      </c>
      <c r="C5" s="32" t="s">
        <v>14</v>
      </c>
      <c r="D5" s="33" t="s">
        <v>13</v>
      </c>
      <c r="E5" s="6" t="s">
        <v>14</v>
      </c>
      <c r="F5" s="65" t="s">
        <v>13</v>
      </c>
      <c r="G5" s="8" t="s">
        <v>14</v>
      </c>
      <c r="H5" s="33" t="s">
        <v>13</v>
      </c>
      <c r="I5" s="32" t="s">
        <v>14</v>
      </c>
      <c r="J5" s="33" t="s">
        <v>13</v>
      </c>
      <c r="K5" s="6" t="s">
        <v>14</v>
      </c>
      <c r="L5" s="65" t="s">
        <v>13</v>
      </c>
      <c r="M5" s="64" t="s">
        <v>14</v>
      </c>
      <c r="N5" s="33" t="s">
        <v>13</v>
      </c>
      <c r="O5" s="9" t="s">
        <v>14</v>
      </c>
      <c r="P5" s="65" t="s">
        <v>13</v>
      </c>
      <c r="Q5" s="8" t="s">
        <v>14</v>
      </c>
      <c r="R5" s="33" t="s">
        <v>13</v>
      </c>
      <c r="S5" s="32" t="s">
        <v>14</v>
      </c>
      <c r="T5" s="33" t="s">
        <v>13</v>
      </c>
      <c r="U5" s="10" t="s">
        <v>14</v>
      </c>
      <c r="V5" s="33" t="s">
        <v>13</v>
      </c>
      <c r="W5" s="8" t="s">
        <v>14</v>
      </c>
    </row>
    <row r="6" spans="1:23" ht="13.5">
      <c r="A6" s="45" t="s">
        <v>406</v>
      </c>
      <c r="B6" s="11">
        <v>5.5</v>
      </c>
      <c r="C6" s="36">
        <v>2.77789263732544</v>
      </c>
      <c r="D6" s="11">
        <v>5.4</v>
      </c>
      <c r="E6" s="12">
        <v>2.9755384441693984</v>
      </c>
      <c r="F6" s="49">
        <v>4.9</v>
      </c>
      <c r="G6" s="14">
        <v>2.1704122929927294</v>
      </c>
      <c r="H6" s="11">
        <v>7.1</v>
      </c>
      <c r="I6" s="36">
        <v>3.4551469721650516</v>
      </c>
      <c r="J6" s="11">
        <v>6.9</v>
      </c>
      <c r="K6" s="12">
        <v>3.590590771619812</v>
      </c>
      <c r="L6" s="49">
        <v>7.3</v>
      </c>
      <c r="M6" s="36">
        <v>3.4648493716798185</v>
      </c>
      <c r="N6" s="11">
        <v>7.4</v>
      </c>
      <c r="O6" s="12">
        <v>3.165913643339948</v>
      </c>
      <c r="P6" s="49">
        <v>6.9</v>
      </c>
      <c r="Q6" s="14">
        <v>3.7349896167525305</v>
      </c>
      <c r="R6" s="11">
        <v>6.8</v>
      </c>
      <c r="S6" s="36">
        <v>3.7559770052067307</v>
      </c>
      <c r="T6" s="11">
        <v>6.7</v>
      </c>
      <c r="U6" s="14">
        <v>3.6908703728444543</v>
      </c>
      <c r="V6" s="11">
        <v>7</v>
      </c>
      <c r="W6" s="14">
        <v>3.6850257676977325</v>
      </c>
    </row>
    <row r="7" spans="1:23" ht="13.5">
      <c r="A7" s="15" t="s">
        <v>110</v>
      </c>
      <c r="B7" s="11">
        <v>1.5</v>
      </c>
      <c r="C7" s="37">
        <v>2.8859961842743385</v>
      </c>
      <c r="D7" s="11">
        <v>1.8</v>
      </c>
      <c r="E7" s="16">
        <v>3.083642284624375</v>
      </c>
      <c r="F7" s="49">
        <v>0.9</v>
      </c>
      <c r="G7" s="17">
        <v>2.278279892951005</v>
      </c>
      <c r="H7" s="11">
        <v>1.7</v>
      </c>
      <c r="I7" s="37">
        <v>3.565486613842058</v>
      </c>
      <c r="J7" s="11">
        <v>1.9</v>
      </c>
      <c r="K7" s="16">
        <v>3.700771894163365</v>
      </c>
      <c r="L7" s="49">
        <v>1.6</v>
      </c>
      <c r="M7" s="37">
        <v>3.5765966587837497</v>
      </c>
      <c r="N7" s="11">
        <v>1.2</v>
      </c>
      <c r="O7" s="16">
        <v>3.2784423816284356</v>
      </c>
      <c r="P7" s="49">
        <v>2</v>
      </c>
      <c r="Q7" s="17">
        <v>3.8422655429948644</v>
      </c>
      <c r="R7" s="11">
        <v>2.2</v>
      </c>
      <c r="S7" s="37">
        <v>3.8622226950862117</v>
      </c>
      <c r="T7" s="11">
        <v>2.1</v>
      </c>
      <c r="U7" s="17">
        <v>3.8001894246823795</v>
      </c>
      <c r="V7" s="11">
        <v>1.9</v>
      </c>
      <c r="W7" s="17">
        <v>3.7972810808387596</v>
      </c>
    </row>
    <row r="8" spans="1:23" ht="13.5">
      <c r="A8" s="15" t="s">
        <v>80</v>
      </c>
      <c r="B8" s="11">
        <v>0.6</v>
      </c>
      <c r="C8" s="37">
        <v>2.998343238471291</v>
      </c>
      <c r="D8" s="11">
        <v>0.8</v>
      </c>
      <c r="E8" s="16">
        <v>3.196014518364313</v>
      </c>
      <c r="F8" s="49">
        <v>0</v>
      </c>
      <c r="G8" s="17">
        <v>2.3904619695412013</v>
      </c>
      <c r="H8" s="11">
        <v>1.3</v>
      </c>
      <c r="I8" s="37">
        <v>3.6802886215039106</v>
      </c>
      <c r="J8" s="11">
        <v>1.4</v>
      </c>
      <c r="K8" s="16">
        <v>3.815051959726695</v>
      </c>
      <c r="L8" s="49">
        <v>1.2</v>
      </c>
      <c r="M8" s="37">
        <v>3.6926972106858074</v>
      </c>
      <c r="N8" s="11">
        <v>0.9</v>
      </c>
      <c r="O8" s="16">
        <v>3.3953063490916193</v>
      </c>
      <c r="P8" s="49">
        <v>1.6</v>
      </c>
      <c r="Q8" s="17">
        <v>3.9537028618560246</v>
      </c>
      <c r="R8" s="11">
        <v>1.6</v>
      </c>
      <c r="S8" s="37">
        <v>3.97242234014864</v>
      </c>
      <c r="T8" s="11">
        <v>1.5</v>
      </c>
      <c r="U8" s="17">
        <v>3.9136098967261894</v>
      </c>
      <c r="V8" s="11">
        <v>1.6</v>
      </c>
      <c r="W8" s="17">
        <v>3.9136914294632152</v>
      </c>
    </row>
    <row r="9" spans="1:23" ht="13.5">
      <c r="A9" s="15" t="s">
        <v>81</v>
      </c>
      <c r="B9" s="11">
        <v>1.5</v>
      </c>
      <c r="C9" s="37">
        <v>3.114941744195212</v>
      </c>
      <c r="D9" s="11">
        <v>1.6</v>
      </c>
      <c r="E9" s="16">
        <v>3.312663080433266</v>
      </c>
      <c r="F9" s="49">
        <v>0.9</v>
      </c>
      <c r="G9" s="17">
        <v>2.506973895098282</v>
      </c>
      <c r="H9" s="11">
        <v>2.3</v>
      </c>
      <c r="I9" s="37">
        <v>3.799544501889809</v>
      </c>
      <c r="J9" s="11">
        <v>2.4</v>
      </c>
      <c r="K9" s="16">
        <v>3.9334269372154527</v>
      </c>
      <c r="L9" s="49">
        <v>2.3</v>
      </c>
      <c r="M9" s="37">
        <v>3.8131338281685796</v>
      </c>
      <c r="N9" s="11">
        <v>1.9</v>
      </c>
      <c r="O9" s="16">
        <v>3.516481722869438</v>
      </c>
      <c r="P9" s="49">
        <v>2.6</v>
      </c>
      <c r="Q9" s="17">
        <v>4.069301832190554</v>
      </c>
      <c r="R9" s="11">
        <v>2.5</v>
      </c>
      <c r="S9" s="37">
        <v>4.086572953881136</v>
      </c>
      <c r="T9" s="11">
        <v>2.4</v>
      </c>
      <c r="U9" s="17">
        <v>4.031119627731581</v>
      </c>
      <c r="V9" s="11">
        <v>2.5</v>
      </c>
      <c r="W9" s="17">
        <v>4.03423970394987</v>
      </c>
    </row>
    <row r="10" spans="1:23" ht="13.5">
      <c r="A10" s="15" t="s">
        <v>82</v>
      </c>
      <c r="B10" s="18">
        <v>3.2</v>
      </c>
      <c r="C10" s="39">
        <v>3.2357889533507507</v>
      </c>
      <c r="D10" s="18">
        <v>3.4</v>
      </c>
      <c r="E10" s="19">
        <v>3.43358496678359</v>
      </c>
      <c r="F10" s="60">
        <v>2.5</v>
      </c>
      <c r="G10" s="20">
        <v>2.62782032779376</v>
      </c>
      <c r="H10" s="18">
        <v>3.6</v>
      </c>
      <c r="I10" s="39">
        <v>3.923233228447936</v>
      </c>
      <c r="J10" s="18">
        <v>3.8</v>
      </c>
      <c r="K10" s="19">
        <v>4.055883426611947</v>
      </c>
      <c r="L10" s="60">
        <v>3.6</v>
      </c>
      <c r="M10" s="39">
        <v>3.937877742449219</v>
      </c>
      <c r="N10" s="18">
        <v>3.3</v>
      </c>
      <c r="O10" s="19">
        <v>3.6419333348282947</v>
      </c>
      <c r="P10" s="60">
        <v>3.9</v>
      </c>
      <c r="Q10" s="20">
        <v>4.189052899094323</v>
      </c>
      <c r="R10" s="18">
        <v>3.9</v>
      </c>
      <c r="S10" s="39">
        <v>4.204663094897105</v>
      </c>
      <c r="T10" s="18">
        <v>3.9</v>
      </c>
      <c r="U10" s="20">
        <v>4.152696670704589</v>
      </c>
      <c r="V10" s="18">
        <v>3.8</v>
      </c>
      <c r="W10" s="20">
        <v>4.158898523628313</v>
      </c>
    </row>
    <row r="11" spans="1:23" ht="13.5">
      <c r="A11" s="21" t="s">
        <v>15</v>
      </c>
      <c r="B11" s="46">
        <f aca="true" t="shared" si="0" ref="B11:W11">AVERAGE(B6:B10)</f>
        <v>2.46</v>
      </c>
      <c r="C11" s="41">
        <f t="shared" si="0"/>
        <v>3.0025925515234064</v>
      </c>
      <c r="D11" s="22">
        <f t="shared" si="0"/>
        <v>2.6</v>
      </c>
      <c r="E11" s="24">
        <f t="shared" si="0"/>
        <v>3.200288658874989</v>
      </c>
      <c r="F11" s="51">
        <f t="shared" si="0"/>
        <v>1.8400000000000003</v>
      </c>
      <c r="G11" s="23">
        <f t="shared" si="0"/>
        <v>2.3947896756753955</v>
      </c>
      <c r="H11" s="46">
        <f t="shared" si="0"/>
        <v>3.1999999999999997</v>
      </c>
      <c r="I11" s="41">
        <f t="shared" si="0"/>
        <v>3.6847399875697535</v>
      </c>
      <c r="J11" s="22">
        <f t="shared" si="0"/>
        <v>3.2800000000000002</v>
      </c>
      <c r="K11" s="24">
        <f t="shared" si="0"/>
        <v>3.819144997867454</v>
      </c>
      <c r="L11" s="51">
        <f t="shared" si="0"/>
        <v>3.1999999999999997</v>
      </c>
      <c r="M11" s="41">
        <f t="shared" si="0"/>
        <v>3.697030962353435</v>
      </c>
      <c r="N11" s="22">
        <f t="shared" si="0"/>
        <v>2.94</v>
      </c>
      <c r="O11" s="24">
        <f t="shared" si="0"/>
        <v>3.3996154863515473</v>
      </c>
      <c r="P11" s="51">
        <f t="shared" si="0"/>
        <v>3.4</v>
      </c>
      <c r="Q11" s="23">
        <f t="shared" si="0"/>
        <v>3.9578625505776595</v>
      </c>
      <c r="R11" s="46">
        <f t="shared" si="0"/>
        <v>3.4</v>
      </c>
      <c r="S11" s="41">
        <f t="shared" si="0"/>
        <v>3.976371617843965</v>
      </c>
      <c r="T11" s="22">
        <f t="shared" si="0"/>
        <v>3.3200000000000003</v>
      </c>
      <c r="U11" s="23">
        <f t="shared" si="0"/>
        <v>3.9176971985378386</v>
      </c>
      <c r="V11" s="46">
        <f t="shared" si="0"/>
        <v>3.3600000000000003</v>
      </c>
      <c r="W11" s="23">
        <f t="shared" si="0"/>
        <v>3.917827301115578</v>
      </c>
    </row>
    <row r="12" spans="1:23" ht="13.5">
      <c r="A12" s="34" t="s">
        <v>83</v>
      </c>
      <c r="B12" s="11">
        <v>4.6</v>
      </c>
      <c r="C12" s="36">
        <v>3.360871114192509</v>
      </c>
      <c r="D12" s="11">
        <v>4.8</v>
      </c>
      <c r="E12" s="12">
        <v>3.5587659229933735</v>
      </c>
      <c r="F12" s="49">
        <v>3.9</v>
      </c>
      <c r="G12" s="14">
        <v>2.7529948526537833</v>
      </c>
      <c r="H12" s="11">
        <v>5.3</v>
      </c>
      <c r="I12" s="36">
        <v>4.05132104954985</v>
      </c>
      <c r="J12" s="11">
        <v>5.3</v>
      </c>
      <c r="K12" s="12">
        <v>4.182398405624488</v>
      </c>
      <c r="L12" s="49">
        <v>5.4</v>
      </c>
      <c r="M12" s="36">
        <v>4.06688847058153</v>
      </c>
      <c r="N12" s="11">
        <v>5.2</v>
      </c>
      <c r="O12" s="12">
        <v>3.771614580503037</v>
      </c>
      <c r="P12" s="49">
        <v>5.4</v>
      </c>
      <c r="Q12" s="14">
        <v>4.312936451900406</v>
      </c>
      <c r="R12" s="11">
        <v>5.4</v>
      </c>
      <c r="S12" s="36">
        <v>4.3266726907842745</v>
      </c>
      <c r="T12" s="11">
        <v>5.4</v>
      </c>
      <c r="U12" s="14">
        <v>4.27830917280926</v>
      </c>
      <c r="V12" s="11">
        <v>5.3</v>
      </c>
      <c r="W12" s="14">
        <v>4.287630108590635</v>
      </c>
    </row>
    <row r="13" spans="1:23" ht="13.5">
      <c r="A13" s="34" t="s">
        <v>84</v>
      </c>
      <c r="B13" s="11">
        <v>7.3</v>
      </c>
      <c r="C13" s="37">
        <v>3.4901632246682954</v>
      </c>
      <c r="D13" s="11">
        <v>7.5</v>
      </c>
      <c r="E13" s="16">
        <v>3.688180199885611</v>
      </c>
      <c r="F13" s="49">
        <v>6.7</v>
      </c>
      <c r="G13" s="17">
        <v>2.882479685417481</v>
      </c>
      <c r="H13" s="11">
        <v>8</v>
      </c>
      <c r="I13" s="37">
        <v>4.183761374103733</v>
      </c>
      <c r="J13" s="11">
        <v>8.1</v>
      </c>
      <c r="K13" s="16">
        <v>4.312939030134865</v>
      </c>
      <c r="L13" s="49">
        <v>8</v>
      </c>
      <c r="M13" s="37">
        <v>4.200113741062902</v>
      </c>
      <c r="N13" s="11">
        <v>7.8</v>
      </c>
      <c r="O13" s="16">
        <v>3.905467395853746</v>
      </c>
      <c r="P13" s="49">
        <v>8.2</v>
      </c>
      <c r="Q13" s="17">
        <v>4.440922638185551</v>
      </c>
      <c r="R13" s="11">
        <v>8.2</v>
      </c>
      <c r="S13" s="37">
        <v>4.452572907857135</v>
      </c>
      <c r="T13" s="11">
        <v>8.1</v>
      </c>
      <c r="U13" s="17">
        <v>4.407915311682283</v>
      </c>
      <c r="V13" s="11">
        <v>8.1</v>
      </c>
      <c r="W13" s="17">
        <v>4.420386211597112</v>
      </c>
    </row>
    <row r="14" spans="1:23" ht="13.5">
      <c r="A14" s="34" t="s">
        <v>85</v>
      </c>
      <c r="B14" s="11">
        <v>10.7</v>
      </c>
      <c r="C14" s="37">
        <v>3.623628852320172</v>
      </c>
      <c r="D14" s="11">
        <v>10.9</v>
      </c>
      <c r="E14" s="16">
        <v>3.8217903779880373</v>
      </c>
      <c r="F14" s="49">
        <v>10</v>
      </c>
      <c r="G14" s="17">
        <v>3.016245441472302</v>
      </c>
      <c r="H14" s="11">
        <v>11.2</v>
      </c>
      <c r="I14" s="37">
        <v>4.320494735438004</v>
      </c>
      <c r="J14" s="11">
        <v>11.4</v>
      </c>
      <c r="K14" s="16">
        <v>4.447462490041623</v>
      </c>
      <c r="L14" s="49">
        <v>11.2</v>
      </c>
      <c r="M14" s="37">
        <v>4.337489490247899</v>
      </c>
      <c r="N14" s="11">
        <v>10.9</v>
      </c>
      <c r="O14" s="16">
        <v>4.0434223020253235</v>
      </c>
      <c r="P14" s="49">
        <v>11.6</v>
      </c>
      <c r="Q14" s="17">
        <v>4.572971235151238</v>
      </c>
      <c r="R14" s="11">
        <v>11.6</v>
      </c>
      <c r="S14" s="37">
        <v>4.582326067564461</v>
      </c>
      <c r="T14" s="11">
        <v>11.5</v>
      </c>
      <c r="U14" s="17">
        <v>4.54146328841226</v>
      </c>
      <c r="V14" s="11">
        <v>11.5</v>
      </c>
      <c r="W14" s="17">
        <v>4.557108110573868</v>
      </c>
    </row>
    <row r="15" spans="1:23" ht="13.5">
      <c r="A15" s="34" t="s">
        <v>86</v>
      </c>
      <c r="B15" s="11">
        <v>11.7</v>
      </c>
      <c r="C15" s="37">
        <v>3.7612200222361825</v>
      </c>
      <c r="D15" s="11">
        <v>11.9</v>
      </c>
      <c r="E15" s="16">
        <v>3.959547262307108</v>
      </c>
      <c r="F15" s="49">
        <v>11</v>
      </c>
      <c r="G15" s="17">
        <v>3.1542509716797618</v>
      </c>
      <c r="H15" s="11">
        <v>12.5</v>
      </c>
      <c r="I15" s="37">
        <v>4.4614488337976965</v>
      </c>
      <c r="J15" s="11">
        <v>12.6</v>
      </c>
      <c r="K15" s="16">
        <v>4.585915921737461</v>
      </c>
      <c r="L15" s="49">
        <v>12.6</v>
      </c>
      <c r="M15" s="37">
        <v>4.478939929693466</v>
      </c>
      <c r="N15" s="11">
        <v>12.4</v>
      </c>
      <c r="O15" s="16">
        <v>4.185398517844099</v>
      </c>
      <c r="P15" s="49">
        <v>12.7</v>
      </c>
      <c r="Q15" s="17">
        <v>4.709031579375305</v>
      </c>
      <c r="R15" s="11">
        <v>12.5</v>
      </c>
      <c r="S15" s="37">
        <v>4.715885610014231</v>
      </c>
      <c r="T15" s="11">
        <v>12.6</v>
      </c>
      <c r="U15" s="17">
        <v>4.6788913770731835</v>
      </c>
      <c r="V15" s="11">
        <v>12.5</v>
      </c>
      <c r="W15" s="17">
        <v>4.697726661803273</v>
      </c>
    </row>
    <row r="16" spans="1:23" ht="13.5">
      <c r="A16" s="34" t="s">
        <v>87</v>
      </c>
      <c r="B16" s="18">
        <v>5.5</v>
      </c>
      <c r="C16" s="39">
        <v>3.9028771740900883</v>
      </c>
      <c r="D16" s="18">
        <v>5.7</v>
      </c>
      <c r="E16" s="19">
        <v>4.1013898484142715</v>
      </c>
      <c r="F16" s="60">
        <v>4.8</v>
      </c>
      <c r="G16" s="20">
        <v>3.2964432664693106</v>
      </c>
      <c r="H16" s="18">
        <v>6</v>
      </c>
      <c r="I16" s="39">
        <v>4.606538657266169</v>
      </c>
      <c r="J16" s="18">
        <v>6.2</v>
      </c>
      <c r="K16" s="19">
        <v>4.728236378091479</v>
      </c>
      <c r="L16" s="60">
        <v>6.1</v>
      </c>
      <c r="M16" s="39">
        <v>4.6243776840848625</v>
      </c>
      <c r="N16" s="18">
        <v>5.9</v>
      </c>
      <c r="O16" s="19">
        <v>4.331304139335947</v>
      </c>
      <c r="P16" s="60">
        <v>6.3</v>
      </c>
      <c r="Q16" s="20">
        <v>4.84904255555611</v>
      </c>
      <c r="R16" s="18">
        <v>6.4</v>
      </c>
      <c r="S16" s="39">
        <v>4.85319610478909</v>
      </c>
      <c r="T16" s="18">
        <v>6.3</v>
      </c>
      <c r="U16" s="20">
        <v>4.820128030337925</v>
      </c>
      <c r="V16" s="18">
        <v>6.1</v>
      </c>
      <c r="W16" s="20">
        <v>4.842162413511733</v>
      </c>
    </row>
    <row r="17" spans="1:23" ht="13.5">
      <c r="A17" s="21" t="s">
        <v>16</v>
      </c>
      <c r="B17" s="46">
        <f aca="true" t="shared" si="1" ref="B17:W17">AVERAGE(B12:B16)</f>
        <v>7.959999999999999</v>
      </c>
      <c r="C17" s="41">
        <f t="shared" si="1"/>
        <v>3.6277520775014493</v>
      </c>
      <c r="D17" s="22">
        <f t="shared" si="1"/>
        <v>8.16</v>
      </c>
      <c r="E17" s="24">
        <f t="shared" si="1"/>
        <v>3.8259347223176805</v>
      </c>
      <c r="F17" s="51">
        <f t="shared" si="1"/>
        <v>7.279999999999999</v>
      </c>
      <c r="G17" s="23">
        <f t="shared" si="1"/>
        <v>3.020482843538528</v>
      </c>
      <c r="H17" s="46">
        <f t="shared" si="1"/>
        <v>8.6</v>
      </c>
      <c r="I17" s="41">
        <f t="shared" si="1"/>
        <v>4.32471293003109</v>
      </c>
      <c r="J17" s="22">
        <f t="shared" si="1"/>
        <v>8.72</v>
      </c>
      <c r="K17" s="24">
        <f t="shared" si="1"/>
        <v>4.451390445125983</v>
      </c>
      <c r="L17" s="51">
        <f t="shared" si="1"/>
        <v>8.66</v>
      </c>
      <c r="M17" s="41">
        <f t="shared" si="1"/>
        <v>4.341561863134132</v>
      </c>
      <c r="N17" s="22">
        <f t="shared" si="1"/>
        <v>8.44</v>
      </c>
      <c r="O17" s="24">
        <f t="shared" si="1"/>
        <v>4.04744138711243</v>
      </c>
      <c r="P17" s="51">
        <f t="shared" si="1"/>
        <v>8.84</v>
      </c>
      <c r="Q17" s="23">
        <f t="shared" si="1"/>
        <v>4.576980892033722</v>
      </c>
      <c r="R17" s="46">
        <f t="shared" si="1"/>
        <v>8.82</v>
      </c>
      <c r="S17" s="41">
        <f t="shared" si="1"/>
        <v>4.586130676201838</v>
      </c>
      <c r="T17" s="22">
        <f t="shared" si="1"/>
        <v>8.78</v>
      </c>
      <c r="U17" s="23">
        <f t="shared" si="1"/>
        <v>4.545341436062982</v>
      </c>
      <c r="V17" s="46">
        <f t="shared" si="1"/>
        <v>8.7</v>
      </c>
      <c r="W17" s="23">
        <f t="shared" si="1"/>
        <v>4.561002701215324</v>
      </c>
    </row>
    <row r="18" spans="1:23" ht="13.5">
      <c r="A18" s="15" t="s">
        <v>88</v>
      </c>
      <c r="B18" s="11">
        <v>1.7</v>
      </c>
      <c r="C18" s="36">
        <v>4.048529188843538</v>
      </c>
      <c r="D18" s="11">
        <v>1.9</v>
      </c>
      <c r="E18" s="12">
        <v>4.247245360360262</v>
      </c>
      <c r="F18" s="49">
        <v>1.1</v>
      </c>
      <c r="G18" s="14">
        <v>3.4427574291332963</v>
      </c>
      <c r="H18" s="11">
        <v>2.4</v>
      </c>
      <c r="I18" s="36">
        <v>4.755666680397454</v>
      </c>
      <c r="J18" s="11">
        <v>2.6</v>
      </c>
      <c r="K18" s="12">
        <v>4.874350856433946</v>
      </c>
      <c r="L18" s="49">
        <v>2.4</v>
      </c>
      <c r="M18" s="36">
        <v>4.7737039989194265</v>
      </c>
      <c r="N18" s="11">
        <v>2.1</v>
      </c>
      <c r="O18" s="12">
        <v>4.481036385107373</v>
      </c>
      <c r="P18" s="49">
        <v>2.7</v>
      </c>
      <c r="Q18" s="14">
        <v>4.992932644494177</v>
      </c>
      <c r="R18" s="11">
        <v>2.6</v>
      </c>
      <c r="S18" s="36">
        <v>4.9941933089369</v>
      </c>
      <c r="T18" s="11">
        <v>2.6</v>
      </c>
      <c r="U18" s="14">
        <v>4.965092040338838</v>
      </c>
      <c r="V18" s="11">
        <v>2.6</v>
      </c>
      <c r="W18" s="14">
        <v>4.99032577916668</v>
      </c>
    </row>
    <row r="19" spans="1:23" ht="13.5">
      <c r="A19" s="15" t="s">
        <v>89</v>
      </c>
      <c r="B19" s="11">
        <v>4.5</v>
      </c>
      <c r="C19" s="37">
        <v>4.1980934852188625</v>
      </c>
      <c r="D19" s="11">
        <v>4.6</v>
      </c>
      <c r="E19" s="16">
        <v>4.39702936044767</v>
      </c>
      <c r="F19" s="49">
        <v>3.9</v>
      </c>
      <c r="G19" s="17">
        <v>3.593116718805083</v>
      </c>
      <c r="H19" s="11">
        <v>5.4</v>
      </c>
      <c r="I19" s="37">
        <v>4.9087231393242785</v>
      </c>
      <c r="J19" s="11">
        <v>5.4</v>
      </c>
      <c r="K19" s="16">
        <v>5.024176384665024</v>
      </c>
      <c r="L19" s="49">
        <v>5.5</v>
      </c>
      <c r="M19" s="37">
        <v>4.926809016660762</v>
      </c>
      <c r="N19" s="11">
        <v>5.3</v>
      </c>
      <c r="O19" s="16">
        <v>4.63448190599806</v>
      </c>
      <c r="P19" s="49">
        <v>5.5</v>
      </c>
      <c r="Q19" s="17">
        <v>5.14062003017823</v>
      </c>
      <c r="R19" s="11">
        <v>5.4</v>
      </c>
      <c r="S19" s="37">
        <v>5.138804271735621</v>
      </c>
      <c r="T19" s="11">
        <v>5.4</v>
      </c>
      <c r="U19" s="17">
        <v>5.113692753593055</v>
      </c>
      <c r="V19" s="11">
        <v>5.4</v>
      </c>
      <c r="W19" s="17">
        <v>5.142117269408331</v>
      </c>
    </row>
    <row r="20" spans="1:23" ht="13.5">
      <c r="A20" s="15" t="s">
        <v>90</v>
      </c>
      <c r="B20" s="11">
        <v>8.6</v>
      </c>
      <c r="C20" s="37">
        <v>4.351476185583813</v>
      </c>
      <c r="D20" s="11">
        <v>8.7</v>
      </c>
      <c r="E20" s="16">
        <v>4.550645930406518</v>
      </c>
      <c r="F20" s="49">
        <v>7.9</v>
      </c>
      <c r="G20" s="17">
        <v>3.7474326631483494</v>
      </c>
      <c r="H20" s="11">
        <v>9.7</v>
      </c>
      <c r="I20" s="37">
        <v>5.06558638159622</v>
      </c>
      <c r="J20" s="11">
        <v>9.7</v>
      </c>
      <c r="K20" s="16">
        <v>5.177620165232264</v>
      </c>
      <c r="L20" s="49">
        <v>9.8</v>
      </c>
      <c r="M20" s="37">
        <v>5.083572119622058</v>
      </c>
      <c r="N20" s="11">
        <v>9.8</v>
      </c>
      <c r="O20" s="16">
        <v>4.791517156993695</v>
      </c>
      <c r="P20" s="49">
        <v>9.7</v>
      </c>
      <c r="Q20" s="17">
        <v>5.2920127654666205</v>
      </c>
      <c r="R20" s="11">
        <v>9.6</v>
      </c>
      <c r="S20" s="37">
        <v>5.2869474855506</v>
      </c>
      <c r="T20" s="11">
        <v>9.6</v>
      </c>
      <c r="U20" s="17">
        <v>5.265830338470602</v>
      </c>
      <c r="V20" s="11">
        <v>9.7</v>
      </c>
      <c r="W20" s="17">
        <v>5.297427781164294</v>
      </c>
    </row>
    <row r="21" spans="1:23" ht="13.5">
      <c r="A21" s="15" t="s">
        <v>91</v>
      </c>
      <c r="B21" s="11">
        <v>2</v>
      </c>
      <c r="C21" s="37">
        <v>4.508572350425551</v>
      </c>
      <c r="D21" s="11">
        <v>2.3</v>
      </c>
      <c r="E21" s="16">
        <v>4.707987923035545</v>
      </c>
      <c r="F21" s="49">
        <v>1.4</v>
      </c>
      <c r="G21" s="17">
        <v>3.9056052403318358</v>
      </c>
      <c r="H21" s="11">
        <v>2.6</v>
      </c>
      <c r="I21" s="37">
        <v>5.226123288506108</v>
      </c>
      <c r="J21" s="11">
        <v>2.8</v>
      </c>
      <c r="K21" s="16">
        <v>5.334579776347166</v>
      </c>
      <c r="L21" s="49">
        <v>2.6</v>
      </c>
      <c r="M21" s="37">
        <v>5.243862337396884</v>
      </c>
      <c r="N21" s="11">
        <v>2.4</v>
      </c>
      <c r="O21" s="16">
        <v>4.952008828983382</v>
      </c>
      <c r="P21" s="49">
        <v>2.9</v>
      </c>
      <c r="Q21" s="17">
        <v>5.447008995483245</v>
      </c>
      <c r="R21" s="11">
        <v>2.9</v>
      </c>
      <c r="S21" s="37">
        <v>5.438533081828037</v>
      </c>
      <c r="T21" s="11">
        <v>2.9</v>
      </c>
      <c r="U21" s="17">
        <v>5.42139610335756</v>
      </c>
      <c r="V21" s="11">
        <v>3.1</v>
      </c>
      <c r="W21" s="17">
        <v>5.45613894212923</v>
      </c>
    </row>
    <row r="22" spans="1:23" ht="13.5">
      <c r="A22" s="15" t="s">
        <v>92</v>
      </c>
      <c r="B22" s="18">
        <v>3.2</v>
      </c>
      <c r="C22" s="39">
        <v>4.669266280133306</v>
      </c>
      <c r="D22" s="18">
        <v>3.3</v>
      </c>
      <c r="E22" s="19">
        <v>4.868937282896696</v>
      </c>
      <c r="F22" s="60">
        <v>2.6</v>
      </c>
      <c r="G22" s="20">
        <v>4.067523129412848</v>
      </c>
      <c r="H22" s="18">
        <v>4.3</v>
      </c>
      <c r="I22" s="39">
        <v>5.390189767183055</v>
      </c>
      <c r="J22" s="18">
        <v>4.3</v>
      </c>
      <c r="K22" s="19">
        <v>5.494943429441146</v>
      </c>
      <c r="L22" s="60">
        <v>4.4</v>
      </c>
      <c r="M22" s="39">
        <v>5.407538816232463</v>
      </c>
      <c r="N22" s="18">
        <v>4.2</v>
      </c>
      <c r="O22" s="19">
        <v>5.115814337560836</v>
      </c>
      <c r="P22" s="60">
        <v>4.4</v>
      </c>
      <c r="Q22" s="20">
        <v>5.605497237482388</v>
      </c>
      <c r="R22" s="18">
        <v>4.3</v>
      </c>
      <c r="S22" s="39">
        <v>5.593463071001996</v>
      </c>
      <c r="T22" s="18">
        <v>4.3</v>
      </c>
      <c r="U22" s="20">
        <v>5.580272863355202</v>
      </c>
      <c r="V22" s="18">
        <v>4.4</v>
      </c>
      <c r="W22" s="20">
        <v>5.6181235084396866</v>
      </c>
    </row>
    <row r="23" spans="1:23" ht="13.5">
      <c r="A23" s="21" t="s">
        <v>17</v>
      </c>
      <c r="B23" s="46">
        <f aca="true" t="shared" si="2" ref="B23:W23">AVERAGE(B18:B22)</f>
        <v>4</v>
      </c>
      <c r="C23" s="41">
        <f t="shared" si="2"/>
        <v>4.355187498041015</v>
      </c>
      <c r="D23" s="22">
        <f t="shared" si="2"/>
        <v>4.16</v>
      </c>
      <c r="E23" s="24">
        <f t="shared" si="2"/>
        <v>4.554369171429338</v>
      </c>
      <c r="F23" s="51">
        <f t="shared" si="2"/>
        <v>3.3800000000000003</v>
      </c>
      <c r="G23" s="23">
        <f t="shared" si="2"/>
        <v>3.751287036166282</v>
      </c>
      <c r="H23" s="46">
        <f t="shared" si="2"/>
        <v>4.880000000000001</v>
      </c>
      <c r="I23" s="41">
        <f t="shared" si="2"/>
        <v>5.0692578514014235</v>
      </c>
      <c r="J23" s="22">
        <f t="shared" si="2"/>
        <v>4.96</v>
      </c>
      <c r="K23" s="24">
        <f t="shared" si="2"/>
        <v>5.181134122423909</v>
      </c>
      <c r="L23" s="51">
        <f t="shared" si="2"/>
        <v>4.94</v>
      </c>
      <c r="M23" s="41">
        <f t="shared" si="2"/>
        <v>5.0870972577663185</v>
      </c>
      <c r="N23" s="22">
        <f t="shared" si="2"/>
        <v>4.76</v>
      </c>
      <c r="O23" s="24">
        <f t="shared" si="2"/>
        <v>4.794971722928669</v>
      </c>
      <c r="P23" s="51">
        <f t="shared" si="2"/>
        <v>5.039999999999999</v>
      </c>
      <c r="Q23" s="23">
        <f t="shared" si="2"/>
        <v>5.295614334620932</v>
      </c>
      <c r="R23" s="46">
        <f t="shared" si="2"/>
        <v>4.96</v>
      </c>
      <c r="S23" s="41">
        <f t="shared" si="2"/>
        <v>5.29038824381063</v>
      </c>
      <c r="T23" s="22">
        <f t="shared" si="2"/>
        <v>4.96</v>
      </c>
      <c r="U23" s="23">
        <f t="shared" si="2"/>
        <v>5.269256819823051</v>
      </c>
      <c r="V23" s="46">
        <f t="shared" si="2"/>
        <v>5.040000000000001</v>
      </c>
      <c r="W23" s="23">
        <f t="shared" si="2"/>
        <v>5.300826656061644</v>
      </c>
    </row>
    <row r="24" spans="1:23" ht="13.5">
      <c r="A24" s="15" t="s">
        <v>93</v>
      </c>
      <c r="B24" s="11">
        <v>5.9</v>
      </c>
      <c r="C24" s="36">
        <v>4.833431882360434</v>
      </c>
      <c r="D24" s="11">
        <v>6</v>
      </c>
      <c r="E24" s="12">
        <v>5.033365434185515</v>
      </c>
      <c r="F24" s="49">
        <v>5.3</v>
      </c>
      <c r="G24" s="14">
        <v>4.233064027808577</v>
      </c>
      <c r="H24" s="11">
        <v>7</v>
      </c>
      <c r="I24" s="36">
        <v>5.557631309271763</v>
      </c>
      <c r="J24" s="11">
        <v>7.1</v>
      </c>
      <c r="K24" s="12">
        <v>5.658590281498584</v>
      </c>
      <c r="L24" s="49">
        <v>7</v>
      </c>
      <c r="M24" s="36">
        <v>5.574451347336617</v>
      </c>
      <c r="N24" s="11">
        <v>6.8</v>
      </c>
      <c r="O24" s="12">
        <v>5.282782365704039</v>
      </c>
      <c r="P24" s="49">
        <v>7.1</v>
      </c>
      <c r="Q24" s="14">
        <v>5.767356715581182</v>
      </c>
      <c r="R24" s="11">
        <v>7</v>
      </c>
      <c r="S24" s="36">
        <v>5.751631624836124</v>
      </c>
      <c r="T24" s="11">
        <v>6.9</v>
      </c>
      <c r="U24" s="14">
        <v>5.742335353062362</v>
      </c>
      <c r="V24" s="11">
        <v>7.1</v>
      </c>
      <c r="W24" s="14">
        <v>5.783245813038688</v>
      </c>
    </row>
    <row r="25" spans="1:23" ht="13.5">
      <c r="A25" s="15" t="s">
        <v>94</v>
      </c>
      <c r="B25" s="11">
        <v>8.2</v>
      </c>
      <c r="C25" s="37">
        <v>5.0009331028002215</v>
      </c>
      <c r="D25" s="11">
        <v>8.3</v>
      </c>
      <c r="E25" s="16">
        <v>5.201133733448402</v>
      </c>
      <c r="F25" s="49">
        <v>7.7</v>
      </c>
      <c r="G25" s="17">
        <v>4.4020950340987515</v>
      </c>
      <c r="H25" s="11">
        <v>9.2</v>
      </c>
      <c r="I25" s="37">
        <v>5.7282836125821825</v>
      </c>
      <c r="J25" s="11">
        <v>9.3</v>
      </c>
      <c r="K25" s="16">
        <v>5.825390800551372</v>
      </c>
      <c r="L25" s="49">
        <v>9.2</v>
      </c>
      <c r="M25" s="37">
        <v>5.744440950728145</v>
      </c>
      <c r="N25" s="11">
        <v>9.1</v>
      </c>
      <c r="O25" s="16">
        <v>5.45275345682749</v>
      </c>
      <c r="P25" s="49">
        <v>9.4</v>
      </c>
      <c r="Q25" s="17">
        <v>5.932457748414433</v>
      </c>
      <c r="R25" s="11">
        <v>9.3</v>
      </c>
      <c r="S25" s="37">
        <v>5.91292539947602</v>
      </c>
      <c r="T25" s="11">
        <v>9.3</v>
      </c>
      <c r="U25" s="17">
        <v>5.907450682713288</v>
      </c>
      <c r="V25" s="11">
        <v>9.6</v>
      </c>
      <c r="W25" s="17">
        <v>5.951362261907371</v>
      </c>
    </row>
    <row r="26" spans="1:23" ht="13.5">
      <c r="A26" s="15" t="s">
        <v>95</v>
      </c>
      <c r="B26" s="11">
        <v>13.8</v>
      </c>
      <c r="C26" s="37">
        <v>5.171624416788899</v>
      </c>
      <c r="D26" s="11">
        <v>13.9</v>
      </c>
      <c r="E26" s="16">
        <v>5.372093984382991</v>
      </c>
      <c r="F26" s="49">
        <v>13.3</v>
      </c>
      <c r="G26" s="17">
        <v>4.574473093980294</v>
      </c>
      <c r="H26" s="11">
        <v>14.4</v>
      </c>
      <c r="I26" s="37">
        <v>5.901973261684826</v>
      </c>
      <c r="J26" s="11">
        <v>14.5</v>
      </c>
      <c r="K26" s="16">
        <v>5.995207182278362</v>
      </c>
      <c r="L26" s="49">
        <v>14.4</v>
      </c>
      <c r="M26" s="37">
        <v>5.917340510884049</v>
      </c>
      <c r="N26" s="11">
        <v>14.2</v>
      </c>
      <c r="O26" s="16">
        <v>5.625560654386333</v>
      </c>
      <c r="P26" s="49">
        <v>14.6</v>
      </c>
      <c r="Q26" s="17">
        <v>6.100662187436558</v>
      </c>
      <c r="R26" s="11">
        <v>14.7</v>
      </c>
      <c r="S26" s="37">
        <v>6.0772238972565535</v>
      </c>
      <c r="T26" s="11">
        <v>14.6</v>
      </c>
      <c r="U26" s="17">
        <v>6.075478834689196</v>
      </c>
      <c r="V26" s="11">
        <v>14.8</v>
      </c>
      <c r="W26" s="17">
        <v>6.122321875044576</v>
      </c>
    </row>
    <row r="27" spans="1:23" ht="13.5">
      <c r="A27" s="15" t="s">
        <v>96</v>
      </c>
      <c r="B27" s="11">
        <v>12.3</v>
      </c>
      <c r="C27" s="37">
        <v>5.345351378746535</v>
      </c>
      <c r="D27" s="11">
        <v>12.7</v>
      </c>
      <c r="E27" s="16">
        <v>5.546089011542482</v>
      </c>
      <c r="F27" s="49">
        <v>11.7</v>
      </c>
      <c r="G27" s="17">
        <v>4.750045506786501</v>
      </c>
      <c r="H27" s="11">
        <v>12.8</v>
      </c>
      <c r="I27" s="37">
        <v>6.078518463047516</v>
      </c>
      <c r="J27" s="11">
        <v>12.9</v>
      </c>
      <c r="K27" s="16">
        <v>6.16789381532615</v>
      </c>
      <c r="L27" s="49">
        <v>12.8</v>
      </c>
      <c r="M27" s="37">
        <v>6.092975460107964</v>
      </c>
      <c r="N27" s="11">
        <v>12.4</v>
      </c>
      <c r="O27" s="16">
        <v>5.801030183924944</v>
      </c>
      <c r="P27" s="49">
        <v>13</v>
      </c>
      <c r="Q27" s="17">
        <v>6.271823903281286</v>
      </c>
      <c r="R27" s="11">
        <v>12.9</v>
      </c>
      <c r="S27" s="37">
        <v>6.244399865090535</v>
      </c>
      <c r="T27" s="11">
        <v>12.9</v>
      </c>
      <c r="U27" s="17">
        <v>6.246273197189984</v>
      </c>
      <c r="V27" s="11">
        <v>12.8</v>
      </c>
      <c r="W27" s="17">
        <v>6.295966868801234</v>
      </c>
    </row>
    <row r="28" spans="1:23" ht="13.5">
      <c r="A28" s="15" t="s">
        <v>97</v>
      </c>
      <c r="B28" s="18">
        <v>9.3</v>
      </c>
      <c r="C28" s="39">
        <v>5.521951226084929</v>
      </c>
      <c r="D28" s="18">
        <v>9.6</v>
      </c>
      <c r="E28" s="19">
        <v>5.722953289372024</v>
      </c>
      <c r="F28" s="60">
        <v>8.7</v>
      </c>
      <c r="G28" s="20">
        <v>4.928650489593148</v>
      </c>
      <c r="H28" s="18">
        <v>10.3</v>
      </c>
      <c r="I28" s="39">
        <v>6.2577298299616935</v>
      </c>
      <c r="J28" s="18">
        <v>10.1</v>
      </c>
      <c r="K28" s="19">
        <v>6.343297792657265</v>
      </c>
      <c r="L28" s="60">
        <v>10.4</v>
      </c>
      <c r="M28" s="39">
        <v>6.271164505244724</v>
      </c>
      <c r="N28" s="18">
        <v>10.2</v>
      </c>
      <c r="O28" s="19">
        <v>5.978982173205464</v>
      </c>
      <c r="P28" s="60">
        <v>10.2</v>
      </c>
      <c r="Q28" s="20">
        <v>6.445789317293936</v>
      </c>
      <c r="R28" s="18">
        <v>10.2</v>
      </c>
      <c r="S28" s="39">
        <v>6.4143197270634245</v>
      </c>
      <c r="T28" s="18">
        <v>10.1</v>
      </c>
      <c r="U28" s="20">
        <v>6.419681131644529</v>
      </c>
      <c r="V28" s="18">
        <v>10.1</v>
      </c>
      <c r="W28" s="20">
        <v>6.472133275926807</v>
      </c>
    </row>
    <row r="29" spans="1:23" ht="13.5">
      <c r="A29" s="21" t="s">
        <v>18</v>
      </c>
      <c r="B29" s="46">
        <f aca="true" t="shared" si="3" ref="B29:W29">AVERAGE(B24:B28)</f>
        <v>9.9</v>
      </c>
      <c r="C29" s="41">
        <f t="shared" si="3"/>
        <v>5.174658401356203</v>
      </c>
      <c r="D29" s="22">
        <f t="shared" si="3"/>
        <v>10.100000000000001</v>
      </c>
      <c r="E29" s="24">
        <f t="shared" si="3"/>
        <v>5.3751270905862825</v>
      </c>
      <c r="F29" s="51">
        <f t="shared" si="3"/>
        <v>9.34</v>
      </c>
      <c r="G29" s="23">
        <f t="shared" si="3"/>
        <v>4.577665630453454</v>
      </c>
      <c r="H29" s="46">
        <f t="shared" si="3"/>
        <v>10.74</v>
      </c>
      <c r="I29" s="41">
        <f t="shared" si="3"/>
        <v>5.904827295309596</v>
      </c>
      <c r="J29" s="22">
        <f t="shared" si="3"/>
        <v>10.78</v>
      </c>
      <c r="K29" s="24">
        <f t="shared" si="3"/>
        <v>5.998075974462346</v>
      </c>
      <c r="L29" s="51">
        <f t="shared" si="3"/>
        <v>10.760000000000002</v>
      </c>
      <c r="M29" s="41">
        <f t="shared" si="3"/>
        <v>5.9200745548603</v>
      </c>
      <c r="N29" s="22">
        <f t="shared" si="3"/>
        <v>10.540000000000001</v>
      </c>
      <c r="O29" s="24">
        <f t="shared" si="3"/>
        <v>5.628221766809654</v>
      </c>
      <c r="P29" s="51">
        <f t="shared" si="3"/>
        <v>10.86</v>
      </c>
      <c r="Q29" s="23">
        <f t="shared" si="3"/>
        <v>6.1036179744014785</v>
      </c>
      <c r="R29" s="46">
        <f t="shared" si="3"/>
        <v>10.819999999999999</v>
      </c>
      <c r="S29" s="41">
        <f t="shared" si="3"/>
        <v>6.080100102744532</v>
      </c>
      <c r="T29" s="22">
        <f t="shared" si="3"/>
        <v>10.760000000000002</v>
      </c>
      <c r="U29" s="23">
        <f t="shared" si="3"/>
        <v>6.078243839859873</v>
      </c>
      <c r="V29" s="46">
        <f t="shared" si="3"/>
        <v>10.879999999999999</v>
      </c>
      <c r="W29" s="23">
        <f t="shared" si="3"/>
        <v>6.125006018943735</v>
      </c>
    </row>
    <row r="30" spans="1:23" ht="13.5">
      <c r="A30" s="15" t="s">
        <v>98</v>
      </c>
      <c r="B30" s="11">
        <v>3.1</v>
      </c>
      <c r="C30" s="36">
        <v>5.701253533853489</v>
      </c>
      <c r="D30" s="11">
        <v>3.5</v>
      </c>
      <c r="E30" s="12">
        <v>5.902513622637567</v>
      </c>
      <c r="F30" s="49">
        <v>2.5</v>
      </c>
      <c r="G30" s="14">
        <v>5.110117795564058</v>
      </c>
      <c r="H30" s="11">
        <v>3.3</v>
      </c>
      <c r="I30" s="36">
        <v>6.43941121219282</v>
      </c>
      <c r="J30" s="11">
        <v>3.5</v>
      </c>
      <c r="K30" s="12">
        <v>6.521259465939919</v>
      </c>
      <c r="L30" s="49">
        <v>3.4</v>
      </c>
      <c r="M30" s="36">
        <v>6.4517203930979</v>
      </c>
      <c r="N30" s="11">
        <v>3</v>
      </c>
      <c r="O30" s="12">
        <v>6.159231405826188</v>
      </c>
      <c r="P30" s="49">
        <v>3.6</v>
      </c>
      <c r="Q30" s="14">
        <v>6.622397975075151</v>
      </c>
      <c r="R30" s="11">
        <v>3.7</v>
      </c>
      <c r="S30" s="36">
        <v>6.586844048673423</v>
      </c>
      <c r="T30" s="11">
        <v>3.7</v>
      </c>
      <c r="U30" s="14">
        <v>6.595544570254933</v>
      </c>
      <c r="V30" s="11">
        <v>3.6</v>
      </c>
      <c r="W30" s="14">
        <v>6.650651599461233</v>
      </c>
    </row>
    <row r="31" spans="1:23" ht="13.5">
      <c r="A31" s="15" t="s">
        <v>99</v>
      </c>
      <c r="B31" s="11">
        <v>6.6</v>
      </c>
      <c r="C31" s="37">
        <v>5.8830809160622275</v>
      </c>
      <c r="D31" s="11">
        <v>6.8</v>
      </c>
      <c r="E31" s="16">
        <v>6.084589873967816</v>
      </c>
      <c r="F31" s="49">
        <v>6</v>
      </c>
      <c r="G31" s="17">
        <v>5.2942693828418275</v>
      </c>
      <c r="H31" s="11">
        <v>7.3</v>
      </c>
      <c r="I31" s="37">
        <v>6.623360565012195</v>
      </c>
      <c r="J31" s="11">
        <v>7.4</v>
      </c>
      <c r="K31" s="16">
        <v>6.701613039721981</v>
      </c>
      <c r="L31" s="49">
        <v>7.3</v>
      </c>
      <c r="M31" s="37">
        <v>6.634450709672524</v>
      </c>
      <c r="N31" s="11">
        <v>7</v>
      </c>
      <c r="O31" s="16">
        <v>6.341588103546922</v>
      </c>
      <c r="P31" s="49">
        <v>7.5</v>
      </c>
      <c r="Q31" s="17">
        <v>6.801483158620825</v>
      </c>
      <c r="R31" s="11">
        <v>7.5</v>
      </c>
      <c r="S31" s="37">
        <v>6.761828029989193</v>
      </c>
      <c r="T31" s="11">
        <v>7.5</v>
      </c>
      <c r="U31" s="17">
        <v>6.773700639912978</v>
      </c>
      <c r="V31" s="11">
        <v>7.5</v>
      </c>
      <c r="W31" s="17">
        <v>6.8313474964093315</v>
      </c>
    </row>
    <row r="32" spans="1:23" ht="13.5">
      <c r="A32" s="15" t="s">
        <v>100</v>
      </c>
      <c r="B32" s="11">
        <v>6.1</v>
      </c>
      <c r="C32" s="37">
        <v>6.067249769317349</v>
      </c>
      <c r="D32" s="11">
        <v>6.5</v>
      </c>
      <c r="E32" s="16">
        <v>6.26899573392001</v>
      </c>
      <c r="F32" s="49">
        <v>5.5</v>
      </c>
      <c r="G32" s="17">
        <v>5.480920129967674</v>
      </c>
      <c r="H32" s="11">
        <v>6.6</v>
      </c>
      <c r="I32" s="37">
        <v>6.809370852028103</v>
      </c>
      <c r="J32" s="11">
        <v>6.8</v>
      </c>
      <c r="K32" s="16">
        <v>6.884187201882689</v>
      </c>
      <c r="L32" s="49">
        <v>6.6</v>
      </c>
      <c r="M32" s="37">
        <v>6.819158708164991</v>
      </c>
      <c r="N32" s="11">
        <v>6.3</v>
      </c>
      <c r="O32" s="16">
        <v>6.525858732379579</v>
      </c>
      <c r="P32" s="49">
        <v>6.9</v>
      </c>
      <c r="Q32" s="17">
        <v>6.982872533412277</v>
      </c>
      <c r="R32" s="11">
        <v>6.8</v>
      </c>
      <c r="S32" s="37">
        <v>6.9391220248488095</v>
      </c>
      <c r="T32" s="11">
        <v>6.8</v>
      </c>
      <c r="U32" s="17">
        <v>6.953982308596807</v>
      </c>
      <c r="V32" s="11">
        <v>6.7</v>
      </c>
      <c r="W32" s="17">
        <v>7.014042486966593</v>
      </c>
    </row>
    <row r="33" spans="1:23" ht="13.5">
      <c r="A33" s="15" t="s">
        <v>101</v>
      </c>
      <c r="B33" s="11">
        <v>8</v>
      </c>
      <c r="C33" s="37">
        <v>6.2535710541316805</v>
      </c>
      <c r="D33" s="11">
        <v>8.3</v>
      </c>
      <c r="E33" s="16">
        <v>6.455539528702684</v>
      </c>
      <c r="F33" s="49">
        <v>7.4</v>
      </c>
      <c r="G33" s="17">
        <v>5.669878593519991</v>
      </c>
      <c r="H33" s="11">
        <v>8.7</v>
      </c>
      <c r="I33" s="37">
        <v>6.997230976034407</v>
      </c>
      <c r="J33" s="11">
        <v>8.8</v>
      </c>
      <c r="K33" s="16">
        <v>7.0688057866301595</v>
      </c>
      <c r="L33" s="49">
        <v>8.7</v>
      </c>
      <c r="M33" s="37">
        <v>7.0056441604581865</v>
      </c>
      <c r="N33" s="11">
        <v>8.4</v>
      </c>
      <c r="O33" s="16">
        <v>6.711846827378326</v>
      </c>
      <c r="P33" s="49">
        <v>8.9</v>
      </c>
      <c r="Q33" s="17">
        <v>7.166388826604753</v>
      </c>
      <c r="R33" s="11">
        <v>8.8</v>
      </c>
      <c r="S33" s="37">
        <v>7.118572083094732</v>
      </c>
      <c r="T33" s="11">
        <v>8.8</v>
      </c>
      <c r="U33" s="17">
        <v>7.136219050253083</v>
      </c>
      <c r="V33" s="11">
        <v>8.8</v>
      </c>
      <c r="W33" s="17">
        <v>7.198554684926775</v>
      </c>
    </row>
    <row r="34" spans="1:23" ht="13.5">
      <c r="A34" s="15" t="s">
        <v>102</v>
      </c>
      <c r="B34" s="18">
        <v>6.8</v>
      </c>
      <c r="C34" s="39">
        <v>6.441851109031085</v>
      </c>
      <c r="D34" s="18">
        <v>7.1</v>
      </c>
      <c r="E34" s="19">
        <v>6.644025060444776</v>
      </c>
      <c r="F34" s="60">
        <v>6.3</v>
      </c>
      <c r="G34" s="20">
        <v>5.860947803396012</v>
      </c>
      <c r="H34" s="18">
        <v>7.2</v>
      </c>
      <c r="I34" s="39">
        <v>7.186726731935532</v>
      </c>
      <c r="J34" s="18">
        <v>7.4</v>
      </c>
      <c r="K34" s="19">
        <v>7.25528846611263</v>
      </c>
      <c r="L34" s="60">
        <v>7.1</v>
      </c>
      <c r="M34" s="39">
        <v>7.1937042267523665</v>
      </c>
      <c r="N34" s="18">
        <v>6.8</v>
      </c>
      <c r="O34" s="19">
        <v>6.899353830975003</v>
      </c>
      <c r="P34" s="60">
        <v>7.5</v>
      </c>
      <c r="Q34" s="20">
        <v>7.351850532282416</v>
      </c>
      <c r="R34" s="18">
        <v>7.5</v>
      </c>
      <c r="S34" s="39">
        <v>7.300020512730699</v>
      </c>
      <c r="T34" s="18">
        <v>7.5</v>
      </c>
      <c r="U34" s="20">
        <v>7.320237524094887</v>
      </c>
      <c r="V34" s="18">
        <v>7.4</v>
      </c>
      <c r="W34" s="20">
        <v>7.3846995447931745</v>
      </c>
    </row>
    <row r="35" spans="1:23" ht="13.5">
      <c r="A35" s="21" t="s">
        <v>19</v>
      </c>
      <c r="B35" s="46">
        <f aca="true" t="shared" si="4" ref="B35:W35">AVERAGE(B30:B34)</f>
        <v>6.119999999999999</v>
      </c>
      <c r="C35" s="41">
        <f t="shared" si="4"/>
        <v>6.069401276479166</v>
      </c>
      <c r="D35" s="22">
        <f t="shared" si="4"/>
        <v>6.44</v>
      </c>
      <c r="E35" s="24">
        <f t="shared" si="4"/>
        <v>6.27113276393457</v>
      </c>
      <c r="F35" s="51">
        <f t="shared" si="4"/>
        <v>5.54</v>
      </c>
      <c r="G35" s="23">
        <f t="shared" si="4"/>
        <v>5.483226741057913</v>
      </c>
      <c r="H35" s="46">
        <f t="shared" si="4"/>
        <v>6.62</v>
      </c>
      <c r="I35" s="41">
        <f t="shared" si="4"/>
        <v>6.811220067440611</v>
      </c>
      <c r="J35" s="22">
        <f t="shared" si="4"/>
        <v>6.779999999999999</v>
      </c>
      <c r="K35" s="24">
        <f t="shared" si="4"/>
        <v>6.886230792057477</v>
      </c>
      <c r="L35" s="51">
        <f t="shared" si="4"/>
        <v>6.619999999999999</v>
      </c>
      <c r="M35" s="41">
        <f t="shared" si="4"/>
        <v>6.820935639629193</v>
      </c>
      <c r="N35" s="22">
        <f t="shared" si="4"/>
        <v>6.300000000000001</v>
      </c>
      <c r="O35" s="24">
        <f t="shared" si="4"/>
        <v>6.527575780021204</v>
      </c>
      <c r="P35" s="51">
        <f t="shared" si="4"/>
        <v>6.88</v>
      </c>
      <c r="Q35" s="23">
        <f t="shared" si="4"/>
        <v>6.984998605199084</v>
      </c>
      <c r="R35" s="46">
        <f t="shared" si="4"/>
        <v>6.859999999999999</v>
      </c>
      <c r="S35" s="41">
        <f t="shared" si="4"/>
        <v>6.941277339867372</v>
      </c>
      <c r="T35" s="22">
        <f t="shared" si="4"/>
        <v>6.859999999999999</v>
      </c>
      <c r="U35" s="23">
        <f t="shared" si="4"/>
        <v>6.955936818622537</v>
      </c>
      <c r="V35" s="46">
        <f t="shared" si="4"/>
        <v>6.8</v>
      </c>
      <c r="W35" s="23">
        <f t="shared" si="4"/>
        <v>7.015859162511421</v>
      </c>
    </row>
    <row r="36" spans="1:23" ht="13.5">
      <c r="A36" s="15" t="s">
        <v>103</v>
      </c>
      <c r="B36" s="11">
        <v>3.3</v>
      </c>
      <c r="C36" s="36">
        <v>6.6318924923707625</v>
      </c>
      <c r="D36" s="11">
        <v>3.5</v>
      </c>
      <c r="E36" s="12">
        <v>6.834252474692605</v>
      </c>
      <c r="F36" s="49">
        <v>2.8</v>
      </c>
      <c r="G36" s="14">
        <v>6.053926090926864</v>
      </c>
      <c r="H36" s="11">
        <v>3.9</v>
      </c>
      <c r="I36" s="36">
        <v>7.377641775689245</v>
      </c>
      <c r="J36" s="11">
        <v>4</v>
      </c>
      <c r="K36" s="12">
        <v>7.4434514665378435</v>
      </c>
      <c r="L36" s="49">
        <v>3.9</v>
      </c>
      <c r="M36" s="36">
        <v>7.383134337872807</v>
      </c>
      <c r="N36" s="11">
        <v>3.6</v>
      </c>
      <c r="O36" s="12">
        <v>7.088179939652976</v>
      </c>
      <c r="P36" s="49">
        <v>4.1</v>
      </c>
      <c r="Q36" s="14">
        <v>7.539072639595386</v>
      </c>
      <c r="R36" s="11">
        <v>4.1</v>
      </c>
      <c r="S36" s="36">
        <v>7.483306458798417</v>
      </c>
      <c r="T36" s="11">
        <v>4.1</v>
      </c>
      <c r="U36" s="14">
        <v>7.5058622641989015</v>
      </c>
      <c r="V36" s="11">
        <v>4.3</v>
      </c>
      <c r="W36" s="14">
        <v>7.57229062103801</v>
      </c>
    </row>
    <row r="37" spans="1:23" ht="13.5">
      <c r="A37" s="15" t="s">
        <v>104</v>
      </c>
      <c r="B37" s="11">
        <v>6.2</v>
      </c>
      <c r="C37" s="37">
        <v>6.823494846603077</v>
      </c>
      <c r="D37" s="11">
        <v>6.4</v>
      </c>
      <c r="E37" s="16">
        <v>7.026019149645069</v>
      </c>
      <c r="F37" s="49">
        <v>5.6</v>
      </c>
      <c r="G37" s="17">
        <v>6.2486079448144185</v>
      </c>
      <c r="H37" s="11">
        <v>6.9</v>
      </c>
      <c r="I37" s="37">
        <v>7.569758603133329</v>
      </c>
      <c r="J37" s="11">
        <v>6.8</v>
      </c>
      <c r="K37" s="16">
        <v>7.63310830454901</v>
      </c>
      <c r="L37" s="49">
        <v>7</v>
      </c>
      <c r="M37" s="37">
        <v>7.573729084743325</v>
      </c>
      <c r="N37" s="11">
        <v>6.8</v>
      </c>
      <c r="O37" s="16">
        <v>7.278124953735902</v>
      </c>
      <c r="P37" s="49">
        <v>6.9</v>
      </c>
      <c r="Q37" s="17">
        <v>7.7278673794695045</v>
      </c>
      <c r="R37" s="11">
        <v>6.9</v>
      </c>
      <c r="S37" s="37">
        <v>7.668266495704841</v>
      </c>
      <c r="T37" s="11">
        <v>6.9</v>
      </c>
      <c r="U37" s="17">
        <v>7.6929163752667815</v>
      </c>
      <c r="V37" s="11">
        <v>6.9</v>
      </c>
      <c r="W37" s="17">
        <v>7.761140334907645</v>
      </c>
    </row>
    <row r="38" spans="1:23" ht="13.5">
      <c r="A38" s="15" t="s">
        <v>105</v>
      </c>
      <c r="B38" s="11">
        <v>10</v>
      </c>
      <c r="C38" s="37">
        <v>7.0164557796026115</v>
      </c>
      <c r="D38" s="11">
        <v>10.2</v>
      </c>
      <c r="E38" s="16">
        <v>7.2191206015046685</v>
      </c>
      <c r="F38" s="49">
        <v>9.4</v>
      </c>
      <c r="G38" s="17">
        <v>6.444784889710499</v>
      </c>
      <c r="H38" s="11">
        <v>11.1</v>
      </c>
      <c r="I38" s="37">
        <v>7.762859532529503</v>
      </c>
      <c r="J38" s="11">
        <v>10.9</v>
      </c>
      <c r="K38" s="16">
        <v>7.824070539488328</v>
      </c>
      <c r="L38" s="49">
        <v>11.1</v>
      </c>
      <c r="M38" s="37">
        <v>7.765283109501261</v>
      </c>
      <c r="N38" s="11">
        <v>11</v>
      </c>
      <c r="O38" s="16">
        <v>7.468989125087061</v>
      </c>
      <c r="P38" s="49">
        <v>10.9</v>
      </c>
      <c r="Q38" s="17">
        <v>7.91804498548362</v>
      </c>
      <c r="R38" s="11">
        <v>10.9</v>
      </c>
      <c r="S38" s="37">
        <v>7.854735229684945</v>
      </c>
      <c r="T38" s="11">
        <v>10.9</v>
      </c>
      <c r="U38" s="17">
        <v>7.881222230424994</v>
      </c>
      <c r="V38" s="11">
        <v>10.9</v>
      </c>
      <c r="W38" s="17">
        <v>7.9510607441560985</v>
      </c>
    </row>
    <row r="39" spans="1:23" ht="13.5">
      <c r="A39" s="15" t="s">
        <v>106</v>
      </c>
      <c r="B39" s="11">
        <v>9.8</v>
      </c>
      <c r="C39" s="37">
        <v>7.2105717575551935</v>
      </c>
      <c r="D39" s="11">
        <v>10.2</v>
      </c>
      <c r="E39" s="16">
        <v>7.4133514002278815</v>
      </c>
      <c r="F39" s="49">
        <v>9.2</v>
      </c>
      <c r="G39" s="17">
        <v>6.642246382125596</v>
      </c>
      <c r="H39" s="11">
        <v>10.5</v>
      </c>
      <c r="I39" s="37">
        <v>7.9567276846676105</v>
      </c>
      <c r="J39" s="11">
        <v>10.5</v>
      </c>
      <c r="K39" s="16">
        <v>8.016148537090757</v>
      </c>
      <c r="L39" s="49">
        <v>10.5</v>
      </c>
      <c r="M39" s="37">
        <v>7.9575919927537075</v>
      </c>
      <c r="N39" s="11">
        <v>10.2</v>
      </c>
      <c r="O39" s="16">
        <v>7.660573997569617</v>
      </c>
      <c r="P39" s="49">
        <v>10.5</v>
      </c>
      <c r="Q39" s="17">
        <v>8.109414464442262</v>
      </c>
      <c r="R39" s="11">
        <v>10.5</v>
      </c>
      <c r="S39" s="37">
        <v>8.042545908060244</v>
      </c>
      <c r="T39" s="11">
        <v>10.5</v>
      </c>
      <c r="U39" s="17">
        <v>8.070602166974293</v>
      </c>
      <c r="V39" s="11">
        <v>10.4</v>
      </c>
      <c r="W39" s="17">
        <v>8.141864311104957</v>
      </c>
    </row>
    <row r="40" spans="1:23" ht="13.5">
      <c r="A40" s="15" t="s">
        <v>107</v>
      </c>
      <c r="B40" s="11">
        <v>7.6</v>
      </c>
      <c r="C40" s="37">
        <v>7.405639003856181</v>
      </c>
      <c r="D40" s="11">
        <v>8</v>
      </c>
      <c r="E40" s="16">
        <v>7.608506089903895</v>
      </c>
      <c r="F40" s="49">
        <v>7</v>
      </c>
      <c r="G40" s="17">
        <v>6.840780718256561</v>
      </c>
      <c r="H40" s="11">
        <v>8</v>
      </c>
      <c r="I40" s="37">
        <v>8.151147954425223</v>
      </c>
      <c r="J40" s="11">
        <v>8.1</v>
      </c>
      <c r="K40" s="16">
        <v>8.209152240092134</v>
      </c>
      <c r="L40" s="49">
        <v>8</v>
      </c>
      <c r="M40" s="37">
        <v>8.150453131536747</v>
      </c>
      <c r="N40" s="11">
        <v>7.6</v>
      </c>
      <c r="O40" s="16">
        <v>7.852683235207552</v>
      </c>
      <c r="P40" s="49">
        <v>8.2</v>
      </c>
      <c r="Q40" s="17">
        <v>8.301784372134133</v>
      </c>
      <c r="R40" s="11">
        <v>8.2</v>
      </c>
      <c r="S40" s="37">
        <v>8.231531031949952</v>
      </c>
      <c r="T40" s="11">
        <v>8.3</v>
      </c>
      <c r="U40" s="17">
        <v>8.260879176064105</v>
      </c>
      <c r="V40" s="11">
        <v>8.1</v>
      </c>
      <c r="W40" s="17">
        <v>8.33336466447422</v>
      </c>
    </row>
    <row r="41" spans="1:23" ht="13.5">
      <c r="A41" s="15" t="s">
        <v>108</v>
      </c>
      <c r="B41" s="18">
        <v>7.5</v>
      </c>
      <c r="C41" s="39">
        <v>7.601454398439951</v>
      </c>
      <c r="D41" s="18">
        <v>7.8</v>
      </c>
      <c r="E41" s="19">
        <v>7.804380107975992</v>
      </c>
      <c r="F41" s="60">
        <v>6.9</v>
      </c>
      <c r="G41" s="20">
        <v>7.04017594826113</v>
      </c>
      <c r="H41" s="18">
        <v>7.9</v>
      </c>
      <c r="I41" s="39">
        <v>8.345907967771273</v>
      </c>
      <c r="J41" s="18">
        <v>8.1</v>
      </c>
      <c r="K41" s="19">
        <v>8.402891941206942</v>
      </c>
      <c r="L41" s="60">
        <v>7.9</v>
      </c>
      <c r="M41" s="39">
        <v>8.343666602638159</v>
      </c>
      <c r="N41" s="18">
        <v>7.6</v>
      </c>
      <c r="O41" s="19">
        <v>8.045123433110488</v>
      </c>
      <c r="P41" s="60">
        <v>8.2</v>
      </c>
      <c r="Q41" s="20">
        <v>8.494963589759028</v>
      </c>
      <c r="R41" s="18">
        <v>8.1</v>
      </c>
      <c r="S41" s="39">
        <v>8.421522969109017</v>
      </c>
      <c r="T41" s="18">
        <v>8.2</v>
      </c>
      <c r="U41" s="20">
        <v>8.451877582357275</v>
      </c>
      <c r="V41" s="18">
        <v>8.1</v>
      </c>
      <c r="W41" s="20">
        <v>8.525377350505133</v>
      </c>
    </row>
    <row r="42" spans="1:23" ht="13.5">
      <c r="A42" s="21" t="s">
        <v>20</v>
      </c>
      <c r="B42" s="46">
        <f aca="true" t="shared" si="5" ref="B42:W42">AVERAGE(B36:B41)</f>
        <v>7.3999999999999995</v>
      </c>
      <c r="C42" s="41">
        <f t="shared" si="5"/>
        <v>7.114918046404629</v>
      </c>
      <c r="D42" s="22">
        <f t="shared" si="5"/>
        <v>7.683333333333333</v>
      </c>
      <c r="E42" s="24">
        <f t="shared" si="5"/>
        <v>7.317604970658352</v>
      </c>
      <c r="F42" s="51">
        <f t="shared" si="5"/>
        <v>6.816666666666666</v>
      </c>
      <c r="G42" s="23">
        <f t="shared" si="5"/>
        <v>6.545086995682511</v>
      </c>
      <c r="H42" s="46">
        <f t="shared" si="5"/>
        <v>8.049999999999999</v>
      </c>
      <c r="I42" s="41">
        <f t="shared" si="5"/>
        <v>7.860673919702697</v>
      </c>
      <c r="J42" s="22">
        <f t="shared" si="5"/>
        <v>8.066666666666668</v>
      </c>
      <c r="K42" s="24">
        <f t="shared" si="5"/>
        <v>7.921470504827504</v>
      </c>
      <c r="L42" s="51">
        <f t="shared" si="5"/>
        <v>8.066666666666666</v>
      </c>
      <c r="M42" s="41">
        <f t="shared" si="5"/>
        <v>7.862309709841001</v>
      </c>
      <c r="N42" s="22">
        <f t="shared" si="5"/>
        <v>7.8</v>
      </c>
      <c r="O42" s="24">
        <f t="shared" si="5"/>
        <v>7.565612447393934</v>
      </c>
      <c r="P42" s="51">
        <f t="shared" si="5"/>
        <v>8.133333333333333</v>
      </c>
      <c r="Q42" s="23">
        <f t="shared" si="5"/>
        <v>8.015191238480654</v>
      </c>
      <c r="R42" s="46">
        <f t="shared" si="5"/>
        <v>8.116666666666665</v>
      </c>
      <c r="S42" s="41">
        <f t="shared" si="5"/>
        <v>7.950318015551237</v>
      </c>
      <c r="T42" s="22">
        <f t="shared" si="5"/>
        <v>8.15</v>
      </c>
      <c r="U42" s="23">
        <f t="shared" si="5"/>
        <v>7.977226632547725</v>
      </c>
      <c r="V42" s="46">
        <f t="shared" si="5"/>
        <v>8.116666666666667</v>
      </c>
      <c r="W42" s="23">
        <f t="shared" si="5"/>
        <v>8.047516337697678</v>
      </c>
    </row>
    <row r="43" spans="1:23" ht="14.25" thickBot="1">
      <c r="A43" s="25" t="s">
        <v>109</v>
      </c>
      <c r="B43" s="27">
        <f aca="true" t="shared" si="6" ref="B43:W43">AVERAGE(B6:B10,B12:B16,B18:B22,B24:B28,B30:B34,B36:B41)</f>
        <v>6.341935483870968</v>
      </c>
      <c r="C43" s="44">
        <f t="shared" si="6"/>
        <v>4.962498945255935</v>
      </c>
      <c r="D43" s="27">
        <f t="shared" si="6"/>
        <v>6.561290322580645</v>
      </c>
      <c r="E43" s="28">
        <f t="shared" si="6"/>
        <v>5.162577156763369</v>
      </c>
      <c r="F43" s="61">
        <f t="shared" si="6"/>
        <v>5.735483870967743</v>
      </c>
      <c r="G43" s="29">
        <f t="shared" si="6"/>
        <v>4.367992955114611</v>
      </c>
      <c r="H43" s="27">
        <f t="shared" si="6"/>
        <v>7.048387096774194</v>
      </c>
      <c r="I43" s="44">
        <f t="shared" si="6"/>
        <v>5.681865618612212</v>
      </c>
      <c r="J43" s="27">
        <f t="shared" si="6"/>
        <v>7.129032258064517</v>
      </c>
      <c r="K43" s="28">
        <f t="shared" si="6"/>
        <v>5.780925957698416</v>
      </c>
      <c r="L43" s="61">
        <f t="shared" si="6"/>
        <v>7.074193548387096</v>
      </c>
      <c r="M43" s="44">
        <f t="shared" si="6"/>
        <v>5.693785795089127</v>
      </c>
      <c r="N43" s="27">
        <f t="shared" si="6"/>
        <v>6.829032258064517</v>
      </c>
      <c r="O43" s="28">
        <f t="shared" si="6"/>
        <v>5.399445335499392</v>
      </c>
      <c r="P43" s="61">
        <f t="shared" si="6"/>
        <v>7.2225806451612895</v>
      </c>
      <c r="Q43" s="29">
        <f t="shared" si="6"/>
        <v>5.8931135230660745</v>
      </c>
      <c r="R43" s="27">
        <f t="shared" si="6"/>
        <v>7.193548387096773</v>
      </c>
      <c r="S43" s="44">
        <f t="shared" si="6"/>
        <v>5.87333058050481</v>
      </c>
      <c r="T43" s="27">
        <f t="shared" si="6"/>
        <v>7.170967741935484</v>
      </c>
      <c r="U43" s="29">
        <f t="shared" si="6"/>
        <v>5.861152914832828</v>
      </c>
      <c r="V43" s="27">
        <f t="shared" si="6"/>
        <v>7.1806451612903235</v>
      </c>
      <c r="W43" s="29">
        <f t="shared" si="6"/>
        <v>5.899603458884664</v>
      </c>
    </row>
  </sheetData>
  <sheetProtection/>
  <mergeCells count="18">
    <mergeCell ref="A1:W1"/>
    <mergeCell ref="V2:W2"/>
    <mergeCell ref="A2:B2"/>
    <mergeCell ref="R4:S4"/>
    <mergeCell ref="T4:U4"/>
    <mergeCell ref="V4:W4"/>
    <mergeCell ref="J4:K4"/>
    <mergeCell ref="L4:M4"/>
    <mergeCell ref="N4:O4"/>
    <mergeCell ref="P4:Q4"/>
    <mergeCell ref="R3:U3"/>
    <mergeCell ref="V3:W3"/>
    <mergeCell ref="B4:C4"/>
    <mergeCell ref="D4:E4"/>
    <mergeCell ref="F4:G4"/>
    <mergeCell ref="H4:I4"/>
    <mergeCell ref="B3:G3"/>
    <mergeCell ref="H3:Q3"/>
  </mergeCells>
  <printOptions horizontalCentered="1" verticalCentered="1"/>
  <pageMargins left="0.1968503937007874" right="0.1968503937007874" top="0.3937007874015748" bottom="0.3937007874015748" header="0.4330708661417323" footer="0.5118110236220472"/>
  <pageSetup fitToHeight="1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"/>
  <sheetViews>
    <sheetView showGridLines="0" showRowColHeaders="0" showOutlineSymbols="0" zoomScale="85" zoomScaleNormal="85" zoomScalePageLayoutView="0" workbookViewId="0" topLeftCell="A1">
      <pane ySplit="5" topLeftCell="A13" activePane="bottomLeft" state="frozen"/>
      <selection pane="topLeft" activeCell="J6" sqref="J6"/>
      <selection pane="bottomLeft" activeCell="A2" sqref="A2:B2"/>
    </sheetView>
  </sheetViews>
  <sheetFormatPr defaultColWidth="9.00390625" defaultRowHeight="13.5"/>
  <cols>
    <col min="1" max="1" width="9.50390625" style="0" bestFit="1" customWidth="1"/>
    <col min="2" max="2" width="6.375" style="0" customWidth="1"/>
    <col min="3" max="3" width="6.00390625" style="0" bestFit="1" customWidth="1"/>
    <col min="4" max="4" width="6.375" style="0" customWidth="1"/>
    <col min="5" max="5" width="6.00390625" style="0" bestFit="1" customWidth="1"/>
    <col min="6" max="6" width="6.375" style="0" customWidth="1"/>
    <col min="7" max="7" width="6.00390625" style="0" bestFit="1" customWidth="1"/>
    <col min="8" max="8" width="6.375" style="0" customWidth="1"/>
    <col min="9" max="9" width="6.00390625" style="0" bestFit="1" customWidth="1"/>
    <col min="10" max="10" width="6.375" style="0" customWidth="1"/>
    <col min="11" max="11" width="6.00390625" style="0" bestFit="1" customWidth="1"/>
    <col min="12" max="12" width="6.375" style="0" customWidth="1"/>
    <col min="13" max="13" width="6.00390625" style="0" bestFit="1" customWidth="1"/>
    <col min="14" max="14" width="6.375" style="0" customWidth="1"/>
    <col min="15" max="15" width="6.00390625" style="0" bestFit="1" customWidth="1"/>
    <col min="16" max="16" width="6.375" style="0" customWidth="1"/>
    <col min="17" max="17" width="6.00390625" style="0" bestFit="1" customWidth="1"/>
    <col min="18" max="18" width="6.375" style="0" customWidth="1"/>
    <col min="19" max="19" width="6.00390625" style="0" bestFit="1" customWidth="1"/>
    <col min="20" max="20" width="6.375" style="0" customWidth="1"/>
    <col min="21" max="21" width="6.00390625" style="0" bestFit="1" customWidth="1"/>
    <col min="22" max="22" width="6.375" style="0" customWidth="1"/>
    <col min="23" max="23" width="6.00390625" style="0" bestFit="1" customWidth="1"/>
  </cols>
  <sheetData>
    <row r="1" spans="1:23" ht="17.25">
      <c r="A1" s="79" t="s">
        <v>408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</row>
    <row r="2" spans="1:23" ht="14.25" thickBot="1">
      <c r="A2" s="80" t="s">
        <v>0</v>
      </c>
      <c r="B2" s="80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80"/>
      <c r="W2" s="80"/>
    </row>
    <row r="3" spans="1:23" ht="13.5">
      <c r="A3" s="2"/>
      <c r="B3" s="71" t="s">
        <v>398</v>
      </c>
      <c r="C3" s="72"/>
      <c r="D3" s="72"/>
      <c r="E3" s="72"/>
      <c r="F3" s="72"/>
      <c r="G3" s="73"/>
      <c r="H3" s="71" t="s">
        <v>399</v>
      </c>
      <c r="I3" s="72"/>
      <c r="J3" s="72"/>
      <c r="K3" s="72"/>
      <c r="L3" s="72"/>
      <c r="M3" s="72"/>
      <c r="N3" s="72"/>
      <c r="O3" s="72"/>
      <c r="P3" s="72"/>
      <c r="Q3" s="73"/>
      <c r="R3" s="71" t="s">
        <v>400</v>
      </c>
      <c r="S3" s="72"/>
      <c r="T3" s="72"/>
      <c r="U3" s="73"/>
      <c r="V3" s="72" t="s">
        <v>1</v>
      </c>
      <c r="W3" s="73"/>
    </row>
    <row r="4" spans="1:23" ht="13.5">
      <c r="A4" s="3"/>
      <c r="B4" s="74" t="s">
        <v>2</v>
      </c>
      <c r="C4" s="77"/>
      <c r="D4" s="76" t="s">
        <v>3</v>
      </c>
      <c r="E4" s="75"/>
      <c r="F4" s="77" t="s">
        <v>4</v>
      </c>
      <c r="G4" s="78"/>
      <c r="H4" s="74" t="s">
        <v>5</v>
      </c>
      <c r="I4" s="77"/>
      <c r="J4" s="76" t="s">
        <v>6</v>
      </c>
      <c r="K4" s="75"/>
      <c r="L4" s="77" t="s">
        <v>7</v>
      </c>
      <c r="M4" s="77"/>
      <c r="N4" s="76" t="s">
        <v>8</v>
      </c>
      <c r="O4" s="75"/>
      <c r="P4" s="77" t="s">
        <v>9</v>
      </c>
      <c r="Q4" s="78"/>
      <c r="R4" s="74" t="s">
        <v>10</v>
      </c>
      <c r="S4" s="77"/>
      <c r="T4" s="76" t="s">
        <v>11</v>
      </c>
      <c r="U4" s="78"/>
      <c r="V4" s="77" t="s">
        <v>12</v>
      </c>
      <c r="W4" s="78"/>
    </row>
    <row r="5" spans="1:23" ht="13.5">
      <c r="A5" s="4"/>
      <c r="B5" s="5" t="s">
        <v>13</v>
      </c>
      <c r="C5" s="32" t="s">
        <v>14</v>
      </c>
      <c r="D5" s="33" t="s">
        <v>13</v>
      </c>
      <c r="E5" s="6" t="s">
        <v>14</v>
      </c>
      <c r="F5" s="65" t="s">
        <v>13</v>
      </c>
      <c r="G5" s="8" t="s">
        <v>14</v>
      </c>
      <c r="H5" s="33" t="s">
        <v>13</v>
      </c>
      <c r="I5" s="32" t="s">
        <v>14</v>
      </c>
      <c r="J5" s="33" t="s">
        <v>13</v>
      </c>
      <c r="K5" s="6" t="s">
        <v>14</v>
      </c>
      <c r="L5" s="65" t="s">
        <v>13</v>
      </c>
      <c r="M5" s="64" t="s">
        <v>14</v>
      </c>
      <c r="N5" s="33" t="s">
        <v>13</v>
      </c>
      <c r="O5" s="9" t="s">
        <v>14</v>
      </c>
      <c r="P5" s="65" t="s">
        <v>13</v>
      </c>
      <c r="Q5" s="8" t="s">
        <v>14</v>
      </c>
      <c r="R5" s="33" t="s">
        <v>13</v>
      </c>
      <c r="S5" s="32" t="s">
        <v>14</v>
      </c>
      <c r="T5" s="33" t="s">
        <v>13</v>
      </c>
      <c r="U5" s="10" t="s">
        <v>14</v>
      </c>
      <c r="V5" s="33" t="s">
        <v>13</v>
      </c>
      <c r="W5" s="8" t="s">
        <v>14</v>
      </c>
    </row>
    <row r="6" spans="1:23" ht="13.5">
      <c r="A6" s="45" t="s">
        <v>407</v>
      </c>
      <c r="B6" s="11">
        <v>8.7</v>
      </c>
      <c r="C6" s="36">
        <v>7.797816371976861</v>
      </c>
      <c r="D6" s="11">
        <v>8.8</v>
      </c>
      <c r="E6" s="12">
        <v>8.000770697544695</v>
      </c>
      <c r="F6" s="49">
        <v>8.1</v>
      </c>
      <c r="G6" s="14">
        <v>7.240220791481744</v>
      </c>
      <c r="H6" s="11">
        <v>9.7</v>
      </c>
      <c r="I6" s="36">
        <v>8.540799018336813</v>
      </c>
      <c r="J6" s="11">
        <v>9.8</v>
      </c>
      <c r="K6" s="12">
        <v>8.59717905393234</v>
      </c>
      <c r="L6" s="49">
        <v>9.7</v>
      </c>
      <c r="M6" s="36">
        <v>8.537036006078857</v>
      </c>
      <c r="N6" s="11">
        <v>9.4</v>
      </c>
      <c r="O6" s="12">
        <v>8.237704906381664</v>
      </c>
      <c r="P6" s="49">
        <v>9.9</v>
      </c>
      <c r="Q6" s="14">
        <v>8.68876209652722</v>
      </c>
      <c r="R6" s="11">
        <v>9.7</v>
      </c>
      <c r="S6" s="36">
        <v>8.612354563605342</v>
      </c>
      <c r="T6" s="11">
        <v>9.7</v>
      </c>
      <c r="U6" s="14">
        <v>8.643423709866347</v>
      </c>
      <c r="V6" s="11">
        <v>10.1</v>
      </c>
      <c r="W6" s="14">
        <v>8.717720569002221</v>
      </c>
    </row>
    <row r="7" spans="1:23" ht="13.5">
      <c r="A7" s="15" t="s">
        <v>111</v>
      </c>
      <c r="B7" s="11">
        <v>10.7</v>
      </c>
      <c r="C7" s="37">
        <v>7.9945257894261035</v>
      </c>
      <c r="D7" s="11">
        <v>10.7</v>
      </c>
      <c r="E7" s="16">
        <v>8.197477807056089</v>
      </c>
      <c r="F7" s="49">
        <v>10.1</v>
      </c>
      <c r="G7" s="17">
        <v>7.4407055471322305</v>
      </c>
      <c r="H7" s="11">
        <v>12</v>
      </c>
      <c r="I7" s="37">
        <v>8.735616977849784</v>
      </c>
      <c r="J7" s="11">
        <v>11.9</v>
      </c>
      <c r="K7" s="16">
        <v>8.791826876665986</v>
      </c>
      <c r="L7" s="49">
        <v>12.2</v>
      </c>
      <c r="M7" s="37">
        <v>8.730369283717618</v>
      </c>
      <c r="N7" s="11">
        <v>12.1</v>
      </c>
      <c r="O7" s="16">
        <v>8.4302424524159</v>
      </c>
      <c r="P7" s="49">
        <v>12</v>
      </c>
      <c r="Q7" s="17">
        <v>8.882991733985808</v>
      </c>
      <c r="R7" s="11">
        <v>11.8</v>
      </c>
      <c r="S7" s="37">
        <v>8.803859739106443</v>
      </c>
      <c r="T7" s="11">
        <v>11.8</v>
      </c>
      <c r="U7" s="17">
        <v>8.835346530282246</v>
      </c>
      <c r="V7" s="11">
        <v>12</v>
      </c>
      <c r="W7" s="17">
        <v>8.910215890055856</v>
      </c>
    </row>
    <row r="8" spans="1:23" ht="13.5">
      <c r="A8" s="15" t="s">
        <v>112</v>
      </c>
      <c r="B8" s="11">
        <v>9.6</v>
      </c>
      <c r="C8" s="37">
        <v>8.191386817522172</v>
      </c>
      <c r="D8" s="11">
        <v>10</v>
      </c>
      <c r="E8" s="16">
        <v>8.394304971781846</v>
      </c>
      <c r="F8" s="49">
        <v>9</v>
      </c>
      <c r="G8" s="17">
        <v>7.641422995008159</v>
      </c>
      <c r="H8" s="11">
        <v>9.7</v>
      </c>
      <c r="I8" s="37">
        <v>8.930163174942681</v>
      </c>
      <c r="J8" s="11">
        <v>9.9</v>
      </c>
      <c r="K8" s="16">
        <v>8.98665134568579</v>
      </c>
      <c r="L8" s="49">
        <v>9.6</v>
      </c>
      <c r="M8" s="37">
        <v>8.923479508146611</v>
      </c>
      <c r="N8" s="11">
        <v>9.1</v>
      </c>
      <c r="O8" s="16">
        <v>8.622556082211846</v>
      </c>
      <c r="P8" s="49">
        <v>10.1</v>
      </c>
      <c r="Q8" s="17">
        <v>9.077466957705626</v>
      </c>
      <c r="R8" s="11">
        <v>10.1</v>
      </c>
      <c r="S8" s="37">
        <v>8.995874092623191</v>
      </c>
      <c r="T8" s="11">
        <v>10.1</v>
      </c>
      <c r="U8" s="17">
        <v>9.02747829027917</v>
      </c>
      <c r="V8" s="11">
        <v>9.9</v>
      </c>
      <c r="W8" s="17">
        <v>9.102688947368698</v>
      </c>
    </row>
    <row r="9" spans="1:23" ht="13.5">
      <c r="A9" s="15" t="s">
        <v>113</v>
      </c>
      <c r="B9" s="11">
        <v>11</v>
      </c>
      <c r="C9" s="37">
        <v>8.388207770898324</v>
      </c>
      <c r="D9" s="11">
        <v>11.2</v>
      </c>
      <c r="E9" s="16">
        <v>8.59106017163843</v>
      </c>
      <c r="F9" s="49">
        <v>10.4</v>
      </c>
      <c r="G9" s="17">
        <v>7.842169280864546</v>
      </c>
      <c r="H9" s="11">
        <v>11.8</v>
      </c>
      <c r="I9" s="37">
        <v>9.124245237090319</v>
      </c>
      <c r="J9" s="11">
        <v>11.9</v>
      </c>
      <c r="K9" s="16">
        <v>9.181471772628957</v>
      </c>
      <c r="L9" s="49">
        <v>11.8</v>
      </c>
      <c r="M9" s="37">
        <v>9.11618563727955</v>
      </c>
      <c r="N9" s="11">
        <v>11.4</v>
      </c>
      <c r="O9" s="16">
        <v>8.814471716568129</v>
      </c>
      <c r="P9" s="49">
        <v>12</v>
      </c>
      <c r="Q9" s="17">
        <v>9.272005572069009</v>
      </c>
      <c r="R9" s="11">
        <v>11.9</v>
      </c>
      <c r="S9" s="37">
        <v>9.18823547565421</v>
      </c>
      <c r="T9" s="11">
        <v>11.9</v>
      </c>
      <c r="U9" s="17">
        <v>9.219655114463679</v>
      </c>
      <c r="V9" s="11">
        <v>12</v>
      </c>
      <c r="W9" s="17">
        <v>9.294970104296722</v>
      </c>
    </row>
    <row r="10" spans="1:23" ht="13.5">
      <c r="A10" s="15" t="s">
        <v>114</v>
      </c>
      <c r="B10" s="18">
        <v>13</v>
      </c>
      <c r="C10" s="39">
        <v>8.584801931711405</v>
      </c>
      <c r="D10" s="18">
        <v>13.1</v>
      </c>
      <c r="E10" s="19">
        <v>8.787556660070834</v>
      </c>
      <c r="F10" s="60">
        <v>12.4</v>
      </c>
      <c r="G10" s="20">
        <v>8.042744781222446</v>
      </c>
      <c r="H10" s="18">
        <v>13.9</v>
      </c>
      <c r="I10" s="39">
        <v>9.317677890717434</v>
      </c>
      <c r="J10" s="18">
        <v>13.9</v>
      </c>
      <c r="K10" s="19">
        <v>9.376111562225212</v>
      </c>
      <c r="L10" s="60">
        <v>13.9</v>
      </c>
      <c r="M10" s="39">
        <v>9.308313230298424</v>
      </c>
      <c r="N10" s="18">
        <v>13.7</v>
      </c>
      <c r="O10" s="19">
        <v>9.005821843304535</v>
      </c>
      <c r="P10" s="60">
        <v>14</v>
      </c>
      <c r="Q10" s="20">
        <v>9.466429444032316</v>
      </c>
      <c r="R10" s="18">
        <v>13.8</v>
      </c>
      <c r="S10" s="39">
        <v>9.380784559788054</v>
      </c>
      <c r="T10" s="18">
        <v>13.8</v>
      </c>
      <c r="U10" s="20">
        <v>9.41171758084024</v>
      </c>
      <c r="V10" s="18">
        <v>14</v>
      </c>
      <c r="W10" s="20">
        <v>9.486895088927543</v>
      </c>
    </row>
    <row r="11" spans="1:23" ht="13.5">
      <c r="A11" s="21" t="s">
        <v>115</v>
      </c>
      <c r="B11" s="46">
        <f aca="true" t="shared" si="0" ref="B11:W11">AVERAGE(B6:B10)</f>
        <v>10.6</v>
      </c>
      <c r="C11" s="41">
        <f t="shared" si="0"/>
        <v>8.191347736306973</v>
      </c>
      <c r="D11" s="22">
        <f t="shared" si="0"/>
        <v>10.760000000000002</v>
      </c>
      <c r="E11" s="47">
        <f t="shared" si="0"/>
        <v>8.394234061618379</v>
      </c>
      <c r="F11" s="51">
        <f t="shared" si="0"/>
        <v>10</v>
      </c>
      <c r="G11" s="23">
        <f t="shared" si="0"/>
        <v>7.641452679141826</v>
      </c>
      <c r="H11" s="46">
        <f t="shared" si="0"/>
        <v>11.42</v>
      </c>
      <c r="I11" s="41">
        <f t="shared" si="0"/>
        <v>8.929700459787407</v>
      </c>
      <c r="J11" s="22">
        <f t="shared" si="0"/>
        <v>11.48</v>
      </c>
      <c r="K11" s="24">
        <f t="shared" si="0"/>
        <v>8.986648122227656</v>
      </c>
      <c r="L11" s="51">
        <f t="shared" si="0"/>
        <v>11.44</v>
      </c>
      <c r="M11" s="41">
        <f t="shared" si="0"/>
        <v>8.923076733104212</v>
      </c>
      <c r="N11" s="22">
        <f t="shared" si="0"/>
        <v>11.14</v>
      </c>
      <c r="O11" s="24">
        <f t="shared" si="0"/>
        <v>8.622159400176415</v>
      </c>
      <c r="P11" s="51">
        <f t="shared" si="0"/>
        <v>11.6</v>
      </c>
      <c r="Q11" s="23">
        <f t="shared" si="0"/>
        <v>9.077531160863995</v>
      </c>
      <c r="R11" s="46">
        <f t="shared" si="0"/>
        <v>11.459999999999999</v>
      </c>
      <c r="S11" s="41">
        <f t="shared" si="0"/>
        <v>8.996221686155447</v>
      </c>
      <c r="T11" s="22">
        <f t="shared" si="0"/>
        <v>11.459999999999999</v>
      </c>
      <c r="U11" s="23">
        <f t="shared" si="0"/>
        <v>9.027524245146335</v>
      </c>
      <c r="V11" s="46">
        <f t="shared" si="0"/>
        <v>11.6</v>
      </c>
      <c r="W11" s="23">
        <f t="shared" si="0"/>
        <v>9.102498119930209</v>
      </c>
    </row>
    <row r="12" spans="1:23" ht="13.5">
      <c r="A12" s="34" t="s">
        <v>116</v>
      </c>
      <c r="B12" s="11">
        <v>14</v>
      </c>
      <c r="C12" s="36">
        <v>8.780988337827722</v>
      </c>
      <c r="D12" s="11">
        <v>14.1</v>
      </c>
      <c r="E12" s="12">
        <v>8.983613758939377</v>
      </c>
      <c r="F12" s="49">
        <v>13.4</v>
      </c>
      <c r="G12" s="14">
        <v>8.242954942517905</v>
      </c>
      <c r="H12" s="11">
        <v>14.7</v>
      </c>
      <c r="I12" s="36">
        <v>9.510283714830859</v>
      </c>
      <c r="J12" s="11">
        <v>14.8</v>
      </c>
      <c r="K12" s="12">
        <v>9.570398906183712</v>
      </c>
      <c r="L12" s="49">
        <v>14.7</v>
      </c>
      <c r="M12" s="36">
        <v>9.499695120916773</v>
      </c>
      <c r="N12" s="11">
        <v>14.5</v>
      </c>
      <c r="O12" s="12">
        <v>9.196446131944796</v>
      </c>
      <c r="P12" s="49">
        <v>14.9</v>
      </c>
      <c r="Q12" s="14">
        <v>9.660565191896566</v>
      </c>
      <c r="R12" s="11">
        <v>14.8</v>
      </c>
      <c r="S12" s="36">
        <v>9.573365383950792</v>
      </c>
      <c r="T12" s="11">
        <v>14.8</v>
      </c>
      <c r="U12" s="14">
        <v>9.60351126588794</v>
      </c>
      <c r="V12" s="11">
        <v>15</v>
      </c>
      <c r="W12" s="14">
        <v>9.678305594753592</v>
      </c>
    </row>
    <row r="13" spans="1:23" ht="13.5">
      <c r="A13" s="34" t="s">
        <v>117</v>
      </c>
      <c r="B13" s="11">
        <v>8.8</v>
      </c>
      <c r="C13" s="37">
        <v>8.976592534857126</v>
      </c>
      <c r="D13" s="11">
        <v>9</v>
      </c>
      <c r="E13" s="16">
        <v>9.179057614595052</v>
      </c>
      <c r="F13" s="49">
        <v>8.2</v>
      </c>
      <c r="G13" s="17">
        <v>8.44261108969124</v>
      </c>
      <c r="H13" s="11">
        <v>9.5</v>
      </c>
      <c r="I13" s="37">
        <v>9.701893843875185</v>
      </c>
      <c r="J13" s="11">
        <v>9.6</v>
      </c>
      <c r="K13" s="16">
        <v>9.764167449303683</v>
      </c>
      <c r="L13" s="49">
        <v>9.4</v>
      </c>
      <c r="M13" s="37">
        <v>9.690172044234405</v>
      </c>
      <c r="N13" s="11">
        <v>9.1</v>
      </c>
      <c r="O13" s="16">
        <v>9.386192002614456</v>
      </c>
      <c r="P13" s="49">
        <v>9.7</v>
      </c>
      <c r="Q13" s="17">
        <v>9.85424484530319</v>
      </c>
      <c r="R13" s="11">
        <v>9.6</v>
      </c>
      <c r="S13" s="37">
        <v>9.765825880632166</v>
      </c>
      <c r="T13" s="11">
        <v>9.6</v>
      </c>
      <c r="U13" s="17">
        <v>9.794887256581962</v>
      </c>
      <c r="V13" s="11">
        <v>9.8</v>
      </c>
      <c r="W13" s="17">
        <v>9.869049843752991</v>
      </c>
    </row>
    <row r="14" spans="1:23" ht="13.5">
      <c r="A14" s="34" t="s">
        <v>118</v>
      </c>
      <c r="B14" s="11">
        <v>7.9</v>
      </c>
      <c r="C14" s="37">
        <v>9.171447287581298</v>
      </c>
      <c r="D14" s="11">
        <v>8.2</v>
      </c>
      <c r="E14" s="16">
        <v>9.37372191060782</v>
      </c>
      <c r="F14" s="49">
        <v>7.3</v>
      </c>
      <c r="G14" s="17">
        <v>8.641531199530831</v>
      </c>
      <c r="H14" s="11">
        <v>8.2</v>
      </c>
      <c r="I14" s="37">
        <v>9.892348615882593</v>
      </c>
      <c r="J14" s="11">
        <v>8.4</v>
      </c>
      <c r="K14" s="16">
        <v>9.957256924074251</v>
      </c>
      <c r="L14" s="49">
        <v>8.2</v>
      </c>
      <c r="M14" s="37">
        <v>9.879593213798914</v>
      </c>
      <c r="N14" s="11">
        <v>7.8</v>
      </c>
      <c r="O14" s="16">
        <v>9.574915146243445</v>
      </c>
      <c r="P14" s="49">
        <v>8.4</v>
      </c>
      <c r="Q14" s="17">
        <v>10.047306472878986</v>
      </c>
      <c r="R14" s="11">
        <v>8.5</v>
      </c>
      <c r="S14" s="37">
        <v>9.958018378584033</v>
      </c>
      <c r="T14" s="11">
        <v>8.5</v>
      </c>
      <c r="U14" s="17">
        <v>9.985702626946729</v>
      </c>
      <c r="V14" s="11">
        <v>8.4</v>
      </c>
      <c r="W14" s="17">
        <v>10.058983108965538</v>
      </c>
    </row>
    <row r="15" spans="1:23" ht="13.5">
      <c r="A15" s="34" t="s">
        <v>119</v>
      </c>
      <c r="B15" s="11">
        <v>10</v>
      </c>
      <c r="C15" s="37">
        <v>9.365393246609527</v>
      </c>
      <c r="D15" s="11">
        <v>10.2</v>
      </c>
      <c r="E15" s="16">
        <v>9.567448532920896</v>
      </c>
      <c r="F15" s="49">
        <v>9.4</v>
      </c>
      <c r="G15" s="17">
        <v>8.839540634331279</v>
      </c>
      <c r="H15" s="11">
        <v>10.4</v>
      </c>
      <c r="I15" s="37">
        <v>10.081498162383092</v>
      </c>
      <c r="J15" s="11">
        <v>10.5</v>
      </c>
      <c r="K15" s="16">
        <v>10.149513750247433</v>
      </c>
      <c r="L15" s="49">
        <v>10.4</v>
      </c>
      <c r="M15" s="37">
        <v>10.067816845849574</v>
      </c>
      <c r="N15" s="11">
        <v>10.1</v>
      </c>
      <c r="O15" s="16">
        <v>9.762479993515731</v>
      </c>
      <c r="P15" s="49">
        <v>10.6</v>
      </c>
      <c r="Q15" s="17">
        <v>10.239594774182493</v>
      </c>
      <c r="R15" s="11">
        <v>10.5</v>
      </c>
      <c r="S15" s="37">
        <v>10.149800079657897</v>
      </c>
      <c r="T15" s="11">
        <v>10.6</v>
      </c>
      <c r="U15" s="17">
        <v>10.175820876993583</v>
      </c>
      <c r="V15" s="11">
        <v>10.5</v>
      </c>
      <c r="W15" s="17">
        <v>10.247968193942363</v>
      </c>
    </row>
    <row r="16" spans="1:23" ht="13.5">
      <c r="A16" s="34" t="s">
        <v>120</v>
      </c>
      <c r="B16" s="18">
        <v>7.7</v>
      </c>
      <c r="C16" s="39">
        <v>9.558279566409645</v>
      </c>
      <c r="D16" s="18">
        <v>8</v>
      </c>
      <c r="E16" s="19">
        <v>9.76008818354018</v>
      </c>
      <c r="F16" s="60">
        <v>7</v>
      </c>
      <c r="G16" s="20">
        <v>9.03647283169955</v>
      </c>
      <c r="H16" s="18">
        <v>8</v>
      </c>
      <c r="I16" s="39">
        <v>10.269202936958465</v>
      </c>
      <c r="J16" s="18">
        <v>8.1</v>
      </c>
      <c r="K16" s="19">
        <v>10.340791596108264</v>
      </c>
      <c r="L16" s="60">
        <v>8</v>
      </c>
      <c r="M16" s="39">
        <v>10.254710628097396</v>
      </c>
      <c r="N16" s="18">
        <v>7.6</v>
      </c>
      <c r="O16" s="19">
        <v>9.948760130374875</v>
      </c>
      <c r="P16" s="60">
        <v>8.2</v>
      </c>
      <c r="Q16" s="20">
        <v>10.43096163285219</v>
      </c>
      <c r="R16" s="18">
        <v>8.1</v>
      </c>
      <c r="S16" s="39">
        <v>10.341033507633414</v>
      </c>
      <c r="T16" s="18">
        <v>8.2</v>
      </c>
      <c r="U16" s="20">
        <v>10.365112332171966</v>
      </c>
      <c r="V16" s="18">
        <v>8</v>
      </c>
      <c r="W16" s="20">
        <v>10.43587586675352</v>
      </c>
    </row>
    <row r="17" spans="1:23" ht="13.5">
      <c r="A17" s="21" t="s">
        <v>121</v>
      </c>
      <c r="B17" s="46">
        <f aca="true" t="shared" si="1" ref="B17:W17">AVERAGE(B12:B16)</f>
        <v>9.680000000000001</v>
      </c>
      <c r="C17" s="41">
        <f t="shared" si="1"/>
        <v>9.170540194657063</v>
      </c>
      <c r="D17" s="22">
        <f t="shared" si="1"/>
        <v>9.9</v>
      </c>
      <c r="E17" s="24">
        <f t="shared" si="1"/>
        <v>9.372786000120664</v>
      </c>
      <c r="F17" s="51">
        <f t="shared" si="1"/>
        <v>9.06</v>
      </c>
      <c r="G17" s="23">
        <f t="shared" si="1"/>
        <v>8.64062213955416</v>
      </c>
      <c r="H17" s="46">
        <f t="shared" si="1"/>
        <v>10.16</v>
      </c>
      <c r="I17" s="41">
        <f t="shared" si="1"/>
        <v>9.891045454786038</v>
      </c>
      <c r="J17" s="22">
        <f t="shared" si="1"/>
        <v>10.28</v>
      </c>
      <c r="K17" s="24">
        <f t="shared" si="1"/>
        <v>9.956425725183468</v>
      </c>
      <c r="L17" s="51">
        <f t="shared" si="1"/>
        <v>10.139999999999999</v>
      </c>
      <c r="M17" s="41">
        <f t="shared" si="1"/>
        <v>9.878397570579413</v>
      </c>
      <c r="N17" s="22">
        <f t="shared" si="1"/>
        <v>9.82</v>
      </c>
      <c r="O17" s="24">
        <f t="shared" si="1"/>
        <v>9.573758680938662</v>
      </c>
      <c r="P17" s="51">
        <f t="shared" si="1"/>
        <v>10.36</v>
      </c>
      <c r="Q17" s="23">
        <f t="shared" si="1"/>
        <v>10.046534583422686</v>
      </c>
      <c r="R17" s="46">
        <f t="shared" si="1"/>
        <v>10.3</v>
      </c>
      <c r="S17" s="41">
        <f t="shared" si="1"/>
        <v>9.95760864609166</v>
      </c>
      <c r="T17" s="22">
        <f t="shared" si="1"/>
        <v>10.34</v>
      </c>
      <c r="U17" s="23">
        <f t="shared" si="1"/>
        <v>9.985006871716438</v>
      </c>
      <c r="V17" s="46">
        <f t="shared" si="1"/>
        <v>10.34</v>
      </c>
      <c r="W17" s="23">
        <f t="shared" si="1"/>
        <v>10.058036521633602</v>
      </c>
    </row>
    <row r="18" spans="1:23" ht="13.5">
      <c r="A18" s="15" t="s">
        <v>122</v>
      </c>
      <c r="B18" s="11">
        <v>5.4</v>
      </c>
      <c r="C18" s="36">
        <v>9.74996447120037</v>
      </c>
      <c r="D18" s="11">
        <v>5.7</v>
      </c>
      <c r="E18" s="12">
        <v>9.951500939229218</v>
      </c>
      <c r="F18" s="49">
        <v>4.9</v>
      </c>
      <c r="G18" s="14">
        <v>9.232169946642422</v>
      </c>
      <c r="H18" s="11">
        <v>5.9</v>
      </c>
      <c r="I18" s="36">
        <v>10.45533417975825</v>
      </c>
      <c r="J18" s="11">
        <v>6</v>
      </c>
      <c r="K18" s="12">
        <v>10.530951898426224</v>
      </c>
      <c r="L18" s="49">
        <v>5.8</v>
      </c>
      <c r="M18" s="36">
        <v>10.440152130788025</v>
      </c>
      <c r="N18" s="11">
        <v>5.4</v>
      </c>
      <c r="O18" s="12">
        <v>10.133638658272172</v>
      </c>
      <c r="P18" s="49">
        <v>6.1</v>
      </c>
      <c r="Q18" s="14">
        <v>10.621266628122843</v>
      </c>
      <c r="R18" s="11">
        <v>6.1</v>
      </c>
      <c r="S18" s="36">
        <v>10.531586927085089</v>
      </c>
      <c r="T18" s="11">
        <v>6.2</v>
      </c>
      <c r="U18" s="14">
        <v>10.55345450174788</v>
      </c>
      <c r="V18" s="11">
        <v>6.2</v>
      </c>
      <c r="W18" s="14">
        <v>10.622585246555948</v>
      </c>
    </row>
    <row r="19" spans="1:23" ht="13.5">
      <c r="A19" s="15" t="s">
        <v>123</v>
      </c>
      <c r="B19" s="11">
        <v>5.3</v>
      </c>
      <c r="C19" s="37">
        <v>9.94031576555194</v>
      </c>
      <c r="D19" s="11">
        <v>5.6</v>
      </c>
      <c r="E19" s="16">
        <v>10.141556752063423</v>
      </c>
      <c r="F19" s="49">
        <v>4.8</v>
      </c>
      <c r="G19" s="17">
        <v>9.426483442391701</v>
      </c>
      <c r="H19" s="11">
        <v>5.6</v>
      </c>
      <c r="I19" s="37">
        <v>10.639774315746108</v>
      </c>
      <c r="J19" s="11">
        <v>5.8</v>
      </c>
      <c r="K19" s="16">
        <v>10.719864338349543</v>
      </c>
      <c r="L19" s="49">
        <v>5.6</v>
      </c>
      <c r="M19" s="37">
        <v>10.624029158198613</v>
      </c>
      <c r="N19" s="11">
        <v>5.3</v>
      </c>
      <c r="O19" s="16">
        <v>10.31700849772991</v>
      </c>
      <c r="P19" s="49">
        <v>5.9</v>
      </c>
      <c r="Q19" s="17">
        <v>10.810377502158161</v>
      </c>
      <c r="R19" s="11">
        <v>5.9</v>
      </c>
      <c r="S19" s="37">
        <v>10.721334730538436</v>
      </c>
      <c r="T19" s="11">
        <v>5.9</v>
      </c>
      <c r="U19" s="17">
        <v>10.74073239481371</v>
      </c>
      <c r="V19" s="11">
        <v>5.9</v>
      </c>
      <c r="W19" s="17">
        <v>10.807984141052055</v>
      </c>
    </row>
    <row r="20" spans="1:23" ht="13.5">
      <c r="A20" s="15" t="s">
        <v>124</v>
      </c>
      <c r="B20" s="11">
        <v>6.6</v>
      </c>
      <c r="C20" s="37">
        <v>10.129211286921834</v>
      </c>
      <c r="D20" s="11">
        <v>6.8</v>
      </c>
      <c r="E20" s="16">
        <v>10.330135889100404</v>
      </c>
      <c r="F20" s="49">
        <v>6.1</v>
      </c>
      <c r="G20" s="17">
        <v>9.619274626768654</v>
      </c>
      <c r="H20" s="11">
        <v>7.2</v>
      </c>
      <c r="I20" s="37">
        <v>10.822417284906356</v>
      </c>
      <c r="J20" s="11">
        <v>7.4</v>
      </c>
      <c r="K20" s="16">
        <v>10.907407270798107</v>
      </c>
      <c r="L20" s="49">
        <v>7.2</v>
      </c>
      <c r="M20" s="37">
        <v>10.806240039133518</v>
      </c>
      <c r="N20" s="11">
        <v>6.9</v>
      </c>
      <c r="O20" s="16">
        <v>10.498772634183894</v>
      </c>
      <c r="P20" s="49">
        <v>7.5</v>
      </c>
      <c r="Q20" s="17">
        <v>10.99817058094374</v>
      </c>
      <c r="R20" s="11">
        <v>7.3</v>
      </c>
      <c r="S20" s="37">
        <v>10.910157792378309</v>
      </c>
      <c r="T20" s="11">
        <v>7.4</v>
      </c>
      <c r="U20" s="17">
        <v>10.926838792928502</v>
      </c>
      <c r="V20" s="11">
        <v>7.5</v>
      </c>
      <c r="W20" s="17">
        <v>10.991969333504812</v>
      </c>
    </row>
    <row r="21" spans="1:23" ht="13.5">
      <c r="A21" s="15" t="s">
        <v>125</v>
      </c>
      <c r="B21" s="11">
        <v>11</v>
      </c>
      <c r="C21" s="37">
        <v>10.31653929774883</v>
      </c>
      <c r="D21" s="11">
        <v>11.2</v>
      </c>
      <c r="E21" s="16">
        <v>10.517129308842781</v>
      </c>
      <c r="F21" s="49">
        <v>10.5</v>
      </c>
      <c r="G21" s="17">
        <v>9.810415131252551</v>
      </c>
      <c r="H21" s="11">
        <v>11.4</v>
      </c>
      <c r="I21" s="37">
        <v>11.003168803110304</v>
      </c>
      <c r="J21" s="11">
        <v>11.6</v>
      </c>
      <c r="K21" s="16">
        <v>11.093468105217724</v>
      </c>
      <c r="L21" s="49">
        <v>11.4</v>
      </c>
      <c r="M21" s="37">
        <v>10.986693855402812</v>
      </c>
      <c r="N21" s="11">
        <v>11.2</v>
      </c>
      <c r="O21" s="16">
        <v>10.678844305463308</v>
      </c>
      <c r="P21" s="49">
        <v>11.7</v>
      </c>
      <c r="Q21" s="17">
        <v>11.18453114679178</v>
      </c>
      <c r="R21" s="11">
        <v>11.6</v>
      </c>
      <c r="S21" s="37">
        <v>11.097943788189285</v>
      </c>
      <c r="T21" s="11">
        <v>11.6</v>
      </c>
      <c r="U21" s="17">
        <v>11.11167447868376</v>
      </c>
      <c r="V21" s="11">
        <v>11.6</v>
      </c>
      <c r="W21" s="17">
        <v>11.17444681831574</v>
      </c>
    </row>
    <row r="22" spans="1:23" ht="13.5">
      <c r="A22" s="15" t="s">
        <v>126</v>
      </c>
      <c r="B22" s="18">
        <v>12.8</v>
      </c>
      <c r="C22" s="39">
        <v>10.502198815138753</v>
      </c>
      <c r="D22" s="18">
        <v>13.1</v>
      </c>
      <c r="E22" s="19">
        <v>10.702438972602994</v>
      </c>
      <c r="F22" s="60">
        <v>12.3</v>
      </c>
      <c r="G22" s="20">
        <v>9.999787330298252</v>
      </c>
      <c r="H22" s="18">
        <v>13.2</v>
      </c>
      <c r="I22" s="39">
        <v>11.181946552816376</v>
      </c>
      <c r="J22" s="18">
        <v>13.4</v>
      </c>
      <c r="K22" s="19">
        <v>11.277943635877909</v>
      </c>
      <c r="L22" s="60">
        <v>13.2</v>
      </c>
      <c r="M22" s="39">
        <v>11.16531060768965</v>
      </c>
      <c r="N22" s="18">
        <v>12.8</v>
      </c>
      <c r="O22" s="19">
        <v>10.857147130659811</v>
      </c>
      <c r="P22" s="60">
        <v>13.5</v>
      </c>
      <c r="Q22" s="20">
        <v>11.369353760826083</v>
      </c>
      <c r="R22" s="18">
        <v>13.5</v>
      </c>
      <c r="S22" s="39">
        <v>11.28458747842934</v>
      </c>
      <c r="T22" s="18">
        <v>13.4</v>
      </c>
      <c r="U22" s="20">
        <v>11.295148419786047</v>
      </c>
      <c r="V22" s="18">
        <v>13.4</v>
      </c>
      <c r="W22" s="20">
        <v>11.355331984515347</v>
      </c>
    </row>
    <row r="23" spans="1:23" ht="13.5">
      <c r="A23" s="21" t="s">
        <v>127</v>
      </c>
      <c r="B23" s="46">
        <f aca="true" t="shared" si="2" ref="B23:W23">AVERAGE(B18:B22)</f>
        <v>8.219999999999999</v>
      </c>
      <c r="C23" s="41">
        <f t="shared" si="2"/>
        <v>10.127645927312345</v>
      </c>
      <c r="D23" s="22">
        <f t="shared" si="2"/>
        <v>8.48</v>
      </c>
      <c r="E23" s="24">
        <f t="shared" si="2"/>
        <v>10.328552372367763</v>
      </c>
      <c r="F23" s="51">
        <f t="shared" si="2"/>
        <v>7.719999999999999</v>
      </c>
      <c r="G23" s="23">
        <f t="shared" si="2"/>
        <v>9.617626095470715</v>
      </c>
      <c r="H23" s="46">
        <f t="shared" si="2"/>
        <v>8.66</v>
      </c>
      <c r="I23" s="41">
        <f t="shared" si="2"/>
        <v>10.820528227267479</v>
      </c>
      <c r="J23" s="22">
        <f t="shared" si="2"/>
        <v>8.84</v>
      </c>
      <c r="K23" s="24">
        <f t="shared" si="2"/>
        <v>10.905927049733902</v>
      </c>
      <c r="L23" s="51">
        <f t="shared" si="2"/>
        <v>8.64</v>
      </c>
      <c r="M23" s="41">
        <f t="shared" si="2"/>
        <v>10.804485158242525</v>
      </c>
      <c r="N23" s="22">
        <f t="shared" si="2"/>
        <v>8.32</v>
      </c>
      <c r="O23" s="24">
        <f t="shared" si="2"/>
        <v>10.497082245261819</v>
      </c>
      <c r="P23" s="51">
        <f t="shared" si="2"/>
        <v>8.940000000000001</v>
      </c>
      <c r="Q23" s="23">
        <f t="shared" si="2"/>
        <v>10.996739923768521</v>
      </c>
      <c r="R23" s="46">
        <f t="shared" si="2"/>
        <v>8.879999999999999</v>
      </c>
      <c r="S23" s="41">
        <f t="shared" si="2"/>
        <v>10.909122143324092</v>
      </c>
      <c r="T23" s="22">
        <f t="shared" si="2"/>
        <v>8.9</v>
      </c>
      <c r="U23" s="23">
        <f t="shared" si="2"/>
        <v>10.92556971759198</v>
      </c>
      <c r="V23" s="46">
        <f t="shared" si="2"/>
        <v>8.92</v>
      </c>
      <c r="W23" s="23">
        <f t="shared" si="2"/>
        <v>10.990463504788782</v>
      </c>
    </row>
    <row r="24" spans="1:23" ht="13.5">
      <c r="A24" s="15" t="s">
        <v>128</v>
      </c>
      <c r="B24" s="11">
        <v>14.4</v>
      </c>
      <c r="C24" s="36">
        <v>10.686099876596078</v>
      </c>
      <c r="D24" s="11">
        <v>14.6</v>
      </c>
      <c r="E24" s="12">
        <v>10.885978089323105</v>
      </c>
      <c r="F24" s="49">
        <v>13.9</v>
      </c>
      <c r="G24" s="14">
        <v>10.187284698841246</v>
      </c>
      <c r="H24" s="11">
        <v>15.1</v>
      </c>
      <c r="I24" s="36">
        <v>11.358680303253806</v>
      </c>
      <c r="J24" s="11">
        <v>15.1</v>
      </c>
      <c r="K24" s="12">
        <v>11.46074032022332</v>
      </c>
      <c r="L24" s="49">
        <v>15</v>
      </c>
      <c r="M24" s="36">
        <v>11.34202131863416</v>
      </c>
      <c r="N24" s="11">
        <v>14.8</v>
      </c>
      <c r="O24" s="12">
        <v>11.03361518052827</v>
      </c>
      <c r="P24" s="49">
        <v>15.2</v>
      </c>
      <c r="Q24" s="14">
        <v>11.552542534140203</v>
      </c>
      <c r="R24" s="11">
        <v>15.1</v>
      </c>
      <c r="S24" s="36">
        <v>11.469990955561952</v>
      </c>
      <c r="T24" s="11">
        <v>15.1</v>
      </c>
      <c r="U24" s="14">
        <v>11.477177908540712</v>
      </c>
      <c r="V24" s="11">
        <v>15</v>
      </c>
      <c r="W24" s="14">
        <v>11.53454974685889</v>
      </c>
    </row>
    <row r="25" spans="1:23" ht="13.5">
      <c r="A25" s="15" t="s">
        <v>129</v>
      </c>
      <c r="B25" s="11">
        <v>14.9</v>
      </c>
      <c r="C25" s="37">
        <v>10.86816374068418</v>
      </c>
      <c r="D25" s="11">
        <v>14.9</v>
      </c>
      <c r="E25" s="16">
        <v>11.067671292853445</v>
      </c>
      <c r="F25" s="49">
        <v>14.4</v>
      </c>
      <c r="G25" s="17">
        <v>10.372812106333031</v>
      </c>
      <c r="H25" s="11">
        <v>16</v>
      </c>
      <c r="I25" s="37">
        <v>11.533311960213435</v>
      </c>
      <c r="J25" s="11">
        <v>15.9</v>
      </c>
      <c r="K25" s="16">
        <v>11.641774504124577</v>
      </c>
      <c r="L25" s="49">
        <v>16.2</v>
      </c>
      <c r="M25" s="37">
        <v>11.516768073379867</v>
      </c>
      <c r="N25" s="11">
        <v>16.1</v>
      </c>
      <c r="O25" s="16">
        <v>11.208192989946323</v>
      </c>
      <c r="P25" s="49">
        <v>16</v>
      </c>
      <c r="Q25" s="17">
        <v>11.734011346651098</v>
      </c>
      <c r="R25" s="11">
        <v>15.8</v>
      </c>
      <c r="S25" s="37">
        <v>11.654063853996943</v>
      </c>
      <c r="T25" s="11">
        <v>15.8</v>
      </c>
      <c r="U25" s="17">
        <v>11.657688656909972</v>
      </c>
      <c r="V25" s="11">
        <v>16</v>
      </c>
      <c r="W25" s="17">
        <v>11.712034624561385</v>
      </c>
    </row>
    <row r="26" spans="1:23" ht="13.5">
      <c r="A26" s="15" t="s">
        <v>130</v>
      </c>
      <c r="B26" s="11">
        <v>15.3</v>
      </c>
      <c r="C26" s="37">
        <v>11.048323021930093</v>
      </c>
      <c r="D26" s="11">
        <v>15.4</v>
      </c>
      <c r="E26" s="16">
        <v>11.24745475114851</v>
      </c>
      <c r="F26" s="49">
        <v>14.9</v>
      </c>
      <c r="G26" s="17">
        <v>10.556286046061949</v>
      </c>
      <c r="H26" s="11">
        <v>16.1</v>
      </c>
      <c r="I26" s="37">
        <v>11.705795546037217</v>
      </c>
      <c r="J26" s="11">
        <v>16.1</v>
      </c>
      <c r="K26" s="16">
        <v>11.82097259321385</v>
      </c>
      <c r="L26" s="49">
        <v>16.1</v>
      </c>
      <c r="M26" s="37">
        <v>11.689503998240452</v>
      </c>
      <c r="N26" s="11">
        <v>15.9</v>
      </c>
      <c r="O26" s="16">
        <v>11.38083551333572</v>
      </c>
      <c r="P26" s="49">
        <v>16.2</v>
      </c>
      <c r="Q26" s="17">
        <v>11.913684013002504</v>
      </c>
      <c r="R26" s="11">
        <v>16.1</v>
      </c>
      <c r="S26" s="37">
        <v>11.83672352241466</v>
      </c>
      <c r="T26" s="11">
        <v>16.1</v>
      </c>
      <c r="U26" s="17">
        <v>11.836614847600188</v>
      </c>
      <c r="V26" s="11">
        <v>16.3</v>
      </c>
      <c r="W26" s="17">
        <v>11.887730768042013</v>
      </c>
    </row>
    <row r="27" spans="1:23" ht="13.5">
      <c r="A27" s="15" t="s">
        <v>131</v>
      </c>
      <c r="B27" s="11">
        <v>8.1</v>
      </c>
      <c r="C27" s="37">
        <v>11.226521759724479</v>
      </c>
      <c r="D27" s="11">
        <v>8.4</v>
      </c>
      <c r="E27" s="16">
        <v>11.42527620729413</v>
      </c>
      <c r="F27" s="49">
        <v>7.6</v>
      </c>
      <c r="G27" s="17">
        <v>10.737634798932195</v>
      </c>
      <c r="H27" s="11">
        <v>8.6</v>
      </c>
      <c r="I27" s="37">
        <v>11.876097110857456</v>
      </c>
      <c r="J27" s="11">
        <v>8.8</v>
      </c>
      <c r="K27" s="16">
        <v>11.99827116983298</v>
      </c>
      <c r="L27" s="49">
        <v>8.6</v>
      </c>
      <c r="M27" s="37">
        <v>11.86019317854739</v>
      </c>
      <c r="N27" s="11">
        <v>8.3</v>
      </c>
      <c r="O27" s="16">
        <v>11.551508024313222</v>
      </c>
      <c r="P27" s="49">
        <v>8.9</v>
      </c>
      <c r="Q27" s="17">
        <v>12.091494395205018</v>
      </c>
      <c r="R27" s="11">
        <v>8.8</v>
      </c>
      <c r="S27" s="37">
        <v>12.0178951582709</v>
      </c>
      <c r="T27" s="11">
        <v>8.8</v>
      </c>
      <c r="U27" s="17">
        <v>12.01389914190659</v>
      </c>
      <c r="V27" s="11">
        <v>8.9</v>
      </c>
      <c r="W27" s="17">
        <v>12.061591934377448</v>
      </c>
    </row>
    <row r="28" spans="1:23" ht="13.5">
      <c r="A28" s="15" t="s">
        <v>132</v>
      </c>
      <c r="B28" s="18">
        <v>6.5</v>
      </c>
      <c r="C28" s="39">
        <v>11.40271542140079</v>
      </c>
      <c r="D28" s="18">
        <v>6.7</v>
      </c>
      <c r="E28" s="19">
        <v>11.601094952732781</v>
      </c>
      <c r="F28" s="60">
        <v>6</v>
      </c>
      <c r="G28" s="20">
        <v>10.916798531293342</v>
      </c>
      <c r="H28" s="18">
        <v>7.5</v>
      </c>
      <c r="I28" s="39">
        <v>12.044194576584074</v>
      </c>
      <c r="J28" s="18">
        <v>7.6</v>
      </c>
      <c r="K28" s="19">
        <v>12.1736170554638</v>
      </c>
      <c r="L28" s="60">
        <v>7.5</v>
      </c>
      <c r="M28" s="39">
        <v>12.028810517129402</v>
      </c>
      <c r="N28" s="18">
        <v>7.2</v>
      </c>
      <c r="O28" s="19">
        <v>11.72018596118946</v>
      </c>
      <c r="P28" s="60">
        <v>7.7</v>
      </c>
      <c r="Q28" s="20">
        <v>12.267386462030375</v>
      </c>
      <c r="R28" s="18">
        <v>7.5</v>
      </c>
      <c r="S28" s="39">
        <v>12.197511904498743</v>
      </c>
      <c r="T28" s="18">
        <v>7.5</v>
      </c>
      <c r="U28" s="20">
        <v>12.189492645306128</v>
      </c>
      <c r="V28" s="18">
        <v>7.6</v>
      </c>
      <c r="W28" s="20">
        <v>12.233581412483446</v>
      </c>
    </row>
    <row r="29" spans="1:23" ht="13.5">
      <c r="A29" s="21" t="s">
        <v>133</v>
      </c>
      <c r="B29" s="46">
        <f aca="true" t="shared" si="3" ref="B29:W29">AVERAGE(B24:B28)</f>
        <v>11.84</v>
      </c>
      <c r="C29" s="41">
        <f t="shared" si="3"/>
        <v>11.046364764067125</v>
      </c>
      <c r="D29" s="22">
        <f t="shared" si="3"/>
        <v>12</v>
      </c>
      <c r="E29" s="24">
        <f t="shared" si="3"/>
        <v>11.245495058670395</v>
      </c>
      <c r="F29" s="51">
        <f t="shared" si="3"/>
        <v>11.360000000000001</v>
      </c>
      <c r="G29" s="23">
        <f t="shared" si="3"/>
        <v>10.55416323629235</v>
      </c>
      <c r="H29" s="46">
        <f t="shared" si="3"/>
        <v>12.66</v>
      </c>
      <c r="I29" s="41">
        <f t="shared" si="3"/>
        <v>11.703615899389199</v>
      </c>
      <c r="J29" s="22">
        <f t="shared" si="3"/>
        <v>12.700000000000001</v>
      </c>
      <c r="K29" s="24">
        <f t="shared" si="3"/>
        <v>11.819075128571706</v>
      </c>
      <c r="L29" s="51">
        <f t="shared" si="3"/>
        <v>12.68</v>
      </c>
      <c r="M29" s="41">
        <f t="shared" si="3"/>
        <v>11.687459417186254</v>
      </c>
      <c r="N29" s="22">
        <f t="shared" si="3"/>
        <v>12.460000000000003</v>
      </c>
      <c r="O29" s="24">
        <f t="shared" si="3"/>
        <v>11.378867533862598</v>
      </c>
      <c r="P29" s="51">
        <f t="shared" si="3"/>
        <v>12.8</v>
      </c>
      <c r="Q29" s="23">
        <f t="shared" si="3"/>
        <v>11.911823750205839</v>
      </c>
      <c r="R29" s="46">
        <f t="shared" si="3"/>
        <v>12.66</v>
      </c>
      <c r="S29" s="41">
        <f t="shared" si="3"/>
        <v>11.83523707894864</v>
      </c>
      <c r="T29" s="22">
        <f t="shared" si="3"/>
        <v>12.66</v>
      </c>
      <c r="U29" s="23">
        <f t="shared" si="3"/>
        <v>11.834974640052717</v>
      </c>
      <c r="V29" s="46">
        <f t="shared" si="3"/>
        <v>12.76</v>
      </c>
      <c r="W29" s="23">
        <f t="shared" si="3"/>
        <v>11.885897697264635</v>
      </c>
    </row>
    <row r="30" spans="1:23" ht="13.5">
      <c r="A30" s="15" t="s">
        <v>134</v>
      </c>
      <c r="B30" s="11">
        <v>5.9</v>
      </c>
      <c r="C30" s="36">
        <v>11.576870840106285</v>
      </c>
      <c r="D30" s="11">
        <v>6.1</v>
      </c>
      <c r="E30" s="12">
        <v>11.774881733501232</v>
      </c>
      <c r="F30" s="49">
        <v>5.4</v>
      </c>
      <c r="G30" s="14">
        <v>11.093729326831767</v>
      </c>
      <c r="H30" s="11">
        <v>6.6</v>
      </c>
      <c r="I30" s="36">
        <v>12.2100775155703</v>
      </c>
      <c r="J30" s="11">
        <v>6.8</v>
      </c>
      <c r="K30" s="12">
        <v>12.346967318850073</v>
      </c>
      <c r="L30" s="49">
        <v>6.6</v>
      </c>
      <c r="M30" s="36">
        <v>12.19534153525029</v>
      </c>
      <c r="N30" s="11">
        <v>6.3</v>
      </c>
      <c r="O30" s="12">
        <v>11.88685472026865</v>
      </c>
      <c r="P30" s="49">
        <v>6.8</v>
      </c>
      <c r="Q30" s="14">
        <v>12.441314295504043</v>
      </c>
      <c r="R30" s="11">
        <v>6.8</v>
      </c>
      <c r="S30" s="36">
        <v>12.375514908637783</v>
      </c>
      <c r="T30" s="11">
        <v>6.8</v>
      </c>
      <c r="U30" s="14">
        <v>12.36335483203948</v>
      </c>
      <c r="V30" s="11">
        <v>7</v>
      </c>
      <c r="W30" s="14">
        <v>12.403671899352542</v>
      </c>
    </row>
    <row r="31" spans="1:23" ht="13.5">
      <c r="A31" s="15" t="s">
        <v>135</v>
      </c>
      <c r="B31" s="11">
        <v>5.9</v>
      </c>
      <c r="C31" s="37">
        <v>11.748966088498868</v>
      </c>
      <c r="D31" s="11">
        <v>6.2</v>
      </c>
      <c r="E31" s="16">
        <v>11.94661859073314</v>
      </c>
      <c r="F31" s="49">
        <v>5.5</v>
      </c>
      <c r="G31" s="17">
        <v>11.268391152950874</v>
      </c>
      <c r="H31" s="11">
        <v>6.6</v>
      </c>
      <c r="I31" s="37">
        <v>12.373746866301136</v>
      </c>
      <c r="J31" s="11">
        <v>6.8</v>
      </c>
      <c r="K31" s="16">
        <v>12.51828923035519</v>
      </c>
      <c r="L31" s="49">
        <v>6.6</v>
      </c>
      <c r="M31" s="37">
        <v>12.359782118189992</v>
      </c>
      <c r="N31" s="11">
        <v>6.3</v>
      </c>
      <c r="O31" s="16">
        <v>12.051509399218004</v>
      </c>
      <c r="P31" s="49">
        <v>6.9</v>
      </c>
      <c r="Q31" s="17">
        <v>12.61324204516052</v>
      </c>
      <c r="R31" s="11">
        <v>6.8</v>
      </c>
      <c r="S31" s="37">
        <v>12.551853344828922</v>
      </c>
      <c r="T31" s="11">
        <v>6.7</v>
      </c>
      <c r="U31" s="17">
        <v>12.53545343015938</v>
      </c>
      <c r="V31" s="11">
        <v>6.8</v>
      </c>
      <c r="W31" s="17">
        <v>12.571845328970548</v>
      </c>
    </row>
    <row r="32" spans="1:23" ht="13.5">
      <c r="A32" s="15" t="s">
        <v>136</v>
      </c>
      <c r="B32" s="11">
        <v>9.1</v>
      </c>
      <c r="C32" s="37">
        <v>11.918990289714358</v>
      </c>
      <c r="D32" s="11">
        <v>9.2</v>
      </c>
      <c r="E32" s="16">
        <v>12.116298637105613</v>
      </c>
      <c r="F32" s="49">
        <v>8.6</v>
      </c>
      <c r="G32" s="17">
        <v>11.440759762475954</v>
      </c>
      <c r="H32" s="11">
        <v>9.9</v>
      </c>
      <c r="I32" s="37">
        <v>12.535214588841663</v>
      </c>
      <c r="J32" s="11">
        <v>10.1</v>
      </c>
      <c r="K32" s="16">
        <v>12.687560163427602</v>
      </c>
      <c r="L32" s="49">
        <v>10</v>
      </c>
      <c r="M32" s="37">
        <v>12.522138207991816</v>
      </c>
      <c r="N32" s="11">
        <v>9.8</v>
      </c>
      <c r="O32" s="16">
        <v>12.214154493070756</v>
      </c>
      <c r="P32" s="49">
        <v>10.1</v>
      </c>
      <c r="Q32" s="17">
        <v>12.783143831037526</v>
      </c>
      <c r="R32" s="11">
        <v>10</v>
      </c>
      <c r="S32" s="37">
        <v>12.726484399313179</v>
      </c>
      <c r="T32" s="11">
        <v>10</v>
      </c>
      <c r="U32" s="17">
        <v>12.70576426874307</v>
      </c>
      <c r="V32" s="11">
        <v>10.1</v>
      </c>
      <c r="W32" s="17">
        <v>12.738092655813592</v>
      </c>
    </row>
    <row r="33" spans="1:23" ht="13.5">
      <c r="A33" s="15" t="s">
        <v>137</v>
      </c>
      <c r="B33" s="11">
        <v>12.5</v>
      </c>
      <c r="C33" s="37">
        <v>12.086943367446406</v>
      </c>
      <c r="D33" s="11">
        <v>12.5</v>
      </c>
      <c r="E33" s="16">
        <v>12.283925771320488</v>
      </c>
      <c r="F33" s="49">
        <v>12</v>
      </c>
      <c r="G33" s="17">
        <v>11.610822531919652</v>
      </c>
      <c r="H33" s="11">
        <v>13.3</v>
      </c>
      <c r="I33" s="37">
        <v>12.694503263151672</v>
      </c>
      <c r="J33" s="11">
        <v>13.4</v>
      </c>
      <c r="K33" s="16">
        <v>12.85476744436453</v>
      </c>
      <c r="L33" s="49">
        <v>13.3</v>
      </c>
      <c r="M33" s="37">
        <v>12.682425446215074</v>
      </c>
      <c r="N33" s="11">
        <v>13.1</v>
      </c>
      <c r="O33" s="16">
        <v>12.374803545699386</v>
      </c>
      <c r="P33" s="49">
        <v>13.5</v>
      </c>
      <c r="Q33" s="17">
        <v>12.951003596686627</v>
      </c>
      <c r="R33" s="11">
        <v>13.4</v>
      </c>
      <c r="S33" s="37">
        <v>12.89937322026432</v>
      </c>
      <c r="T33" s="11">
        <v>13.4</v>
      </c>
      <c r="U33" s="17">
        <v>12.874271089170412</v>
      </c>
      <c r="V33" s="11">
        <v>13.5</v>
      </c>
      <c r="W33" s="17">
        <v>12.902413595089602</v>
      </c>
    </row>
    <row r="34" spans="1:23" ht="13.5">
      <c r="A34" s="15" t="s">
        <v>138</v>
      </c>
      <c r="B34" s="18">
        <v>12.7</v>
      </c>
      <c r="C34" s="39">
        <v>12.252835737362666</v>
      </c>
      <c r="D34" s="18">
        <v>12.7</v>
      </c>
      <c r="E34" s="19">
        <v>12.449514333104888</v>
      </c>
      <c r="F34" s="60">
        <v>12.2</v>
      </c>
      <c r="G34" s="20">
        <v>11.778578237931976</v>
      </c>
      <c r="H34" s="18">
        <v>13.5</v>
      </c>
      <c r="I34" s="39">
        <v>12.85164563371587</v>
      </c>
      <c r="J34" s="18">
        <v>13.6</v>
      </c>
      <c r="K34" s="19">
        <v>13.019908151871686</v>
      </c>
      <c r="L34" s="60">
        <v>13.4</v>
      </c>
      <c r="M34" s="39">
        <v>12.840668769824095</v>
      </c>
      <c r="N34" s="18">
        <v>13</v>
      </c>
      <c r="O34" s="19">
        <v>12.533478759843755</v>
      </c>
      <c r="P34" s="60">
        <v>13.7</v>
      </c>
      <c r="Q34" s="20">
        <v>13.116814913766857</v>
      </c>
      <c r="R34" s="18">
        <v>13.6</v>
      </c>
      <c r="S34" s="39">
        <v>13.070492832966687</v>
      </c>
      <c r="T34" s="18">
        <v>13.6</v>
      </c>
      <c r="U34" s="20">
        <v>13.04096532255463</v>
      </c>
      <c r="V34" s="18">
        <v>13.9</v>
      </c>
      <c r="W34" s="20">
        <v>13.064816322130671</v>
      </c>
    </row>
    <row r="35" spans="1:23" ht="13.5">
      <c r="A35" s="21" t="s">
        <v>139</v>
      </c>
      <c r="B35" s="46">
        <f aca="true" t="shared" si="4" ref="B35:W35">AVERAGE(B30:B34)</f>
        <v>9.219999999999999</v>
      </c>
      <c r="C35" s="41">
        <f t="shared" si="4"/>
        <v>11.916921264625717</v>
      </c>
      <c r="D35" s="22">
        <f t="shared" si="4"/>
        <v>9.34</v>
      </c>
      <c r="E35" s="24">
        <f t="shared" si="4"/>
        <v>12.114247813153073</v>
      </c>
      <c r="F35" s="51">
        <f t="shared" si="4"/>
        <v>8.74</v>
      </c>
      <c r="G35" s="23">
        <f t="shared" si="4"/>
        <v>11.438456202422044</v>
      </c>
      <c r="H35" s="46">
        <f t="shared" si="4"/>
        <v>9.98</v>
      </c>
      <c r="I35" s="41">
        <f t="shared" si="4"/>
        <v>12.533037573516129</v>
      </c>
      <c r="J35" s="22">
        <f t="shared" si="4"/>
        <v>10.14</v>
      </c>
      <c r="K35" s="24">
        <f t="shared" si="4"/>
        <v>12.685498461773815</v>
      </c>
      <c r="L35" s="51">
        <f t="shared" si="4"/>
        <v>9.98</v>
      </c>
      <c r="M35" s="41">
        <f t="shared" si="4"/>
        <v>12.520071215494252</v>
      </c>
      <c r="N35" s="22">
        <f t="shared" si="4"/>
        <v>9.7</v>
      </c>
      <c r="O35" s="24">
        <f t="shared" si="4"/>
        <v>12.21216018362011</v>
      </c>
      <c r="P35" s="51">
        <f t="shared" si="4"/>
        <v>10.2</v>
      </c>
      <c r="Q35" s="23">
        <f t="shared" si="4"/>
        <v>12.781103736431115</v>
      </c>
      <c r="R35" s="46">
        <f t="shared" si="4"/>
        <v>10.120000000000001</v>
      </c>
      <c r="S35" s="41">
        <f t="shared" si="4"/>
        <v>12.724743741202177</v>
      </c>
      <c r="T35" s="22">
        <f t="shared" si="4"/>
        <v>10.1</v>
      </c>
      <c r="U35" s="23">
        <f t="shared" si="4"/>
        <v>12.703961788533396</v>
      </c>
      <c r="V35" s="46">
        <f t="shared" si="4"/>
        <v>10.26</v>
      </c>
      <c r="W35" s="23">
        <f t="shared" si="4"/>
        <v>12.736167960271391</v>
      </c>
    </row>
    <row r="36" spans="1:23" ht="13.5">
      <c r="A36" s="15" t="s">
        <v>140</v>
      </c>
      <c r="B36" s="11">
        <v>9.4</v>
      </c>
      <c r="C36" s="36">
        <v>12.416687942443733</v>
      </c>
      <c r="D36" s="11">
        <v>9.8</v>
      </c>
      <c r="E36" s="12">
        <v>12.613088701589053</v>
      </c>
      <c r="F36" s="49">
        <v>8.9</v>
      </c>
      <c r="G36" s="14">
        <v>11.94403677393252</v>
      </c>
      <c r="H36" s="11">
        <v>9.5</v>
      </c>
      <c r="I36" s="36">
        <v>13.006684104253546</v>
      </c>
      <c r="J36" s="11">
        <v>9.9</v>
      </c>
      <c r="K36" s="12">
        <v>13.182988868210582</v>
      </c>
      <c r="L36" s="49">
        <v>9.4</v>
      </c>
      <c r="M36" s="36">
        <v>12.996901963610242</v>
      </c>
      <c r="N36" s="11">
        <v>9.1</v>
      </c>
      <c r="O36" s="12">
        <v>12.690210569001028</v>
      </c>
      <c r="P36" s="49">
        <v>10</v>
      </c>
      <c r="Q36" s="14">
        <v>13.280580740062309</v>
      </c>
      <c r="R36" s="11">
        <v>9.9</v>
      </c>
      <c r="S36" s="36">
        <v>13.239824021519834</v>
      </c>
      <c r="T36" s="11">
        <v>9.9</v>
      </c>
      <c r="U36" s="14">
        <v>13.205845835578842</v>
      </c>
      <c r="V36" s="11">
        <v>9.7</v>
      </c>
      <c r="W36" s="14">
        <v>13.225317133564992</v>
      </c>
    </row>
    <row r="37" spans="1:23" ht="13.5">
      <c r="A37" s="15" t="s">
        <v>141</v>
      </c>
      <c r="B37" s="11">
        <v>10.2</v>
      </c>
      <c r="C37" s="37">
        <v>12.578530235173323</v>
      </c>
      <c r="D37" s="11">
        <v>10.6</v>
      </c>
      <c r="E37" s="16">
        <v>12.774682840270112</v>
      </c>
      <c r="F37" s="49">
        <v>9.7</v>
      </c>
      <c r="G37" s="17">
        <v>12.10721880927947</v>
      </c>
      <c r="H37" s="11">
        <v>10.3</v>
      </c>
      <c r="I37" s="37">
        <v>13.159670186555717</v>
      </c>
      <c r="J37" s="11">
        <v>10.5</v>
      </c>
      <c r="K37" s="16">
        <v>13.344025384003656</v>
      </c>
      <c r="L37" s="49">
        <v>10.3</v>
      </c>
      <c r="M37" s="37">
        <v>13.151167172781504</v>
      </c>
      <c r="N37" s="11">
        <v>9.8</v>
      </c>
      <c r="O37" s="16">
        <v>12.845037174679318</v>
      </c>
      <c r="P37" s="49">
        <v>10.7</v>
      </c>
      <c r="Q37" s="17">
        <v>13.442313133023548</v>
      </c>
      <c r="R37" s="11">
        <v>10.7</v>
      </c>
      <c r="S37" s="37">
        <v>13.407355178410349</v>
      </c>
      <c r="T37" s="11">
        <v>10.7</v>
      </c>
      <c r="U37" s="17">
        <v>13.368918647137578</v>
      </c>
      <c r="V37" s="11">
        <v>10.6</v>
      </c>
      <c r="W37" s="17">
        <v>13.383940073097294</v>
      </c>
    </row>
    <row r="38" spans="1:23" ht="13.5">
      <c r="A38" s="15" t="s">
        <v>142</v>
      </c>
      <c r="B38" s="11">
        <v>10.6</v>
      </c>
      <c r="C38" s="37">
        <v>12.738402109826476</v>
      </c>
      <c r="D38" s="11">
        <v>11</v>
      </c>
      <c r="E38" s="16">
        <v>12.934339792095285</v>
      </c>
      <c r="F38" s="49">
        <v>10.1</v>
      </c>
      <c r="G38" s="17">
        <v>12.2681553936674</v>
      </c>
      <c r="H38" s="11">
        <v>11</v>
      </c>
      <c r="I38" s="37">
        <v>13.31066390774933</v>
      </c>
      <c r="J38" s="11">
        <v>11.3</v>
      </c>
      <c r="K38" s="16">
        <v>13.503042359028747</v>
      </c>
      <c r="L38" s="49">
        <v>11</v>
      </c>
      <c r="M38" s="37">
        <v>13.303514379562458</v>
      </c>
      <c r="N38" s="11">
        <v>10.7</v>
      </c>
      <c r="O38" s="16">
        <v>12.998004052683129</v>
      </c>
      <c r="P38" s="49">
        <v>11.4</v>
      </c>
      <c r="Q38" s="17">
        <v>13.602032921173356</v>
      </c>
      <c r="R38" s="11">
        <v>11.4</v>
      </c>
      <c r="S38" s="37">
        <v>13.573082123436677</v>
      </c>
      <c r="T38" s="11">
        <v>11.3</v>
      </c>
      <c r="U38" s="17">
        <v>13.53019661830726</v>
      </c>
      <c r="V38" s="11">
        <v>11.1</v>
      </c>
      <c r="W38" s="17">
        <v>13.540716524903582</v>
      </c>
    </row>
    <row r="39" spans="1:23" ht="13.5">
      <c r="A39" s="15" t="s">
        <v>143</v>
      </c>
      <c r="B39" s="11">
        <v>13.5</v>
      </c>
      <c r="C39" s="37">
        <v>12.896351788396004</v>
      </c>
      <c r="D39" s="11">
        <v>13.6</v>
      </c>
      <c r="E39" s="16">
        <v>13.092111128496116</v>
      </c>
      <c r="F39" s="49">
        <v>13</v>
      </c>
      <c r="G39" s="17">
        <v>12.426887509762318</v>
      </c>
      <c r="H39" s="11">
        <v>14.2</v>
      </c>
      <c r="I39" s="37">
        <v>13.459733180506321</v>
      </c>
      <c r="J39" s="11">
        <v>14.3</v>
      </c>
      <c r="K39" s="16">
        <v>13.660072941577585</v>
      </c>
      <c r="L39" s="49">
        <v>14.2</v>
      </c>
      <c r="M39" s="37">
        <v>13.45400084782555</v>
      </c>
      <c r="N39" s="11">
        <v>13.9</v>
      </c>
      <c r="O39" s="16">
        <v>13.149163432236193</v>
      </c>
      <c r="P39" s="49">
        <v>14.4</v>
      </c>
      <c r="Q39" s="17">
        <v>13.75976933593953</v>
      </c>
      <c r="R39" s="11">
        <v>14.3</v>
      </c>
      <c r="S39" s="37">
        <v>13.73700789360515</v>
      </c>
      <c r="T39" s="11">
        <v>14.3</v>
      </c>
      <c r="U39" s="17">
        <v>13.689699118273227</v>
      </c>
      <c r="V39" s="11">
        <v>14.3</v>
      </c>
      <c r="W39" s="17">
        <v>13.695684777799054</v>
      </c>
    </row>
    <row r="40" spans="1:23" ht="13.5">
      <c r="A40" s="48" t="s">
        <v>144</v>
      </c>
      <c r="B40" s="18">
        <v>11.8</v>
      </c>
      <c r="C40" s="37">
        <v>13.052435663963003</v>
      </c>
      <c r="D40" s="18">
        <v>11.9</v>
      </c>
      <c r="E40" s="16">
        <v>13.248056356473107</v>
      </c>
      <c r="F40" s="60">
        <v>11.3</v>
      </c>
      <c r="G40" s="17">
        <v>12.583465577375069</v>
      </c>
      <c r="H40" s="18">
        <v>12.4</v>
      </c>
      <c r="I40" s="37">
        <v>13.606953140897836</v>
      </c>
      <c r="J40" s="18">
        <v>12.6</v>
      </c>
      <c r="K40" s="16">
        <v>13.815158349175261</v>
      </c>
      <c r="L40" s="60">
        <v>12.4</v>
      </c>
      <c r="M40" s="37">
        <v>13.6026905399208</v>
      </c>
      <c r="N40" s="18">
        <v>12.2</v>
      </c>
      <c r="O40" s="16">
        <v>13.298573751853949</v>
      </c>
      <c r="P40" s="60">
        <v>12.6</v>
      </c>
      <c r="Q40" s="17">
        <v>13.915559606678684</v>
      </c>
      <c r="R40" s="18">
        <v>12.6</v>
      </c>
      <c r="S40" s="37">
        <v>13.899142505733328</v>
      </c>
      <c r="T40" s="18">
        <v>12.5</v>
      </c>
      <c r="U40" s="17">
        <v>13.847451668922096</v>
      </c>
      <c r="V40" s="18">
        <v>12.6</v>
      </c>
      <c r="W40" s="17">
        <v>13.84888956346574</v>
      </c>
    </row>
    <row r="41" spans="1:23" ht="13.5">
      <c r="A41" s="34" t="s">
        <v>145</v>
      </c>
      <c r="B41" s="46">
        <f aca="true" t="shared" si="5" ref="B41:W41">AVERAGE(B36:B40)</f>
        <v>11.1</v>
      </c>
      <c r="C41" s="24">
        <f t="shared" si="5"/>
        <v>12.736481547960507</v>
      </c>
      <c r="D41" s="22">
        <f t="shared" si="5"/>
        <v>11.379999999999999</v>
      </c>
      <c r="E41" s="24">
        <f t="shared" si="5"/>
        <v>12.932455763784736</v>
      </c>
      <c r="F41" s="51">
        <f t="shared" si="5"/>
        <v>10.6</v>
      </c>
      <c r="G41" s="23">
        <f t="shared" si="5"/>
        <v>12.265952812803354</v>
      </c>
      <c r="H41" s="46">
        <f t="shared" si="5"/>
        <v>11.48</v>
      </c>
      <c r="I41" s="41">
        <f t="shared" si="5"/>
        <v>13.308740903992549</v>
      </c>
      <c r="J41" s="22">
        <f t="shared" si="5"/>
        <v>11.72</v>
      </c>
      <c r="K41" s="62">
        <f t="shared" si="5"/>
        <v>13.501057580399166</v>
      </c>
      <c r="L41" s="51">
        <f t="shared" si="5"/>
        <v>11.46</v>
      </c>
      <c r="M41" s="69">
        <f t="shared" si="5"/>
        <v>13.30165498074011</v>
      </c>
      <c r="N41" s="22">
        <f t="shared" si="5"/>
        <v>11.14</v>
      </c>
      <c r="O41" s="62">
        <f t="shared" si="5"/>
        <v>12.996197796090723</v>
      </c>
      <c r="P41" s="51">
        <f t="shared" si="5"/>
        <v>11.82</v>
      </c>
      <c r="Q41" s="23">
        <f t="shared" si="5"/>
        <v>13.600051147375485</v>
      </c>
      <c r="R41" s="46">
        <f t="shared" si="5"/>
        <v>11.78</v>
      </c>
      <c r="S41" s="41">
        <f t="shared" si="5"/>
        <v>13.571282344541066</v>
      </c>
      <c r="T41" s="22">
        <f t="shared" si="5"/>
        <v>11.74</v>
      </c>
      <c r="U41" s="23">
        <f t="shared" si="5"/>
        <v>13.528422377643798</v>
      </c>
      <c r="V41" s="46">
        <f t="shared" si="5"/>
        <v>11.66</v>
      </c>
      <c r="W41" s="23">
        <f t="shared" si="5"/>
        <v>13.538909614566132</v>
      </c>
    </row>
    <row r="42" spans="1:23" ht="14.25" thickBot="1">
      <c r="A42" s="25" t="s">
        <v>146</v>
      </c>
      <c r="B42" s="52">
        <f aca="true" t="shared" si="6" ref="B42:W42">AVERAGE(B6:B10,B12:B16,B18:B22,B24:B28,B30:B34,B36:B40)</f>
        <v>10.110000000000001</v>
      </c>
      <c r="C42" s="28">
        <f t="shared" si="6"/>
        <v>10.531550239154956</v>
      </c>
      <c r="D42" s="27">
        <f t="shared" si="6"/>
        <v>10.309999999999999</v>
      </c>
      <c r="E42" s="28">
        <f t="shared" si="6"/>
        <v>10.731295178285837</v>
      </c>
      <c r="F42" s="61">
        <f t="shared" si="6"/>
        <v>9.580000000000002</v>
      </c>
      <c r="G42" s="29">
        <f t="shared" si="6"/>
        <v>10.02637886094741</v>
      </c>
      <c r="H42" s="52">
        <f t="shared" si="6"/>
        <v>10.726666666666665</v>
      </c>
      <c r="I42" s="44">
        <f t="shared" si="6"/>
        <v>11.197778086456468</v>
      </c>
      <c r="J42" s="27">
        <f t="shared" si="6"/>
        <v>10.860000000000003</v>
      </c>
      <c r="K42" s="63">
        <f t="shared" si="6"/>
        <v>11.309105344648286</v>
      </c>
      <c r="L42" s="61">
        <f t="shared" si="6"/>
        <v>10.723333333333331</v>
      </c>
      <c r="M42" s="70">
        <f t="shared" si="6"/>
        <v>11.185857512557794</v>
      </c>
      <c r="N42" s="27">
        <f t="shared" si="6"/>
        <v>10.430000000000001</v>
      </c>
      <c r="O42" s="63">
        <f t="shared" si="6"/>
        <v>10.880037639991722</v>
      </c>
      <c r="P42" s="61">
        <f t="shared" si="6"/>
        <v>10.953333333333331</v>
      </c>
      <c r="Q42" s="29">
        <f t="shared" si="6"/>
        <v>11.40229738367794</v>
      </c>
      <c r="R42" s="52">
        <f t="shared" si="6"/>
        <v>10.866666666666667</v>
      </c>
      <c r="S42" s="44">
        <f t="shared" si="6"/>
        <v>11.33236927337718</v>
      </c>
      <c r="T42" s="27">
        <f t="shared" si="6"/>
        <v>10.866666666666667</v>
      </c>
      <c r="U42" s="29">
        <f t="shared" si="6"/>
        <v>11.334243273447447</v>
      </c>
      <c r="V42" s="52">
        <f t="shared" si="6"/>
        <v>10.923333333333337</v>
      </c>
      <c r="W42" s="29">
        <f t="shared" si="6"/>
        <v>11.385328903075791</v>
      </c>
    </row>
  </sheetData>
  <sheetProtection/>
  <mergeCells count="18">
    <mergeCell ref="A1:W1"/>
    <mergeCell ref="V2:W2"/>
    <mergeCell ref="A2:B2"/>
    <mergeCell ref="R4:S4"/>
    <mergeCell ref="T4:U4"/>
    <mergeCell ref="V4:W4"/>
    <mergeCell ref="J4:K4"/>
    <mergeCell ref="L4:M4"/>
    <mergeCell ref="N4:O4"/>
    <mergeCell ref="P4:Q4"/>
    <mergeCell ref="R3:U3"/>
    <mergeCell ref="V3:W3"/>
    <mergeCell ref="B4:C4"/>
    <mergeCell ref="D4:E4"/>
    <mergeCell ref="F4:G4"/>
    <mergeCell ref="H4:I4"/>
    <mergeCell ref="B3:G3"/>
    <mergeCell ref="H3:Q3"/>
  </mergeCells>
  <printOptions horizontalCentered="1" verticalCentered="1"/>
  <pageMargins left="0.1968503937007874" right="0.1968503937007874" top="0.3937007874015748" bottom="0.3937007874015748" header="0.4330708661417323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showGridLines="0" showRowColHeaders="0" showOutlineSymbols="0" zoomScale="85" zoomScaleNormal="85" zoomScaleSheetLayoutView="85" zoomScalePageLayoutView="0" workbookViewId="0" topLeftCell="A1">
      <pane xSplit="1" ySplit="5" topLeftCell="B15" activePane="bottomRight" state="frozen"/>
      <selection pane="topLeft" activeCell="E47" sqref="E47"/>
      <selection pane="topRight" activeCell="E47" sqref="E47"/>
      <selection pane="bottomLeft" activeCell="E47" sqref="E47"/>
      <selection pane="bottomRight" activeCell="G23" sqref="G23"/>
    </sheetView>
  </sheetViews>
  <sheetFormatPr defaultColWidth="9.00390625" defaultRowHeight="13.5"/>
  <cols>
    <col min="1" max="1" width="9.50390625" style="0" bestFit="1" customWidth="1"/>
    <col min="2" max="2" width="6.375" style="0" customWidth="1"/>
    <col min="3" max="3" width="6.00390625" style="0" bestFit="1" customWidth="1"/>
    <col min="4" max="4" width="6.375" style="0" customWidth="1"/>
    <col min="5" max="5" width="6.00390625" style="0" bestFit="1" customWidth="1"/>
    <col min="6" max="6" width="6.375" style="0" customWidth="1"/>
    <col min="7" max="7" width="6.00390625" style="0" bestFit="1" customWidth="1"/>
    <col min="8" max="8" width="6.375" style="0" customWidth="1"/>
    <col min="9" max="9" width="6.00390625" style="0" bestFit="1" customWidth="1"/>
    <col min="10" max="10" width="6.375" style="0" customWidth="1"/>
    <col min="11" max="11" width="6.00390625" style="0" bestFit="1" customWidth="1"/>
    <col min="12" max="12" width="6.375" style="0" customWidth="1"/>
    <col min="13" max="13" width="6.00390625" style="0" bestFit="1" customWidth="1"/>
    <col min="14" max="14" width="6.375" style="0" customWidth="1"/>
    <col min="15" max="15" width="6.00390625" style="0" bestFit="1" customWidth="1"/>
    <col min="16" max="16" width="6.375" style="0" customWidth="1"/>
    <col min="17" max="17" width="6.00390625" style="0" bestFit="1" customWidth="1"/>
    <col min="18" max="18" width="6.375" style="0" customWidth="1"/>
    <col min="19" max="19" width="6.00390625" style="0" bestFit="1" customWidth="1"/>
    <col min="20" max="20" width="6.375" style="0" customWidth="1"/>
    <col min="21" max="21" width="6.00390625" style="0" bestFit="1" customWidth="1"/>
    <col min="22" max="22" width="6.375" style="0" customWidth="1"/>
    <col min="23" max="23" width="6.00390625" style="0" bestFit="1" customWidth="1"/>
  </cols>
  <sheetData>
    <row r="1" spans="1:23" ht="17.25">
      <c r="A1" s="79" t="s">
        <v>410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</row>
    <row r="2" spans="1:23" ht="14.25" thickBot="1">
      <c r="A2" s="80" t="s">
        <v>0</v>
      </c>
      <c r="B2" s="80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80"/>
      <c r="W2" s="80"/>
    </row>
    <row r="3" spans="1:23" ht="13.5">
      <c r="A3" s="2"/>
      <c r="B3" s="71" t="s">
        <v>398</v>
      </c>
      <c r="C3" s="72"/>
      <c r="D3" s="72"/>
      <c r="E3" s="72"/>
      <c r="F3" s="72"/>
      <c r="G3" s="73"/>
      <c r="H3" s="71" t="s">
        <v>399</v>
      </c>
      <c r="I3" s="72"/>
      <c r="J3" s="72"/>
      <c r="K3" s="72"/>
      <c r="L3" s="72"/>
      <c r="M3" s="72"/>
      <c r="N3" s="72"/>
      <c r="O3" s="72"/>
      <c r="P3" s="72"/>
      <c r="Q3" s="73"/>
      <c r="R3" s="71" t="s">
        <v>400</v>
      </c>
      <c r="S3" s="72"/>
      <c r="T3" s="72"/>
      <c r="U3" s="73"/>
      <c r="V3" s="72" t="s">
        <v>1</v>
      </c>
      <c r="W3" s="73"/>
    </row>
    <row r="4" spans="1:23" ht="13.5">
      <c r="A4" s="3"/>
      <c r="B4" s="74" t="s">
        <v>2</v>
      </c>
      <c r="C4" s="77"/>
      <c r="D4" s="76" t="s">
        <v>3</v>
      </c>
      <c r="E4" s="75"/>
      <c r="F4" s="77" t="s">
        <v>4</v>
      </c>
      <c r="G4" s="78"/>
      <c r="H4" s="74" t="s">
        <v>5</v>
      </c>
      <c r="I4" s="77"/>
      <c r="J4" s="76" t="s">
        <v>6</v>
      </c>
      <c r="K4" s="75"/>
      <c r="L4" s="77" t="s">
        <v>7</v>
      </c>
      <c r="M4" s="77"/>
      <c r="N4" s="76" t="s">
        <v>8</v>
      </c>
      <c r="O4" s="75"/>
      <c r="P4" s="77" t="s">
        <v>9</v>
      </c>
      <c r="Q4" s="78"/>
      <c r="R4" s="74" t="s">
        <v>10</v>
      </c>
      <c r="S4" s="77"/>
      <c r="T4" s="76" t="s">
        <v>11</v>
      </c>
      <c r="U4" s="78"/>
      <c r="V4" s="77" t="s">
        <v>12</v>
      </c>
      <c r="W4" s="78"/>
    </row>
    <row r="5" spans="1:23" ht="13.5">
      <c r="A5" s="4"/>
      <c r="B5" s="5" t="s">
        <v>13</v>
      </c>
      <c r="C5" s="32" t="s">
        <v>14</v>
      </c>
      <c r="D5" s="33" t="s">
        <v>13</v>
      </c>
      <c r="E5" s="6" t="s">
        <v>14</v>
      </c>
      <c r="F5" s="65" t="s">
        <v>13</v>
      </c>
      <c r="G5" s="8" t="s">
        <v>14</v>
      </c>
      <c r="H5" s="33" t="s">
        <v>13</v>
      </c>
      <c r="I5" s="32" t="s">
        <v>14</v>
      </c>
      <c r="J5" s="33" t="s">
        <v>13</v>
      </c>
      <c r="K5" s="6" t="s">
        <v>14</v>
      </c>
      <c r="L5" s="65" t="s">
        <v>13</v>
      </c>
      <c r="M5" s="64" t="s">
        <v>14</v>
      </c>
      <c r="N5" s="33" t="s">
        <v>13</v>
      </c>
      <c r="O5" s="9" t="s">
        <v>14</v>
      </c>
      <c r="P5" s="65" t="s">
        <v>13</v>
      </c>
      <c r="Q5" s="8" t="s">
        <v>14</v>
      </c>
      <c r="R5" s="33" t="s">
        <v>13</v>
      </c>
      <c r="S5" s="32" t="s">
        <v>14</v>
      </c>
      <c r="T5" s="33" t="s">
        <v>13</v>
      </c>
      <c r="U5" s="10" t="s">
        <v>14</v>
      </c>
      <c r="V5" s="33" t="s">
        <v>13</v>
      </c>
      <c r="W5" s="8" t="s">
        <v>14</v>
      </c>
    </row>
    <row r="6" spans="1:23" ht="13.5">
      <c r="A6" s="45" t="s">
        <v>409</v>
      </c>
      <c r="B6" s="11">
        <v>8.7</v>
      </c>
      <c r="C6" s="36">
        <v>13.206717705554363</v>
      </c>
      <c r="D6" s="11">
        <v>8.9</v>
      </c>
      <c r="E6" s="12">
        <v>13.40224228806767</v>
      </c>
      <c r="F6" s="49">
        <v>8.2</v>
      </c>
      <c r="G6" s="14">
        <v>12.73794891274209</v>
      </c>
      <c r="H6" s="11">
        <v>9.3</v>
      </c>
      <c r="I6" s="36">
        <v>13.75240545874098</v>
      </c>
      <c r="J6" s="11">
        <v>9.5</v>
      </c>
      <c r="K6" s="12">
        <v>13.968347413659009</v>
      </c>
      <c r="L6" s="49">
        <v>9.2</v>
      </c>
      <c r="M6" s="36">
        <v>13.749653509985158</v>
      </c>
      <c r="N6" s="11">
        <v>8.9</v>
      </c>
      <c r="O6" s="12">
        <v>13.446299095954922</v>
      </c>
      <c r="P6" s="49">
        <v>9.6</v>
      </c>
      <c r="Q6" s="14">
        <v>14.069448521835248</v>
      </c>
      <c r="R6" s="11">
        <v>9.6</v>
      </c>
      <c r="S6" s="36">
        <v>14.059502693600354</v>
      </c>
      <c r="T6" s="11">
        <v>9.5</v>
      </c>
      <c r="U6" s="14">
        <v>14.003485570867594</v>
      </c>
      <c r="V6" s="11">
        <v>9.4</v>
      </c>
      <c r="W6" s="14">
        <v>14.000381572128932</v>
      </c>
    </row>
    <row r="7" spans="1:23" ht="13.5">
      <c r="A7" s="15" t="s">
        <v>147</v>
      </c>
      <c r="B7" s="11">
        <v>7.5</v>
      </c>
      <c r="C7" s="37">
        <v>13.359268828736386</v>
      </c>
      <c r="D7" s="11">
        <v>7.8</v>
      </c>
      <c r="E7" s="16">
        <v>13.554742376762283</v>
      </c>
      <c r="F7" s="49">
        <v>6.9</v>
      </c>
      <c r="G7" s="17">
        <v>12.89040514672302</v>
      </c>
      <c r="H7" s="11">
        <v>7.9</v>
      </c>
      <c r="I7" s="37">
        <v>13.896177625394868</v>
      </c>
      <c r="J7" s="11">
        <v>8.1</v>
      </c>
      <c r="K7" s="16">
        <v>14.11969609379275</v>
      </c>
      <c r="L7" s="49">
        <v>7.9</v>
      </c>
      <c r="M7" s="37">
        <v>13.894965278093833</v>
      </c>
      <c r="N7" s="11">
        <v>7.6</v>
      </c>
      <c r="O7" s="16">
        <v>13.592408616245784</v>
      </c>
      <c r="P7" s="49">
        <v>8.2</v>
      </c>
      <c r="Q7" s="17">
        <v>14.221487959337077</v>
      </c>
      <c r="R7" s="11">
        <v>8.2</v>
      </c>
      <c r="S7" s="37">
        <v>14.218111621572156</v>
      </c>
      <c r="T7" s="11">
        <v>8.2</v>
      </c>
      <c r="U7" s="17">
        <v>14.157837513714687</v>
      </c>
      <c r="V7" s="11">
        <v>8.2</v>
      </c>
      <c r="W7" s="17">
        <v>14.150216949147536</v>
      </c>
    </row>
    <row r="8" spans="1:23" ht="13.5">
      <c r="A8" s="15" t="s">
        <v>148</v>
      </c>
      <c r="B8" s="11">
        <v>8.9</v>
      </c>
      <c r="C8" s="37">
        <v>13.51016623636857</v>
      </c>
      <c r="D8" s="11">
        <v>9.1</v>
      </c>
      <c r="E8" s="16">
        <v>13.705636025520548</v>
      </c>
      <c r="F8" s="49">
        <v>8.3</v>
      </c>
      <c r="G8" s="17">
        <v>13.040909605937461</v>
      </c>
      <c r="H8" s="11">
        <v>9.4</v>
      </c>
      <c r="I8" s="37">
        <v>14.038362224035685</v>
      </c>
      <c r="J8" s="11">
        <v>9.7</v>
      </c>
      <c r="K8" s="16">
        <v>14.269266958748734</v>
      </c>
      <c r="L8" s="49">
        <v>9.4</v>
      </c>
      <c r="M8" s="37">
        <v>14.038706189664099</v>
      </c>
      <c r="N8" s="11">
        <v>9.2</v>
      </c>
      <c r="O8" s="16">
        <v>13.736975941930483</v>
      </c>
      <c r="P8" s="49">
        <v>9.8</v>
      </c>
      <c r="Q8" s="17">
        <v>14.37173638946343</v>
      </c>
      <c r="R8" s="11">
        <v>9.7</v>
      </c>
      <c r="S8" s="37">
        <v>14.374998576702735</v>
      </c>
      <c r="T8" s="11">
        <v>9.6</v>
      </c>
      <c r="U8" s="17">
        <v>14.310549173381764</v>
      </c>
      <c r="V8" s="11">
        <v>9.6</v>
      </c>
      <c r="W8" s="17">
        <v>14.298456776033747</v>
      </c>
    </row>
    <row r="9" spans="1:23" ht="13.5">
      <c r="A9" s="15" t="s">
        <v>149</v>
      </c>
      <c r="B9" s="11">
        <v>10.1</v>
      </c>
      <c r="C9" s="37">
        <v>13.659492734083571</v>
      </c>
      <c r="D9" s="11">
        <v>10.2</v>
      </c>
      <c r="E9" s="16">
        <v>13.855007871314346</v>
      </c>
      <c r="F9" s="49">
        <v>9.5</v>
      </c>
      <c r="G9" s="17">
        <v>13.189544661046043</v>
      </c>
      <c r="H9" s="11">
        <v>10.9</v>
      </c>
      <c r="I9" s="37">
        <v>14.179056187475107</v>
      </c>
      <c r="J9" s="11">
        <v>11</v>
      </c>
      <c r="K9" s="16">
        <v>14.417128645917556</v>
      </c>
      <c r="L9" s="49">
        <v>10.9</v>
      </c>
      <c r="M9" s="37">
        <v>14.180960764537025</v>
      </c>
      <c r="N9" s="11">
        <v>10.7</v>
      </c>
      <c r="O9" s="16">
        <v>13.880078582778475</v>
      </c>
      <c r="P9" s="49">
        <v>11.1</v>
      </c>
      <c r="Q9" s="17">
        <v>14.520258353531194</v>
      </c>
      <c r="R9" s="11">
        <v>11</v>
      </c>
      <c r="S9" s="37">
        <v>14.53019864137024</v>
      </c>
      <c r="T9" s="11">
        <v>11</v>
      </c>
      <c r="U9" s="17">
        <v>14.46166679929329</v>
      </c>
      <c r="V9" s="11">
        <v>11</v>
      </c>
      <c r="W9" s="17">
        <v>14.445166539441079</v>
      </c>
    </row>
    <row r="10" spans="1:23" ht="13.5">
      <c r="A10" s="15" t="s">
        <v>150</v>
      </c>
      <c r="B10" s="18">
        <v>12.2</v>
      </c>
      <c r="C10" s="39">
        <v>13.807336025168082</v>
      </c>
      <c r="D10" s="18">
        <v>12.3</v>
      </c>
      <c r="E10" s="19">
        <v>14.002947051085382</v>
      </c>
      <c r="F10" s="60">
        <v>11.6</v>
      </c>
      <c r="G10" s="20">
        <v>13.336399046533636</v>
      </c>
      <c r="H10" s="18">
        <v>13</v>
      </c>
      <c r="I10" s="39">
        <v>14.31836004858435</v>
      </c>
      <c r="J10" s="18">
        <v>13.2</v>
      </c>
      <c r="K10" s="19">
        <v>14.56335529661298</v>
      </c>
      <c r="L10" s="60">
        <v>13</v>
      </c>
      <c r="M10" s="39">
        <v>14.321817040144955</v>
      </c>
      <c r="N10" s="18">
        <v>12.8</v>
      </c>
      <c r="O10" s="19">
        <v>14.021797329042267</v>
      </c>
      <c r="P10" s="60">
        <v>13.3</v>
      </c>
      <c r="Q10" s="20">
        <v>14.6671239218311</v>
      </c>
      <c r="R10" s="18">
        <v>13.2</v>
      </c>
      <c r="S10" s="39">
        <v>14.683752348549069</v>
      </c>
      <c r="T10" s="18">
        <v>13.1</v>
      </c>
      <c r="U10" s="20">
        <v>14.611240794227044</v>
      </c>
      <c r="V10" s="18">
        <v>13.2</v>
      </c>
      <c r="W10" s="20">
        <v>14.590415591657734</v>
      </c>
    </row>
    <row r="11" spans="1:23" ht="13.5">
      <c r="A11" s="21" t="s">
        <v>115</v>
      </c>
      <c r="B11" s="46">
        <f aca="true" t="shared" si="0" ref="B11:W11">AVERAGE(B6:B10)</f>
        <v>9.48</v>
      </c>
      <c r="C11" s="41">
        <f t="shared" si="0"/>
        <v>13.508596305982195</v>
      </c>
      <c r="D11" s="22">
        <f t="shared" si="0"/>
        <v>9.66</v>
      </c>
      <c r="E11" s="24">
        <f t="shared" si="0"/>
        <v>13.704115122550046</v>
      </c>
      <c r="F11" s="51">
        <f t="shared" si="0"/>
        <v>8.9</v>
      </c>
      <c r="G11" s="23">
        <f t="shared" si="0"/>
        <v>13.03904147459645</v>
      </c>
      <c r="H11" s="46">
        <f t="shared" si="0"/>
        <v>10.1</v>
      </c>
      <c r="I11" s="41">
        <f t="shared" si="0"/>
        <v>14.036872308846199</v>
      </c>
      <c r="J11" s="22">
        <f t="shared" si="0"/>
        <v>10.3</v>
      </c>
      <c r="K11" s="24">
        <f t="shared" si="0"/>
        <v>14.267558881746206</v>
      </c>
      <c r="L11" s="51">
        <f t="shared" si="0"/>
        <v>10.08</v>
      </c>
      <c r="M11" s="41">
        <f t="shared" si="0"/>
        <v>14.037220556485014</v>
      </c>
      <c r="N11" s="22">
        <f t="shared" si="0"/>
        <v>9.84</v>
      </c>
      <c r="O11" s="24">
        <f t="shared" si="0"/>
        <v>13.735511913190384</v>
      </c>
      <c r="P11" s="51">
        <f t="shared" si="0"/>
        <v>10.4</v>
      </c>
      <c r="Q11" s="23">
        <f t="shared" si="0"/>
        <v>14.370011029199611</v>
      </c>
      <c r="R11" s="46">
        <f t="shared" si="0"/>
        <v>10.34</v>
      </c>
      <c r="S11" s="41">
        <f t="shared" si="0"/>
        <v>14.37331277635891</v>
      </c>
      <c r="T11" s="22">
        <f t="shared" si="0"/>
        <v>10.28</v>
      </c>
      <c r="U11" s="23">
        <f t="shared" si="0"/>
        <v>14.308955970296875</v>
      </c>
      <c r="V11" s="46">
        <f t="shared" si="0"/>
        <v>10.280000000000001</v>
      </c>
      <c r="W11" s="23">
        <f t="shared" si="0"/>
        <v>14.296927485681806</v>
      </c>
    </row>
    <row r="12" spans="1:23" ht="13.5">
      <c r="A12" s="34" t="s">
        <v>151</v>
      </c>
      <c r="B12" s="11">
        <v>14.3</v>
      </c>
      <c r="C12" s="36">
        <v>13.953787989593947</v>
      </c>
      <c r="D12" s="11">
        <v>14.4</v>
      </c>
      <c r="E12" s="12">
        <v>14.14954645415223</v>
      </c>
      <c r="F12" s="49">
        <v>13.8</v>
      </c>
      <c r="G12" s="14">
        <v>13.481567156473691</v>
      </c>
      <c r="H12" s="11">
        <v>15</v>
      </c>
      <c r="I12" s="36">
        <v>14.456377188346568</v>
      </c>
      <c r="J12" s="11">
        <v>15.2</v>
      </c>
      <c r="K12" s="12">
        <v>14.708025973317087</v>
      </c>
      <c r="L12" s="49">
        <v>15.1</v>
      </c>
      <c r="M12" s="36">
        <v>14.461365913122181</v>
      </c>
      <c r="N12" s="11">
        <v>14.8</v>
      </c>
      <c r="O12" s="12">
        <v>14.162215652140093</v>
      </c>
      <c r="P12" s="49">
        <v>15.2</v>
      </c>
      <c r="Q12" s="14">
        <v>14.81240813430679</v>
      </c>
      <c r="R12" s="11">
        <v>15.1</v>
      </c>
      <c r="S12" s="36">
        <v>14.835705321845865</v>
      </c>
      <c r="T12" s="11">
        <v>15.2</v>
      </c>
      <c r="U12" s="14">
        <v>14.759325289550386</v>
      </c>
      <c r="V12" s="11">
        <v>15.2</v>
      </c>
      <c r="W12" s="14">
        <v>14.734276606114127</v>
      </c>
    </row>
    <row r="13" spans="1:23" ht="13.5">
      <c r="A13" s="34" t="s">
        <v>152</v>
      </c>
      <c r="B13" s="11">
        <v>11.2</v>
      </c>
      <c r="C13" s="37">
        <v>14.098943951989519</v>
      </c>
      <c r="D13" s="11">
        <v>11.4</v>
      </c>
      <c r="E13" s="16">
        <v>14.29490196610181</v>
      </c>
      <c r="F13" s="49">
        <v>10.6</v>
      </c>
      <c r="G13" s="17">
        <v>13.625148320842333</v>
      </c>
      <c r="H13" s="11">
        <v>11.4</v>
      </c>
      <c r="I13" s="37">
        <v>14.593213086484738</v>
      </c>
      <c r="J13" s="11">
        <v>11.7</v>
      </c>
      <c r="K13" s="16">
        <v>14.851224062165013</v>
      </c>
      <c r="L13" s="49">
        <v>11.4</v>
      </c>
      <c r="M13" s="37">
        <v>14.599700483634798</v>
      </c>
      <c r="N13" s="11">
        <v>11.1</v>
      </c>
      <c r="O13" s="16">
        <v>14.301419109917354</v>
      </c>
      <c r="P13" s="49">
        <v>11.8</v>
      </c>
      <c r="Q13" s="17">
        <v>14.956190427506069</v>
      </c>
      <c r="R13" s="11">
        <v>11.9</v>
      </c>
      <c r="S13" s="37">
        <v>14.986107902439457</v>
      </c>
      <c r="T13" s="11">
        <v>11.8</v>
      </c>
      <c r="U13" s="17">
        <v>14.905977718511089</v>
      </c>
      <c r="V13" s="11">
        <v>11.7</v>
      </c>
      <c r="W13" s="17">
        <v>14.876825031360514</v>
      </c>
    </row>
    <row r="14" spans="1:23" ht="13.5">
      <c r="A14" s="34" t="s">
        <v>153</v>
      </c>
      <c r="B14" s="11">
        <v>10.9</v>
      </c>
      <c r="C14" s="37">
        <v>14.242901943347476</v>
      </c>
      <c r="D14" s="11">
        <v>11.2</v>
      </c>
      <c r="E14" s="16">
        <v>14.43911170919563</v>
      </c>
      <c r="F14" s="49">
        <v>10.4</v>
      </c>
      <c r="G14" s="17">
        <v>13.767246067008088</v>
      </c>
      <c r="H14" s="11">
        <v>11.3</v>
      </c>
      <c r="I14" s="37">
        <v>14.728974579501049</v>
      </c>
      <c r="J14" s="11">
        <v>11.6</v>
      </c>
      <c r="K14" s="16">
        <v>14.993036664395824</v>
      </c>
      <c r="L14" s="49">
        <v>11.2</v>
      </c>
      <c r="M14" s="37">
        <v>14.736915406593285</v>
      </c>
      <c r="N14" s="11">
        <v>10.8</v>
      </c>
      <c r="O14" s="16">
        <v>14.439494760170748</v>
      </c>
      <c r="P14" s="49">
        <v>11.7</v>
      </c>
      <c r="Q14" s="17">
        <v>15.098554051345438</v>
      </c>
      <c r="R14" s="11">
        <v>11.7</v>
      </c>
      <c r="S14" s="37">
        <v>15.135014765061563</v>
      </c>
      <c r="T14" s="11">
        <v>11.7</v>
      </c>
      <c r="U14" s="17">
        <v>15.051258390159544</v>
      </c>
      <c r="V14" s="11">
        <v>11.7</v>
      </c>
      <c r="W14" s="17">
        <v>15.018138546893104</v>
      </c>
    </row>
    <row r="15" spans="1:23" ht="13.5">
      <c r="A15" s="34" t="s">
        <v>154</v>
      </c>
      <c r="B15" s="11">
        <v>15</v>
      </c>
      <c r="C15" s="37">
        <v>14.385761961237854</v>
      </c>
      <c r="D15" s="11">
        <v>15.2</v>
      </c>
      <c r="E15" s="16">
        <v>14.582275284276882</v>
      </c>
      <c r="F15" s="49">
        <v>14.5</v>
      </c>
      <c r="G15" s="17">
        <v>13.907967371048445</v>
      </c>
      <c r="H15" s="11">
        <v>16</v>
      </c>
      <c r="I15" s="37">
        <v>14.863769130818616</v>
      </c>
      <c r="J15" s="11">
        <v>16.1</v>
      </c>
      <c r="K15" s="16">
        <v>15.133553980497952</v>
      </c>
      <c r="L15" s="49">
        <v>16.1</v>
      </c>
      <c r="M15" s="37">
        <v>14.873106253769732</v>
      </c>
      <c r="N15" s="11">
        <v>15.8</v>
      </c>
      <c r="O15" s="16">
        <v>14.57653058596397</v>
      </c>
      <c r="P15" s="49">
        <v>16.2</v>
      </c>
      <c r="Q15" s="17">
        <v>15.239585479216506</v>
      </c>
      <c r="R15" s="11">
        <v>16.2</v>
      </c>
      <c r="S15" s="37">
        <v>15.282484525138045</v>
      </c>
      <c r="T15" s="11">
        <v>16.1</v>
      </c>
      <c r="U15" s="17">
        <v>15.195230066373137</v>
      </c>
      <c r="V15" s="11">
        <v>16.2</v>
      </c>
      <c r="W15" s="17">
        <v>15.158296524106312</v>
      </c>
    </row>
    <row r="16" spans="1:23" ht="13.5">
      <c r="A16" s="34" t="s">
        <v>155</v>
      </c>
      <c r="B16" s="18">
        <v>13.3</v>
      </c>
      <c r="C16" s="39">
        <v>14.527625233233952</v>
      </c>
      <c r="D16" s="18">
        <v>13.4</v>
      </c>
      <c r="E16" s="19">
        <v>14.724493019084704</v>
      </c>
      <c r="F16" s="60">
        <v>12.8</v>
      </c>
      <c r="G16" s="20">
        <v>14.047421903537558</v>
      </c>
      <c r="H16" s="18">
        <v>14.5</v>
      </c>
      <c r="I16" s="39">
        <v>14.997704117538252</v>
      </c>
      <c r="J16" s="18">
        <v>14.6</v>
      </c>
      <c r="K16" s="19">
        <v>15.272868690753644</v>
      </c>
      <c r="L16" s="60">
        <v>14.6</v>
      </c>
      <c r="M16" s="39">
        <v>15.008368890671855</v>
      </c>
      <c r="N16" s="18">
        <v>14.5</v>
      </c>
      <c r="O16" s="19">
        <v>14.7126149360843</v>
      </c>
      <c r="P16" s="60">
        <v>14.6</v>
      </c>
      <c r="Q16" s="20">
        <v>15.37937381492626</v>
      </c>
      <c r="R16" s="18">
        <v>14.5</v>
      </c>
      <c r="S16" s="39">
        <v>15.42857933917918</v>
      </c>
      <c r="T16" s="18">
        <v>14.4</v>
      </c>
      <c r="U16" s="20">
        <v>15.337957544330262</v>
      </c>
      <c r="V16" s="18">
        <v>14.6</v>
      </c>
      <c r="W16" s="20">
        <v>15.297379495525458</v>
      </c>
    </row>
    <row r="17" spans="1:23" ht="13.5">
      <c r="A17" s="21" t="s">
        <v>121</v>
      </c>
      <c r="B17" s="46">
        <f aca="true" t="shared" si="1" ref="B17:W17">AVERAGE(B12:B16)</f>
        <v>12.940000000000001</v>
      </c>
      <c r="C17" s="41">
        <f t="shared" si="1"/>
        <v>14.24180421588055</v>
      </c>
      <c r="D17" s="22">
        <f t="shared" si="1"/>
        <v>13.120000000000001</v>
      </c>
      <c r="E17" s="24">
        <f t="shared" si="1"/>
        <v>14.43806568656225</v>
      </c>
      <c r="F17" s="51">
        <f t="shared" si="1"/>
        <v>12.419999999999998</v>
      </c>
      <c r="G17" s="23">
        <f t="shared" si="1"/>
        <v>13.765870163782022</v>
      </c>
      <c r="H17" s="46">
        <f t="shared" si="1"/>
        <v>13.64</v>
      </c>
      <c r="I17" s="41">
        <f t="shared" si="1"/>
        <v>14.728007620537847</v>
      </c>
      <c r="J17" s="22">
        <f t="shared" si="1"/>
        <v>13.84</v>
      </c>
      <c r="K17" s="24">
        <f t="shared" si="1"/>
        <v>14.991741874225903</v>
      </c>
      <c r="L17" s="51">
        <f t="shared" si="1"/>
        <v>13.680000000000001</v>
      </c>
      <c r="M17" s="41">
        <f t="shared" si="1"/>
        <v>14.73589138955837</v>
      </c>
      <c r="N17" s="22">
        <f t="shared" si="1"/>
        <v>13.4</v>
      </c>
      <c r="O17" s="24">
        <f t="shared" si="1"/>
        <v>14.438455008855295</v>
      </c>
      <c r="P17" s="51">
        <f t="shared" si="1"/>
        <v>13.9</v>
      </c>
      <c r="Q17" s="23">
        <f t="shared" si="1"/>
        <v>15.097222381460213</v>
      </c>
      <c r="R17" s="46">
        <f t="shared" si="1"/>
        <v>13.88</v>
      </c>
      <c r="S17" s="41">
        <f t="shared" si="1"/>
        <v>15.133578370732824</v>
      </c>
      <c r="T17" s="22">
        <f t="shared" si="1"/>
        <v>13.84</v>
      </c>
      <c r="U17" s="23">
        <f t="shared" si="1"/>
        <v>15.049949801784882</v>
      </c>
      <c r="V17" s="46">
        <f t="shared" si="1"/>
        <v>13.879999999999999</v>
      </c>
      <c r="W17" s="23">
        <f t="shared" si="1"/>
        <v>15.016983240799902</v>
      </c>
    </row>
    <row r="18" spans="1:23" ht="13.5">
      <c r="A18" s="15" t="s">
        <v>156</v>
      </c>
      <c r="B18" s="11">
        <v>14.2</v>
      </c>
      <c r="C18" s="36">
        <v>14.668593488165147</v>
      </c>
      <c r="D18" s="11">
        <v>14.4</v>
      </c>
      <c r="E18" s="12">
        <v>14.865865227768154</v>
      </c>
      <c r="F18" s="49">
        <v>13.7</v>
      </c>
      <c r="G18" s="14">
        <v>14.18572127441098</v>
      </c>
      <c r="H18" s="11">
        <v>14.7</v>
      </c>
      <c r="I18" s="36">
        <v>15.130886138114057</v>
      </c>
      <c r="J18" s="11">
        <v>14.9</v>
      </c>
      <c r="K18" s="12">
        <v>15.411075335838195</v>
      </c>
      <c r="L18" s="49">
        <v>14.8</v>
      </c>
      <c r="M18" s="36">
        <v>15.142798871830001</v>
      </c>
      <c r="N18" s="11">
        <v>14.6</v>
      </c>
      <c r="O18" s="12">
        <v>14.847835983787574</v>
      </c>
      <c r="P18" s="49">
        <v>15</v>
      </c>
      <c r="Q18" s="14">
        <v>15.518010199903564</v>
      </c>
      <c r="R18" s="11">
        <v>15.1</v>
      </c>
      <c r="S18" s="36">
        <v>15.573364500463347</v>
      </c>
      <c r="T18" s="11">
        <v>15</v>
      </c>
      <c r="U18" s="14">
        <v>15.479507246643129</v>
      </c>
      <c r="V18" s="11">
        <v>14.8</v>
      </c>
      <c r="W18" s="14">
        <v>15.435468635330068</v>
      </c>
    </row>
    <row r="19" spans="1:23" ht="13.5">
      <c r="A19" s="15" t="s">
        <v>157</v>
      </c>
      <c r="B19" s="11">
        <v>15.9</v>
      </c>
      <c r="C19" s="37">
        <v>14.808768239685268</v>
      </c>
      <c r="D19" s="11">
        <v>16.1</v>
      </c>
      <c r="E19" s="16">
        <v>15.006491486245093</v>
      </c>
      <c r="F19" s="49">
        <v>15.4</v>
      </c>
      <c r="G19" s="17">
        <v>14.322978281443806</v>
      </c>
      <c r="H19" s="11">
        <v>16.5</v>
      </c>
      <c r="I19" s="37">
        <v>15.26342034501331</v>
      </c>
      <c r="J19" s="11">
        <v>16.7</v>
      </c>
      <c r="K19" s="16">
        <v>15.548269701056343</v>
      </c>
      <c r="L19" s="49">
        <v>16.5</v>
      </c>
      <c r="M19" s="37">
        <v>15.276490857932655</v>
      </c>
      <c r="N19" s="11">
        <v>16.3</v>
      </c>
      <c r="O19" s="16">
        <v>14.982281206756488</v>
      </c>
      <c r="P19" s="49">
        <v>16.9</v>
      </c>
      <c r="Q19" s="17">
        <v>15.6555872240219</v>
      </c>
      <c r="R19" s="11">
        <v>16.8</v>
      </c>
      <c r="S19" s="37">
        <v>15.716908032001818</v>
      </c>
      <c r="T19" s="11">
        <v>16.7</v>
      </c>
      <c r="U19" s="17">
        <v>15.619946821205946</v>
      </c>
      <c r="V19" s="11">
        <v>16.7</v>
      </c>
      <c r="W19" s="17">
        <v>15.572645254013949</v>
      </c>
    </row>
    <row r="20" spans="1:23" ht="13.5">
      <c r="A20" s="15" t="s">
        <v>158</v>
      </c>
      <c r="B20" s="11">
        <v>18.1</v>
      </c>
      <c r="C20" s="37">
        <v>14.948250086489264</v>
      </c>
      <c r="D20" s="11">
        <v>18.1</v>
      </c>
      <c r="E20" s="16">
        <v>15.146469927872065</v>
      </c>
      <c r="F20" s="49">
        <v>17.7</v>
      </c>
      <c r="G20" s="17">
        <v>14.459306166779102</v>
      </c>
      <c r="H20" s="11">
        <v>19.3</v>
      </c>
      <c r="I20" s="37">
        <v>15.395409806161018</v>
      </c>
      <c r="J20" s="11">
        <v>19.3</v>
      </c>
      <c r="K20" s="16">
        <v>15.684548207701782</v>
      </c>
      <c r="L20" s="49">
        <v>19.4</v>
      </c>
      <c r="M20" s="37">
        <v>15.409538058003028</v>
      </c>
      <c r="N20" s="11">
        <v>19.3</v>
      </c>
      <c r="O20" s="16">
        <v>15.116036890956192</v>
      </c>
      <c r="P20" s="49">
        <v>19.4</v>
      </c>
      <c r="Q20" s="17">
        <v>15.792198343284753</v>
      </c>
      <c r="R20" s="11">
        <v>19.3</v>
      </c>
      <c r="S20" s="37">
        <v>15.859280278704006</v>
      </c>
      <c r="T20" s="11">
        <v>19.3</v>
      </c>
      <c r="U20" s="17">
        <v>15.759344752650279</v>
      </c>
      <c r="V20" s="11">
        <v>19.4</v>
      </c>
      <c r="W20" s="17">
        <v>15.708990309846328</v>
      </c>
    </row>
    <row r="21" spans="1:23" ht="13.5">
      <c r="A21" s="15" t="s">
        <v>159</v>
      </c>
      <c r="B21" s="11">
        <v>19.6</v>
      </c>
      <c r="C21" s="37">
        <v>15.087138033325997</v>
      </c>
      <c r="D21" s="11">
        <v>19.7</v>
      </c>
      <c r="E21" s="16">
        <v>15.285896563681703</v>
      </c>
      <c r="F21" s="49">
        <v>19.1</v>
      </c>
      <c r="G21" s="17">
        <v>14.594817885814475</v>
      </c>
      <c r="H21" s="11">
        <v>20.4</v>
      </c>
      <c r="I21" s="37">
        <v>15.52695489867941</v>
      </c>
      <c r="J21" s="11">
        <v>20.6</v>
      </c>
      <c r="K21" s="16">
        <v>15.820007314906226</v>
      </c>
      <c r="L21" s="49">
        <v>20.5</v>
      </c>
      <c r="M21" s="37">
        <v>15.542031699545461</v>
      </c>
      <c r="N21" s="11">
        <v>20.3</v>
      </c>
      <c r="O21" s="16">
        <v>15.249187660813464</v>
      </c>
      <c r="P21" s="49">
        <v>20.7</v>
      </c>
      <c r="Q21" s="17">
        <v>15.927937307495526</v>
      </c>
      <c r="R21" s="11">
        <v>20.7</v>
      </c>
      <c r="S21" s="37">
        <v>16.000553500583557</v>
      </c>
      <c r="T21" s="11">
        <v>20.6</v>
      </c>
      <c r="U21" s="17">
        <v>15.897769987123558</v>
      </c>
      <c r="V21" s="11">
        <v>20.7</v>
      </c>
      <c r="W21" s="17">
        <v>15.844583939599662</v>
      </c>
    </row>
    <row r="22" spans="1:23" ht="13.5">
      <c r="A22" s="15" t="s">
        <v>160</v>
      </c>
      <c r="B22" s="18">
        <v>18.7</v>
      </c>
      <c r="C22" s="39">
        <v>15.225528836742576</v>
      </c>
      <c r="D22" s="18">
        <v>18.9</v>
      </c>
      <c r="E22" s="19">
        <v>15.424864631206315</v>
      </c>
      <c r="F22" s="60">
        <v>18.2</v>
      </c>
      <c r="G22" s="20">
        <v>14.729625392598182</v>
      </c>
      <c r="H22" s="18">
        <v>19</v>
      </c>
      <c r="I22" s="39">
        <v>15.658152738120574</v>
      </c>
      <c r="J22" s="18">
        <v>19.3</v>
      </c>
      <c r="K22" s="19">
        <v>15.954742935204184</v>
      </c>
      <c r="L22" s="60">
        <v>19</v>
      </c>
      <c r="M22" s="39">
        <v>15.674060529309088</v>
      </c>
      <c r="N22" s="18">
        <v>18.8</v>
      </c>
      <c r="O22" s="19">
        <v>15.38181603787417</v>
      </c>
      <c r="P22" s="60">
        <v>19.4</v>
      </c>
      <c r="Q22" s="20">
        <v>16.062897600890757</v>
      </c>
      <c r="R22" s="18">
        <v>19.4</v>
      </c>
      <c r="S22" s="39">
        <v>16.140801468756955</v>
      </c>
      <c r="T22" s="18">
        <v>19.3</v>
      </c>
      <c r="U22" s="20">
        <v>16.035291571922052</v>
      </c>
      <c r="V22" s="18">
        <v>19.2</v>
      </c>
      <c r="W22" s="20">
        <v>15.979505010796924</v>
      </c>
    </row>
    <row r="23" spans="1:23" ht="13.5">
      <c r="A23" s="21" t="s">
        <v>127</v>
      </c>
      <c r="B23" s="46">
        <f aca="true" t="shared" si="2" ref="B23:W23">AVERAGE(B18:B22)</f>
        <v>17.300000000000004</v>
      </c>
      <c r="C23" s="41">
        <f t="shared" si="2"/>
        <v>14.947655736881648</v>
      </c>
      <c r="D23" s="22">
        <f t="shared" si="2"/>
        <v>17.439999999999998</v>
      </c>
      <c r="E23" s="24">
        <f t="shared" si="2"/>
        <v>15.145917567354667</v>
      </c>
      <c r="F23" s="51">
        <f t="shared" si="2"/>
        <v>16.82</v>
      </c>
      <c r="G23" s="23">
        <f t="shared" si="2"/>
        <v>14.45848980020931</v>
      </c>
      <c r="H23" s="46">
        <f t="shared" si="2"/>
        <v>17.98</v>
      </c>
      <c r="I23" s="41">
        <f t="shared" si="2"/>
        <v>15.394964785217676</v>
      </c>
      <c r="J23" s="22">
        <f t="shared" si="2"/>
        <v>18.16</v>
      </c>
      <c r="K23" s="24">
        <f t="shared" si="2"/>
        <v>15.683728698941346</v>
      </c>
      <c r="L23" s="51">
        <f t="shared" si="2"/>
        <v>18.04</v>
      </c>
      <c r="M23" s="41">
        <f t="shared" si="2"/>
        <v>15.408984003324047</v>
      </c>
      <c r="N23" s="22">
        <f t="shared" si="2"/>
        <v>17.86</v>
      </c>
      <c r="O23" s="24">
        <f t="shared" si="2"/>
        <v>15.115431556037578</v>
      </c>
      <c r="P23" s="51">
        <f t="shared" si="2"/>
        <v>18.28</v>
      </c>
      <c r="Q23" s="23">
        <f t="shared" si="2"/>
        <v>15.7913261351193</v>
      </c>
      <c r="R23" s="46">
        <f t="shared" si="2"/>
        <v>18.26</v>
      </c>
      <c r="S23" s="41">
        <f t="shared" si="2"/>
        <v>15.858181556101936</v>
      </c>
      <c r="T23" s="22">
        <f t="shared" si="2"/>
        <v>18.18</v>
      </c>
      <c r="U23" s="23">
        <f t="shared" si="2"/>
        <v>15.758372075908994</v>
      </c>
      <c r="V23" s="46">
        <f t="shared" si="2"/>
        <v>18.16</v>
      </c>
      <c r="W23" s="23">
        <f t="shared" si="2"/>
        <v>15.708238629917386</v>
      </c>
    </row>
    <row r="24" spans="1:23" ht="13.5">
      <c r="A24" s="15" t="s">
        <v>161</v>
      </c>
      <c r="B24" s="11">
        <v>15.3</v>
      </c>
      <c r="C24" s="36">
        <v>15.36351637925766</v>
      </c>
      <c r="D24" s="11">
        <v>15.6</v>
      </c>
      <c r="E24" s="12">
        <v>15.563463975641607</v>
      </c>
      <c r="F24" s="49">
        <v>14.8</v>
      </c>
      <c r="G24" s="14">
        <v>14.863838945702932</v>
      </c>
      <c r="H24" s="11">
        <v>15.5</v>
      </c>
      <c r="I24" s="36">
        <v>15.789096646058628</v>
      </c>
      <c r="J24" s="11">
        <v>15.8</v>
      </c>
      <c r="K24" s="12">
        <v>16.088849866878906</v>
      </c>
      <c r="L24" s="49">
        <v>15.5</v>
      </c>
      <c r="M24" s="36">
        <v>15.805710347018596</v>
      </c>
      <c r="N24" s="11">
        <v>15.1</v>
      </c>
      <c r="O24" s="12">
        <v>15.514002029810227</v>
      </c>
      <c r="P24" s="49">
        <v>15.9</v>
      </c>
      <c r="Q24" s="14">
        <v>16.197171898553872</v>
      </c>
      <c r="R24" s="11">
        <v>16.1</v>
      </c>
      <c r="S24" s="36">
        <v>16.280099065888667</v>
      </c>
      <c r="T24" s="11">
        <v>15.9</v>
      </c>
      <c r="U24" s="14">
        <v>16.17197831131737</v>
      </c>
      <c r="V24" s="11">
        <v>15.7</v>
      </c>
      <c r="W24" s="14">
        <v>16.113830697505136</v>
      </c>
    </row>
    <row r="25" spans="1:23" ht="13.5">
      <c r="A25" s="15" t="s">
        <v>162</v>
      </c>
      <c r="B25" s="11">
        <v>16</v>
      </c>
      <c r="C25" s="37">
        <v>15.501191075399563</v>
      </c>
      <c r="D25" s="11">
        <v>16.3</v>
      </c>
      <c r="E25" s="16">
        <v>15.701780466815642</v>
      </c>
      <c r="F25" s="49">
        <v>15.5</v>
      </c>
      <c r="G25" s="17">
        <v>14.997566438337634</v>
      </c>
      <c r="H25" s="11">
        <v>16.4</v>
      </c>
      <c r="I25" s="37">
        <v>15.919875658559196</v>
      </c>
      <c r="J25" s="11">
        <v>16.7</v>
      </c>
      <c r="K25" s="16">
        <v>16.222421245975852</v>
      </c>
      <c r="L25" s="49">
        <v>16.5</v>
      </c>
      <c r="M25" s="37">
        <v>15.937063574111582</v>
      </c>
      <c r="N25" s="11">
        <v>16.2</v>
      </c>
      <c r="O25" s="16">
        <v>15.645822751354272</v>
      </c>
      <c r="P25" s="49">
        <v>16.7</v>
      </c>
      <c r="Q25" s="17">
        <v>16.330851541249245</v>
      </c>
      <c r="R25" s="11">
        <v>16.8</v>
      </c>
      <c r="S25" s="37">
        <v>16.418521892631812</v>
      </c>
      <c r="T25" s="11">
        <v>16.7</v>
      </c>
      <c r="U25" s="17">
        <v>16.307898439717984</v>
      </c>
      <c r="V25" s="11">
        <v>16.5</v>
      </c>
      <c r="W25" s="17">
        <v>16.247636081465462</v>
      </c>
    </row>
    <row r="26" spans="1:23" ht="13.5">
      <c r="A26" s="15" t="s">
        <v>163</v>
      </c>
      <c r="B26" s="11">
        <v>16.5</v>
      </c>
      <c r="C26" s="37">
        <v>15.638639312761882</v>
      </c>
      <c r="D26" s="11">
        <v>16.7</v>
      </c>
      <c r="E26" s="16">
        <v>15.839895455117276</v>
      </c>
      <c r="F26" s="49">
        <v>16</v>
      </c>
      <c r="G26" s="17">
        <v>15.130912756226342</v>
      </c>
      <c r="H26" s="11">
        <v>17.1</v>
      </c>
      <c r="I26" s="37">
        <v>16.05057407768136</v>
      </c>
      <c r="J26" s="11">
        <v>17.4</v>
      </c>
      <c r="K26" s="16">
        <v>16.35554802067388</v>
      </c>
      <c r="L26" s="49">
        <v>17.2</v>
      </c>
      <c r="M26" s="37">
        <v>16.068198859200802</v>
      </c>
      <c r="N26" s="11">
        <v>17</v>
      </c>
      <c r="O26" s="16">
        <v>15.77735207844058</v>
      </c>
      <c r="P26" s="49">
        <v>17.4</v>
      </c>
      <c r="Q26" s="17">
        <v>16.4640260311238</v>
      </c>
      <c r="R26" s="11">
        <v>17.5</v>
      </c>
      <c r="S26" s="37">
        <v>16.556145881501532</v>
      </c>
      <c r="T26" s="11">
        <v>17.3</v>
      </c>
      <c r="U26" s="17">
        <v>16.443119313105633</v>
      </c>
      <c r="V26" s="11">
        <v>17.3</v>
      </c>
      <c r="W26" s="17">
        <v>16.380993780104667</v>
      </c>
    </row>
    <row r="27" spans="1:23" ht="13.5">
      <c r="A27" s="15" t="s">
        <v>164</v>
      </c>
      <c r="B27" s="11">
        <v>15.2</v>
      </c>
      <c r="C27" s="37">
        <v>15.77594293092728</v>
      </c>
      <c r="D27" s="11">
        <v>15.4</v>
      </c>
      <c r="E27" s="16">
        <v>15.97788526920786</v>
      </c>
      <c r="F27" s="49">
        <v>14.7</v>
      </c>
      <c r="G27" s="17">
        <v>15.263979166531676</v>
      </c>
      <c r="H27" s="11">
        <v>15.6</v>
      </c>
      <c r="I27" s="37">
        <v>16.181271067793816</v>
      </c>
      <c r="J27" s="11">
        <v>15.8</v>
      </c>
      <c r="K27" s="16">
        <v>16.488318450492912</v>
      </c>
      <c r="L27" s="49">
        <v>15.7</v>
      </c>
      <c r="M27" s="37">
        <v>16.19919072165075</v>
      </c>
      <c r="N27" s="11">
        <v>15.5</v>
      </c>
      <c r="O27" s="16">
        <v>15.9086603365265</v>
      </c>
      <c r="P27" s="49">
        <v>15.9</v>
      </c>
      <c r="Q27" s="17">
        <v>16.596782550517972</v>
      </c>
      <c r="R27" s="11">
        <v>16</v>
      </c>
      <c r="S27" s="37">
        <v>16.693046919501022</v>
      </c>
      <c r="T27" s="11">
        <v>15.9</v>
      </c>
      <c r="U27" s="17">
        <v>16.577707119483403</v>
      </c>
      <c r="V27" s="11">
        <v>15.7</v>
      </c>
      <c r="W27" s="17">
        <v>16.51397360272086</v>
      </c>
    </row>
    <row r="28" spans="1:23" ht="13.5">
      <c r="A28" s="15" t="s">
        <v>165</v>
      </c>
      <c r="B28" s="18">
        <v>18.2</v>
      </c>
      <c r="C28" s="39">
        <v>15.913178740790967</v>
      </c>
      <c r="D28" s="18">
        <v>18.3</v>
      </c>
      <c r="E28" s="19">
        <v>16.11582075799273</v>
      </c>
      <c r="F28" s="60">
        <v>17.7</v>
      </c>
      <c r="G28" s="20">
        <v>15.396862740828727</v>
      </c>
      <c r="H28" s="18">
        <v>19</v>
      </c>
      <c r="I28" s="39">
        <v>16.312040298105174</v>
      </c>
      <c r="J28" s="18">
        <v>19.1</v>
      </c>
      <c r="K28" s="19">
        <v>16.620817632591688</v>
      </c>
      <c r="L28" s="60">
        <v>19.1</v>
      </c>
      <c r="M28" s="39">
        <v>16.330109234323647</v>
      </c>
      <c r="N28" s="18">
        <v>18.8</v>
      </c>
      <c r="O28" s="19">
        <v>16.03981402376259</v>
      </c>
      <c r="P28" s="60">
        <v>19.2</v>
      </c>
      <c r="Q28" s="20">
        <v>16.729205505910944</v>
      </c>
      <c r="R28" s="18">
        <v>19.3</v>
      </c>
      <c r="S28" s="39">
        <v>16.829300480698745</v>
      </c>
      <c r="T28" s="18">
        <v>19.2</v>
      </c>
      <c r="U28" s="20">
        <v>16.711726608868535</v>
      </c>
      <c r="V28" s="18">
        <v>19.3</v>
      </c>
      <c r="W28" s="20">
        <v>16.646642235879703</v>
      </c>
    </row>
    <row r="29" spans="1:23" ht="13.5">
      <c r="A29" s="21" t="s">
        <v>133</v>
      </c>
      <c r="B29" s="46">
        <f aca="true" t="shared" si="3" ref="B29:W29">AVERAGE(B24:B28)</f>
        <v>16.240000000000002</v>
      </c>
      <c r="C29" s="41">
        <f t="shared" si="3"/>
        <v>15.638493687827468</v>
      </c>
      <c r="D29" s="22">
        <f t="shared" si="3"/>
        <v>16.46</v>
      </c>
      <c r="E29" s="24">
        <f t="shared" si="3"/>
        <v>15.839769184955022</v>
      </c>
      <c r="F29" s="51">
        <f t="shared" si="3"/>
        <v>15.74</v>
      </c>
      <c r="G29" s="23">
        <f t="shared" si="3"/>
        <v>15.130632009525462</v>
      </c>
      <c r="H29" s="46">
        <f t="shared" si="3"/>
        <v>16.72</v>
      </c>
      <c r="I29" s="41">
        <f t="shared" si="3"/>
        <v>16.050571549639635</v>
      </c>
      <c r="J29" s="22">
        <f t="shared" si="3"/>
        <v>16.96</v>
      </c>
      <c r="K29" s="24">
        <f t="shared" si="3"/>
        <v>16.355191043322645</v>
      </c>
      <c r="L29" s="51">
        <f t="shared" si="3"/>
        <v>16.8</v>
      </c>
      <c r="M29" s="41">
        <f t="shared" si="3"/>
        <v>16.068054547261077</v>
      </c>
      <c r="N29" s="22">
        <f t="shared" si="3"/>
        <v>16.52</v>
      </c>
      <c r="O29" s="24">
        <f t="shared" si="3"/>
        <v>15.777130243978835</v>
      </c>
      <c r="P29" s="51">
        <f t="shared" si="3"/>
        <v>17.020000000000003</v>
      </c>
      <c r="Q29" s="23">
        <f t="shared" si="3"/>
        <v>16.463607505471167</v>
      </c>
      <c r="R29" s="46">
        <f t="shared" si="3"/>
        <v>17.14</v>
      </c>
      <c r="S29" s="41">
        <f t="shared" si="3"/>
        <v>16.555422848044355</v>
      </c>
      <c r="T29" s="22">
        <f t="shared" si="3"/>
        <v>17.000000000000004</v>
      </c>
      <c r="U29" s="23">
        <f t="shared" si="3"/>
        <v>16.442485958498587</v>
      </c>
      <c r="V29" s="46">
        <f t="shared" si="3"/>
        <v>16.9</v>
      </c>
      <c r="W29" s="23">
        <f t="shared" si="3"/>
        <v>16.380615279535164</v>
      </c>
    </row>
    <row r="30" spans="1:23" ht="13.5">
      <c r="A30" s="15" t="s">
        <v>166</v>
      </c>
      <c r="B30" s="11">
        <v>19.1</v>
      </c>
      <c r="C30" s="36">
        <v>16.050418086482573</v>
      </c>
      <c r="D30" s="11">
        <v>19.3</v>
      </c>
      <c r="E30" s="12">
        <v>16.253766878967724</v>
      </c>
      <c r="F30" s="49">
        <v>18.5</v>
      </c>
      <c r="G30" s="14">
        <v>15.529655814847809</v>
      </c>
      <c r="H30" s="11">
        <v>19.4</v>
      </c>
      <c r="I30" s="36">
        <v>16.442949632422238</v>
      </c>
      <c r="J30" s="11">
        <v>19.8</v>
      </c>
      <c r="K30" s="12">
        <v>16.75312705717263</v>
      </c>
      <c r="L30" s="49">
        <v>19.5</v>
      </c>
      <c r="M30" s="36">
        <v>16.46101974621337</v>
      </c>
      <c r="N30" s="11">
        <v>19.2</v>
      </c>
      <c r="O30" s="12">
        <v>16.1708755693744</v>
      </c>
      <c r="P30" s="49">
        <v>19.9</v>
      </c>
      <c r="Q30" s="14">
        <v>16.86137609879875</v>
      </c>
      <c r="R30" s="11">
        <v>19.9</v>
      </c>
      <c r="S30" s="36">
        <v>16.964981269830915</v>
      </c>
      <c r="T30" s="11">
        <v>19.8</v>
      </c>
      <c r="U30" s="14">
        <v>16.845240843161694</v>
      </c>
      <c r="V30" s="11">
        <v>19.8</v>
      </c>
      <c r="W30" s="14">
        <v>16.779062958798313</v>
      </c>
    </row>
    <row r="31" spans="1:23" ht="13.5">
      <c r="A31" s="15" t="s">
        <v>167</v>
      </c>
      <c r="B31" s="11">
        <v>19.7</v>
      </c>
      <c r="C31" s="37">
        <v>16.187726451740367</v>
      </c>
      <c r="D31" s="11">
        <v>19.9</v>
      </c>
      <c r="E31" s="16">
        <v>16.391782334683274</v>
      </c>
      <c r="F31" s="49">
        <v>19.1</v>
      </c>
      <c r="G31" s="17">
        <v>15.662445487401861</v>
      </c>
      <c r="H31" s="11">
        <v>20.3</v>
      </c>
      <c r="I31" s="37">
        <v>16.574060866761542</v>
      </c>
      <c r="J31" s="11">
        <v>20.5</v>
      </c>
      <c r="K31" s="16">
        <v>16.885324193764227</v>
      </c>
      <c r="L31" s="49">
        <v>20.4</v>
      </c>
      <c r="M31" s="37">
        <v>16.59198264534944</v>
      </c>
      <c r="N31" s="11">
        <v>20.2</v>
      </c>
      <c r="O31" s="16">
        <v>16.301903127316443</v>
      </c>
      <c r="P31" s="49">
        <v>20.6</v>
      </c>
      <c r="Q31" s="17">
        <v>16.99337192506979</v>
      </c>
      <c r="R31" s="11">
        <v>20.5</v>
      </c>
      <c r="S31" s="37">
        <v>17.10016287787669</v>
      </c>
      <c r="T31" s="11">
        <v>20.5</v>
      </c>
      <c r="U31" s="17">
        <v>16.978310966025855</v>
      </c>
      <c r="V31" s="11">
        <v>20.5</v>
      </c>
      <c r="W31" s="17">
        <v>16.91129538923473</v>
      </c>
    </row>
    <row r="32" spans="1:23" ht="13.5">
      <c r="A32" s="15" t="s">
        <v>168</v>
      </c>
      <c r="B32" s="11">
        <v>17.7</v>
      </c>
      <c r="C32" s="37">
        <v>16.32516311223837</v>
      </c>
      <c r="D32" s="11">
        <v>18</v>
      </c>
      <c r="E32" s="16">
        <v>16.529919258687585</v>
      </c>
      <c r="F32" s="49">
        <v>17.1</v>
      </c>
      <c r="G32" s="17">
        <v>15.795313160599854</v>
      </c>
      <c r="H32" s="11">
        <v>17.9</v>
      </c>
      <c r="I32" s="37">
        <v>16.705429515052604</v>
      </c>
      <c r="J32" s="11">
        <v>18.3</v>
      </c>
      <c r="K32" s="16">
        <v>17.017482109897184</v>
      </c>
      <c r="L32" s="49">
        <v>17.9</v>
      </c>
      <c r="M32" s="37">
        <v>16.72305316201956</v>
      </c>
      <c r="N32" s="11">
        <v>17.5</v>
      </c>
      <c r="O32" s="16">
        <v>16.432950404962533</v>
      </c>
      <c r="P32" s="49">
        <v>18.4</v>
      </c>
      <c r="Q32" s="17">
        <v>17.125266604202697</v>
      </c>
      <c r="R32" s="11">
        <v>18.5</v>
      </c>
      <c r="S32" s="37">
        <v>17.234917450426444</v>
      </c>
      <c r="T32" s="11">
        <v>18.4</v>
      </c>
      <c r="U32" s="17">
        <v>17.110995992715395</v>
      </c>
      <c r="V32" s="11">
        <v>18.2</v>
      </c>
      <c r="W32" s="17">
        <v>17.043395260143242</v>
      </c>
    </row>
    <row r="33" spans="1:23" ht="13.5">
      <c r="A33" s="15" t="s">
        <v>169</v>
      </c>
      <c r="B33" s="11">
        <v>17.4</v>
      </c>
      <c r="C33" s="37">
        <v>16.462780835007557</v>
      </c>
      <c r="D33" s="11">
        <v>17.6</v>
      </c>
      <c r="E33" s="16">
        <v>16.66822295192419</v>
      </c>
      <c r="F33" s="49">
        <v>16.7</v>
      </c>
      <c r="G33" s="17">
        <v>15.928334123123527</v>
      </c>
      <c r="H33" s="11">
        <v>17.9</v>
      </c>
      <c r="I33" s="37">
        <v>16.8371046427887</v>
      </c>
      <c r="J33" s="11">
        <v>18.1</v>
      </c>
      <c r="K33" s="16">
        <v>17.149669123430478</v>
      </c>
      <c r="L33" s="49">
        <v>18.1</v>
      </c>
      <c r="M33" s="37">
        <v>16.854281212031683</v>
      </c>
      <c r="N33" s="11">
        <v>17.9</v>
      </c>
      <c r="O33" s="16">
        <v>16.564066526307915</v>
      </c>
      <c r="P33" s="49">
        <v>18.3</v>
      </c>
      <c r="Q33" s="17">
        <v>17.257129439367787</v>
      </c>
      <c r="R33" s="11">
        <v>18.3</v>
      </c>
      <c r="S33" s="37">
        <v>17.36931536953656</v>
      </c>
      <c r="T33" s="11">
        <v>18.1</v>
      </c>
      <c r="U33" s="17">
        <v>17.243352619609656</v>
      </c>
      <c r="V33" s="11">
        <v>18.2</v>
      </c>
      <c r="W33" s="17">
        <v>17.17541422710227</v>
      </c>
    </row>
    <row r="34" spans="1:23" ht="13.5">
      <c r="A34" s="15" t="s">
        <v>170</v>
      </c>
      <c r="B34" s="18">
        <v>18.6</v>
      </c>
      <c r="C34" s="39">
        <v>16.600625625729297</v>
      </c>
      <c r="D34" s="18">
        <v>18.8</v>
      </c>
      <c r="E34" s="19">
        <v>16.806731670169977</v>
      </c>
      <c r="F34" s="60">
        <v>18.1</v>
      </c>
      <c r="G34" s="20">
        <v>16.06157717801326</v>
      </c>
      <c r="H34" s="18">
        <v>19.1</v>
      </c>
      <c r="I34" s="39">
        <v>16.969128748105312</v>
      </c>
      <c r="J34" s="18">
        <v>19.3</v>
      </c>
      <c r="K34" s="19">
        <v>17.281948489519717</v>
      </c>
      <c r="L34" s="60">
        <v>19.3</v>
      </c>
      <c r="M34" s="39">
        <v>16.98571127941652</v>
      </c>
      <c r="N34" s="18">
        <v>19.1</v>
      </c>
      <c r="O34" s="19">
        <v>16.6952959288805</v>
      </c>
      <c r="P34" s="60">
        <v>19.4</v>
      </c>
      <c r="Q34" s="20">
        <v>17.389025109268044</v>
      </c>
      <c r="R34" s="18">
        <v>19.4</v>
      </c>
      <c r="S34" s="39">
        <v>17.50342494963887</v>
      </c>
      <c r="T34" s="18">
        <v>19.3</v>
      </c>
      <c r="U34" s="20">
        <v>17.375435053027765</v>
      </c>
      <c r="V34" s="18">
        <v>19.2</v>
      </c>
      <c r="W34" s="20">
        <v>17.307399706273635</v>
      </c>
    </row>
    <row r="35" spans="1:23" ht="13.5">
      <c r="A35" s="21" t="s">
        <v>139</v>
      </c>
      <c r="B35" s="46">
        <f aca="true" t="shared" si="4" ref="B35:W35">AVERAGE(B30:B34)</f>
        <v>18.5</v>
      </c>
      <c r="C35" s="41">
        <f t="shared" si="4"/>
        <v>16.325342822239634</v>
      </c>
      <c r="D35" s="22">
        <f t="shared" si="4"/>
        <v>18.720000000000002</v>
      </c>
      <c r="E35" s="24">
        <f t="shared" si="4"/>
        <v>16.53008461888655</v>
      </c>
      <c r="F35" s="51">
        <f t="shared" si="4"/>
        <v>17.9</v>
      </c>
      <c r="G35" s="23">
        <f t="shared" si="4"/>
        <v>15.79546515279726</v>
      </c>
      <c r="H35" s="46">
        <f t="shared" si="4"/>
        <v>18.919999999999998</v>
      </c>
      <c r="I35" s="41">
        <f t="shared" si="4"/>
        <v>16.70573468102608</v>
      </c>
      <c r="J35" s="22">
        <f t="shared" si="4"/>
        <v>19.199999999999996</v>
      </c>
      <c r="K35" s="24">
        <f t="shared" si="4"/>
        <v>17.017510194756845</v>
      </c>
      <c r="L35" s="51">
        <f t="shared" si="4"/>
        <v>19.04</v>
      </c>
      <c r="M35" s="41">
        <f t="shared" si="4"/>
        <v>16.723209609006116</v>
      </c>
      <c r="N35" s="22">
        <f t="shared" si="4"/>
        <v>18.78</v>
      </c>
      <c r="O35" s="24">
        <f t="shared" si="4"/>
        <v>16.433018311368357</v>
      </c>
      <c r="P35" s="51">
        <f t="shared" si="4"/>
        <v>19.32</v>
      </c>
      <c r="Q35" s="23">
        <f t="shared" si="4"/>
        <v>17.12523383534141</v>
      </c>
      <c r="R35" s="46">
        <f t="shared" si="4"/>
        <v>19.32</v>
      </c>
      <c r="S35" s="41">
        <f t="shared" si="4"/>
        <v>17.234560383461897</v>
      </c>
      <c r="T35" s="22">
        <f t="shared" si="4"/>
        <v>19.22</v>
      </c>
      <c r="U35" s="23">
        <f t="shared" si="4"/>
        <v>17.110667094908074</v>
      </c>
      <c r="V35" s="46">
        <f t="shared" si="4"/>
        <v>19.18</v>
      </c>
      <c r="W35" s="23">
        <f t="shared" si="4"/>
        <v>17.04331350831044</v>
      </c>
    </row>
    <row r="36" spans="1:23" ht="13.5">
      <c r="A36" s="15" t="s">
        <v>171</v>
      </c>
      <c r="B36" s="11">
        <v>19.6</v>
      </c>
      <c r="C36" s="36">
        <v>16.73873652431611</v>
      </c>
      <c r="D36" s="11">
        <v>19.7</v>
      </c>
      <c r="E36" s="12">
        <v>16.945476462711802</v>
      </c>
      <c r="F36" s="49">
        <v>19.1</v>
      </c>
      <c r="G36" s="14">
        <v>16.19510431607322</v>
      </c>
      <c r="H36" s="11">
        <v>20.2</v>
      </c>
      <c r="I36" s="36">
        <v>17.10153768940162</v>
      </c>
      <c r="J36" s="11">
        <v>20.4</v>
      </c>
      <c r="K36" s="12">
        <v>17.414378122954897</v>
      </c>
      <c r="L36" s="49">
        <v>20.3</v>
      </c>
      <c r="M36" s="36">
        <v>17.117382337662995</v>
      </c>
      <c r="N36" s="11">
        <v>20.2</v>
      </c>
      <c r="O36" s="12">
        <v>16.82667829329283</v>
      </c>
      <c r="P36" s="49">
        <v>20.5</v>
      </c>
      <c r="Q36" s="14">
        <v>17.521013392310213</v>
      </c>
      <c r="R36" s="11">
        <v>20.5</v>
      </c>
      <c r="S36" s="36">
        <v>17.637312147950094</v>
      </c>
      <c r="T36" s="11">
        <v>20.4</v>
      </c>
      <c r="U36" s="14">
        <v>17.50729485673397</v>
      </c>
      <c r="V36" s="11">
        <v>20.4</v>
      </c>
      <c r="W36" s="14">
        <v>17.439394742412265</v>
      </c>
    </row>
    <row r="37" spans="1:23" ht="13.5">
      <c r="A37" s="15" t="s">
        <v>172</v>
      </c>
      <c r="B37" s="11">
        <v>18.8</v>
      </c>
      <c r="C37" s="37">
        <v>16.877145448833573</v>
      </c>
      <c r="D37" s="11">
        <v>19</v>
      </c>
      <c r="E37" s="16">
        <v>17.084481062074737</v>
      </c>
      <c r="F37" s="49">
        <v>18.2</v>
      </c>
      <c r="G37" s="17">
        <v>16.32897043566792</v>
      </c>
      <c r="H37" s="11">
        <v>19.1</v>
      </c>
      <c r="I37" s="37">
        <v>17.234360658267804</v>
      </c>
      <c r="J37" s="11">
        <v>19.3</v>
      </c>
      <c r="K37" s="16">
        <v>17.547010356329416</v>
      </c>
      <c r="L37" s="49">
        <v>19.2</v>
      </c>
      <c r="M37" s="37">
        <v>17.249327808282988</v>
      </c>
      <c r="N37" s="11">
        <v>19.1</v>
      </c>
      <c r="O37" s="16">
        <v>16.95824850411522</v>
      </c>
      <c r="P37" s="49">
        <v>19.5</v>
      </c>
      <c r="Q37" s="17">
        <v>17.653148923453124</v>
      </c>
      <c r="R37" s="11">
        <v>19.5</v>
      </c>
      <c r="S37" s="37">
        <v>17.77104028970755</v>
      </c>
      <c r="T37" s="11">
        <v>19.3</v>
      </c>
      <c r="U37" s="17">
        <v>17.638980817386404</v>
      </c>
      <c r="V37" s="11">
        <v>19.3</v>
      </c>
      <c r="W37" s="17">
        <v>17.57143790621505</v>
      </c>
    </row>
    <row r="38" spans="1:23" ht="13.5">
      <c r="A38" s="15" t="s">
        <v>173</v>
      </c>
      <c r="B38" s="11">
        <v>18</v>
      </c>
      <c r="C38" s="37">
        <v>17.01587708746115</v>
      </c>
      <c r="D38" s="11">
        <v>18.3</v>
      </c>
      <c r="E38" s="16">
        <v>17.223761824236576</v>
      </c>
      <c r="F38" s="49">
        <v>17.5</v>
      </c>
      <c r="G38" s="17">
        <v>16.463223109344717</v>
      </c>
      <c r="H38" s="11">
        <v>18.3</v>
      </c>
      <c r="I38" s="37">
        <v>17.367620196144852</v>
      </c>
      <c r="J38" s="11">
        <v>18.6</v>
      </c>
      <c r="K38" s="16">
        <v>17.679891734239753</v>
      </c>
      <c r="L38" s="49">
        <v>18.3</v>
      </c>
      <c r="M38" s="37">
        <v>17.38157555522171</v>
      </c>
      <c r="N38" s="11">
        <v>18.1</v>
      </c>
      <c r="O38" s="16">
        <v>17.090036640516193</v>
      </c>
      <c r="P38" s="49">
        <v>18.7</v>
      </c>
      <c r="Q38" s="17">
        <v>17.785480983840785</v>
      </c>
      <c r="R38" s="11">
        <v>18.8</v>
      </c>
      <c r="S38" s="37">
        <v>17.904669808442677</v>
      </c>
      <c r="T38" s="11">
        <v>18.7</v>
      </c>
      <c r="U38" s="17">
        <v>17.770538827038735</v>
      </c>
      <c r="V38" s="11">
        <v>18.6</v>
      </c>
      <c r="W38" s="17">
        <v>17.70356322007903</v>
      </c>
    </row>
    <row r="39" spans="1:23" ht="13.5">
      <c r="A39" s="15" t="s">
        <v>174</v>
      </c>
      <c r="B39" s="11">
        <v>19.5</v>
      </c>
      <c r="C39" s="37">
        <v>17.154948837841253</v>
      </c>
      <c r="D39" s="11">
        <v>19.8</v>
      </c>
      <c r="E39" s="16">
        <v>17.363327718394103</v>
      </c>
      <c r="F39" s="49">
        <v>18.9</v>
      </c>
      <c r="G39" s="17">
        <v>16.59790239738262</v>
      </c>
      <c r="H39" s="11">
        <v>19.4</v>
      </c>
      <c r="I39" s="37">
        <v>17.5013322528251</v>
      </c>
      <c r="J39" s="11">
        <v>19.7</v>
      </c>
      <c r="K39" s="16">
        <v>17.813062843456898</v>
      </c>
      <c r="L39" s="49">
        <v>19.3</v>
      </c>
      <c r="M39" s="37">
        <v>17.51414791336716</v>
      </c>
      <c r="N39" s="11">
        <v>19</v>
      </c>
      <c r="O39" s="16">
        <v>17.222067994900232</v>
      </c>
      <c r="P39" s="49">
        <v>19.8</v>
      </c>
      <c r="Q39" s="17">
        <v>17.918053323093904</v>
      </c>
      <c r="R39" s="11">
        <v>20</v>
      </c>
      <c r="S39" s="37">
        <v>18.038258001395185</v>
      </c>
      <c r="T39" s="11">
        <v>19.9</v>
      </c>
      <c r="U39" s="17">
        <v>17.902011781674503</v>
      </c>
      <c r="V39" s="11">
        <v>19.7</v>
      </c>
      <c r="W39" s="17">
        <v>17.8358001111336</v>
      </c>
    </row>
    <row r="40" spans="1:23" ht="13.5">
      <c r="A40" s="15" t="s">
        <v>175</v>
      </c>
      <c r="B40" s="11">
        <v>18.3</v>
      </c>
      <c r="C40" s="37">
        <v>17.29437079282759</v>
      </c>
      <c r="D40" s="11">
        <v>18.5</v>
      </c>
      <c r="E40" s="16">
        <v>17.503180364989262</v>
      </c>
      <c r="F40" s="49">
        <v>17.7</v>
      </c>
      <c r="G40" s="17">
        <v>16.733040708038395</v>
      </c>
      <c r="H40" s="11">
        <v>18.9</v>
      </c>
      <c r="I40" s="37">
        <v>17.635506284604332</v>
      </c>
      <c r="J40" s="11">
        <v>19</v>
      </c>
      <c r="K40" s="16">
        <v>17.946558178758472</v>
      </c>
      <c r="L40" s="49">
        <v>19</v>
      </c>
      <c r="M40" s="37">
        <v>17.647061749168994</v>
      </c>
      <c r="N40" s="11">
        <v>18.9</v>
      </c>
      <c r="O40" s="16">
        <v>17.354363117576625</v>
      </c>
      <c r="P40" s="49">
        <v>19.2</v>
      </c>
      <c r="Q40" s="17">
        <v>18.050904013906614</v>
      </c>
      <c r="R40" s="11">
        <v>19.2</v>
      </c>
      <c r="S40" s="37">
        <v>18.171858800067557</v>
      </c>
      <c r="T40" s="11">
        <v>19</v>
      </c>
      <c r="U40" s="17">
        <v>18.033439494638856</v>
      </c>
      <c r="V40" s="11">
        <v>19</v>
      </c>
      <c r="W40" s="17">
        <v>17.96817339022051</v>
      </c>
    </row>
    <row r="41" spans="1:23" ht="13.5">
      <c r="A41" s="15" t="s">
        <v>176</v>
      </c>
      <c r="B41" s="18">
        <v>18.2</v>
      </c>
      <c r="C41" s="39">
        <v>17.434145771318292</v>
      </c>
      <c r="D41" s="18">
        <v>18.4</v>
      </c>
      <c r="E41" s="19">
        <v>17.643314120360742</v>
      </c>
      <c r="F41" s="60">
        <v>17.7</v>
      </c>
      <c r="G41" s="20">
        <v>16.86866270394023</v>
      </c>
      <c r="H41" s="18">
        <v>18.7</v>
      </c>
      <c r="I41" s="39">
        <v>17.77014538962152</v>
      </c>
      <c r="J41" s="18">
        <v>18.9</v>
      </c>
      <c r="K41" s="19">
        <v>18.08040604386685</v>
      </c>
      <c r="L41" s="60">
        <v>18.8</v>
      </c>
      <c r="M41" s="39">
        <v>17.78032855115543</v>
      </c>
      <c r="N41" s="18">
        <v>18.6</v>
      </c>
      <c r="O41" s="19">
        <v>17.486937885318905</v>
      </c>
      <c r="P41" s="60">
        <v>19</v>
      </c>
      <c r="Q41" s="20">
        <v>18.18406533837788</v>
      </c>
      <c r="R41" s="18">
        <v>19.1</v>
      </c>
      <c r="S41" s="39">
        <v>18.305522555824417</v>
      </c>
      <c r="T41" s="18">
        <v>19</v>
      </c>
      <c r="U41" s="20">
        <v>18.164858623733604</v>
      </c>
      <c r="V41" s="18">
        <v>18.9</v>
      </c>
      <c r="W41" s="20">
        <v>18.100703255321037</v>
      </c>
    </row>
    <row r="42" spans="1:23" ht="13.5">
      <c r="A42" s="21" t="s">
        <v>145</v>
      </c>
      <c r="B42" s="46">
        <f aca="true" t="shared" si="5" ref="B42:W42">AVERAGE(B36:B41)</f>
        <v>18.733333333333334</v>
      </c>
      <c r="C42" s="41">
        <f t="shared" si="5"/>
        <v>17.085870743766325</v>
      </c>
      <c r="D42" s="22">
        <f t="shared" si="5"/>
        <v>18.95</v>
      </c>
      <c r="E42" s="24">
        <f t="shared" si="5"/>
        <v>17.29392359212787</v>
      </c>
      <c r="F42" s="51">
        <f t="shared" si="5"/>
        <v>18.183333333333334</v>
      </c>
      <c r="G42" s="23">
        <f t="shared" si="5"/>
        <v>16.531150611741182</v>
      </c>
      <c r="H42" s="46">
        <f t="shared" si="5"/>
        <v>19.1</v>
      </c>
      <c r="I42" s="41">
        <f t="shared" si="5"/>
        <v>17.435083745144208</v>
      </c>
      <c r="J42" s="22">
        <f t="shared" si="5"/>
        <v>19.316666666666666</v>
      </c>
      <c r="K42" s="24">
        <f t="shared" si="5"/>
        <v>17.74688454660105</v>
      </c>
      <c r="L42" s="51">
        <f t="shared" si="5"/>
        <v>19.15</v>
      </c>
      <c r="M42" s="41">
        <f t="shared" si="5"/>
        <v>17.448303985809883</v>
      </c>
      <c r="N42" s="22">
        <f t="shared" si="5"/>
        <v>18.983333333333334</v>
      </c>
      <c r="O42" s="24">
        <f t="shared" si="5"/>
        <v>17.156388739286665</v>
      </c>
      <c r="P42" s="51">
        <f t="shared" si="5"/>
        <v>19.45</v>
      </c>
      <c r="Q42" s="23">
        <f t="shared" si="5"/>
        <v>17.85211099583042</v>
      </c>
      <c r="R42" s="46">
        <f t="shared" si="5"/>
        <v>19.516666666666666</v>
      </c>
      <c r="S42" s="41">
        <f t="shared" si="5"/>
        <v>17.97144360056458</v>
      </c>
      <c r="T42" s="22">
        <f t="shared" si="5"/>
        <v>19.383333333333336</v>
      </c>
      <c r="U42" s="23">
        <f t="shared" si="5"/>
        <v>17.836187400201013</v>
      </c>
      <c r="V42" s="46">
        <f t="shared" si="5"/>
        <v>19.316666666666666</v>
      </c>
      <c r="W42" s="23">
        <f t="shared" si="5"/>
        <v>17.769845437563582</v>
      </c>
    </row>
    <row r="43" spans="1:23" ht="14.25" thickBot="1">
      <c r="A43" s="25" t="s">
        <v>177</v>
      </c>
      <c r="B43" s="27">
        <f aca="true" t="shared" si="6" ref="B43:W43">AVERAGE(B6:B10,B12:B16,B18:B22,B24:B28,B30:B34,B36:B41)</f>
        <v>15.635483870967743</v>
      </c>
      <c r="C43" s="44">
        <f t="shared" si="6"/>
        <v>15.349183493763078</v>
      </c>
      <c r="D43" s="27">
        <f t="shared" si="6"/>
        <v>15.829032258064515</v>
      </c>
      <c r="E43" s="28">
        <f t="shared" si="6"/>
        <v>15.550106530784191</v>
      </c>
      <c r="F43" s="61">
        <f t="shared" si="6"/>
        <v>15.096774193548388</v>
      </c>
      <c r="G43" s="29">
        <f t="shared" si="6"/>
        <v>14.843045054032245</v>
      </c>
      <c r="H43" s="27">
        <f t="shared" si="6"/>
        <v>16.174193548387095</v>
      </c>
      <c r="I43" s="44">
        <f t="shared" si="6"/>
        <v>15.780363135393625</v>
      </c>
      <c r="J43" s="27">
        <f t="shared" si="6"/>
        <v>16.393548387096775</v>
      </c>
      <c r="K43" s="28">
        <f t="shared" si="6"/>
        <v>16.06645034659907</v>
      </c>
      <c r="L43" s="61">
        <f t="shared" si="6"/>
        <v>16.229032258064517</v>
      </c>
      <c r="M43" s="44">
        <f t="shared" si="6"/>
        <v>15.792149175581688</v>
      </c>
      <c r="N43" s="27">
        <f t="shared" si="6"/>
        <v>15.996774193548388</v>
      </c>
      <c r="O43" s="28">
        <f t="shared" si="6"/>
        <v>15.49793766460878</v>
      </c>
      <c r="P43" s="61">
        <f t="shared" si="6"/>
        <v>16.49354838709677</v>
      </c>
      <c r="Q43" s="29">
        <f t="shared" si="6"/>
        <v>16.17257001315939</v>
      </c>
      <c r="R43" s="27">
        <f t="shared" si="6"/>
        <v>16.50967741935484</v>
      </c>
      <c r="S43" s="44">
        <f t="shared" si="6"/>
        <v>16.24528842828668</v>
      </c>
      <c r="T43" s="27">
        <f t="shared" si="6"/>
        <v>16.416129032258063</v>
      </c>
      <c r="U43" s="29">
        <f t="shared" si="6"/>
        <v>16.140944480909457</v>
      </c>
      <c r="V43" s="27">
        <f t="shared" si="6"/>
        <v>16.383870967741935</v>
      </c>
      <c r="W43" s="29">
        <f t="shared" si="6"/>
        <v>16.091918172471132</v>
      </c>
    </row>
  </sheetData>
  <sheetProtection/>
  <mergeCells count="18">
    <mergeCell ref="B3:G3"/>
    <mergeCell ref="H3:Q3"/>
    <mergeCell ref="R3:U3"/>
    <mergeCell ref="V3:W3"/>
    <mergeCell ref="B4:C4"/>
    <mergeCell ref="D4:E4"/>
    <mergeCell ref="F4:G4"/>
    <mergeCell ref="H4:I4"/>
    <mergeCell ref="A1:W1"/>
    <mergeCell ref="V2:W2"/>
    <mergeCell ref="A2:B2"/>
    <mergeCell ref="R4:S4"/>
    <mergeCell ref="T4:U4"/>
    <mergeCell ref="V4:W4"/>
    <mergeCell ref="J4:K4"/>
    <mergeCell ref="L4:M4"/>
    <mergeCell ref="N4:O4"/>
    <mergeCell ref="P4:Q4"/>
  </mergeCells>
  <printOptions horizontalCentered="1" verticalCentered="1"/>
  <pageMargins left="0.1968503937007874" right="0.1968503937007874" top="0.3937007874015748" bottom="0.3937007874015748" header="0.4330708661417323" footer="0.5118110236220472"/>
  <pageSetup fitToHeight="1" fitToWidth="1"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2"/>
  <sheetViews>
    <sheetView showGridLines="0" showRowColHeaders="0" showOutlineSymbols="0" zoomScale="85" zoomScaleNormal="85" zoomScaleSheetLayoutView="85" zoomScalePageLayoutView="0" workbookViewId="0" topLeftCell="A1">
      <pane ySplit="5" topLeftCell="A15" activePane="bottomLeft" state="frozen"/>
      <selection pane="topLeft" activeCell="F8" sqref="F8"/>
      <selection pane="bottomLeft" activeCell="A2" sqref="A2:B2"/>
    </sheetView>
  </sheetViews>
  <sheetFormatPr defaultColWidth="9.00390625" defaultRowHeight="13.5"/>
  <cols>
    <col min="1" max="1" width="9.50390625" style="0" bestFit="1" customWidth="1"/>
    <col min="2" max="2" width="6.375" style="0" customWidth="1"/>
    <col min="3" max="3" width="6.00390625" style="0" bestFit="1" customWidth="1"/>
    <col min="4" max="4" width="6.375" style="0" customWidth="1"/>
    <col min="5" max="5" width="6.00390625" style="0" bestFit="1" customWidth="1"/>
    <col min="6" max="6" width="6.375" style="0" customWidth="1"/>
    <col min="7" max="7" width="6.00390625" style="0" bestFit="1" customWidth="1"/>
    <col min="8" max="8" width="6.375" style="0" customWidth="1"/>
    <col min="9" max="9" width="6.00390625" style="0" bestFit="1" customWidth="1"/>
    <col min="10" max="10" width="6.375" style="0" customWidth="1"/>
    <col min="11" max="11" width="6.00390625" style="0" bestFit="1" customWidth="1"/>
    <col min="12" max="12" width="6.375" style="0" customWidth="1"/>
    <col min="13" max="13" width="6.00390625" style="0" bestFit="1" customWidth="1"/>
    <col min="14" max="14" width="6.375" style="0" customWidth="1"/>
    <col min="15" max="15" width="6.00390625" style="0" bestFit="1" customWidth="1"/>
    <col min="16" max="16" width="6.375" style="0" customWidth="1"/>
    <col min="17" max="17" width="6.00390625" style="0" bestFit="1" customWidth="1"/>
    <col min="18" max="18" width="6.375" style="0" customWidth="1"/>
    <col min="19" max="19" width="6.00390625" style="0" bestFit="1" customWidth="1"/>
    <col min="20" max="20" width="6.375" style="0" customWidth="1"/>
    <col min="21" max="21" width="6.00390625" style="0" bestFit="1" customWidth="1"/>
    <col min="22" max="22" width="6.375" style="0" customWidth="1"/>
    <col min="23" max="24" width="6.00390625" style="0" bestFit="1" customWidth="1"/>
  </cols>
  <sheetData>
    <row r="1" spans="1:23" ht="17.25">
      <c r="A1" s="79" t="s">
        <v>412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</row>
    <row r="2" spans="1:23" ht="14.25" thickBot="1">
      <c r="A2" s="80" t="s">
        <v>0</v>
      </c>
      <c r="B2" s="80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80"/>
      <c r="W2" s="80"/>
    </row>
    <row r="3" spans="1:23" ht="13.5">
      <c r="A3" s="2"/>
      <c r="B3" s="71" t="s">
        <v>398</v>
      </c>
      <c r="C3" s="72"/>
      <c r="D3" s="72"/>
      <c r="E3" s="72"/>
      <c r="F3" s="72"/>
      <c r="G3" s="73"/>
      <c r="H3" s="71" t="s">
        <v>399</v>
      </c>
      <c r="I3" s="72"/>
      <c r="J3" s="72"/>
      <c r="K3" s="72"/>
      <c r="L3" s="72"/>
      <c r="M3" s="72"/>
      <c r="N3" s="72"/>
      <c r="O3" s="72"/>
      <c r="P3" s="72"/>
      <c r="Q3" s="73"/>
      <c r="R3" s="71" t="s">
        <v>400</v>
      </c>
      <c r="S3" s="72"/>
      <c r="T3" s="72"/>
      <c r="U3" s="73"/>
      <c r="V3" s="72" t="s">
        <v>1</v>
      </c>
      <c r="W3" s="73"/>
    </row>
    <row r="4" spans="1:23" ht="13.5">
      <c r="A4" s="3"/>
      <c r="B4" s="74" t="s">
        <v>2</v>
      </c>
      <c r="C4" s="77"/>
      <c r="D4" s="76" t="s">
        <v>3</v>
      </c>
      <c r="E4" s="75"/>
      <c r="F4" s="77" t="s">
        <v>4</v>
      </c>
      <c r="G4" s="78"/>
      <c r="H4" s="74" t="s">
        <v>5</v>
      </c>
      <c r="I4" s="77"/>
      <c r="J4" s="76" t="s">
        <v>6</v>
      </c>
      <c r="K4" s="75"/>
      <c r="L4" s="77" t="s">
        <v>7</v>
      </c>
      <c r="M4" s="77"/>
      <c r="N4" s="76" t="s">
        <v>8</v>
      </c>
      <c r="O4" s="75"/>
      <c r="P4" s="77" t="s">
        <v>9</v>
      </c>
      <c r="Q4" s="78"/>
      <c r="R4" s="74" t="s">
        <v>10</v>
      </c>
      <c r="S4" s="77"/>
      <c r="T4" s="76" t="s">
        <v>11</v>
      </c>
      <c r="U4" s="78"/>
      <c r="V4" s="77" t="s">
        <v>12</v>
      </c>
      <c r="W4" s="78"/>
    </row>
    <row r="5" spans="1:23" ht="13.5">
      <c r="A5" s="4"/>
      <c r="B5" s="5" t="s">
        <v>13</v>
      </c>
      <c r="C5" s="32" t="s">
        <v>14</v>
      </c>
      <c r="D5" s="33" t="s">
        <v>13</v>
      </c>
      <c r="E5" s="6" t="s">
        <v>14</v>
      </c>
      <c r="F5" s="65" t="s">
        <v>13</v>
      </c>
      <c r="G5" s="8" t="s">
        <v>14</v>
      </c>
      <c r="H5" s="33" t="s">
        <v>13</v>
      </c>
      <c r="I5" s="32" t="s">
        <v>14</v>
      </c>
      <c r="J5" s="33" t="s">
        <v>13</v>
      </c>
      <c r="K5" s="6" t="s">
        <v>14</v>
      </c>
      <c r="L5" s="65" t="s">
        <v>13</v>
      </c>
      <c r="M5" s="64" t="s">
        <v>14</v>
      </c>
      <c r="N5" s="33" t="s">
        <v>13</v>
      </c>
      <c r="O5" s="9" t="s">
        <v>14</v>
      </c>
      <c r="P5" s="65" t="s">
        <v>13</v>
      </c>
      <c r="Q5" s="8" t="s">
        <v>14</v>
      </c>
      <c r="R5" s="33" t="s">
        <v>13</v>
      </c>
      <c r="S5" s="32" t="s">
        <v>14</v>
      </c>
      <c r="T5" s="33" t="s">
        <v>13</v>
      </c>
      <c r="U5" s="10" t="s">
        <v>14</v>
      </c>
      <c r="V5" s="33" t="s">
        <v>13</v>
      </c>
      <c r="W5" s="8" t="s">
        <v>14</v>
      </c>
    </row>
    <row r="6" spans="1:23" ht="13.5">
      <c r="A6" s="45" t="s">
        <v>411</v>
      </c>
      <c r="B6" s="35">
        <v>18.5</v>
      </c>
      <c r="C6" s="36">
        <v>17.574269392549066</v>
      </c>
      <c r="D6" s="11">
        <v>18.7</v>
      </c>
      <c r="E6" s="12">
        <v>17.783716206061293</v>
      </c>
      <c r="F6" s="49">
        <v>17.9</v>
      </c>
      <c r="G6" s="14">
        <v>17.004785253767903</v>
      </c>
      <c r="H6" s="35">
        <v>19</v>
      </c>
      <c r="I6" s="36">
        <v>17.905246477672524</v>
      </c>
      <c r="J6" s="11">
        <v>19.1</v>
      </c>
      <c r="K6" s="12">
        <v>18.214628486704562</v>
      </c>
      <c r="L6" s="49">
        <v>19.1</v>
      </c>
      <c r="M6" s="36">
        <v>17.913954547938197</v>
      </c>
      <c r="N6" s="11">
        <v>19</v>
      </c>
      <c r="O6" s="12">
        <v>17.61980359152254</v>
      </c>
      <c r="P6" s="49">
        <v>19.2</v>
      </c>
      <c r="Q6" s="14">
        <v>18.317563705299843</v>
      </c>
      <c r="R6" s="35">
        <v>19.3</v>
      </c>
      <c r="S6" s="36">
        <v>18.439295840353434</v>
      </c>
      <c r="T6" s="11">
        <v>19.1</v>
      </c>
      <c r="U6" s="14">
        <v>18.296302610658707</v>
      </c>
      <c r="V6" s="35">
        <v>18.9</v>
      </c>
      <c r="W6" s="14">
        <v>18.233405317772426</v>
      </c>
    </row>
    <row r="7" spans="1:23" ht="13.5">
      <c r="A7" s="15" t="s">
        <v>178</v>
      </c>
      <c r="B7" s="35">
        <v>18.9</v>
      </c>
      <c r="C7" s="37">
        <v>17.71473019192832</v>
      </c>
      <c r="D7" s="11">
        <v>19.1</v>
      </c>
      <c r="E7" s="16">
        <v>17.924366880574766</v>
      </c>
      <c r="F7" s="49">
        <v>18.2</v>
      </c>
      <c r="G7" s="17">
        <v>17.14141742806005</v>
      </c>
      <c r="H7" s="35">
        <v>19.1</v>
      </c>
      <c r="I7" s="37">
        <v>18.040800471560896</v>
      </c>
      <c r="J7" s="11">
        <v>19.4</v>
      </c>
      <c r="K7" s="16">
        <v>18.34924126795584</v>
      </c>
      <c r="L7" s="49">
        <v>19.2</v>
      </c>
      <c r="M7" s="37">
        <v>18.047940851121034</v>
      </c>
      <c r="N7" s="11">
        <v>19</v>
      </c>
      <c r="O7" s="16">
        <v>17.752967055540473</v>
      </c>
      <c r="P7" s="49">
        <v>19.6</v>
      </c>
      <c r="Q7" s="17">
        <v>18.451419597430284</v>
      </c>
      <c r="R7" s="35">
        <v>19.6</v>
      </c>
      <c r="S7" s="37">
        <v>18.573221260724978</v>
      </c>
      <c r="T7" s="11">
        <v>19.4</v>
      </c>
      <c r="U7" s="17">
        <v>18.427801631417836</v>
      </c>
      <c r="V7" s="35">
        <v>19.4</v>
      </c>
      <c r="W7" s="17">
        <v>18.36629064947694</v>
      </c>
    </row>
    <row r="8" spans="1:23" ht="13.5">
      <c r="A8" s="15" t="s">
        <v>179</v>
      </c>
      <c r="B8" s="35">
        <v>20</v>
      </c>
      <c r="C8" s="37">
        <v>17.8555097762229</v>
      </c>
      <c r="D8" s="11">
        <v>20.2</v>
      </c>
      <c r="E8" s="16">
        <v>18.065239650882987</v>
      </c>
      <c r="F8" s="49">
        <v>19.3</v>
      </c>
      <c r="G8" s="17">
        <v>17.27856053770503</v>
      </c>
      <c r="H8" s="35">
        <v>20.2</v>
      </c>
      <c r="I8" s="37">
        <v>18.17679253685402</v>
      </c>
      <c r="J8" s="11">
        <v>20.5</v>
      </c>
      <c r="K8" s="16">
        <v>18.48425386171405</v>
      </c>
      <c r="L8" s="49">
        <v>20.3</v>
      </c>
      <c r="M8" s="37">
        <v>18.18228362037913</v>
      </c>
      <c r="N8" s="11">
        <v>20.1</v>
      </c>
      <c r="O8" s="16">
        <v>17.88643074867328</v>
      </c>
      <c r="P8" s="49">
        <v>20.5</v>
      </c>
      <c r="Q8" s="17">
        <v>18.585647547595094</v>
      </c>
      <c r="R8" s="35">
        <v>20.6</v>
      </c>
      <c r="S8" s="37">
        <v>18.707337288717632</v>
      </c>
      <c r="T8" s="11">
        <v>20.5</v>
      </c>
      <c r="U8" s="17">
        <v>18.559382556257773</v>
      </c>
      <c r="V8" s="35">
        <v>20.4</v>
      </c>
      <c r="W8" s="17">
        <v>18.499365849187846</v>
      </c>
    </row>
    <row r="9" spans="1:23" ht="13.5">
      <c r="A9" s="15" t="s">
        <v>180</v>
      </c>
      <c r="B9" s="35">
        <v>20.4</v>
      </c>
      <c r="C9" s="37">
        <v>17.996583015650636</v>
      </c>
      <c r="D9" s="11">
        <v>20.6</v>
      </c>
      <c r="E9" s="16">
        <v>18.206301521072014</v>
      </c>
      <c r="F9" s="49">
        <v>19.8</v>
      </c>
      <c r="G9" s="17">
        <v>17.416208213404303</v>
      </c>
      <c r="H9" s="35">
        <v>20.9</v>
      </c>
      <c r="I9" s="37">
        <v>18.313202336747633</v>
      </c>
      <c r="J9" s="11">
        <v>21.1</v>
      </c>
      <c r="K9" s="16">
        <v>18.619669486800127</v>
      </c>
      <c r="L9" s="49">
        <v>21</v>
      </c>
      <c r="M9" s="37">
        <v>18.31697424785486</v>
      </c>
      <c r="N9" s="11">
        <v>20.8</v>
      </c>
      <c r="O9" s="16">
        <v>18.020192934212744</v>
      </c>
      <c r="P9" s="49">
        <v>21.2</v>
      </c>
      <c r="Q9" s="17">
        <v>18.72025614229929</v>
      </c>
      <c r="R9" s="35">
        <v>21.2</v>
      </c>
      <c r="S9" s="37">
        <v>18.84167810401543</v>
      </c>
      <c r="T9" s="11">
        <v>21.1</v>
      </c>
      <c r="U9" s="17">
        <v>18.69106891768121</v>
      </c>
      <c r="V9" s="35">
        <v>21.2</v>
      </c>
      <c r="W9" s="17">
        <v>18.632633125857627</v>
      </c>
    </row>
    <row r="10" spans="1:23" ht="13.5">
      <c r="A10" s="15" t="s">
        <v>181</v>
      </c>
      <c r="B10" s="38">
        <v>21</v>
      </c>
      <c r="C10" s="39">
        <v>18.137918270207116</v>
      </c>
      <c r="D10" s="40">
        <v>21.3</v>
      </c>
      <c r="E10" s="19">
        <v>18.347513274932528</v>
      </c>
      <c r="F10" s="68">
        <v>20.5</v>
      </c>
      <c r="G10" s="20">
        <v>17.554346524147846</v>
      </c>
      <c r="H10" s="38">
        <v>21.2</v>
      </c>
      <c r="I10" s="39">
        <v>18.450004308607177</v>
      </c>
      <c r="J10" s="40">
        <v>21.5</v>
      </c>
      <c r="K10" s="19">
        <v>18.75548516715845</v>
      </c>
      <c r="L10" s="68">
        <v>21.2</v>
      </c>
      <c r="M10" s="39">
        <v>18.451999558921027</v>
      </c>
      <c r="N10" s="40">
        <v>20.9</v>
      </c>
      <c r="O10" s="19">
        <v>18.154247818885974</v>
      </c>
      <c r="P10" s="68">
        <v>21.6</v>
      </c>
      <c r="Q10" s="20">
        <v>18.85524805137421</v>
      </c>
      <c r="R10" s="38">
        <v>21.7</v>
      </c>
      <c r="S10" s="39">
        <v>18.976273450831457</v>
      </c>
      <c r="T10" s="40">
        <v>21.5</v>
      </c>
      <c r="U10" s="20">
        <v>18.82288088506025</v>
      </c>
      <c r="V10" s="38">
        <v>21.5</v>
      </c>
      <c r="W10" s="20">
        <v>18.76609039695576</v>
      </c>
    </row>
    <row r="11" spans="1:23" ht="13.5">
      <c r="A11" s="21" t="s">
        <v>182</v>
      </c>
      <c r="B11" s="46">
        <f aca="true" t="shared" si="0" ref="B11:W11">AVERAGE(B6:B10)</f>
        <v>19.759999999999998</v>
      </c>
      <c r="C11" s="41">
        <f t="shared" si="0"/>
        <v>17.855802129311606</v>
      </c>
      <c r="D11" s="22">
        <f t="shared" si="0"/>
        <v>19.979999999999997</v>
      </c>
      <c r="E11" s="24">
        <f t="shared" si="0"/>
        <v>18.065427506704715</v>
      </c>
      <c r="F11" s="51">
        <f t="shared" si="0"/>
        <v>19.139999999999997</v>
      </c>
      <c r="G11" s="23">
        <f t="shared" si="0"/>
        <v>17.279063591417025</v>
      </c>
      <c r="H11" s="46">
        <f t="shared" si="0"/>
        <v>20.08</v>
      </c>
      <c r="I11" s="41">
        <f t="shared" si="0"/>
        <v>18.17720922628845</v>
      </c>
      <c r="J11" s="22">
        <f t="shared" si="0"/>
        <v>20.32</v>
      </c>
      <c r="K11" s="24">
        <f t="shared" si="0"/>
        <v>18.484655654066607</v>
      </c>
      <c r="L11" s="51">
        <f t="shared" si="0"/>
        <v>20.16</v>
      </c>
      <c r="M11" s="41">
        <f t="shared" si="0"/>
        <v>18.18263056524285</v>
      </c>
      <c r="N11" s="22">
        <f t="shared" si="0"/>
        <v>19.96</v>
      </c>
      <c r="O11" s="24">
        <f t="shared" si="0"/>
        <v>17.886728429767004</v>
      </c>
      <c r="P11" s="51">
        <f t="shared" si="0"/>
        <v>20.419999999999998</v>
      </c>
      <c r="Q11" s="23">
        <f t="shared" si="0"/>
        <v>18.586027008799743</v>
      </c>
      <c r="R11" s="46">
        <f t="shared" si="0"/>
        <v>20.48</v>
      </c>
      <c r="S11" s="41">
        <f t="shared" si="0"/>
        <v>18.707561188928587</v>
      </c>
      <c r="T11" s="22">
        <f t="shared" si="0"/>
        <v>20.32</v>
      </c>
      <c r="U11" s="23">
        <f t="shared" si="0"/>
        <v>18.55948732021516</v>
      </c>
      <c r="V11" s="46">
        <f t="shared" si="0"/>
        <v>20.279999999999998</v>
      </c>
      <c r="W11" s="23">
        <f t="shared" si="0"/>
        <v>18.49955706785012</v>
      </c>
    </row>
    <row r="12" spans="1:23" ht="13.5">
      <c r="A12" s="15" t="s">
        <v>183</v>
      </c>
      <c r="B12" s="35">
        <v>19.4</v>
      </c>
      <c r="C12" s="36">
        <v>18.279477647349506</v>
      </c>
      <c r="D12" s="11">
        <v>19.6</v>
      </c>
      <c r="E12" s="12">
        <v>18.488829789301402</v>
      </c>
      <c r="F12" s="49">
        <v>18.7</v>
      </c>
      <c r="G12" s="14">
        <v>17.692954132512043</v>
      </c>
      <c r="H12" s="35">
        <v>19.6</v>
      </c>
      <c r="I12" s="36">
        <v>18.587167958651264</v>
      </c>
      <c r="J12" s="11">
        <v>19.9</v>
      </c>
      <c r="K12" s="12">
        <v>18.891691819574866</v>
      </c>
      <c r="L12" s="49">
        <v>19.7</v>
      </c>
      <c r="M12" s="36">
        <v>18.587342026296785</v>
      </c>
      <c r="N12" s="11">
        <v>19.5</v>
      </c>
      <c r="O12" s="12">
        <v>18.288585713021366</v>
      </c>
      <c r="P12" s="49">
        <v>20</v>
      </c>
      <c r="Q12" s="14">
        <v>18.99062008205356</v>
      </c>
      <c r="R12" s="35">
        <v>20</v>
      </c>
      <c r="S12" s="36">
        <v>19.111148507470947</v>
      </c>
      <c r="T12" s="11">
        <v>19.9</v>
      </c>
      <c r="U12" s="14">
        <v>18.954835244383684</v>
      </c>
      <c r="V12" s="35">
        <v>19.8</v>
      </c>
      <c r="W12" s="14">
        <v>18.899731399606594</v>
      </c>
    </row>
    <row r="13" spans="1:23" ht="13.5">
      <c r="A13" s="15" t="s">
        <v>184</v>
      </c>
      <c r="B13" s="35">
        <v>19.6</v>
      </c>
      <c r="C13" s="37">
        <v>18.42121728798218</v>
      </c>
      <c r="D13" s="11">
        <v>19.8</v>
      </c>
      <c r="E13" s="16">
        <v>18.63020037471271</v>
      </c>
      <c r="F13" s="49">
        <v>18.9</v>
      </c>
      <c r="G13" s="17">
        <v>17.832002484382343</v>
      </c>
      <c r="H13" s="35">
        <v>19.9</v>
      </c>
      <c r="I13" s="37">
        <v>18.724658171171875</v>
      </c>
      <c r="J13" s="11">
        <v>20.1</v>
      </c>
      <c r="K13" s="16">
        <v>19.02827436681828</v>
      </c>
      <c r="L13" s="49">
        <v>20</v>
      </c>
      <c r="M13" s="37">
        <v>18.72297999446353</v>
      </c>
      <c r="N13" s="11">
        <v>19.8</v>
      </c>
      <c r="O13" s="16">
        <v>18.4231931967582</v>
      </c>
      <c r="P13" s="49">
        <v>20.2</v>
      </c>
      <c r="Q13" s="17">
        <v>19.126363255754192</v>
      </c>
      <c r="R13" s="35">
        <v>20.2</v>
      </c>
      <c r="S13" s="37">
        <v>19.24632376831559</v>
      </c>
      <c r="T13" s="11">
        <v>20.1</v>
      </c>
      <c r="U13" s="17">
        <v>19.086945381694356</v>
      </c>
      <c r="V13" s="35">
        <v>20</v>
      </c>
      <c r="W13" s="17">
        <v>19.033545812362785</v>
      </c>
    </row>
    <row r="14" spans="1:23" ht="13.5">
      <c r="A14" s="15" t="s">
        <v>185</v>
      </c>
      <c r="B14" s="35">
        <v>19.8</v>
      </c>
      <c r="C14" s="37">
        <v>18.5630876775379</v>
      </c>
      <c r="D14" s="11">
        <v>20</v>
      </c>
      <c r="E14" s="16">
        <v>18.77156913977698</v>
      </c>
      <c r="F14" s="49">
        <v>19.2</v>
      </c>
      <c r="G14" s="17">
        <v>17.971456030518205</v>
      </c>
      <c r="H14" s="35">
        <v>20.2</v>
      </c>
      <c r="I14" s="37">
        <v>18.86243552864724</v>
      </c>
      <c r="J14" s="11">
        <v>20.5</v>
      </c>
      <c r="K14" s="16">
        <v>19.165211874182535</v>
      </c>
      <c r="L14" s="49">
        <v>20.3</v>
      </c>
      <c r="M14" s="37">
        <v>18.858887911319023</v>
      </c>
      <c r="N14" s="11">
        <v>20</v>
      </c>
      <c r="O14" s="16">
        <v>18.55805328964789</v>
      </c>
      <c r="P14" s="49">
        <v>20.6</v>
      </c>
      <c r="Q14" s="17">
        <v>19.262462905738218</v>
      </c>
      <c r="R14" s="35">
        <v>20.6</v>
      </c>
      <c r="S14" s="37">
        <v>19.381814937689363</v>
      </c>
      <c r="T14" s="11">
        <v>20.4</v>
      </c>
      <c r="U14" s="17">
        <v>19.21922126881367</v>
      </c>
      <c r="V14" s="35">
        <v>20.5</v>
      </c>
      <c r="W14" s="17">
        <v>19.16751938541617</v>
      </c>
    </row>
    <row r="15" spans="1:23" ht="13.5">
      <c r="A15" s="15" t="s">
        <v>186</v>
      </c>
      <c r="B15" s="35">
        <v>19.3</v>
      </c>
      <c r="C15" s="37">
        <v>18.705033978825263</v>
      </c>
      <c r="D15" s="11">
        <v>19.5</v>
      </c>
      <c r="E15" s="16">
        <v>18.91287537558931</v>
      </c>
      <c r="F15" s="49">
        <v>18.7</v>
      </c>
      <c r="G15" s="17">
        <v>18.1112724772164</v>
      </c>
      <c r="H15" s="35">
        <v>19.8</v>
      </c>
      <c r="I15" s="37">
        <v>19.00045663909762</v>
      </c>
      <c r="J15" s="11">
        <v>20</v>
      </c>
      <c r="K15" s="16">
        <v>19.302477707300643</v>
      </c>
      <c r="L15" s="49">
        <v>19.9</v>
      </c>
      <c r="M15" s="37">
        <v>18.99503656402715</v>
      </c>
      <c r="N15" s="11">
        <v>19.7</v>
      </c>
      <c r="O15" s="16">
        <v>18.693145621046888</v>
      </c>
      <c r="P15" s="49">
        <v>20</v>
      </c>
      <c r="Q15" s="17">
        <v>19.39889879375285</v>
      </c>
      <c r="R15" s="35">
        <v>20.1</v>
      </c>
      <c r="S15" s="37">
        <v>19.51763283505467</v>
      </c>
      <c r="T15" s="11">
        <v>20</v>
      </c>
      <c r="U15" s="17">
        <v>19.351669450007613</v>
      </c>
      <c r="V15" s="35">
        <v>20</v>
      </c>
      <c r="W15" s="17">
        <v>19.30163407705595</v>
      </c>
    </row>
    <row r="16" spans="1:23" ht="13.5">
      <c r="A16" s="15" t="s">
        <v>187</v>
      </c>
      <c r="B16" s="38">
        <v>20.2</v>
      </c>
      <c r="C16" s="39">
        <v>18.846996383219345</v>
      </c>
      <c r="D16" s="40">
        <v>20.6</v>
      </c>
      <c r="E16" s="19">
        <v>19.05405395637984</v>
      </c>
      <c r="F16" s="68">
        <v>19.7</v>
      </c>
      <c r="G16" s="20">
        <v>18.251403063192726</v>
      </c>
      <c r="H16" s="38">
        <v>20.4</v>
      </c>
      <c r="I16" s="39">
        <v>19.138674467060483</v>
      </c>
      <c r="J16" s="40">
        <v>20.6</v>
      </c>
      <c r="K16" s="19">
        <v>19.440039709018812</v>
      </c>
      <c r="L16" s="68">
        <v>20.4</v>
      </c>
      <c r="M16" s="39">
        <v>19.131393316067875</v>
      </c>
      <c r="N16" s="40">
        <v>20.2</v>
      </c>
      <c r="O16" s="19">
        <v>18.828446598777724</v>
      </c>
      <c r="P16" s="68">
        <v>20.7</v>
      </c>
      <c r="Q16" s="20">
        <v>19.53564524368272</v>
      </c>
      <c r="R16" s="38">
        <v>20.9</v>
      </c>
      <c r="S16" s="39">
        <v>19.653783310985975</v>
      </c>
      <c r="T16" s="40">
        <v>20.7</v>
      </c>
      <c r="U16" s="20">
        <v>19.484293028322504</v>
      </c>
      <c r="V16" s="38">
        <v>20.6</v>
      </c>
      <c r="W16" s="20">
        <v>19.435868194213267</v>
      </c>
    </row>
    <row r="17" spans="1:23" ht="13.5">
      <c r="A17" s="21" t="s">
        <v>188</v>
      </c>
      <c r="B17" s="46">
        <f aca="true" t="shared" si="1" ref="B17:W17">AVERAGE(B12:B16)</f>
        <v>19.66</v>
      </c>
      <c r="C17" s="41">
        <f t="shared" si="1"/>
        <v>18.56316259498284</v>
      </c>
      <c r="D17" s="22">
        <f t="shared" si="1"/>
        <v>19.9</v>
      </c>
      <c r="E17" s="24">
        <f t="shared" si="1"/>
        <v>18.77150572715205</v>
      </c>
      <c r="F17" s="51">
        <f t="shared" si="1"/>
        <v>19.04</v>
      </c>
      <c r="G17" s="23">
        <f t="shared" si="1"/>
        <v>17.971817637564342</v>
      </c>
      <c r="H17" s="46">
        <f t="shared" si="1"/>
        <v>19.98</v>
      </c>
      <c r="I17" s="41">
        <f t="shared" si="1"/>
        <v>18.862678552925697</v>
      </c>
      <c r="J17" s="22">
        <f t="shared" si="1"/>
        <v>20.22</v>
      </c>
      <c r="K17" s="24">
        <f t="shared" si="1"/>
        <v>19.165539095379028</v>
      </c>
      <c r="L17" s="51">
        <f t="shared" si="1"/>
        <v>20.060000000000002</v>
      </c>
      <c r="M17" s="41">
        <f t="shared" si="1"/>
        <v>18.859127962434872</v>
      </c>
      <c r="N17" s="22">
        <f t="shared" si="1"/>
        <v>19.84</v>
      </c>
      <c r="O17" s="24">
        <f t="shared" si="1"/>
        <v>18.558284883850416</v>
      </c>
      <c r="P17" s="51">
        <f t="shared" si="1"/>
        <v>20.300000000000004</v>
      </c>
      <c r="Q17" s="23">
        <f t="shared" si="1"/>
        <v>19.26279805619631</v>
      </c>
      <c r="R17" s="46">
        <f t="shared" si="1"/>
        <v>20.360000000000003</v>
      </c>
      <c r="S17" s="41">
        <f t="shared" si="1"/>
        <v>19.382140671903308</v>
      </c>
      <c r="T17" s="22">
        <f t="shared" si="1"/>
        <v>20.220000000000002</v>
      </c>
      <c r="U17" s="23">
        <f t="shared" si="1"/>
        <v>19.219392874644363</v>
      </c>
      <c r="V17" s="46">
        <f t="shared" si="1"/>
        <v>20.18</v>
      </c>
      <c r="W17" s="23">
        <f t="shared" si="1"/>
        <v>19.167659773730954</v>
      </c>
    </row>
    <row r="18" spans="1:23" ht="13.5">
      <c r="A18" s="15" t="s">
        <v>189</v>
      </c>
      <c r="B18" s="35">
        <v>20.3</v>
      </c>
      <c r="C18" s="36">
        <v>18.98891047670765</v>
      </c>
      <c r="D18" s="11">
        <v>20.6</v>
      </c>
      <c r="E18" s="12">
        <v>19.195035752564863</v>
      </c>
      <c r="F18" s="49">
        <v>19.7</v>
      </c>
      <c r="G18" s="14">
        <v>18.3917928596911</v>
      </c>
      <c r="H18" s="35">
        <v>20.2</v>
      </c>
      <c r="I18" s="36">
        <v>19.27703866461987</v>
      </c>
      <c r="J18" s="11">
        <v>20.6</v>
      </c>
      <c r="K18" s="12">
        <v>19.577860393053786</v>
      </c>
      <c r="L18" s="49">
        <v>20.2</v>
      </c>
      <c r="M18" s="36">
        <v>19.26792234256664</v>
      </c>
      <c r="N18" s="11">
        <v>19.9</v>
      </c>
      <c r="O18" s="12">
        <v>18.963929573635635</v>
      </c>
      <c r="P18" s="49">
        <v>20.7</v>
      </c>
      <c r="Q18" s="14">
        <v>19.67267129020744</v>
      </c>
      <c r="R18" s="35">
        <v>20.8</v>
      </c>
      <c r="S18" s="36">
        <v>19.790267173375803</v>
      </c>
      <c r="T18" s="11">
        <v>20.6</v>
      </c>
      <c r="U18" s="14">
        <v>19.61709165040706</v>
      </c>
      <c r="V18" s="35">
        <v>20.7</v>
      </c>
      <c r="W18" s="14">
        <v>19.57019653498112</v>
      </c>
    </row>
    <row r="19" spans="1:23" ht="13.5">
      <c r="A19" s="15" t="s">
        <v>190</v>
      </c>
      <c r="B19" s="35">
        <v>23.6</v>
      </c>
      <c r="C19" s="37">
        <v>19.13070761726849</v>
      </c>
      <c r="D19" s="11">
        <v>23.8</v>
      </c>
      <c r="E19" s="16">
        <v>19.33574805233413</v>
      </c>
      <c r="F19" s="49">
        <v>23</v>
      </c>
      <c r="G19" s="17">
        <v>18.532381090744828</v>
      </c>
      <c r="H19" s="35">
        <v>23.5</v>
      </c>
      <c r="I19" s="37">
        <v>19.415495899014235</v>
      </c>
      <c r="J19" s="11">
        <v>23.9</v>
      </c>
      <c r="K19" s="16">
        <v>19.715897152114138</v>
      </c>
      <c r="L19" s="49">
        <v>23.4</v>
      </c>
      <c r="M19" s="37">
        <v>19.404584861083666</v>
      </c>
      <c r="N19" s="11">
        <v>23.2</v>
      </c>
      <c r="O19" s="16">
        <v>19.099564997441803</v>
      </c>
      <c r="P19" s="49">
        <v>24</v>
      </c>
      <c r="Q19" s="17">
        <v>19.809940840433686</v>
      </c>
      <c r="R19" s="35">
        <v>24.1</v>
      </c>
      <c r="S19" s="37">
        <v>19.927080123345046</v>
      </c>
      <c r="T19" s="11">
        <v>24</v>
      </c>
      <c r="U19" s="17">
        <v>19.750061488741146</v>
      </c>
      <c r="V19" s="35">
        <v>23.9</v>
      </c>
      <c r="W19" s="17">
        <v>19.70459053106883</v>
      </c>
    </row>
    <row r="20" spans="1:23" ht="13.5">
      <c r="A20" s="15" t="s">
        <v>191</v>
      </c>
      <c r="B20" s="35">
        <v>25.3</v>
      </c>
      <c r="C20" s="37">
        <v>19.272315320053302</v>
      </c>
      <c r="D20" s="11">
        <v>25.6</v>
      </c>
      <c r="E20" s="16">
        <v>19.476114987918354</v>
      </c>
      <c r="F20" s="49">
        <v>24.6</v>
      </c>
      <c r="G20" s="17">
        <v>18.67310147045602</v>
      </c>
      <c r="H20" s="35">
        <v>25.1</v>
      </c>
      <c r="I20" s="37">
        <v>19.553990173466378</v>
      </c>
      <c r="J20" s="11">
        <v>25.5</v>
      </c>
      <c r="K20" s="16">
        <v>19.854102478143673</v>
      </c>
      <c r="L20" s="49">
        <v>25.1</v>
      </c>
      <c r="M20" s="37">
        <v>19.541339355170134</v>
      </c>
      <c r="N20" s="11">
        <v>24.8</v>
      </c>
      <c r="O20" s="16">
        <v>19.235320572489634</v>
      </c>
      <c r="P20" s="49">
        <v>25.5</v>
      </c>
      <c r="Q20" s="17">
        <v>19.947412846467177</v>
      </c>
      <c r="R20" s="35">
        <v>25.7</v>
      </c>
      <c r="S20" s="37">
        <v>20.064212700354844</v>
      </c>
      <c r="T20" s="11">
        <v>25.5</v>
      </c>
      <c r="U20" s="17">
        <v>19.883195220307492</v>
      </c>
      <c r="V20" s="35">
        <v>25.3</v>
      </c>
      <c r="W20" s="17">
        <v>19.83901838823928</v>
      </c>
    </row>
    <row r="21" spans="1:23" ht="13.5">
      <c r="A21" s="15" t="s">
        <v>192</v>
      </c>
      <c r="B21" s="35">
        <v>24.6</v>
      </c>
      <c r="C21" s="37">
        <v>19.4136576468684</v>
      </c>
      <c r="D21" s="11">
        <v>24.8</v>
      </c>
      <c r="E21" s="16">
        <v>19.61605796272218</v>
      </c>
      <c r="F21" s="49">
        <v>23.9</v>
      </c>
      <c r="G21" s="17">
        <v>18.813882554128032</v>
      </c>
      <c r="H21" s="35">
        <v>24.7</v>
      </c>
      <c r="I21" s="37">
        <v>19.692463138027797</v>
      </c>
      <c r="J21" s="11">
        <v>24.9</v>
      </c>
      <c r="K21" s="16">
        <v>19.99242419234396</v>
      </c>
      <c r="L21" s="49">
        <v>24.8</v>
      </c>
      <c r="M21" s="37">
        <v>19.678141788149464</v>
      </c>
      <c r="N21" s="11">
        <v>24.6</v>
      </c>
      <c r="O21" s="16">
        <v>19.371161390396516</v>
      </c>
      <c r="P21" s="49">
        <v>25</v>
      </c>
      <c r="Q21" s="17">
        <v>20.085041486904395</v>
      </c>
      <c r="R21" s="35">
        <v>25.1</v>
      </c>
      <c r="S21" s="37">
        <v>20.20165023605128</v>
      </c>
      <c r="T21" s="11">
        <v>24.9</v>
      </c>
      <c r="U21" s="17">
        <v>20.0164820008715</v>
      </c>
      <c r="V21" s="35">
        <v>24.8</v>
      </c>
      <c r="W21" s="17">
        <v>19.97344522288505</v>
      </c>
    </row>
    <row r="22" spans="1:23" ht="13.5">
      <c r="A22" s="15" t="s">
        <v>193</v>
      </c>
      <c r="B22" s="38">
        <v>22</v>
      </c>
      <c r="C22" s="39">
        <v>19.554655596504293</v>
      </c>
      <c r="D22" s="40">
        <v>22.1</v>
      </c>
      <c r="E22" s="19">
        <v>19.755496075579217</v>
      </c>
      <c r="F22" s="68">
        <v>21.4</v>
      </c>
      <c r="G22" s="20">
        <v>18.954648100079996</v>
      </c>
      <c r="H22" s="38">
        <v>22.5</v>
      </c>
      <c r="I22" s="39">
        <v>19.83085438740579</v>
      </c>
      <c r="J22" s="40">
        <v>22.7</v>
      </c>
      <c r="K22" s="19">
        <v>20.130805682651957</v>
      </c>
      <c r="L22" s="68">
        <v>22.6</v>
      </c>
      <c r="M22" s="39">
        <v>19.814945804755574</v>
      </c>
      <c r="N22" s="40">
        <v>22.5</v>
      </c>
      <c r="O22" s="19">
        <v>19.50705005855783</v>
      </c>
      <c r="P22" s="68">
        <v>22.7</v>
      </c>
      <c r="Q22" s="20">
        <v>20.2227763552568</v>
      </c>
      <c r="R22" s="38">
        <v>22.7</v>
      </c>
      <c r="S22" s="39">
        <v>20.33937281641515</v>
      </c>
      <c r="T22" s="40">
        <v>22.6</v>
      </c>
      <c r="U22" s="20">
        <v>20.14990743417328</v>
      </c>
      <c r="V22" s="38">
        <v>22.6</v>
      </c>
      <c r="W22" s="20">
        <v>20.107833193024323</v>
      </c>
    </row>
    <row r="23" spans="1:23" ht="13.5">
      <c r="A23" s="21" t="s">
        <v>194</v>
      </c>
      <c r="B23" s="46">
        <f aca="true" t="shared" si="2" ref="B23:W23">AVERAGE(B18:B22)</f>
        <v>23.160000000000004</v>
      </c>
      <c r="C23" s="41">
        <f t="shared" si="2"/>
        <v>19.272049331480428</v>
      </c>
      <c r="D23" s="22">
        <f t="shared" si="2"/>
        <v>23.380000000000003</v>
      </c>
      <c r="E23" s="24">
        <f t="shared" si="2"/>
        <v>19.475690566223747</v>
      </c>
      <c r="F23" s="51">
        <f t="shared" si="2"/>
        <v>22.520000000000003</v>
      </c>
      <c r="G23" s="23">
        <f t="shared" si="2"/>
        <v>18.673161215019995</v>
      </c>
      <c r="H23" s="46">
        <f t="shared" si="2"/>
        <v>23.200000000000003</v>
      </c>
      <c r="I23" s="41">
        <f t="shared" si="2"/>
        <v>19.553968452506815</v>
      </c>
      <c r="J23" s="22">
        <f t="shared" si="2"/>
        <v>23.520000000000003</v>
      </c>
      <c r="K23" s="24">
        <f t="shared" si="2"/>
        <v>19.854217979661502</v>
      </c>
      <c r="L23" s="51">
        <f t="shared" si="2"/>
        <v>23.22</v>
      </c>
      <c r="M23" s="41">
        <f t="shared" si="2"/>
        <v>19.541386830345097</v>
      </c>
      <c r="N23" s="22">
        <f t="shared" si="2"/>
        <v>23</v>
      </c>
      <c r="O23" s="24">
        <f t="shared" si="2"/>
        <v>19.235405318504284</v>
      </c>
      <c r="P23" s="51">
        <f t="shared" si="2"/>
        <v>23.580000000000002</v>
      </c>
      <c r="Q23" s="23">
        <f t="shared" si="2"/>
        <v>19.9475685638539</v>
      </c>
      <c r="R23" s="46">
        <f t="shared" si="2"/>
        <v>23.680000000000003</v>
      </c>
      <c r="S23" s="41">
        <f t="shared" si="2"/>
        <v>20.064516609908424</v>
      </c>
      <c r="T23" s="22">
        <f t="shared" si="2"/>
        <v>23.52</v>
      </c>
      <c r="U23" s="23">
        <f t="shared" si="2"/>
        <v>19.883347558900095</v>
      </c>
      <c r="V23" s="46">
        <f t="shared" si="2"/>
        <v>23.459999999999997</v>
      </c>
      <c r="W23" s="23">
        <f t="shared" si="2"/>
        <v>19.83901677403972</v>
      </c>
    </row>
    <row r="24" spans="1:23" ht="13.5">
      <c r="A24" s="15" t="s">
        <v>195</v>
      </c>
      <c r="B24" s="35">
        <v>23.4</v>
      </c>
      <c r="C24" s="36">
        <v>19.695227492541616</v>
      </c>
      <c r="D24" s="11">
        <v>23.6</v>
      </c>
      <c r="E24" s="12">
        <v>19.89434653848818</v>
      </c>
      <c r="F24" s="49">
        <v>22.8</v>
      </c>
      <c r="G24" s="14">
        <v>19.09531743899369</v>
      </c>
      <c r="H24" s="35">
        <v>23.8</v>
      </c>
      <c r="I24" s="36">
        <v>19.96910174294327</v>
      </c>
      <c r="J24" s="11">
        <v>24.1</v>
      </c>
      <c r="K24" s="12">
        <v>20.269186146387696</v>
      </c>
      <c r="L24" s="49">
        <v>23.8</v>
      </c>
      <c r="M24" s="36">
        <v>19.951702918454963</v>
      </c>
      <c r="N24" s="11">
        <v>23.5</v>
      </c>
      <c r="O24" s="12">
        <v>19.642946812601682</v>
      </c>
      <c r="P24" s="49">
        <v>24.2</v>
      </c>
      <c r="Q24" s="14">
        <v>20.360562653370685</v>
      </c>
      <c r="R24" s="35">
        <v>24.2</v>
      </c>
      <c r="S24" s="36">
        <v>20.477355251837086</v>
      </c>
      <c r="T24" s="11">
        <v>24</v>
      </c>
      <c r="U24" s="14">
        <v>20.283453535484693</v>
      </c>
      <c r="V24" s="35">
        <v>24</v>
      </c>
      <c r="W24" s="14">
        <v>20.242141622138075</v>
      </c>
    </row>
    <row r="25" spans="1:23" ht="13.5">
      <c r="A25" s="15" t="s">
        <v>196</v>
      </c>
      <c r="B25" s="35">
        <v>23.3</v>
      </c>
      <c r="C25" s="37">
        <v>19.835289365371164</v>
      </c>
      <c r="D25" s="11">
        <v>23.5</v>
      </c>
      <c r="E25" s="16">
        <v>20.032525084320554</v>
      </c>
      <c r="F25" s="49">
        <v>22.6</v>
      </c>
      <c r="G25" s="17">
        <v>19.235805847689043</v>
      </c>
      <c r="H25" s="35">
        <v>23.8</v>
      </c>
      <c r="I25" s="37">
        <v>20.107141516147436</v>
      </c>
      <c r="J25" s="11">
        <v>24</v>
      </c>
      <c r="K25" s="16">
        <v>20.407500835845475</v>
      </c>
      <c r="L25" s="49">
        <v>23.8</v>
      </c>
      <c r="M25" s="37">
        <v>20.088362682493948</v>
      </c>
      <c r="N25" s="11">
        <v>23.6</v>
      </c>
      <c r="O25" s="16">
        <v>19.778809613459455</v>
      </c>
      <c r="P25" s="49">
        <v>24.1</v>
      </c>
      <c r="Q25" s="17">
        <v>20.498341387973348</v>
      </c>
      <c r="R25" s="35">
        <v>24</v>
      </c>
      <c r="S25" s="37">
        <v>20.615567054792308</v>
      </c>
      <c r="T25" s="11">
        <v>23.9</v>
      </c>
      <c r="U25" s="17">
        <v>20.417098689140328</v>
      </c>
      <c r="V25" s="35">
        <v>24</v>
      </c>
      <c r="W25" s="17">
        <v>20.37632711442548</v>
      </c>
    </row>
    <row r="26" spans="1:23" ht="13.5">
      <c r="A26" s="15" t="s">
        <v>197</v>
      </c>
      <c r="B26" s="35">
        <v>24.4</v>
      </c>
      <c r="C26" s="37">
        <v>19.974755325299736</v>
      </c>
      <c r="D26" s="11">
        <v>24.5</v>
      </c>
      <c r="E26" s="16">
        <v>20.1699463611498</v>
      </c>
      <c r="F26" s="49">
        <v>23.7</v>
      </c>
      <c r="G26" s="17">
        <v>19.376024924296022</v>
      </c>
      <c r="H26" s="35">
        <v>24.8</v>
      </c>
      <c r="I26" s="37">
        <v>20.24490875141083</v>
      </c>
      <c r="J26" s="11">
        <v>25</v>
      </c>
      <c r="K26" s="16">
        <v>20.54568130467902</v>
      </c>
      <c r="L26" s="49">
        <v>24.9</v>
      </c>
      <c r="M26" s="37">
        <v>20.22487284294398</v>
      </c>
      <c r="N26" s="11">
        <v>24.7</v>
      </c>
      <c r="O26" s="16">
        <v>19.914594227897094</v>
      </c>
      <c r="P26" s="49">
        <v>25.1</v>
      </c>
      <c r="Q26" s="17">
        <v>20.636049568559525</v>
      </c>
      <c r="R26" s="35">
        <v>25.2</v>
      </c>
      <c r="S26" s="37">
        <v>20.753972424848698</v>
      </c>
      <c r="T26" s="11">
        <v>25</v>
      </c>
      <c r="U26" s="17">
        <v>20.550817599814078</v>
      </c>
      <c r="V26" s="35">
        <v>25.2</v>
      </c>
      <c r="W26" s="17">
        <v>20.510343660222645</v>
      </c>
    </row>
    <row r="27" spans="1:23" ht="13.5">
      <c r="A27" s="15" t="s">
        <v>198</v>
      </c>
      <c r="B27" s="35">
        <v>22.3</v>
      </c>
      <c r="C27" s="37">
        <v>20.11353792377294</v>
      </c>
      <c r="D27" s="11">
        <v>22.4</v>
      </c>
      <c r="E27" s="16">
        <v>20.306524310038114</v>
      </c>
      <c r="F27" s="49">
        <v>21.7</v>
      </c>
      <c r="G27" s="17">
        <v>19.515882961885758</v>
      </c>
      <c r="H27" s="35">
        <v>22.7</v>
      </c>
      <c r="I27" s="37">
        <v>20.38233744583594</v>
      </c>
      <c r="J27" s="11">
        <v>22.9</v>
      </c>
      <c r="K27" s="16">
        <v>20.68365565302579</v>
      </c>
      <c r="L27" s="49">
        <v>22.8</v>
      </c>
      <c r="M27" s="37">
        <v>20.36117947226517</v>
      </c>
      <c r="N27" s="11">
        <v>22.5</v>
      </c>
      <c r="O27" s="16">
        <v>20.05025429159285</v>
      </c>
      <c r="P27" s="49">
        <v>22.9</v>
      </c>
      <c r="Q27" s="17">
        <v>20.773620404930696</v>
      </c>
      <c r="R27" s="35">
        <v>23</v>
      </c>
      <c r="S27" s="37">
        <v>20.892530240805137</v>
      </c>
      <c r="T27" s="11">
        <v>22.8</v>
      </c>
      <c r="U27" s="17">
        <v>20.684581237479904</v>
      </c>
      <c r="V27" s="35">
        <v>22.7</v>
      </c>
      <c r="W27" s="17">
        <v>20.644142730509362</v>
      </c>
    </row>
    <row r="28" spans="1:23" ht="13.5">
      <c r="A28" s="15" t="s">
        <v>199</v>
      </c>
      <c r="B28" s="38">
        <v>18.3</v>
      </c>
      <c r="C28" s="39">
        <v>20.25154849992878</v>
      </c>
      <c r="D28" s="40">
        <v>18.3</v>
      </c>
      <c r="E28" s="19">
        <v>20.442172523327883</v>
      </c>
      <c r="F28" s="68">
        <v>17.7</v>
      </c>
      <c r="G28" s="20">
        <v>19.655285317741768</v>
      </c>
      <c r="H28" s="38">
        <v>18.7</v>
      </c>
      <c r="I28" s="39">
        <v>20.519360744359126</v>
      </c>
      <c r="J28" s="40">
        <v>18.9</v>
      </c>
      <c r="K28" s="19">
        <v>20.821348769426894</v>
      </c>
      <c r="L28" s="68">
        <v>18.7</v>
      </c>
      <c r="M28" s="39">
        <v>20.497227082168067</v>
      </c>
      <c r="N28" s="40">
        <v>18.5</v>
      </c>
      <c r="O28" s="19">
        <v>20.185741354096837</v>
      </c>
      <c r="P28" s="68">
        <v>19</v>
      </c>
      <c r="Q28" s="20">
        <v>20.910983502811987</v>
      </c>
      <c r="R28" s="38">
        <v>19.1</v>
      </c>
      <c r="S28" s="39">
        <v>21.031194059824507</v>
      </c>
      <c r="T28" s="40">
        <v>18.9</v>
      </c>
      <c r="U28" s="20">
        <v>20.818356776165476</v>
      </c>
      <c r="V28" s="38">
        <v>18.9</v>
      </c>
      <c r="W28" s="20">
        <v>20.77767335961807</v>
      </c>
    </row>
    <row r="29" spans="1:23" ht="13.5">
      <c r="A29" s="21" t="s">
        <v>200</v>
      </c>
      <c r="B29" s="46">
        <f aca="true" t="shared" si="3" ref="B29:W29">AVERAGE(B24:B28)</f>
        <v>22.339999999999996</v>
      </c>
      <c r="C29" s="41">
        <f t="shared" si="3"/>
        <v>19.97407172138285</v>
      </c>
      <c r="D29" s="22">
        <f t="shared" si="3"/>
        <v>22.46</v>
      </c>
      <c r="E29" s="24">
        <f t="shared" si="3"/>
        <v>20.169102963464905</v>
      </c>
      <c r="F29" s="51">
        <f t="shared" si="3"/>
        <v>21.700000000000003</v>
      </c>
      <c r="G29" s="23">
        <f t="shared" si="3"/>
        <v>19.37566329812126</v>
      </c>
      <c r="H29" s="46">
        <f t="shared" si="3"/>
        <v>22.76</v>
      </c>
      <c r="I29" s="41">
        <f t="shared" si="3"/>
        <v>20.24457004013932</v>
      </c>
      <c r="J29" s="22">
        <f t="shared" si="3"/>
        <v>22.98</v>
      </c>
      <c r="K29" s="24">
        <f t="shared" si="3"/>
        <v>20.545474541872974</v>
      </c>
      <c r="L29" s="51">
        <f t="shared" si="3"/>
        <v>22.8</v>
      </c>
      <c r="M29" s="41">
        <f t="shared" si="3"/>
        <v>20.224668999665223</v>
      </c>
      <c r="N29" s="22">
        <f t="shared" si="3"/>
        <v>22.56</v>
      </c>
      <c r="O29" s="24">
        <f t="shared" si="3"/>
        <v>19.914469259929582</v>
      </c>
      <c r="P29" s="51">
        <f t="shared" si="3"/>
        <v>23.060000000000002</v>
      </c>
      <c r="Q29" s="23">
        <f t="shared" si="3"/>
        <v>20.63591150352925</v>
      </c>
      <c r="R29" s="46">
        <f t="shared" si="3"/>
        <v>23.1</v>
      </c>
      <c r="S29" s="41">
        <f t="shared" si="3"/>
        <v>20.754123806421546</v>
      </c>
      <c r="T29" s="22">
        <f t="shared" si="3"/>
        <v>22.919999999999998</v>
      </c>
      <c r="U29" s="23">
        <f t="shared" si="3"/>
        <v>20.550861567616895</v>
      </c>
      <c r="V29" s="46">
        <f t="shared" si="3"/>
        <v>22.96</v>
      </c>
      <c r="W29" s="23">
        <f t="shared" si="3"/>
        <v>20.510125697382726</v>
      </c>
    </row>
    <row r="30" spans="1:23" ht="13.5">
      <c r="A30" s="15" t="s">
        <v>201</v>
      </c>
      <c r="B30" s="35">
        <v>18</v>
      </c>
      <c r="C30" s="36">
        <v>20.388697509900076</v>
      </c>
      <c r="D30" s="11">
        <v>18.1</v>
      </c>
      <c r="E30" s="12">
        <v>20.576804580718857</v>
      </c>
      <c r="F30" s="49">
        <v>17.4</v>
      </c>
      <c r="G30" s="14">
        <v>19.794134775591715</v>
      </c>
      <c r="H30" s="35">
        <v>18.5</v>
      </c>
      <c r="I30" s="36">
        <v>20.655911108669024</v>
      </c>
      <c r="J30" s="11">
        <v>18.7</v>
      </c>
      <c r="K30" s="12">
        <v>20.958682567725873</v>
      </c>
      <c r="L30" s="49">
        <v>18.4</v>
      </c>
      <c r="M30" s="36">
        <v>20.632958714824692</v>
      </c>
      <c r="N30" s="11">
        <v>18.2</v>
      </c>
      <c r="O30" s="12">
        <v>20.321004905263663</v>
      </c>
      <c r="P30" s="49">
        <v>18.7</v>
      </c>
      <c r="Q30" s="14">
        <v>21.048065056096526</v>
      </c>
      <c r="R30" s="35">
        <v>18.8</v>
      </c>
      <c r="S30" s="36">
        <v>21.169912123494793</v>
      </c>
      <c r="T30" s="11">
        <v>18.6</v>
      </c>
      <c r="U30" s="14">
        <v>20.95210752677851</v>
      </c>
      <c r="V30" s="35">
        <v>18.7</v>
      </c>
      <c r="W30" s="14">
        <v>20.910882215456013</v>
      </c>
    </row>
    <row r="31" spans="1:23" ht="13.5">
      <c r="A31" s="15" t="s">
        <v>202</v>
      </c>
      <c r="B31" s="35">
        <v>19.4</v>
      </c>
      <c r="C31" s="37">
        <v>20.524894836508103</v>
      </c>
      <c r="D31" s="11">
        <v>19.6</v>
      </c>
      <c r="E31" s="16">
        <v>20.710334360667122</v>
      </c>
      <c r="F31" s="49">
        <v>18.8</v>
      </c>
      <c r="G31" s="17">
        <v>19.932331898280104</v>
      </c>
      <c r="H31" s="35">
        <v>19.8</v>
      </c>
      <c r="I31" s="37">
        <v>20.79192045872632</v>
      </c>
      <c r="J31" s="11">
        <v>20.1</v>
      </c>
      <c r="K31" s="16">
        <v>21.095576217270498</v>
      </c>
      <c r="L31" s="49">
        <v>19.8</v>
      </c>
      <c r="M31" s="37">
        <v>20.768316011758856</v>
      </c>
      <c r="N31" s="11">
        <v>19.5</v>
      </c>
      <c r="O31" s="16">
        <v>20.455992383009953</v>
      </c>
      <c r="P31" s="49">
        <v>20.2</v>
      </c>
      <c r="Q31" s="17">
        <v>21.184788034403418</v>
      </c>
      <c r="R31" s="35">
        <v>20.2</v>
      </c>
      <c r="S31" s="37">
        <v>21.308627370823164</v>
      </c>
      <c r="T31" s="11">
        <v>20</v>
      </c>
      <c r="U31" s="17">
        <v>21.085792864456263</v>
      </c>
      <c r="V31" s="35">
        <v>20</v>
      </c>
      <c r="W31" s="17">
        <v>21.04371365675514</v>
      </c>
    </row>
    <row r="32" spans="1:23" ht="13.5">
      <c r="A32" s="15" t="s">
        <v>203</v>
      </c>
      <c r="B32" s="35">
        <v>20.4</v>
      </c>
      <c r="C32" s="37">
        <v>20.66005007723154</v>
      </c>
      <c r="D32" s="11">
        <v>20.4</v>
      </c>
      <c r="E32" s="16">
        <v>20.842676324915672</v>
      </c>
      <c r="F32" s="49">
        <v>19.8</v>
      </c>
      <c r="G32" s="17">
        <v>20.069775368540462</v>
      </c>
      <c r="H32" s="35">
        <v>20.7</v>
      </c>
      <c r="I32" s="37">
        <v>20.92732028601241</v>
      </c>
      <c r="J32" s="11">
        <v>21</v>
      </c>
      <c r="K32" s="16">
        <v>21.23194636489528</v>
      </c>
      <c r="L32" s="49">
        <v>20.8</v>
      </c>
      <c r="M32" s="37">
        <v>20.90323926003048</v>
      </c>
      <c r="N32" s="11">
        <v>20.5</v>
      </c>
      <c r="O32" s="16">
        <v>20.590649162510232</v>
      </c>
      <c r="P32" s="49">
        <v>21.1</v>
      </c>
      <c r="Q32" s="17">
        <v>21.321072364781667</v>
      </c>
      <c r="R32" s="35">
        <v>21.2</v>
      </c>
      <c r="S32" s="37">
        <v>21.447277458239103</v>
      </c>
      <c r="T32" s="11">
        <v>21</v>
      </c>
      <c r="U32" s="17">
        <v>21.219368151056834</v>
      </c>
      <c r="V32" s="35">
        <v>21</v>
      </c>
      <c r="W32" s="17">
        <v>21.17610977707114</v>
      </c>
    </row>
    <row r="33" spans="1:23" ht="13.5">
      <c r="A33" s="15" t="s">
        <v>204</v>
      </c>
      <c r="B33" s="35">
        <v>21.1</v>
      </c>
      <c r="C33" s="37">
        <v>20.79407280859266</v>
      </c>
      <c r="D33" s="11">
        <v>21.2</v>
      </c>
      <c r="E33" s="16">
        <v>20.97374577425648</v>
      </c>
      <c r="F33" s="49">
        <v>20.5</v>
      </c>
      <c r="G33" s="17">
        <v>20.20636231572081</v>
      </c>
      <c r="H33" s="35">
        <v>21.6</v>
      </c>
      <c r="I33" s="37">
        <v>21.062041737962296</v>
      </c>
      <c r="J33" s="11">
        <v>21.7</v>
      </c>
      <c r="K33" s="16">
        <v>21.367707347327155</v>
      </c>
      <c r="L33" s="49">
        <v>21.5</v>
      </c>
      <c r="M33" s="37">
        <v>21.03766741561708</v>
      </c>
      <c r="N33" s="11">
        <v>21.3</v>
      </c>
      <c r="O33" s="16">
        <v>20.724918527206285</v>
      </c>
      <c r="P33" s="49">
        <v>21.8</v>
      </c>
      <c r="Q33" s="17">
        <v>21.45683510654692</v>
      </c>
      <c r="R33" s="35">
        <v>21.9</v>
      </c>
      <c r="S33" s="37">
        <v>21.5857947867539</v>
      </c>
      <c r="T33" s="11">
        <v>21.7</v>
      </c>
      <c r="U33" s="17">
        <v>21.352784653575338</v>
      </c>
      <c r="V33" s="35">
        <v>21.7</v>
      </c>
      <c r="W33" s="17">
        <v>21.308010435462627</v>
      </c>
    </row>
    <row r="34" spans="1:23" ht="13.5">
      <c r="A34" s="15" t="s">
        <v>205</v>
      </c>
      <c r="B34" s="38">
        <v>21.6</v>
      </c>
      <c r="C34" s="39">
        <v>20.9268728253736</v>
      </c>
      <c r="D34" s="40">
        <v>21.8</v>
      </c>
      <c r="E34" s="19">
        <v>21.103459073927986</v>
      </c>
      <c r="F34" s="68">
        <v>21</v>
      </c>
      <c r="G34" s="20">
        <v>20.34198862652662</v>
      </c>
      <c r="H34" s="38">
        <v>21.9</v>
      </c>
      <c r="I34" s="39">
        <v>21.196015673367906</v>
      </c>
      <c r="J34" s="40">
        <v>22.1</v>
      </c>
      <c r="K34" s="19">
        <v>21.502771392831242</v>
      </c>
      <c r="L34" s="68">
        <v>21.9</v>
      </c>
      <c r="M34" s="39">
        <v>21.171538104183867</v>
      </c>
      <c r="N34" s="40">
        <v>21.7</v>
      </c>
      <c r="O34" s="19">
        <v>20.85874162226341</v>
      </c>
      <c r="P34" s="68">
        <v>22.2</v>
      </c>
      <c r="Q34" s="20">
        <v>21.591990618399503</v>
      </c>
      <c r="R34" s="38">
        <v>22.3</v>
      </c>
      <c r="S34" s="39">
        <v>21.724106536493345</v>
      </c>
      <c r="T34" s="40">
        <v>22.1</v>
      </c>
      <c r="U34" s="20">
        <v>21.485989459426293</v>
      </c>
      <c r="V34" s="38">
        <v>22</v>
      </c>
      <c r="W34" s="20">
        <v>21.43935327399086</v>
      </c>
    </row>
    <row r="35" spans="1:23" ht="13.5">
      <c r="A35" s="21" t="s">
        <v>206</v>
      </c>
      <c r="B35" s="46">
        <f aca="true" t="shared" si="4" ref="B35:W35">AVERAGE(B30:B34)</f>
        <v>20.1</v>
      </c>
      <c r="C35" s="41">
        <f t="shared" si="4"/>
        <v>20.658917611521197</v>
      </c>
      <c r="D35" s="22">
        <f t="shared" si="4"/>
        <v>20.22</v>
      </c>
      <c r="E35" s="24">
        <f t="shared" si="4"/>
        <v>20.841404022897223</v>
      </c>
      <c r="F35" s="51">
        <f t="shared" si="4"/>
        <v>19.5</v>
      </c>
      <c r="G35" s="23">
        <f t="shared" si="4"/>
        <v>20.06891859693194</v>
      </c>
      <c r="H35" s="46">
        <f t="shared" si="4"/>
        <v>20.5</v>
      </c>
      <c r="I35" s="41">
        <f t="shared" si="4"/>
        <v>20.92664185294759</v>
      </c>
      <c r="J35" s="22">
        <f t="shared" si="4"/>
        <v>20.72</v>
      </c>
      <c r="K35" s="24">
        <f t="shared" si="4"/>
        <v>21.23133677801001</v>
      </c>
      <c r="L35" s="51">
        <f t="shared" si="4"/>
        <v>20.48</v>
      </c>
      <c r="M35" s="41">
        <f t="shared" si="4"/>
        <v>20.902743901282996</v>
      </c>
      <c r="N35" s="22">
        <f t="shared" si="4"/>
        <v>20.240000000000002</v>
      </c>
      <c r="O35" s="24">
        <f t="shared" si="4"/>
        <v>20.590261320050708</v>
      </c>
      <c r="P35" s="51">
        <f t="shared" si="4"/>
        <v>20.8</v>
      </c>
      <c r="Q35" s="23">
        <f t="shared" si="4"/>
        <v>21.32055023604561</v>
      </c>
      <c r="R35" s="46">
        <f t="shared" si="4"/>
        <v>20.88</v>
      </c>
      <c r="S35" s="41">
        <f t="shared" si="4"/>
        <v>21.447143655160858</v>
      </c>
      <c r="T35" s="22">
        <f t="shared" si="4"/>
        <v>20.68</v>
      </c>
      <c r="U35" s="23">
        <f t="shared" si="4"/>
        <v>21.219208531058648</v>
      </c>
      <c r="V35" s="46">
        <f t="shared" si="4"/>
        <v>20.68</v>
      </c>
      <c r="W35" s="23">
        <f t="shared" si="4"/>
        <v>21.175613871747156</v>
      </c>
    </row>
    <row r="36" spans="1:23" ht="13.5">
      <c r="A36" s="42" t="s">
        <v>207</v>
      </c>
      <c r="B36" s="35">
        <v>19</v>
      </c>
      <c r="C36" s="36">
        <v>21.058360353357664</v>
      </c>
      <c r="D36" s="11">
        <v>19</v>
      </c>
      <c r="E36" s="12">
        <v>21.231733847367618</v>
      </c>
      <c r="F36" s="49">
        <v>18.5</v>
      </c>
      <c r="G36" s="14">
        <v>20.47654923806845</v>
      </c>
      <c r="H36" s="35">
        <v>19.5</v>
      </c>
      <c r="I36" s="36">
        <v>21.329172688870376</v>
      </c>
      <c r="J36" s="11">
        <v>19.7</v>
      </c>
      <c r="K36" s="12">
        <v>21.63704881109581</v>
      </c>
      <c r="L36" s="49">
        <v>19.6</v>
      </c>
      <c r="M36" s="36">
        <v>21.304787599721152</v>
      </c>
      <c r="N36" s="11">
        <v>19.4</v>
      </c>
      <c r="O36" s="12">
        <v>20.992057391359822</v>
      </c>
      <c r="P36" s="49">
        <v>19.7</v>
      </c>
      <c r="Q36" s="14">
        <v>21.726450717138732</v>
      </c>
      <c r="R36" s="35">
        <v>19.9</v>
      </c>
      <c r="S36" s="36">
        <v>21.86213470888745</v>
      </c>
      <c r="T36" s="11">
        <v>19.6</v>
      </c>
      <c r="U36" s="14">
        <v>21.618925389684904</v>
      </c>
      <c r="V36" s="35">
        <v>19.7</v>
      </c>
      <c r="W36" s="14">
        <v>21.570073722388315</v>
      </c>
    </row>
    <row r="37" spans="1:23" ht="13.5">
      <c r="A37" s="15" t="s">
        <v>208</v>
      </c>
      <c r="B37" s="35">
        <v>21.3</v>
      </c>
      <c r="C37" s="37">
        <v>21.188446234581257</v>
      </c>
      <c r="D37" s="11">
        <v>21.5</v>
      </c>
      <c r="E37" s="16">
        <v>21.35848913736264</v>
      </c>
      <c r="F37" s="49">
        <v>20.7</v>
      </c>
      <c r="G37" s="17">
        <v>20.609938411736067</v>
      </c>
      <c r="H37" s="35">
        <v>21.6</v>
      </c>
      <c r="I37" s="37">
        <v>21.461443116989273</v>
      </c>
      <c r="J37" s="11">
        <v>21.9</v>
      </c>
      <c r="K37" s="16">
        <v>21.770448170544114</v>
      </c>
      <c r="L37" s="49">
        <v>21.5</v>
      </c>
      <c r="M37" s="37">
        <v>21.437350781809805</v>
      </c>
      <c r="N37" s="11">
        <v>21.3</v>
      </c>
      <c r="O37" s="16">
        <v>21.124802497940962</v>
      </c>
      <c r="P37" s="49">
        <v>22</v>
      </c>
      <c r="Q37" s="17">
        <v>21.860124827458815</v>
      </c>
      <c r="R37" s="35">
        <v>22.1</v>
      </c>
      <c r="S37" s="37">
        <v>21.999796176865015</v>
      </c>
      <c r="T37" s="11">
        <v>21.9</v>
      </c>
      <c r="U37" s="17">
        <v>21.75153091152172</v>
      </c>
      <c r="V37" s="35">
        <v>21.8</v>
      </c>
      <c r="W37" s="17">
        <v>21.70010499044819</v>
      </c>
    </row>
    <row r="38" spans="1:23" ht="13.5">
      <c r="A38" s="15" t="s">
        <v>209</v>
      </c>
      <c r="B38" s="35">
        <v>20.4</v>
      </c>
      <c r="C38" s="37">
        <v>21.317042084378976</v>
      </c>
      <c r="D38" s="11">
        <v>20.6</v>
      </c>
      <c r="E38" s="16">
        <v>21.483645533973146</v>
      </c>
      <c r="F38" s="49">
        <v>19.8</v>
      </c>
      <c r="G38" s="17">
        <v>20.742049986663822</v>
      </c>
      <c r="H38" s="35">
        <v>20.7</v>
      </c>
      <c r="I38" s="37">
        <v>21.592756996462242</v>
      </c>
      <c r="J38" s="11">
        <v>21</v>
      </c>
      <c r="K38" s="16">
        <v>21.902876462453776</v>
      </c>
      <c r="L38" s="49">
        <v>20.8</v>
      </c>
      <c r="M38" s="37">
        <v>21.569161072550944</v>
      </c>
      <c r="N38" s="11">
        <v>20.6</v>
      </c>
      <c r="O38" s="16">
        <v>21.25691123230548</v>
      </c>
      <c r="P38" s="49">
        <v>21.1</v>
      </c>
      <c r="Q38" s="17">
        <v>21.992920122483774</v>
      </c>
      <c r="R38" s="35">
        <v>21.1</v>
      </c>
      <c r="S38" s="37">
        <v>22.137002743459803</v>
      </c>
      <c r="T38" s="11">
        <v>20.9</v>
      </c>
      <c r="U38" s="17">
        <v>21.883740051196995</v>
      </c>
      <c r="V38" s="35">
        <v>20.9</v>
      </c>
      <c r="W38" s="17">
        <v>21.82937804888563</v>
      </c>
    </row>
    <row r="39" spans="1:23" ht="13.5">
      <c r="A39" s="15" t="s">
        <v>210</v>
      </c>
      <c r="B39" s="35">
        <v>22.1</v>
      </c>
      <c r="C39" s="37">
        <v>21.44406041980462</v>
      </c>
      <c r="D39" s="11">
        <v>22.3</v>
      </c>
      <c r="E39" s="16">
        <v>21.607125268934055</v>
      </c>
      <c r="F39" s="49">
        <v>21.6</v>
      </c>
      <c r="G39" s="17">
        <v>20.872777611802174</v>
      </c>
      <c r="H39" s="35">
        <v>22.3</v>
      </c>
      <c r="I39" s="37">
        <v>21.72304401598522</v>
      </c>
      <c r="J39" s="11">
        <v>22.6</v>
      </c>
      <c r="K39" s="16">
        <v>22.034239251459837</v>
      </c>
      <c r="L39" s="49">
        <v>22.4</v>
      </c>
      <c r="M39" s="37">
        <v>21.700150354461897</v>
      </c>
      <c r="N39" s="11">
        <v>22.2</v>
      </c>
      <c r="O39" s="16">
        <v>21.388315406112895</v>
      </c>
      <c r="P39" s="49">
        <v>22.7</v>
      </c>
      <c r="Q39" s="17">
        <v>22.124741654871332</v>
      </c>
      <c r="R39" s="35">
        <v>22.8</v>
      </c>
      <c r="S39" s="37">
        <v>22.27366120928945</v>
      </c>
      <c r="T39" s="11">
        <v>22.5</v>
      </c>
      <c r="U39" s="17">
        <v>22.015482309100157</v>
      </c>
      <c r="V39" s="35">
        <v>22.6</v>
      </c>
      <c r="W39" s="17">
        <v>21.957821599612025</v>
      </c>
    </row>
    <row r="40" spans="1:23" ht="13.5">
      <c r="A40" s="15" t="s">
        <v>211</v>
      </c>
      <c r="B40" s="38">
        <v>21.3</v>
      </c>
      <c r="C40" s="39">
        <v>21.56941475931253</v>
      </c>
      <c r="D40" s="40">
        <v>21.4</v>
      </c>
      <c r="E40" s="19">
        <v>21.72885227657683</v>
      </c>
      <c r="F40" s="68">
        <v>20.7</v>
      </c>
      <c r="G40" s="20">
        <v>21.002014955864546</v>
      </c>
      <c r="H40" s="38">
        <v>21.7</v>
      </c>
      <c r="I40" s="39">
        <v>21.85223343275021</v>
      </c>
      <c r="J40" s="40">
        <v>21.9</v>
      </c>
      <c r="K40" s="19">
        <v>22.164440812214252</v>
      </c>
      <c r="L40" s="68">
        <v>21.7</v>
      </c>
      <c r="M40" s="39">
        <v>21.830248870894366</v>
      </c>
      <c r="N40" s="40">
        <v>21.6</v>
      </c>
      <c r="O40" s="19">
        <v>21.51894423611151</v>
      </c>
      <c r="P40" s="68">
        <v>22</v>
      </c>
      <c r="Q40" s="20">
        <v>22.255492478486612</v>
      </c>
      <c r="R40" s="38">
        <v>22</v>
      </c>
      <c r="S40" s="39">
        <v>22.40967344941615</v>
      </c>
      <c r="T40" s="40">
        <v>21.7</v>
      </c>
      <c r="U40" s="20">
        <v>22.146682578426372</v>
      </c>
      <c r="V40" s="38">
        <v>21.7</v>
      </c>
      <c r="W40" s="20">
        <v>22.08536203654547</v>
      </c>
    </row>
    <row r="41" spans="1:23" ht="13.5">
      <c r="A41" s="21" t="s">
        <v>212</v>
      </c>
      <c r="B41" s="46">
        <f aca="true" t="shared" si="5" ref="B41:W41">AVERAGE(B36:B40)</f>
        <v>20.82</v>
      </c>
      <c r="C41" s="24">
        <f t="shared" si="5"/>
        <v>21.315464770287008</v>
      </c>
      <c r="D41" s="22">
        <f t="shared" si="5"/>
        <v>20.96</v>
      </c>
      <c r="E41" s="24">
        <f t="shared" si="5"/>
        <v>21.48196921284286</v>
      </c>
      <c r="F41" s="51">
        <f t="shared" si="5"/>
        <v>20.259999999999998</v>
      </c>
      <c r="G41" s="23">
        <f t="shared" si="5"/>
        <v>20.740666040827012</v>
      </c>
      <c r="H41" s="46">
        <f t="shared" si="5"/>
        <v>21.16</v>
      </c>
      <c r="I41" s="41">
        <f t="shared" si="5"/>
        <v>21.591730050211464</v>
      </c>
      <c r="J41" s="22">
        <f t="shared" si="5"/>
        <v>21.419999999999998</v>
      </c>
      <c r="K41" s="24">
        <f t="shared" si="5"/>
        <v>21.901810701553558</v>
      </c>
      <c r="L41" s="51">
        <f t="shared" si="5"/>
        <v>21.200000000000003</v>
      </c>
      <c r="M41" s="41">
        <f t="shared" si="5"/>
        <v>21.568339735887633</v>
      </c>
      <c r="N41" s="22">
        <f t="shared" si="5"/>
        <v>21.02</v>
      </c>
      <c r="O41" s="24">
        <f t="shared" si="5"/>
        <v>21.256206152766133</v>
      </c>
      <c r="P41" s="51">
        <f t="shared" si="5"/>
        <v>21.5</v>
      </c>
      <c r="Q41" s="23">
        <f t="shared" si="5"/>
        <v>21.991945960087854</v>
      </c>
      <c r="R41" s="46">
        <f t="shared" si="5"/>
        <v>21.580000000000002</v>
      </c>
      <c r="S41" s="41">
        <f t="shared" si="5"/>
        <v>22.136453657583576</v>
      </c>
      <c r="T41" s="22">
        <f t="shared" si="5"/>
        <v>21.32</v>
      </c>
      <c r="U41" s="23">
        <f t="shared" si="5"/>
        <v>21.88327224798603</v>
      </c>
      <c r="V41" s="46">
        <f t="shared" si="5"/>
        <v>21.34</v>
      </c>
      <c r="W41" s="23">
        <f t="shared" si="5"/>
        <v>21.828548079575928</v>
      </c>
    </row>
    <row r="42" spans="1:23" ht="14.25" thickBot="1">
      <c r="A42" s="25" t="s">
        <v>213</v>
      </c>
      <c r="B42" s="52">
        <f aca="true" t="shared" si="6" ref="B42:W42">AVERAGE(B6:B10,B12:B16,B18:B22,B24:B28,B30:B34,B36:B40)</f>
        <v>20.973333333333333</v>
      </c>
      <c r="C42" s="28">
        <f t="shared" si="6"/>
        <v>19.60657802649432</v>
      </c>
      <c r="D42" s="27">
        <f t="shared" si="6"/>
        <v>21.15</v>
      </c>
      <c r="E42" s="28">
        <f t="shared" si="6"/>
        <v>19.800849999880917</v>
      </c>
      <c r="F42" s="61">
        <f t="shared" si="6"/>
        <v>20.36</v>
      </c>
      <c r="G42" s="29">
        <f t="shared" si="6"/>
        <v>19.018215063313598</v>
      </c>
      <c r="H42" s="52">
        <f t="shared" si="6"/>
        <v>21.280000000000005</v>
      </c>
      <c r="I42" s="44">
        <f t="shared" si="6"/>
        <v>19.892799695836562</v>
      </c>
      <c r="J42" s="27">
        <f t="shared" si="6"/>
        <v>21.529999999999998</v>
      </c>
      <c r="K42" s="28">
        <f t="shared" si="6"/>
        <v>20.197172458423946</v>
      </c>
      <c r="L42" s="61">
        <f t="shared" si="6"/>
        <v>21.32</v>
      </c>
      <c r="M42" s="44">
        <f t="shared" si="6"/>
        <v>19.87981633247644</v>
      </c>
      <c r="N42" s="27">
        <f t="shared" si="6"/>
        <v>21.103333333333335</v>
      </c>
      <c r="O42" s="28">
        <f t="shared" si="6"/>
        <v>19.573559227478018</v>
      </c>
      <c r="P42" s="61">
        <f t="shared" si="6"/>
        <v>21.610000000000003</v>
      </c>
      <c r="Q42" s="29">
        <f t="shared" si="6"/>
        <v>20.29080022141877</v>
      </c>
      <c r="R42" s="52">
        <f t="shared" si="6"/>
        <v>21.68</v>
      </c>
      <c r="S42" s="44">
        <f t="shared" si="6"/>
        <v>20.415323264984387</v>
      </c>
      <c r="T42" s="27">
        <f t="shared" si="6"/>
        <v>21.496666666666666</v>
      </c>
      <c r="U42" s="29">
        <f t="shared" si="6"/>
        <v>20.219261683403538</v>
      </c>
      <c r="V42" s="52">
        <f t="shared" si="6"/>
        <v>21.483333333333334</v>
      </c>
      <c r="W42" s="29">
        <f t="shared" si="6"/>
        <v>20.17008687738776</v>
      </c>
    </row>
  </sheetData>
  <sheetProtection/>
  <mergeCells count="18">
    <mergeCell ref="B3:G3"/>
    <mergeCell ref="H3:Q3"/>
    <mergeCell ref="R3:U3"/>
    <mergeCell ref="V3:W3"/>
    <mergeCell ref="B4:C4"/>
    <mergeCell ref="D4:E4"/>
    <mergeCell ref="F4:G4"/>
    <mergeCell ref="H4:I4"/>
    <mergeCell ref="A1:W1"/>
    <mergeCell ref="V2:W2"/>
    <mergeCell ref="A2:B2"/>
    <mergeCell ref="R4:S4"/>
    <mergeCell ref="T4:U4"/>
    <mergeCell ref="V4:W4"/>
    <mergeCell ref="J4:K4"/>
    <mergeCell ref="L4:M4"/>
    <mergeCell ref="N4:O4"/>
    <mergeCell ref="P4:Q4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showGridLines="0" showRowColHeaders="0" showOutlineSymbols="0" zoomScale="85" zoomScaleNormal="85" zoomScaleSheetLayoutView="85" zoomScalePageLayoutView="0" workbookViewId="0" topLeftCell="A1">
      <pane ySplit="5" topLeftCell="A15" activePane="bottomLeft" state="frozen"/>
      <selection pane="topLeft" activeCell="D8" sqref="D8"/>
      <selection pane="bottomLeft" activeCell="A2" sqref="A2:B2"/>
    </sheetView>
  </sheetViews>
  <sheetFormatPr defaultColWidth="9.00390625" defaultRowHeight="13.5"/>
  <cols>
    <col min="1" max="1" width="9.50390625" style="0" bestFit="1" customWidth="1"/>
    <col min="2" max="2" width="6.375" style="0" customWidth="1"/>
    <col min="3" max="3" width="6.00390625" style="0" bestFit="1" customWidth="1"/>
    <col min="4" max="4" width="6.375" style="0" customWidth="1"/>
    <col min="5" max="5" width="6.00390625" style="0" bestFit="1" customWidth="1"/>
    <col min="6" max="6" width="6.375" style="0" customWidth="1"/>
    <col min="7" max="7" width="6.00390625" style="0" bestFit="1" customWidth="1"/>
    <col min="8" max="8" width="6.375" style="0" customWidth="1"/>
    <col min="9" max="9" width="6.00390625" style="0" bestFit="1" customWidth="1"/>
    <col min="10" max="10" width="6.375" style="0" customWidth="1"/>
    <col min="11" max="11" width="6.00390625" style="0" bestFit="1" customWidth="1"/>
    <col min="12" max="12" width="6.375" style="0" customWidth="1"/>
    <col min="13" max="13" width="6.00390625" style="0" bestFit="1" customWidth="1"/>
    <col min="14" max="14" width="6.375" style="0" customWidth="1"/>
    <col min="15" max="15" width="6.00390625" style="0" bestFit="1" customWidth="1"/>
    <col min="16" max="16" width="6.375" style="0" customWidth="1"/>
    <col min="17" max="17" width="6.00390625" style="0" bestFit="1" customWidth="1"/>
    <col min="18" max="18" width="6.375" style="0" customWidth="1"/>
    <col min="19" max="19" width="6.00390625" style="0" bestFit="1" customWidth="1"/>
    <col min="20" max="20" width="6.375" style="0" customWidth="1"/>
    <col min="21" max="21" width="6.00390625" style="0" bestFit="1" customWidth="1"/>
    <col min="22" max="22" width="6.375" style="0" customWidth="1"/>
    <col min="23" max="23" width="6.00390625" style="0" bestFit="1" customWidth="1"/>
  </cols>
  <sheetData>
    <row r="1" spans="1:23" ht="17.25">
      <c r="A1" s="79" t="s">
        <v>413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</row>
    <row r="2" spans="1:23" ht="14.25" thickBot="1">
      <c r="A2" s="80" t="s">
        <v>0</v>
      </c>
      <c r="B2" s="80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80"/>
      <c r="W2" s="80"/>
    </row>
    <row r="3" spans="1:23" ht="13.5">
      <c r="A3" s="2"/>
      <c r="B3" s="71" t="s">
        <v>398</v>
      </c>
      <c r="C3" s="72"/>
      <c r="D3" s="72"/>
      <c r="E3" s="72"/>
      <c r="F3" s="72"/>
      <c r="G3" s="73"/>
      <c r="H3" s="72" t="s">
        <v>399</v>
      </c>
      <c r="I3" s="72"/>
      <c r="J3" s="72"/>
      <c r="K3" s="72"/>
      <c r="L3" s="72"/>
      <c r="M3" s="72"/>
      <c r="N3" s="72"/>
      <c r="O3" s="72"/>
      <c r="P3" s="72"/>
      <c r="Q3" s="72"/>
      <c r="R3" s="71" t="s">
        <v>400</v>
      </c>
      <c r="S3" s="72"/>
      <c r="T3" s="72"/>
      <c r="U3" s="73"/>
      <c r="V3" s="72" t="s">
        <v>1</v>
      </c>
      <c r="W3" s="73"/>
    </row>
    <row r="4" spans="1:23" ht="13.5">
      <c r="A4" s="3"/>
      <c r="B4" s="74" t="s">
        <v>2</v>
      </c>
      <c r="C4" s="77"/>
      <c r="D4" s="76" t="s">
        <v>3</v>
      </c>
      <c r="E4" s="75"/>
      <c r="F4" s="77" t="s">
        <v>4</v>
      </c>
      <c r="G4" s="78"/>
      <c r="H4" s="77" t="s">
        <v>5</v>
      </c>
      <c r="I4" s="77"/>
      <c r="J4" s="76" t="s">
        <v>6</v>
      </c>
      <c r="K4" s="75"/>
      <c r="L4" s="77" t="s">
        <v>7</v>
      </c>
      <c r="M4" s="77"/>
      <c r="N4" s="76" t="s">
        <v>8</v>
      </c>
      <c r="O4" s="75"/>
      <c r="P4" s="77" t="s">
        <v>9</v>
      </c>
      <c r="Q4" s="77"/>
      <c r="R4" s="74" t="s">
        <v>10</v>
      </c>
      <c r="S4" s="77"/>
      <c r="T4" s="76" t="s">
        <v>11</v>
      </c>
      <c r="U4" s="78"/>
      <c r="V4" s="77" t="s">
        <v>12</v>
      </c>
      <c r="W4" s="78"/>
    </row>
    <row r="5" spans="1:23" ht="13.5">
      <c r="A5" s="4"/>
      <c r="B5" s="5" t="s">
        <v>13</v>
      </c>
      <c r="C5" s="32" t="s">
        <v>14</v>
      </c>
      <c r="D5" s="33" t="s">
        <v>13</v>
      </c>
      <c r="E5" s="6" t="s">
        <v>14</v>
      </c>
      <c r="F5" s="65" t="s">
        <v>13</v>
      </c>
      <c r="G5" s="8" t="s">
        <v>14</v>
      </c>
      <c r="H5" s="33" t="s">
        <v>13</v>
      </c>
      <c r="I5" s="32" t="s">
        <v>14</v>
      </c>
      <c r="J5" s="33" t="s">
        <v>13</v>
      </c>
      <c r="K5" s="6" t="s">
        <v>14</v>
      </c>
      <c r="L5" s="65" t="s">
        <v>13</v>
      </c>
      <c r="M5" s="64" t="s">
        <v>14</v>
      </c>
      <c r="N5" s="33" t="s">
        <v>13</v>
      </c>
      <c r="O5" s="9" t="s">
        <v>14</v>
      </c>
      <c r="P5" s="65" t="s">
        <v>13</v>
      </c>
      <c r="Q5" s="64" t="s">
        <v>14</v>
      </c>
      <c r="R5" s="33" t="s">
        <v>13</v>
      </c>
      <c r="S5" s="32" t="s">
        <v>14</v>
      </c>
      <c r="T5" s="33" t="s">
        <v>13</v>
      </c>
      <c r="U5" s="10" t="s">
        <v>14</v>
      </c>
      <c r="V5" s="33" t="s">
        <v>13</v>
      </c>
      <c r="W5" s="8" t="s">
        <v>14</v>
      </c>
    </row>
    <row r="6" spans="1:23" ht="13.5">
      <c r="A6" s="45" t="s">
        <v>414</v>
      </c>
      <c r="B6" s="35">
        <v>21.8</v>
      </c>
      <c r="C6" s="36">
        <v>21.69301969388328</v>
      </c>
      <c r="D6" s="11">
        <v>21.9</v>
      </c>
      <c r="E6" s="12">
        <v>21.848752221642982</v>
      </c>
      <c r="F6" s="49">
        <v>21.2</v>
      </c>
      <c r="G6" s="14">
        <v>21.12965589467554</v>
      </c>
      <c r="H6" s="35">
        <v>22.2</v>
      </c>
      <c r="I6" s="36">
        <v>21.980253967471036</v>
      </c>
      <c r="J6" s="11">
        <v>22.4</v>
      </c>
      <c r="K6" s="12">
        <v>22.293384252169922</v>
      </c>
      <c r="L6" s="49">
        <v>22.3</v>
      </c>
      <c r="M6" s="36">
        <v>21.95938511077048</v>
      </c>
      <c r="N6" s="11">
        <v>22</v>
      </c>
      <c r="O6" s="12">
        <v>21.64872421907792</v>
      </c>
      <c r="P6" s="49">
        <v>22.5</v>
      </c>
      <c r="Q6" s="36">
        <v>22.385073760814567</v>
      </c>
      <c r="R6" s="35">
        <v>22.5</v>
      </c>
      <c r="S6" s="36">
        <v>22.544936500139176</v>
      </c>
      <c r="T6" s="11">
        <v>22.3</v>
      </c>
      <c r="U6" s="14">
        <v>22.277261069173296</v>
      </c>
      <c r="V6" s="35">
        <v>22.3</v>
      </c>
      <c r="W6" s="14">
        <v>22.21192339825086</v>
      </c>
    </row>
    <row r="7" spans="1:23" ht="13.5">
      <c r="A7" s="15" t="s">
        <v>239</v>
      </c>
      <c r="B7" s="35">
        <v>21.4</v>
      </c>
      <c r="C7" s="37">
        <v>21.81479093007387</v>
      </c>
      <c r="D7" s="11">
        <v>21.6</v>
      </c>
      <c r="E7" s="16">
        <v>21.96675249468769</v>
      </c>
      <c r="F7" s="49">
        <v>20.8</v>
      </c>
      <c r="G7" s="17">
        <v>21.25559467570322</v>
      </c>
      <c r="H7" s="35">
        <v>21.7</v>
      </c>
      <c r="I7" s="37">
        <v>22.107033677864724</v>
      </c>
      <c r="J7" s="11">
        <v>21.9</v>
      </c>
      <c r="K7" s="16">
        <v>22.420971620650242</v>
      </c>
      <c r="L7" s="49">
        <v>21.7</v>
      </c>
      <c r="M7" s="37">
        <v>22.087485679655977</v>
      </c>
      <c r="N7" s="11">
        <v>21.6</v>
      </c>
      <c r="O7" s="16">
        <v>21.777579000133624</v>
      </c>
      <c r="P7" s="49">
        <v>21.9</v>
      </c>
      <c r="Q7" s="37">
        <v>22.51338488644316</v>
      </c>
      <c r="R7" s="35">
        <v>22</v>
      </c>
      <c r="S7" s="37">
        <v>22.679342656302865</v>
      </c>
      <c r="T7" s="11">
        <v>21.8</v>
      </c>
      <c r="U7" s="17">
        <v>22.407133239217096</v>
      </c>
      <c r="V7" s="35">
        <v>21.7</v>
      </c>
      <c r="W7" s="17">
        <v>22.337427313861035</v>
      </c>
    </row>
    <row r="8" spans="1:23" ht="13.5">
      <c r="A8" s="15" t="s">
        <v>214</v>
      </c>
      <c r="B8" s="35">
        <v>21.6</v>
      </c>
      <c r="C8" s="37">
        <v>21.93464530576163</v>
      </c>
      <c r="D8" s="11">
        <v>21.8</v>
      </c>
      <c r="E8" s="16">
        <v>22.082782176090475</v>
      </c>
      <c r="F8" s="49">
        <v>21.1</v>
      </c>
      <c r="G8" s="17">
        <v>21.379726059812715</v>
      </c>
      <c r="H8" s="35">
        <v>21.9</v>
      </c>
      <c r="I8" s="37">
        <v>22.23249981281591</v>
      </c>
      <c r="J8" s="11">
        <v>22.1</v>
      </c>
      <c r="K8" s="16">
        <v>22.547104004553383</v>
      </c>
      <c r="L8" s="49">
        <v>22</v>
      </c>
      <c r="M8" s="37">
        <v>22.214475159394453</v>
      </c>
      <c r="N8" s="11">
        <v>21.7</v>
      </c>
      <c r="O8" s="16">
        <v>21.905429236758856</v>
      </c>
      <c r="P8" s="49">
        <v>22.2</v>
      </c>
      <c r="Q8" s="37">
        <v>22.640323552106686</v>
      </c>
      <c r="R8" s="35">
        <v>22.4</v>
      </c>
      <c r="S8" s="37">
        <v>22.812779579728797</v>
      </c>
      <c r="T8" s="11">
        <v>22.1</v>
      </c>
      <c r="U8" s="17">
        <v>22.536209734285748</v>
      </c>
      <c r="V8" s="35">
        <v>22.2</v>
      </c>
      <c r="W8" s="17">
        <v>22.46179294387388</v>
      </c>
    </row>
    <row r="9" spans="1:23" ht="13.5">
      <c r="A9" s="15" t="s">
        <v>215</v>
      </c>
      <c r="B9" s="35">
        <v>22.7</v>
      </c>
      <c r="C9" s="37">
        <v>22.05250077963135</v>
      </c>
      <c r="D9" s="11">
        <v>22.7</v>
      </c>
      <c r="E9" s="16">
        <v>22.196771969997677</v>
      </c>
      <c r="F9" s="49">
        <v>22.2</v>
      </c>
      <c r="G9" s="17">
        <v>21.501945440528523</v>
      </c>
      <c r="H9" s="35">
        <v>23.3</v>
      </c>
      <c r="I9" s="37">
        <v>22.35657864968998</v>
      </c>
      <c r="J9" s="11">
        <v>23.5</v>
      </c>
      <c r="K9" s="16">
        <v>22.671681611222418</v>
      </c>
      <c r="L9" s="49">
        <v>23.3</v>
      </c>
      <c r="M9" s="37">
        <v>22.340275958711523</v>
      </c>
      <c r="N9" s="11">
        <v>23.1</v>
      </c>
      <c r="O9" s="16">
        <v>22.032192460957013</v>
      </c>
      <c r="P9" s="49">
        <v>23.5</v>
      </c>
      <c r="Q9" s="37">
        <v>22.76578585392757</v>
      </c>
      <c r="R9" s="35">
        <v>23.6</v>
      </c>
      <c r="S9" s="37">
        <v>22.94513041939743</v>
      </c>
      <c r="T9" s="11">
        <v>23.4</v>
      </c>
      <c r="U9" s="17">
        <v>22.66439633868876</v>
      </c>
      <c r="V9" s="35">
        <v>23.4</v>
      </c>
      <c r="W9" s="17">
        <v>22.58493691754829</v>
      </c>
    </row>
    <row r="10" spans="1:23" ht="13.5">
      <c r="A10" s="15" t="s">
        <v>216</v>
      </c>
      <c r="B10" s="50">
        <v>25.8</v>
      </c>
      <c r="C10" s="39">
        <v>22.168276395724043</v>
      </c>
      <c r="D10" s="18">
        <v>25.9</v>
      </c>
      <c r="E10" s="19">
        <v>22.308654109816683</v>
      </c>
      <c r="F10" s="60">
        <v>25.2</v>
      </c>
      <c r="G10" s="20">
        <v>21.622148941336494</v>
      </c>
      <c r="H10" s="50">
        <v>26.3</v>
      </c>
      <c r="I10" s="39">
        <v>22.479195317477057</v>
      </c>
      <c r="J10" s="18">
        <v>26.5</v>
      </c>
      <c r="K10" s="19">
        <v>22.794603839186955</v>
      </c>
      <c r="L10" s="60">
        <v>26.4</v>
      </c>
      <c r="M10" s="39">
        <v>22.464808157360064</v>
      </c>
      <c r="N10" s="18">
        <v>26.3</v>
      </c>
      <c r="O10" s="19">
        <v>22.15778294213346</v>
      </c>
      <c r="P10" s="60">
        <v>26.6</v>
      </c>
      <c r="Q10" s="39">
        <v>22.889666367635463</v>
      </c>
      <c r="R10" s="50">
        <v>26.7</v>
      </c>
      <c r="S10" s="39">
        <v>23.076273944011035</v>
      </c>
      <c r="T10" s="18">
        <v>26.4</v>
      </c>
      <c r="U10" s="20">
        <v>22.791593938685697</v>
      </c>
      <c r="V10" s="50">
        <v>26.4</v>
      </c>
      <c r="W10" s="20">
        <v>22.706773268733045</v>
      </c>
    </row>
    <row r="11" spans="1:23" ht="13.5">
      <c r="A11" s="21" t="s">
        <v>115</v>
      </c>
      <c r="B11" s="46">
        <f aca="true" t="shared" si="0" ref="B11:W11">AVERAGE(B6:B10)</f>
        <v>22.660000000000004</v>
      </c>
      <c r="C11" s="41">
        <f t="shared" si="0"/>
        <v>21.932646621014833</v>
      </c>
      <c r="D11" s="22">
        <f t="shared" si="0"/>
        <v>22.78</v>
      </c>
      <c r="E11" s="24">
        <f t="shared" si="0"/>
        <v>22.080742594447102</v>
      </c>
      <c r="F11" s="51">
        <f t="shared" si="0"/>
        <v>22.1</v>
      </c>
      <c r="G11" s="23">
        <f t="shared" si="0"/>
        <v>21.377814202411297</v>
      </c>
      <c r="H11" s="46">
        <f t="shared" si="0"/>
        <v>23.08</v>
      </c>
      <c r="I11" s="41">
        <f t="shared" si="0"/>
        <v>22.231112285063737</v>
      </c>
      <c r="J11" s="22">
        <f t="shared" si="0"/>
        <v>23.28</v>
      </c>
      <c r="K11" s="24">
        <f t="shared" si="0"/>
        <v>22.545549065556582</v>
      </c>
      <c r="L11" s="51">
        <f t="shared" si="0"/>
        <v>23.139999999999997</v>
      </c>
      <c r="M11" s="41">
        <f t="shared" si="0"/>
        <v>22.213286013178497</v>
      </c>
      <c r="N11" s="22">
        <f t="shared" si="0"/>
        <v>22.94</v>
      </c>
      <c r="O11" s="24">
        <f t="shared" si="0"/>
        <v>21.904341571812175</v>
      </c>
      <c r="P11" s="51">
        <f t="shared" si="0"/>
        <v>23.339999999999996</v>
      </c>
      <c r="Q11" s="41">
        <f t="shared" si="0"/>
        <v>22.63884688418549</v>
      </c>
      <c r="R11" s="46">
        <f t="shared" si="0"/>
        <v>23.44</v>
      </c>
      <c r="S11" s="41">
        <f t="shared" si="0"/>
        <v>22.81169261991586</v>
      </c>
      <c r="T11" s="22">
        <f t="shared" si="0"/>
        <v>23.2</v>
      </c>
      <c r="U11" s="23">
        <f t="shared" si="0"/>
        <v>22.53531886401012</v>
      </c>
      <c r="V11" s="46">
        <f t="shared" si="0"/>
        <v>23.2</v>
      </c>
      <c r="W11" s="23">
        <f t="shared" si="0"/>
        <v>22.460570768453422</v>
      </c>
    </row>
    <row r="12" spans="1:23" ht="13.5">
      <c r="A12" s="34" t="s">
        <v>240</v>
      </c>
      <c r="B12" s="35">
        <v>26.6</v>
      </c>
      <c r="C12" s="36">
        <v>22.281892224621156</v>
      </c>
      <c r="D12" s="11">
        <v>26.5</v>
      </c>
      <c r="E12" s="12">
        <v>22.418362237161368</v>
      </c>
      <c r="F12" s="49">
        <v>25.9</v>
      </c>
      <c r="G12" s="14">
        <v>21.740233491791408</v>
      </c>
      <c r="H12" s="35">
        <v>27.4</v>
      </c>
      <c r="I12" s="36">
        <v>22.600273608640247</v>
      </c>
      <c r="J12" s="11">
        <v>27.5</v>
      </c>
      <c r="K12" s="12">
        <v>22.915769337646328</v>
      </c>
      <c r="L12" s="49">
        <v>27.5</v>
      </c>
      <c r="M12" s="36">
        <v>22.58798934651684</v>
      </c>
      <c r="N12" s="11">
        <v>27.3</v>
      </c>
      <c r="O12" s="12">
        <v>22.282111553338908</v>
      </c>
      <c r="P12" s="49">
        <v>27.5</v>
      </c>
      <c r="Q12" s="36">
        <v>23.011858222671975</v>
      </c>
      <c r="R12" s="35">
        <v>27.6</v>
      </c>
      <c r="S12" s="36">
        <v>23.206084687567476</v>
      </c>
      <c r="T12" s="11">
        <v>27.3</v>
      </c>
      <c r="U12" s="14">
        <v>22.91769850037982</v>
      </c>
      <c r="V12" s="35">
        <v>27.5</v>
      </c>
      <c r="W12" s="14">
        <v>22.82721337205566</v>
      </c>
    </row>
    <row r="13" spans="1:23" ht="13.5">
      <c r="A13" s="34" t="s">
        <v>217</v>
      </c>
      <c r="B13" s="35">
        <v>26.5</v>
      </c>
      <c r="C13" s="37">
        <v>22.393269283077196</v>
      </c>
      <c r="D13" s="11">
        <v>26.4</v>
      </c>
      <c r="E13" s="16">
        <v>22.525831256409955</v>
      </c>
      <c r="F13" s="49">
        <v>25.9</v>
      </c>
      <c r="G13" s="17">
        <v>21.856096883420285</v>
      </c>
      <c r="H13" s="35">
        <v>27.1</v>
      </c>
      <c r="I13" s="37">
        <v>22.719735782706692</v>
      </c>
      <c r="J13" s="11">
        <v>27.3</v>
      </c>
      <c r="K13" s="16">
        <v>23.035076055718548</v>
      </c>
      <c r="L13" s="49">
        <v>27.2</v>
      </c>
      <c r="M13" s="37">
        <v>22.709734468254467</v>
      </c>
      <c r="N13" s="11">
        <v>27</v>
      </c>
      <c r="O13" s="16">
        <v>22.405085643589544</v>
      </c>
      <c r="P13" s="49">
        <v>27.4</v>
      </c>
      <c r="Q13" s="37">
        <v>23.13225317120733</v>
      </c>
      <c r="R13" s="35">
        <v>27.5</v>
      </c>
      <c r="S13" s="37">
        <v>23.3344331085611</v>
      </c>
      <c r="T13" s="11">
        <v>27.2</v>
      </c>
      <c r="U13" s="17">
        <v>23.042601064007805</v>
      </c>
      <c r="V13" s="35">
        <v>27.3</v>
      </c>
      <c r="W13" s="17">
        <v>22.946165881472208</v>
      </c>
    </row>
    <row r="14" spans="1:23" ht="13.5">
      <c r="A14" s="34" t="s">
        <v>218</v>
      </c>
      <c r="B14" s="35">
        <v>27.3</v>
      </c>
      <c r="C14" s="37">
        <v>22.502329434135852</v>
      </c>
      <c r="D14" s="11">
        <v>27.3</v>
      </c>
      <c r="E14" s="16">
        <v>22.630997167278437</v>
      </c>
      <c r="F14" s="49">
        <v>26.8</v>
      </c>
      <c r="G14" s="17">
        <v>21.969637806623442</v>
      </c>
      <c r="H14" s="35">
        <v>27.9</v>
      </c>
      <c r="I14" s="37">
        <v>22.837502364777208</v>
      </c>
      <c r="J14" s="11">
        <v>28.2</v>
      </c>
      <c r="K14" s="16">
        <v>23.15242128262062</v>
      </c>
      <c r="L14" s="49">
        <v>27.9</v>
      </c>
      <c r="M14" s="37">
        <v>22.8299556570007</v>
      </c>
      <c r="N14" s="11">
        <v>27.7</v>
      </c>
      <c r="O14" s="16">
        <v>22.52660891901135</v>
      </c>
      <c r="P14" s="49">
        <v>28.3</v>
      </c>
      <c r="Q14" s="37">
        <v>23.250741653200343</v>
      </c>
      <c r="R14" s="35">
        <v>28.3</v>
      </c>
      <c r="S14" s="37">
        <v>23.46118576340393</v>
      </c>
      <c r="T14" s="11">
        <v>28.1</v>
      </c>
      <c r="U14" s="17">
        <v>23.166187756461717</v>
      </c>
      <c r="V14" s="35">
        <v>28.2</v>
      </c>
      <c r="W14" s="17">
        <v>23.063536673233287</v>
      </c>
    </row>
    <row r="15" spans="1:23" ht="13.5">
      <c r="A15" s="34" t="s">
        <v>219</v>
      </c>
      <c r="B15" s="35">
        <v>27.1</v>
      </c>
      <c r="C15" s="37">
        <v>22.608995269966456</v>
      </c>
      <c r="D15" s="11">
        <v>27.2</v>
      </c>
      <c r="E15" s="16">
        <v>22.7337968780326</v>
      </c>
      <c r="F15" s="49">
        <v>26.6</v>
      </c>
      <c r="G15" s="17">
        <v>22.08075586997259</v>
      </c>
      <c r="H15" s="35">
        <v>27.7</v>
      </c>
      <c r="I15" s="37">
        <v>22.953491942238387</v>
      </c>
      <c r="J15" s="11">
        <v>28</v>
      </c>
      <c r="K15" s="16">
        <v>23.26770168007385</v>
      </c>
      <c r="L15" s="49">
        <v>27.6</v>
      </c>
      <c r="M15" s="37">
        <v>22.94856208595732</v>
      </c>
      <c r="N15" s="11">
        <v>27.4</v>
      </c>
      <c r="O15" s="16">
        <v>22.64658133556652</v>
      </c>
      <c r="P15" s="49">
        <v>28.1</v>
      </c>
      <c r="Q15" s="37">
        <v>23.367212858724038</v>
      </c>
      <c r="R15" s="35">
        <v>28.2</v>
      </c>
      <c r="S15" s="37">
        <v>23.586205494626732</v>
      </c>
      <c r="T15" s="11">
        <v>27.9</v>
      </c>
      <c r="U15" s="17">
        <v>23.28833982382489</v>
      </c>
      <c r="V15" s="35">
        <v>28</v>
      </c>
      <c r="W15" s="17">
        <v>23.179228795355034</v>
      </c>
    </row>
    <row r="16" spans="1:23" ht="13.5">
      <c r="A16" s="34" t="s">
        <v>220</v>
      </c>
      <c r="B16" s="50">
        <v>27.2</v>
      </c>
      <c r="C16" s="39">
        <v>22.713189979838425</v>
      </c>
      <c r="D16" s="18">
        <v>27.3</v>
      </c>
      <c r="E16" s="19">
        <v>22.834168002157796</v>
      </c>
      <c r="F16" s="60">
        <v>26.7</v>
      </c>
      <c r="G16" s="20">
        <v>22.189351603486696</v>
      </c>
      <c r="H16" s="50">
        <v>27.7</v>
      </c>
      <c r="I16" s="39">
        <v>23.067620963038667</v>
      </c>
      <c r="J16" s="18">
        <v>28</v>
      </c>
      <c r="K16" s="19">
        <v>23.380813308340862</v>
      </c>
      <c r="L16" s="60">
        <v>27.7</v>
      </c>
      <c r="M16" s="39">
        <v>23.065459821483838</v>
      </c>
      <c r="N16" s="18">
        <v>27.4</v>
      </c>
      <c r="O16" s="19">
        <v>22.764899006102148</v>
      </c>
      <c r="P16" s="60">
        <v>28.1</v>
      </c>
      <c r="Q16" s="39">
        <v>23.481554788855952</v>
      </c>
      <c r="R16" s="50">
        <v>28.2</v>
      </c>
      <c r="S16" s="39">
        <v>23.709351634375423</v>
      </c>
      <c r="T16" s="18">
        <v>27.9</v>
      </c>
      <c r="U16" s="20">
        <v>23.40893368562932</v>
      </c>
      <c r="V16" s="50">
        <v>27.9</v>
      </c>
      <c r="W16" s="20">
        <v>23.29314242569641</v>
      </c>
    </row>
    <row r="17" spans="1:23" ht="13.5">
      <c r="A17" s="21" t="s">
        <v>121</v>
      </c>
      <c r="B17" s="46">
        <f aca="true" t="shared" si="1" ref="B17:W17">AVERAGE(B12:B16)</f>
        <v>26.939999999999998</v>
      </c>
      <c r="C17" s="41">
        <f t="shared" si="1"/>
        <v>22.499935238327815</v>
      </c>
      <c r="D17" s="22">
        <f t="shared" si="1"/>
        <v>26.940000000000005</v>
      </c>
      <c r="E17" s="24">
        <f t="shared" si="1"/>
        <v>22.62863110820803</v>
      </c>
      <c r="F17" s="51">
        <f t="shared" si="1"/>
        <v>26.379999999999995</v>
      </c>
      <c r="G17" s="23">
        <f t="shared" si="1"/>
        <v>21.967215131058886</v>
      </c>
      <c r="H17" s="46">
        <f t="shared" si="1"/>
        <v>27.560000000000002</v>
      </c>
      <c r="I17" s="41">
        <f t="shared" si="1"/>
        <v>22.83572493228024</v>
      </c>
      <c r="J17" s="22">
        <f t="shared" si="1"/>
        <v>27.8</v>
      </c>
      <c r="K17" s="24">
        <f t="shared" si="1"/>
        <v>23.15035633288004</v>
      </c>
      <c r="L17" s="51">
        <f t="shared" si="1"/>
        <v>27.579999999999995</v>
      </c>
      <c r="M17" s="41">
        <f t="shared" si="1"/>
        <v>22.82834027584263</v>
      </c>
      <c r="N17" s="22">
        <f t="shared" si="1"/>
        <v>27.360000000000003</v>
      </c>
      <c r="O17" s="24">
        <f t="shared" si="1"/>
        <v>22.525057291521694</v>
      </c>
      <c r="P17" s="51">
        <f t="shared" si="1"/>
        <v>27.880000000000003</v>
      </c>
      <c r="Q17" s="41">
        <f t="shared" si="1"/>
        <v>23.24872413893193</v>
      </c>
      <c r="R17" s="46">
        <f t="shared" si="1"/>
        <v>27.96</v>
      </c>
      <c r="S17" s="41">
        <f t="shared" si="1"/>
        <v>23.459452137706933</v>
      </c>
      <c r="T17" s="22">
        <f t="shared" si="1"/>
        <v>27.68</v>
      </c>
      <c r="U17" s="23">
        <f t="shared" si="1"/>
        <v>23.164752166060712</v>
      </c>
      <c r="V17" s="46">
        <f t="shared" si="1"/>
        <v>27.78</v>
      </c>
      <c r="W17" s="23">
        <f t="shared" si="1"/>
        <v>23.06185742956252</v>
      </c>
    </row>
    <row r="18" spans="1:23" ht="13.5">
      <c r="A18" s="15" t="s">
        <v>241</v>
      </c>
      <c r="B18" s="35">
        <v>27.2</v>
      </c>
      <c r="C18" s="36">
        <v>22.8148372058091</v>
      </c>
      <c r="D18" s="11">
        <v>27.1</v>
      </c>
      <c r="E18" s="12">
        <v>22.93204864147627</v>
      </c>
      <c r="F18" s="49">
        <v>26.7</v>
      </c>
      <c r="G18" s="14">
        <v>22.295326447630288</v>
      </c>
      <c r="H18" s="35">
        <v>28.1</v>
      </c>
      <c r="I18" s="36">
        <v>23.17980353893677</v>
      </c>
      <c r="J18" s="11">
        <v>28.4</v>
      </c>
      <c r="K18" s="12">
        <v>23.49165164739867</v>
      </c>
      <c r="L18" s="49">
        <v>28.1</v>
      </c>
      <c r="M18" s="36">
        <v>23.180551688455502</v>
      </c>
      <c r="N18" s="11">
        <v>27.9</v>
      </c>
      <c r="O18" s="12">
        <v>22.881454124418106</v>
      </c>
      <c r="P18" s="49">
        <v>28.4</v>
      </c>
      <c r="Q18" s="36">
        <v>23.593654316492376</v>
      </c>
      <c r="R18" s="35">
        <v>28.5</v>
      </c>
      <c r="S18" s="36">
        <v>23.830480223663674</v>
      </c>
      <c r="T18" s="11">
        <v>28.2</v>
      </c>
      <c r="U18" s="14">
        <v>23.527841012448576</v>
      </c>
      <c r="V18" s="35">
        <v>28.4</v>
      </c>
      <c r="W18" s="14">
        <v>23.405174840735548</v>
      </c>
    </row>
    <row r="19" spans="1:23" ht="13.5">
      <c r="A19" s="15" t="s">
        <v>221</v>
      </c>
      <c r="B19" s="35">
        <v>27.2</v>
      </c>
      <c r="C19" s="37">
        <v>22.91386088883408</v>
      </c>
      <c r="D19" s="11">
        <v>27.1</v>
      </c>
      <c r="E19" s="16">
        <v>23.02737715884582</v>
      </c>
      <c r="F19" s="49">
        <v>26.7</v>
      </c>
      <c r="G19" s="17">
        <v>22.39858272992372</v>
      </c>
      <c r="H19" s="35">
        <v>27.9</v>
      </c>
      <c r="I19" s="37">
        <v>23.289951257145958</v>
      </c>
      <c r="J19" s="11">
        <v>28.2</v>
      </c>
      <c r="K19" s="16">
        <v>23.600111614832436</v>
      </c>
      <c r="L19" s="49">
        <v>28</v>
      </c>
      <c r="M19" s="37">
        <v>23.29373714958092</v>
      </c>
      <c r="N19" s="11">
        <v>27.8</v>
      </c>
      <c r="O19" s="16">
        <v>22.996134908980416</v>
      </c>
      <c r="P19" s="49">
        <v>28.3</v>
      </c>
      <c r="Q19" s="37">
        <v>23.703397248490795</v>
      </c>
      <c r="R19" s="35">
        <v>28.3</v>
      </c>
      <c r="S19" s="37">
        <v>23.949444247777997</v>
      </c>
      <c r="T19" s="11">
        <v>28.1</v>
      </c>
      <c r="U19" s="17">
        <v>23.644928828328332</v>
      </c>
      <c r="V19" s="35">
        <v>28.3</v>
      </c>
      <c r="W19" s="17">
        <v>23.515220397107463</v>
      </c>
    </row>
    <row r="20" spans="1:23" ht="13.5">
      <c r="A20" s="15" t="s">
        <v>222</v>
      </c>
      <c r="B20" s="35">
        <v>24.1</v>
      </c>
      <c r="C20" s="37">
        <v>23.01018510811719</v>
      </c>
      <c r="D20" s="11">
        <v>24.2</v>
      </c>
      <c r="E20" s="16">
        <v>23.120091943689168</v>
      </c>
      <c r="F20" s="49">
        <v>23.5</v>
      </c>
      <c r="G20" s="17">
        <v>22.49902363117991</v>
      </c>
      <c r="H20" s="35">
        <v>24.6</v>
      </c>
      <c r="I20" s="37">
        <v>23.397973003780592</v>
      </c>
      <c r="J20" s="11">
        <v>24.8</v>
      </c>
      <c r="K20" s="16">
        <v>23.70608758209839</v>
      </c>
      <c r="L20" s="49">
        <v>24.6</v>
      </c>
      <c r="M20" s="37">
        <v>23.404912201611474</v>
      </c>
      <c r="N20" s="11">
        <v>24.3</v>
      </c>
      <c r="O20" s="16">
        <v>23.10882556880963</v>
      </c>
      <c r="P20" s="49">
        <v>24.9</v>
      </c>
      <c r="Q20" s="37">
        <v>23.810668390572413</v>
      </c>
      <c r="R20" s="35">
        <v>25.2</v>
      </c>
      <c r="S20" s="37">
        <v>24.066093888156978</v>
      </c>
      <c r="T20" s="11">
        <v>24.8</v>
      </c>
      <c r="U20" s="17">
        <v>23.760059639425855</v>
      </c>
      <c r="V20" s="35">
        <v>24.7</v>
      </c>
      <c r="W20" s="17">
        <v>23.62317052791409</v>
      </c>
    </row>
    <row r="21" spans="1:23" ht="13.5">
      <c r="A21" s="15" t="s">
        <v>223</v>
      </c>
      <c r="B21" s="35">
        <v>22.7</v>
      </c>
      <c r="C21" s="37">
        <v>23.103733916599268</v>
      </c>
      <c r="D21" s="11">
        <v>22.7</v>
      </c>
      <c r="E21" s="16">
        <v>23.210131173690286</v>
      </c>
      <c r="F21" s="49">
        <v>22.1</v>
      </c>
      <c r="G21" s="17">
        <v>22.596553143485693</v>
      </c>
      <c r="H21" s="35">
        <v>23.6</v>
      </c>
      <c r="I21" s="37">
        <v>23.503774802462928</v>
      </c>
      <c r="J21" s="11">
        <v>23.7</v>
      </c>
      <c r="K21" s="16">
        <v>23.809473390849035</v>
      </c>
      <c r="L21" s="49">
        <v>23.6</v>
      </c>
      <c r="M21" s="37">
        <v>23.513969291293527</v>
      </c>
      <c r="N21" s="11">
        <v>23.4</v>
      </c>
      <c r="O21" s="16">
        <v>23.2194062939512</v>
      </c>
      <c r="P21" s="49">
        <v>23.8</v>
      </c>
      <c r="Q21" s="37">
        <v>23.915351616427436</v>
      </c>
      <c r="R21" s="35">
        <v>24</v>
      </c>
      <c r="S21" s="37">
        <v>24.18027679098206</v>
      </c>
      <c r="T21" s="11">
        <v>23.7</v>
      </c>
      <c r="U21" s="17">
        <v>23.873091590081714</v>
      </c>
      <c r="V21" s="35">
        <v>23.8</v>
      </c>
      <c r="W21" s="17">
        <v>23.728913755744493</v>
      </c>
    </row>
    <row r="22" spans="1:23" ht="13.5">
      <c r="A22" s="15" t="s">
        <v>224</v>
      </c>
      <c r="B22" s="50">
        <v>23.7</v>
      </c>
      <c r="C22" s="39">
        <v>23.194431175539783</v>
      </c>
      <c r="D22" s="18">
        <v>23.7</v>
      </c>
      <c r="E22" s="19">
        <v>23.297432576050635</v>
      </c>
      <c r="F22" s="60">
        <v>23.3</v>
      </c>
      <c r="G22" s="20">
        <v>22.69107602212775</v>
      </c>
      <c r="H22" s="50">
        <v>24.5</v>
      </c>
      <c r="I22" s="39">
        <v>23.60725967136729</v>
      </c>
      <c r="J22" s="18">
        <v>24.7</v>
      </c>
      <c r="K22" s="19">
        <v>23.910162371040784</v>
      </c>
      <c r="L22" s="60">
        <v>24.5</v>
      </c>
      <c r="M22" s="39">
        <v>23.620797253804817</v>
      </c>
      <c r="N22" s="18">
        <v>24.2</v>
      </c>
      <c r="O22" s="19">
        <v>23.327753272787017</v>
      </c>
      <c r="P22" s="60">
        <v>24.8</v>
      </c>
      <c r="Q22" s="39">
        <v>24.017329942459533</v>
      </c>
      <c r="R22" s="50">
        <v>25.1</v>
      </c>
      <c r="S22" s="39">
        <v>24.2918383526242</v>
      </c>
      <c r="T22" s="18">
        <v>24.8</v>
      </c>
      <c r="U22" s="20">
        <v>23.983878647382596</v>
      </c>
      <c r="V22" s="50">
        <v>24.8</v>
      </c>
      <c r="W22" s="20">
        <v>23.83233572424981</v>
      </c>
    </row>
    <row r="23" spans="1:23" ht="13.5">
      <c r="A23" s="21" t="s">
        <v>127</v>
      </c>
      <c r="B23" s="46">
        <f aca="true" t="shared" si="2" ref="B23:W23">AVERAGE(B18:B22)</f>
        <v>24.98</v>
      </c>
      <c r="C23" s="41">
        <f t="shared" si="2"/>
        <v>23.007409658979885</v>
      </c>
      <c r="D23" s="22">
        <f t="shared" si="2"/>
        <v>24.96</v>
      </c>
      <c r="E23" s="24">
        <f t="shared" si="2"/>
        <v>23.117416298750438</v>
      </c>
      <c r="F23" s="51">
        <f t="shared" si="2"/>
        <v>24.46</v>
      </c>
      <c r="G23" s="23">
        <f t="shared" si="2"/>
        <v>22.49611239486947</v>
      </c>
      <c r="H23" s="46">
        <f t="shared" si="2"/>
        <v>25.74</v>
      </c>
      <c r="I23" s="41">
        <f t="shared" si="2"/>
        <v>23.395752454738705</v>
      </c>
      <c r="J23" s="22">
        <f t="shared" si="2"/>
        <v>25.959999999999997</v>
      </c>
      <c r="K23" s="24">
        <f t="shared" si="2"/>
        <v>23.703497321243866</v>
      </c>
      <c r="L23" s="51">
        <f t="shared" si="2"/>
        <v>25.76</v>
      </c>
      <c r="M23" s="41">
        <f t="shared" si="2"/>
        <v>23.40279351694925</v>
      </c>
      <c r="N23" s="22">
        <f t="shared" si="2"/>
        <v>25.520000000000003</v>
      </c>
      <c r="O23" s="24">
        <f t="shared" si="2"/>
        <v>23.106714833789276</v>
      </c>
      <c r="P23" s="51">
        <f t="shared" si="2"/>
        <v>26.04</v>
      </c>
      <c r="Q23" s="41">
        <f t="shared" si="2"/>
        <v>23.80808030288851</v>
      </c>
      <c r="R23" s="46">
        <f t="shared" si="2"/>
        <v>26.22</v>
      </c>
      <c r="S23" s="41">
        <f t="shared" si="2"/>
        <v>24.06362670064098</v>
      </c>
      <c r="T23" s="22">
        <f t="shared" si="2"/>
        <v>25.919999999999998</v>
      </c>
      <c r="U23" s="23">
        <f t="shared" si="2"/>
        <v>23.757959943533415</v>
      </c>
      <c r="V23" s="46">
        <f t="shared" si="2"/>
        <v>26</v>
      </c>
      <c r="W23" s="23">
        <f t="shared" si="2"/>
        <v>23.620963049150284</v>
      </c>
    </row>
    <row r="24" spans="1:23" ht="13.5">
      <c r="A24" s="15" t="s">
        <v>242</v>
      </c>
      <c r="B24" s="35">
        <v>24.6</v>
      </c>
      <c r="C24" s="36">
        <v>23.28220039117275</v>
      </c>
      <c r="D24" s="11">
        <v>24.6</v>
      </c>
      <c r="E24" s="12">
        <v>23.381933191724826</v>
      </c>
      <c r="F24" s="49">
        <v>24.2</v>
      </c>
      <c r="G24" s="14">
        <v>22.782497733722018</v>
      </c>
      <c r="H24" s="35">
        <v>25.4</v>
      </c>
      <c r="I24" s="36">
        <v>23.70832750186706</v>
      </c>
      <c r="J24" s="11">
        <v>25.6</v>
      </c>
      <c r="K24" s="12">
        <v>24.008047362552105</v>
      </c>
      <c r="L24" s="49">
        <v>25.5</v>
      </c>
      <c r="M24" s="36">
        <v>23.725281276279667</v>
      </c>
      <c r="N24" s="11">
        <v>25.3</v>
      </c>
      <c r="O24" s="12">
        <v>23.433738738275643</v>
      </c>
      <c r="P24" s="49">
        <v>25.7</v>
      </c>
      <c r="Q24" s="36">
        <v>24.116485609582227</v>
      </c>
      <c r="R24" s="35">
        <v>25.9</v>
      </c>
      <c r="S24" s="36">
        <v>24.40062202198913</v>
      </c>
      <c r="T24" s="11">
        <v>25.6</v>
      </c>
      <c r="U24" s="14">
        <v>24.092270815093684</v>
      </c>
      <c r="V24" s="35">
        <v>25.6</v>
      </c>
      <c r="W24" s="14">
        <v>23.93331925000345</v>
      </c>
    </row>
    <row r="25" spans="1:23" ht="13.5">
      <c r="A25" s="15" t="s">
        <v>225</v>
      </c>
      <c r="B25" s="35">
        <v>25.5</v>
      </c>
      <c r="C25" s="37">
        <v>23.366964556417862</v>
      </c>
      <c r="D25" s="11">
        <v>25.5</v>
      </c>
      <c r="E25" s="16">
        <v>23.46356914605122</v>
      </c>
      <c r="F25" s="49">
        <v>25</v>
      </c>
      <c r="G25" s="17">
        <v>22.870724402841624</v>
      </c>
      <c r="H25" s="35">
        <v>26</v>
      </c>
      <c r="I25" s="37">
        <v>23.80687496180755</v>
      </c>
      <c r="J25" s="11">
        <v>26.2</v>
      </c>
      <c r="K25" s="16">
        <v>24.103020742029145</v>
      </c>
      <c r="L25" s="49">
        <v>26</v>
      </c>
      <c r="M25" s="37">
        <v>23.82730288886444</v>
      </c>
      <c r="N25" s="11">
        <v>25.8</v>
      </c>
      <c r="O25" s="16">
        <v>23.537231045013773</v>
      </c>
      <c r="P25" s="49">
        <v>26.3</v>
      </c>
      <c r="Q25" s="37">
        <v>24.212700173439107</v>
      </c>
      <c r="R25" s="35">
        <v>26.6</v>
      </c>
      <c r="S25" s="37">
        <v>24.50646961969425</v>
      </c>
      <c r="T25" s="11">
        <v>26.3</v>
      </c>
      <c r="U25" s="17">
        <v>24.198114377644856</v>
      </c>
      <c r="V25" s="35">
        <v>26.2</v>
      </c>
      <c r="W25" s="17">
        <v>24.03174439624413</v>
      </c>
    </row>
    <row r="26" spans="1:23" ht="13.5">
      <c r="A26" s="15" t="s">
        <v>226</v>
      </c>
      <c r="B26" s="35">
        <v>25.4</v>
      </c>
      <c r="C26" s="37">
        <v>23.448646000599673</v>
      </c>
      <c r="D26" s="11">
        <v>25.6</v>
      </c>
      <c r="E26" s="16">
        <v>23.542275429158057</v>
      </c>
      <c r="F26" s="49">
        <v>25</v>
      </c>
      <c r="G26" s="17">
        <v>22.95566275945062</v>
      </c>
      <c r="H26" s="35">
        <v>25.8</v>
      </c>
      <c r="I26" s="37">
        <v>23.902795426255956</v>
      </c>
      <c r="J26" s="11">
        <v>26.2</v>
      </c>
      <c r="K26" s="16">
        <v>24.194974456646047</v>
      </c>
      <c r="L26" s="49">
        <v>25.8</v>
      </c>
      <c r="M26" s="37">
        <v>23.926739985556083</v>
      </c>
      <c r="N26" s="11">
        <v>25.5</v>
      </c>
      <c r="O26" s="16">
        <v>23.638094778795356</v>
      </c>
      <c r="P26" s="49">
        <v>26.3</v>
      </c>
      <c r="Q26" s="37">
        <v>24.3058546043623</v>
      </c>
      <c r="R26" s="35">
        <v>26.5</v>
      </c>
      <c r="S26" s="37">
        <v>24.609221673894087</v>
      </c>
      <c r="T26" s="11">
        <v>26.3</v>
      </c>
      <c r="U26" s="17">
        <v>24.301252174647452</v>
      </c>
      <c r="V26" s="35">
        <v>26.1</v>
      </c>
      <c r="W26" s="17">
        <v>24.127488569947502</v>
      </c>
    </row>
    <row r="27" spans="1:23" ht="13.5">
      <c r="A27" s="15" t="s">
        <v>227</v>
      </c>
      <c r="B27" s="35">
        <v>23</v>
      </c>
      <c r="C27" s="37">
        <v>23.527166250071616</v>
      </c>
      <c r="D27" s="11">
        <v>23.1</v>
      </c>
      <c r="E27" s="16">
        <v>23.617985689460543</v>
      </c>
      <c r="F27" s="49">
        <v>22.4</v>
      </c>
      <c r="G27" s="17">
        <v>23.037220089440126</v>
      </c>
      <c r="H27" s="35">
        <v>23.4</v>
      </c>
      <c r="I27" s="37">
        <v>23.995978938379388</v>
      </c>
      <c r="J27" s="11">
        <v>23.7</v>
      </c>
      <c r="K27" s="16">
        <v>24.283800066418642</v>
      </c>
      <c r="L27" s="49">
        <v>23.4</v>
      </c>
      <c r="M27" s="37">
        <v>24.023466876863928</v>
      </c>
      <c r="N27" s="11">
        <v>23.2</v>
      </c>
      <c r="O27" s="16">
        <v>23.736190900108333</v>
      </c>
      <c r="P27" s="49">
        <v>23.8</v>
      </c>
      <c r="Q27" s="37">
        <v>24.395829398309495</v>
      </c>
      <c r="R27" s="35">
        <v>24.1</v>
      </c>
      <c r="S27" s="37">
        <v>24.708717772448146</v>
      </c>
      <c r="T27" s="11">
        <v>23.8</v>
      </c>
      <c r="U27" s="17">
        <v>24.401523906199422</v>
      </c>
      <c r="V27" s="35">
        <v>23.6</v>
      </c>
      <c r="W27" s="17">
        <v>24.220426643503078</v>
      </c>
    </row>
    <row r="28" spans="1:23" ht="13.5">
      <c r="A28" s="15" t="s">
        <v>228</v>
      </c>
      <c r="B28" s="50">
        <v>23.4</v>
      </c>
      <c r="C28" s="39">
        <v>23.60244590255868</v>
      </c>
      <c r="D28" s="18">
        <v>23.3</v>
      </c>
      <c r="E28" s="19">
        <v>23.69063204346932</v>
      </c>
      <c r="F28" s="60">
        <v>22.9</v>
      </c>
      <c r="G28" s="20">
        <v>23.115304190528775</v>
      </c>
      <c r="H28" s="50">
        <v>24.2</v>
      </c>
      <c r="I28" s="39">
        <v>24.08631220287492</v>
      </c>
      <c r="J28" s="18">
        <v>24.4</v>
      </c>
      <c r="K28" s="19">
        <v>24.369388796643406</v>
      </c>
      <c r="L28" s="60">
        <v>24.3</v>
      </c>
      <c r="M28" s="39">
        <v>24.11735437610009</v>
      </c>
      <c r="N28" s="18">
        <v>24.2</v>
      </c>
      <c r="O28" s="19">
        <v>23.83137692275439</v>
      </c>
      <c r="P28" s="60">
        <v>24.5</v>
      </c>
      <c r="Q28" s="39">
        <v>24.482504699930054</v>
      </c>
      <c r="R28" s="50">
        <v>24.6</v>
      </c>
      <c r="S28" s="39">
        <v>24.80479693099751</v>
      </c>
      <c r="T28" s="18">
        <v>24.4</v>
      </c>
      <c r="U28" s="20">
        <v>24.498766469008288</v>
      </c>
      <c r="V28" s="50">
        <v>24.3</v>
      </c>
      <c r="W28" s="20">
        <v>24.310431102088113</v>
      </c>
    </row>
    <row r="29" spans="1:23" ht="13.5">
      <c r="A29" s="21" t="s">
        <v>133</v>
      </c>
      <c r="B29" s="46">
        <f aca="true" t="shared" si="3" ref="B29:W29">AVERAGE(B24:B28)</f>
        <v>24.380000000000003</v>
      </c>
      <c r="C29" s="41">
        <f t="shared" si="3"/>
        <v>23.445484620164116</v>
      </c>
      <c r="D29" s="22">
        <f t="shared" si="3"/>
        <v>24.42</v>
      </c>
      <c r="E29" s="24">
        <f t="shared" si="3"/>
        <v>23.539279099972795</v>
      </c>
      <c r="F29" s="51">
        <f t="shared" si="3"/>
        <v>23.9</v>
      </c>
      <c r="G29" s="23">
        <f t="shared" si="3"/>
        <v>22.952281835196633</v>
      </c>
      <c r="H29" s="46">
        <f t="shared" si="3"/>
        <v>24.96</v>
      </c>
      <c r="I29" s="41">
        <f t="shared" si="3"/>
        <v>23.900057806236976</v>
      </c>
      <c r="J29" s="22">
        <f t="shared" si="3"/>
        <v>25.22</v>
      </c>
      <c r="K29" s="24">
        <f t="shared" si="3"/>
        <v>24.191846284857867</v>
      </c>
      <c r="L29" s="51">
        <f t="shared" si="3"/>
        <v>24.999999999999996</v>
      </c>
      <c r="M29" s="41">
        <f t="shared" si="3"/>
        <v>23.92402908073284</v>
      </c>
      <c r="N29" s="22">
        <f t="shared" si="3"/>
        <v>24.8</v>
      </c>
      <c r="O29" s="24">
        <f t="shared" si="3"/>
        <v>23.635326476989498</v>
      </c>
      <c r="P29" s="51">
        <f t="shared" si="3"/>
        <v>25.32</v>
      </c>
      <c r="Q29" s="41">
        <f t="shared" si="3"/>
        <v>24.302674897124632</v>
      </c>
      <c r="R29" s="46">
        <f t="shared" si="3"/>
        <v>25.54</v>
      </c>
      <c r="S29" s="41">
        <f t="shared" si="3"/>
        <v>24.605965603804627</v>
      </c>
      <c r="T29" s="22">
        <f t="shared" si="3"/>
        <v>25.28</v>
      </c>
      <c r="U29" s="23">
        <f t="shared" si="3"/>
        <v>24.298385548518745</v>
      </c>
      <c r="V29" s="46">
        <f t="shared" si="3"/>
        <v>25.16</v>
      </c>
      <c r="W29" s="23">
        <f t="shared" si="3"/>
        <v>24.124681992357257</v>
      </c>
    </row>
    <row r="30" spans="1:23" ht="13.5">
      <c r="A30" s="15" t="s">
        <v>243</v>
      </c>
      <c r="B30" s="35">
        <v>25.3</v>
      </c>
      <c r="C30" s="36">
        <v>23.674404517922575</v>
      </c>
      <c r="D30" s="11">
        <v>25.3</v>
      </c>
      <c r="E30" s="12">
        <v>23.76014490500602</v>
      </c>
      <c r="F30" s="49">
        <v>24.8</v>
      </c>
      <c r="G30" s="14">
        <v>23.189823335732363</v>
      </c>
      <c r="H30" s="35">
        <v>26.4</v>
      </c>
      <c r="I30" s="36">
        <v>24.17367861412373</v>
      </c>
      <c r="J30" s="11">
        <v>26.4</v>
      </c>
      <c r="K30" s="12">
        <v>24.45163160194888</v>
      </c>
      <c r="L30" s="49">
        <v>26.5</v>
      </c>
      <c r="M30" s="36">
        <v>24.208269920848018</v>
      </c>
      <c r="N30" s="11">
        <v>26.5</v>
      </c>
      <c r="O30" s="12">
        <v>23.92350712850603</v>
      </c>
      <c r="P30" s="49">
        <v>26.4</v>
      </c>
      <c r="Q30" s="36">
        <v>24.56576043880558</v>
      </c>
      <c r="R30" s="35">
        <v>26.6</v>
      </c>
      <c r="S30" s="36">
        <v>24.897297976383918</v>
      </c>
      <c r="T30" s="11">
        <v>26.3</v>
      </c>
      <c r="U30" s="14">
        <v>24.592814323124003</v>
      </c>
      <c r="V30" s="35">
        <v>26.3</v>
      </c>
      <c r="W30" s="14">
        <v>24.39737221762997</v>
      </c>
    </row>
    <row r="31" spans="1:23" ht="13.5">
      <c r="A31" s="15" t="s">
        <v>229</v>
      </c>
      <c r="B31" s="35">
        <v>25.1</v>
      </c>
      <c r="C31" s="37">
        <v>23.742960527917973</v>
      </c>
      <c r="D31" s="11">
        <v>25.1</v>
      </c>
      <c r="E31" s="16">
        <v>23.82645283676909</v>
      </c>
      <c r="F31" s="49">
        <v>24.6</v>
      </c>
      <c r="G31" s="17">
        <v>23.260686246527086</v>
      </c>
      <c r="H31" s="35">
        <v>25.8</v>
      </c>
      <c r="I31" s="37">
        <v>24.2579583209657</v>
      </c>
      <c r="J31" s="11">
        <v>26</v>
      </c>
      <c r="K31" s="16">
        <v>24.530419243345136</v>
      </c>
      <c r="L31" s="49">
        <v>25.9</v>
      </c>
      <c r="M31" s="37">
        <v>24.29607773088418</v>
      </c>
      <c r="N31" s="11">
        <v>25.6</v>
      </c>
      <c r="O31" s="16">
        <v>24.01243281843005</v>
      </c>
      <c r="P31" s="49">
        <v>26.1</v>
      </c>
      <c r="Q31" s="37">
        <v>24.64547647979105</v>
      </c>
      <c r="R31" s="35">
        <v>26.4</v>
      </c>
      <c r="S31" s="37">
        <v>24.986059944709826</v>
      </c>
      <c r="T31" s="11">
        <v>26.1</v>
      </c>
      <c r="U31" s="17">
        <v>24.683499888831008</v>
      </c>
      <c r="V31" s="35">
        <v>26</v>
      </c>
      <c r="W31" s="17">
        <v>24.481118250035607</v>
      </c>
    </row>
    <row r="32" spans="1:23" ht="13.5">
      <c r="A32" s="15" t="s">
        <v>230</v>
      </c>
      <c r="B32" s="35">
        <v>25.9</v>
      </c>
      <c r="C32" s="37">
        <v>23.80803116734801</v>
      </c>
      <c r="D32" s="11">
        <v>26</v>
      </c>
      <c r="E32" s="16">
        <v>23.889482427013043</v>
      </c>
      <c r="F32" s="49">
        <v>25.4</v>
      </c>
      <c r="G32" s="17">
        <v>23.327802077729487</v>
      </c>
      <c r="H32" s="35">
        <v>26.6</v>
      </c>
      <c r="I32" s="37">
        <v>24.339028329694905</v>
      </c>
      <c r="J32" s="11">
        <v>26.9</v>
      </c>
      <c r="K32" s="16">
        <v>24.605642379538793</v>
      </c>
      <c r="L32" s="49">
        <v>26.7</v>
      </c>
      <c r="M32" s="37">
        <v>24.380639003536885</v>
      </c>
      <c r="N32" s="11">
        <v>26.5</v>
      </c>
      <c r="O32" s="16">
        <v>24.098002601208975</v>
      </c>
      <c r="P32" s="49">
        <v>27</v>
      </c>
      <c r="Q32" s="37">
        <v>24.721532788250173</v>
      </c>
      <c r="R32" s="35">
        <v>27.3</v>
      </c>
      <c r="S32" s="37">
        <v>25.070922493200307</v>
      </c>
      <c r="T32" s="11">
        <v>27</v>
      </c>
      <c r="U32" s="17">
        <v>24.77065397300071</v>
      </c>
      <c r="V32" s="35">
        <v>27</v>
      </c>
      <c r="W32" s="17">
        <v>24.561535676141872</v>
      </c>
    </row>
    <row r="33" spans="1:23" ht="13.5">
      <c r="A33" s="15" t="s">
        <v>231</v>
      </c>
      <c r="B33" s="35">
        <v>23.8</v>
      </c>
      <c r="C33" s="37">
        <v>23.869532428843666</v>
      </c>
      <c r="D33" s="11">
        <v>23.8</v>
      </c>
      <c r="E33" s="16">
        <v>23.949158193898704</v>
      </c>
      <c r="F33" s="49">
        <v>23.2</v>
      </c>
      <c r="G33" s="17">
        <v>23.39108041599295</v>
      </c>
      <c r="H33" s="35">
        <v>24.1</v>
      </c>
      <c r="I33" s="37">
        <v>24.416762646561033</v>
      </c>
      <c r="J33" s="11">
        <v>24.4</v>
      </c>
      <c r="K33" s="16">
        <v>24.677191673647854</v>
      </c>
      <c r="L33" s="49">
        <v>24.3</v>
      </c>
      <c r="M33" s="37">
        <v>24.461812147160558</v>
      </c>
      <c r="N33" s="11">
        <v>24.1</v>
      </c>
      <c r="O33" s="16">
        <v>24.180062718484812</v>
      </c>
      <c r="P33" s="49">
        <v>24.5</v>
      </c>
      <c r="Q33" s="37">
        <v>24.79380961083356</v>
      </c>
      <c r="R33" s="35">
        <v>24.9</v>
      </c>
      <c r="S33" s="37">
        <v>25.151726324888998</v>
      </c>
      <c r="T33" s="11">
        <v>24.5</v>
      </c>
      <c r="U33" s="17">
        <v>24.854106223955483</v>
      </c>
      <c r="V33" s="35">
        <v>24.2</v>
      </c>
      <c r="W33" s="17">
        <v>24.638489446606094</v>
      </c>
    </row>
    <row r="34" spans="1:23" ht="13.5">
      <c r="A34" s="15" t="s">
        <v>232</v>
      </c>
      <c r="B34" s="50">
        <v>26</v>
      </c>
      <c r="C34" s="39">
        <v>23.927379043286003</v>
      </c>
      <c r="D34" s="18">
        <v>26.1</v>
      </c>
      <c r="E34" s="19">
        <v>24.005402519841965</v>
      </c>
      <c r="F34" s="60">
        <v>25.6</v>
      </c>
      <c r="G34" s="20">
        <v>23.450431293678104</v>
      </c>
      <c r="H34" s="50">
        <v>26.7</v>
      </c>
      <c r="I34" s="39">
        <v>24.49103246073014</v>
      </c>
      <c r="J34" s="18">
        <v>26.7</v>
      </c>
      <c r="K34" s="19">
        <v>24.74495791630296</v>
      </c>
      <c r="L34" s="60">
        <v>26.8</v>
      </c>
      <c r="M34" s="39">
        <v>24.53945305308598</v>
      </c>
      <c r="N34" s="18">
        <v>26.7</v>
      </c>
      <c r="O34" s="19">
        <v>24.25845740693453</v>
      </c>
      <c r="P34" s="60">
        <v>26.8</v>
      </c>
      <c r="Q34" s="39">
        <v>24.862187672292663</v>
      </c>
      <c r="R34" s="50">
        <v>27.1</v>
      </c>
      <c r="S34" s="39">
        <v>25.22831362501197</v>
      </c>
      <c r="T34" s="18">
        <v>26.8</v>
      </c>
      <c r="U34" s="20">
        <v>24.933685613644407</v>
      </c>
      <c r="V34" s="50">
        <v>26.5</v>
      </c>
      <c r="W34" s="20">
        <v>24.7118432707139</v>
      </c>
    </row>
    <row r="35" spans="1:23" ht="13.5">
      <c r="A35" s="21" t="s">
        <v>139</v>
      </c>
      <c r="B35" s="46">
        <f aca="true" t="shared" si="4" ref="B35:W35">AVERAGE(B30:B34)</f>
        <v>25.220000000000002</v>
      </c>
      <c r="C35" s="41">
        <f t="shared" si="4"/>
        <v>23.804461537063645</v>
      </c>
      <c r="D35" s="22">
        <f t="shared" si="4"/>
        <v>25.26</v>
      </c>
      <c r="E35" s="24">
        <f t="shared" si="4"/>
        <v>23.886128176505764</v>
      </c>
      <c r="F35" s="51">
        <f t="shared" si="4"/>
        <v>24.720000000000006</v>
      </c>
      <c r="G35" s="23">
        <f t="shared" si="4"/>
        <v>23.323964673931997</v>
      </c>
      <c r="H35" s="46">
        <f t="shared" si="4"/>
        <v>25.919999999999998</v>
      </c>
      <c r="I35" s="41">
        <f t="shared" si="4"/>
        <v>24.3356920744151</v>
      </c>
      <c r="J35" s="22">
        <f t="shared" si="4"/>
        <v>26.079999999999995</v>
      </c>
      <c r="K35" s="24">
        <f t="shared" si="4"/>
        <v>24.60196856295672</v>
      </c>
      <c r="L35" s="51">
        <f t="shared" si="4"/>
        <v>26.04</v>
      </c>
      <c r="M35" s="41">
        <f t="shared" si="4"/>
        <v>24.377250371103123</v>
      </c>
      <c r="N35" s="22">
        <f t="shared" si="4"/>
        <v>25.879999999999995</v>
      </c>
      <c r="O35" s="24">
        <f t="shared" si="4"/>
        <v>24.094492534712877</v>
      </c>
      <c r="P35" s="51">
        <f t="shared" si="4"/>
        <v>26.160000000000004</v>
      </c>
      <c r="Q35" s="41">
        <f t="shared" si="4"/>
        <v>24.717753397994606</v>
      </c>
      <c r="R35" s="46">
        <f t="shared" si="4"/>
        <v>26.459999999999997</v>
      </c>
      <c r="S35" s="41">
        <f t="shared" si="4"/>
        <v>25.066864072839007</v>
      </c>
      <c r="T35" s="22">
        <f t="shared" si="4"/>
        <v>26.140000000000004</v>
      </c>
      <c r="U35" s="23">
        <f t="shared" si="4"/>
        <v>24.76695200451112</v>
      </c>
      <c r="V35" s="46">
        <f t="shared" si="4"/>
        <v>26</v>
      </c>
      <c r="W35" s="23">
        <f t="shared" si="4"/>
        <v>24.558071772225485</v>
      </c>
    </row>
    <row r="36" spans="1:23" ht="13.5">
      <c r="A36" s="15" t="s">
        <v>244</v>
      </c>
      <c r="B36" s="35">
        <v>26.2</v>
      </c>
      <c r="C36" s="36">
        <v>23.981484487664368</v>
      </c>
      <c r="D36" s="11">
        <v>26.3</v>
      </c>
      <c r="E36" s="12">
        <v>24.05813561793676</v>
      </c>
      <c r="F36" s="49">
        <v>25.7</v>
      </c>
      <c r="G36" s="14">
        <v>23.505765219693217</v>
      </c>
      <c r="H36" s="35">
        <v>26.8</v>
      </c>
      <c r="I36" s="36">
        <v>24.561706368313434</v>
      </c>
      <c r="J36" s="11">
        <v>26.8</v>
      </c>
      <c r="K36" s="12">
        <v>24.808832165961256</v>
      </c>
      <c r="L36" s="49">
        <v>26.9</v>
      </c>
      <c r="M36" s="36">
        <v>24.61341540607986</v>
      </c>
      <c r="N36" s="11">
        <v>26.7</v>
      </c>
      <c r="O36" s="12">
        <v>24.333029296467338</v>
      </c>
      <c r="P36" s="49">
        <v>26.9</v>
      </c>
      <c r="Q36" s="36">
        <v>24.92654838865704</v>
      </c>
      <c r="R36" s="35">
        <v>27.3</v>
      </c>
      <c r="S36" s="36">
        <v>25.300528507856352</v>
      </c>
      <c r="T36" s="11">
        <v>27</v>
      </c>
      <c r="U36" s="14">
        <v>25.00922094568137</v>
      </c>
      <c r="V36" s="35">
        <v>26.7</v>
      </c>
      <c r="W36" s="14">
        <v>24.781459928832795</v>
      </c>
    </row>
    <row r="37" spans="1:23" ht="13.5">
      <c r="A37" s="15" t="s">
        <v>233</v>
      </c>
      <c r="B37" s="35">
        <v>24.9</v>
      </c>
      <c r="C37" s="37">
        <v>24.03176102191906</v>
      </c>
      <c r="D37" s="11">
        <v>25.1</v>
      </c>
      <c r="E37" s="16">
        <v>24.107275532255024</v>
      </c>
      <c r="F37" s="49">
        <v>24.5</v>
      </c>
      <c r="G37" s="17">
        <v>23.55699322872163</v>
      </c>
      <c r="H37" s="35">
        <v>25.4</v>
      </c>
      <c r="I37" s="37">
        <v>24.62865063771609</v>
      </c>
      <c r="J37" s="11">
        <v>25.7</v>
      </c>
      <c r="K37" s="16">
        <v>24.868705907086934</v>
      </c>
      <c r="L37" s="49">
        <v>25.5</v>
      </c>
      <c r="M37" s="37">
        <v>24.683551033012954</v>
      </c>
      <c r="N37" s="11">
        <v>25.1</v>
      </c>
      <c r="O37" s="16">
        <v>24.40361984361152</v>
      </c>
      <c r="P37" s="49">
        <v>25.8</v>
      </c>
      <c r="Q37" s="37">
        <v>24.986774096928624</v>
      </c>
      <c r="R37" s="35">
        <v>26.1</v>
      </c>
      <c r="S37" s="37">
        <v>25.3682174726761</v>
      </c>
      <c r="T37" s="11">
        <v>25.8</v>
      </c>
      <c r="U37" s="17">
        <v>25.080541387550447</v>
      </c>
      <c r="V37" s="35">
        <v>25.5</v>
      </c>
      <c r="W37" s="17">
        <v>24.847201611987863</v>
      </c>
    </row>
    <row r="38" spans="1:23" ht="13.5">
      <c r="A38" s="15" t="s">
        <v>234</v>
      </c>
      <c r="B38" s="35">
        <v>24.7</v>
      </c>
      <c r="C38" s="37">
        <v>24.078119756056196</v>
      </c>
      <c r="D38" s="11">
        <v>24.8</v>
      </c>
      <c r="E38" s="16">
        <v>24.15273817353581</v>
      </c>
      <c r="F38" s="49">
        <v>24.2</v>
      </c>
      <c r="G38" s="17">
        <v>23.604026950059296</v>
      </c>
      <c r="H38" s="35">
        <v>25.5</v>
      </c>
      <c r="I38" s="37">
        <v>24.691729516194265</v>
      </c>
      <c r="J38" s="11">
        <v>25.7</v>
      </c>
      <c r="K38" s="16">
        <v>24.924471226669986</v>
      </c>
      <c r="L38" s="49">
        <v>25.6</v>
      </c>
      <c r="M38" s="37">
        <v>24.749710289096953</v>
      </c>
      <c r="N38" s="11">
        <v>25.4</v>
      </c>
      <c r="O38" s="16">
        <v>24.470069798836867</v>
      </c>
      <c r="P38" s="49">
        <v>25.7</v>
      </c>
      <c r="Q38" s="37">
        <v>25.0427483012666</v>
      </c>
      <c r="R38" s="35">
        <v>26.1</v>
      </c>
      <c r="S38" s="37">
        <v>25.43122986715693</v>
      </c>
      <c r="T38" s="11">
        <v>25.8</v>
      </c>
      <c r="U38" s="17">
        <v>25.14747702504286</v>
      </c>
      <c r="V38" s="35">
        <v>25.7</v>
      </c>
      <c r="W38" s="17">
        <v>24.908930287781565</v>
      </c>
    </row>
    <row r="39" spans="1:23" ht="13.5">
      <c r="A39" s="15" t="s">
        <v>235</v>
      </c>
      <c r="B39" s="35">
        <v>23</v>
      </c>
      <c r="C39" s="37">
        <v>24.12047074854672</v>
      </c>
      <c r="D39" s="11">
        <v>23.1</v>
      </c>
      <c r="E39" s="16">
        <v>24.194437391469037</v>
      </c>
      <c r="F39" s="49">
        <v>22.5</v>
      </c>
      <c r="G39" s="17">
        <v>23.646778697076705</v>
      </c>
      <c r="H39" s="35">
        <v>23.7</v>
      </c>
      <c r="I39" s="37">
        <v>24.750805577138756</v>
      </c>
      <c r="J39" s="11">
        <v>23.8</v>
      </c>
      <c r="K39" s="16">
        <v>24.97602100936397</v>
      </c>
      <c r="L39" s="49">
        <v>23.7</v>
      </c>
      <c r="M39" s="37">
        <v>24.81174248071056</v>
      </c>
      <c r="N39" s="11">
        <v>23.5</v>
      </c>
      <c r="O39" s="16">
        <v>24.53221970623978</v>
      </c>
      <c r="P39" s="49">
        <v>23.9</v>
      </c>
      <c r="Q39" s="37">
        <v>25.094355935450544</v>
      </c>
      <c r="R39" s="35">
        <v>24.3</v>
      </c>
      <c r="S39" s="37">
        <v>25.489418356786643</v>
      </c>
      <c r="T39" s="11">
        <v>24</v>
      </c>
      <c r="U39" s="17">
        <v>25.20985943675703</v>
      </c>
      <c r="V39" s="35">
        <v>23.7</v>
      </c>
      <c r="W39" s="17">
        <v>24.966508091625542</v>
      </c>
    </row>
    <row r="40" spans="1:23" ht="13.5">
      <c r="A40" s="15" t="s">
        <v>236</v>
      </c>
      <c r="B40" s="35">
        <v>26.1</v>
      </c>
      <c r="C40" s="37">
        <v>24.1587231367343</v>
      </c>
      <c r="D40" s="11">
        <v>26.3</v>
      </c>
      <c r="E40" s="16">
        <v>24.2322850844591</v>
      </c>
      <c r="F40" s="49">
        <v>25.6</v>
      </c>
      <c r="G40" s="17">
        <v>23.685161578098885</v>
      </c>
      <c r="H40" s="35">
        <v>26.1</v>
      </c>
      <c r="I40" s="37">
        <v>24.805740107232065</v>
      </c>
      <c r="J40" s="11">
        <v>26.4</v>
      </c>
      <c r="K40" s="16">
        <v>25.023249151325402</v>
      </c>
      <c r="L40" s="49">
        <v>26.2</v>
      </c>
      <c r="M40" s="37">
        <v>24.86949632349593</v>
      </c>
      <c r="N40" s="11">
        <v>25.8</v>
      </c>
      <c r="O40" s="16">
        <v>24.58991043370454</v>
      </c>
      <c r="P40" s="49">
        <v>26.6</v>
      </c>
      <c r="Q40" s="37">
        <v>25.141483641220685</v>
      </c>
      <c r="R40" s="35">
        <v>27.1</v>
      </c>
      <c r="S40" s="37">
        <v>25.542639398368237</v>
      </c>
      <c r="T40" s="11">
        <v>26.9</v>
      </c>
      <c r="U40" s="17">
        <v>25.26752228626978</v>
      </c>
      <c r="V40" s="35">
        <v>26.3</v>
      </c>
      <c r="W40" s="17">
        <v>25.019797742000648</v>
      </c>
    </row>
    <row r="41" spans="1:23" ht="13.5">
      <c r="A41" s="15" t="s">
        <v>237</v>
      </c>
      <c r="B41" s="50">
        <v>24.7</v>
      </c>
      <c r="C41" s="39">
        <v>24.19278529967894</v>
      </c>
      <c r="D41" s="18">
        <v>24.7</v>
      </c>
      <c r="E41" s="19">
        <v>24.266191347422478</v>
      </c>
      <c r="F41" s="60">
        <v>24.2</v>
      </c>
      <c r="G41" s="20">
        <v>23.719089629266037</v>
      </c>
      <c r="H41" s="50">
        <v>25.6</v>
      </c>
      <c r="I41" s="39">
        <v>24.856393532254945</v>
      </c>
      <c r="J41" s="18">
        <v>25.7</v>
      </c>
      <c r="K41" s="19">
        <v>25.066050792634243</v>
      </c>
      <c r="L41" s="60">
        <v>25.6</v>
      </c>
      <c r="M41" s="39">
        <v>24.922820434071355</v>
      </c>
      <c r="N41" s="18">
        <v>25.4</v>
      </c>
      <c r="O41" s="19">
        <v>24.64298373134866</v>
      </c>
      <c r="P41" s="60">
        <v>25.8</v>
      </c>
      <c r="Q41" s="39">
        <v>25.184020061903023</v>
      </c>
      <c r="R41" s="50">
        <v>26.1</v>
      </c>
      <c r="S41" s="39">
        <v>25.590753715801174</v>
      </c>
      <c r="T41" s="18">
        <v>25.8</v>
      </c>
      <c r="U41" s="20">
        <v>25.32030192937515</v>
      </c>
      <c r="V41" s="50">
        <v>25.6</v>
      </c>
      <c r="W41" s="20">
        <v>25.06866297821417</v>
      </c>
    </row>
    <row r="42" spans="1:23" ht="13.5">
      <c r="A42" s="21" t="s">
        <v>145</v>
      </c>
      <c r="B42" s="46">
        <f aca="true" t="shared" si="5" ref="B42:W42">AVERAGE(B36:B41)</f>
        <v>24.933333333333334</v>
      </c>
      <c r="C42" s="41">
        <f t="shared" si="5"/>
        <v>24.093890741766597</v>
      </c>
      <c r="D42" s="22">
        <f t="shared" si="5"/>
        <v>25.05</v>
      </c>
      <c r="E42" s="24">
        <f t="shared" si="5"/>
        <v>24.168510524513035</v>
      </c>
      <c r="F42" s="51">
        <f t="shared" si="5"/>
        <v>24.45</v>
      </c>
      <c r="G42" s="23">
        <f t="shared" si="5"/>
        <v>23.619635883819296</v>
      </c>
      <c r="H42" s="46">
        <f t="shared" si="5"/>
        <v>25.516666666666666</v>
      </c>
      <c r="I42" s="41">
        <f t="shared" si="5"/>
        <v>24.715837623141596</v>
      </c>
      <c r="J42" s="22">
        <f t="shared" si="5"/>
        <v>25.683333333333334</v>
      </c>
      <c r="K42" s="24">
        <f t="shared" si="5"/>
        <v>24.944555042173633</v>
      </c>
      <c r="L42" s="51">
        <f t="shared" si="5"/>
        <v>25.583333333333332</v>
      </c>
      <c r="M42" s="41">
        <f t="shared" si="5"/>
        <v>24.775122661077933</v>
      </c>
      <c r="N42" s="22">
        <f t="shared" si="5"/>
        <v>25.316666666666663</v>
      </c>
      <c r="O42" s="24">
        <f t="shared" si="5"/>
        <v>24.495305468368116</v>
      </c>
      <c r="P42" s="51">
        <f t="shared" si="5"/>
        <v>25.783333333333335</v>
      </c>
      <c r="Q42" s="41">
        <f t="shared" si="5"/>
        <v>25.062655070904416</v>
      </c>
      <c r="R42" s="46">
        <f t="shared" si="5"/>
        <v>26.166666666666668</v>
      </c>
      <c r="S42" s="41">
        <f t="shared" si="5"/>
        <v>25.453797886440906</v>
      </c>
      <c r="T42" s="22">
        <f t="shared" si="5"/>
        <v>25.883333333333336</v>
      </c>
      <c r="U42" s="23">
        <f t="shared" si="5"/>
        <v>25.172487168446107</v>
      </c>
      <c r="V42" s="46">
        <f t="shared" si="5"/>
        <v>25.583333333333332</v>
      </c>
      <c r="W42" s="23">
        <f t="shared" si="5"/>
        <v>24.93209344007376</v>
      </c>
    </row>
    <row r="43" spans="1:23" ht="14.25" thickBot="1">
      <c r="A43" s="25" t="s">
        <v>238</v>
      </c>
      <c r="B43" s="52">
        <f aca="true" t="shared" si="6" ref="B43:W43">AVERAGE(B6:B10,B12:B16,B18:B22,B24:B28,B30:B34,B36:B41)</f>
        <v>24.85483870967742</v>
      </c>
      <c r="C43" s="44">
        <f t="shared" si="6"/>
        <v>23.16171073639842</v>
      </c>
      <c r="D43" s="27">
        <f t="shared" si="6"/>
        <v>24.906451612903226</v>
      </c>
      <c r="E43" s="28">
        <f t="shared" si="6"/>
        <v>23.266840307628993</v>
      </c>
      <c r="F43" s="61">
        <f t="shared" si="6"/>
        <v>24.338709677419363</v>
      </c>
      <c r="G43" s="29">
        <f t="shared" si="6"/>
        <v>22.654992144847004</v>
      </c>
      <c r="H43" s="52">
        <f t="shared" si="6"/>
        <v>25.46451612903226</v>
      </c>
      <c r="I43" s="44">
        <f t="shared" si="6"/>
        <v>23.60602333879108</v>
      </c>
      <c r="J43" s="27">
        <f t="shared" si="6"/>
        <v>25.67096774193548</v>
      </c>
      <c r="K43" s="28">
        <f t="shared" si="6"/>
        <v>23.89140058356507</v>
      </c>
      <c r="L43" s="61">
        <f t="shared" si="6"/>
        <v>25.51935483870968</v>
      </c>
      <c r="M43" s="44">
        <f t="shared" si="6"/>
        <v>23.625136524370944</v>
      </c>
      <c r="N43" s="27">
        <f t="shared" si="6"/>
        <v>25.30322580645161</v>
      </c>
      <c r="O43" s="28">
        <f t="shared" si="6"/>
        <v>23.332306334010838</v>
      </c>
      <c r="P43" s="61">
        <f t="shared" si="6"/>
        <v>25.75483870967742</v>
      </c>
      <c r="Q43" s="44">
        <f t="shared" si="6"/>
        <v>23.998591242937167</v>
      </c>
      <c r="R43" s="52">
        <f t="shared" si="6"/>
        <v>25.970967741935485</v>
      </c>
      <c r="S43" s="44">
        <f t="shared" si="6"/>
        <v>24.282606225586527</v>
      </c>
      <c r="T43" s="27">
        <f t="shared" si="6"/>
        <v>25.690322580645155</v>
      </c>
      <c r="U43" s="29">
        <f t="shared" si="6"/>
        <v>23.98876663367249</v>
      </c>
      <c r="V43" s="52">
        <f t="shared" si="6"/>
        <v>25.619354838709686</v>
      </c>
      <c r="W43" s="29">
        <f t="shared" si="6"/>
        <v>23.829783409651203</v>
      </c>
    </row>
  </sheetData>
  <sheetProtection/>
  <mergeCells count="18">
    <mergeCell ref="A1:W1"/>
    <mergeCell ref="V2:W2"/>
    <mergeCell ref="A2:B2"/>
    <mergeCell ref="R4:S4"/>
    <mergeCell ref="T4:U4"/>
    <mergeCell ref="V4:W4"/>
    <mergeCell ref="J4:K4"/>
    <mergeCell ref="L4:M4"/>
    <mergeCell ref="N4:O4"/>
    <mergeCell ref="P4:Q4"/>
    <mergeCell ref="R3:U3"/>
    <mergeCell ref="V3:W3"/>
    <mergeCell ref="B4:C4"/>
    <mergeCell ref="D4:E4"/>
    <mergeCell ref="F4:G4"/>
    <mergeCell ref="H4:I4"/>
    <mergeCell ref="B3:G3"/>
    <mergeCell ref="H3:Q3"/>
  </mergeCells>
  <printOptions horizontalCentered="1" verticalCentered="1"/>
  <pageMargins left="0.1968503937007874" right="0.1968503937007874" top="0.3937007874015748" bottom="0.3937007874015748" header="0.4330708661417323" footer="0.5118110236220472"/>
  <pageSetup fitToHeight="1" fitToWidth="1" horizontalDpi="600" verticalDpi="6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showGridLines="0" showRowColHeaders="0" showOutlineSymbols="0" zoomScale="85" zoomScaleNormal="85" zoomScaleSheetLayoutView="85" zoomScalePageLayoutView="0" workbookViewId="0" topLeftCell="A1">
      <pane xSplit="1" ySplit="5" topLeftCell="B15" activePane="bottomRight" state="frozen"/>
      <selection pane="topLeft" activeCell="D8" sqref="D8"/>
      <selection pane="topRight" activeCell="D8" sqref="D8"/>
      <selection pane="bottomLeft" activeCell="D8" sqref="D8"/>
      <selection pane="bottomRight" activeCell="A2" sqref="A2:B2"/>
    </sheetView>
  </sheetViews>
  <sheetFormatPr defaultColWidth="9.00390625" defaultRowHeight="13.5"/>
  <cols>
    <col min="1" max="1" width="9.50390625" style="0" bestFit="1" customWidth="1"/>
    <col min="2" max="2" width="6.375" style="0" customWidth="1"/>
    <col min="3" max="3" width="6.00390625" style="0" bestFit="1" customWidth="1"/>
    <col min="4" max="4" width="6.375" style="0" customWidth="1"/>
    <col min="5" max="5" width="6.00390625" style="0" bestFit="1" customWidth="1"/>
    <col min="6" max="6" width="6.375" style="0" customWidth="1"/>
    <col min="7" max="7" width="6.00390625" style="0" bestFit="1" customWidth="1"/>
    <col min="8" max="8" width="6.375" style="0" customWidth="1"/>
    <col min="9" max="9" width="6.00390625" style="0" bestFit="1" customWidth="1"/>
    <col min="10" max="10" width="6.375" style="0" customWidth="1"/>
    <col min="11" max="11" width="6.00390625" style="0" bestFit="1" customWidth="1"/>
    <col min="12" max="12" width="6.375" style="0" customWidth="1"/>
    <col min="13" max="13" width="6.00390625" style="0" bestFit="1" customWidth="1"/>
    <col min="14" max="14" width="6.375" style="0" customWidth="1"/>
    <col min="15" max="15" width="6.00390625" style="0" bestFit="1" customWidth="1"/>
    <col min="16" max="16" width="6.375" style="0" customWidth="1"/>
    <col min="17" max="17" width="6.00390625" style="0" bestFit="1" customWidth="1"/>
    <col min="18" max="18" width="6.375" style="0" customWidth="1"/>
    <col min="19" max="19" width="6.00390625" style="0" bestFit="1" customWidth="1"/>
    <col min="20" max="20" width="6.375" style="0" customWidth="1"/>
    <col min="21" max="21" width="6.00390625" style="0" bestFit="1" customWidth="1"/>
    <col min="22" max="22" width="6.375" style="0" customWidth="1"/>
    <col min="23" max="23" width="6.00390625" style="0" bestFit="1" customWidth="1"/>
  </cols>
  <sheetData>
    <row r="1" spans="1:23" ht="17.25">
      <c r="A1" s="79" t="s">
        <v>416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</row>
    <row r="2" spans="1:23" ht="14.25" thickBot="1">
      <c r="A2" s="80" t="s">
        <v>0</v>
      </c>
      <c r="B2" s="80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80"/>
      <c r="W2" s="80"/>
    </row>
    <row r="3" spans="1:23" ht="13.5">
      <c r="A3" s="2"/>
      <c r="B3" s="71" t="s">
        <v>398</v>
      </c>
      <c r="C3" s="72"/>
      <c r="D3" s="72"/>
      <c r="E3" s="72"/>
      <c r="F3" s="72"/>
      <c r="G3" s="73"/>
      <c r="H3" s="71" t="s">
        <v>399</v>
      </c>
      <c r="I3" s="72"/>
      <c r="J3" s="72"/>
      <c r="K3" s="72"/>
      <c r="L3" s="72"/>
      <c r="M3" s="72"/>
      <c r="N3" s="72"/>
      <c r="O3" s="72"/>
      <c r="P3" s="72"/>
      <c r="Q3" s="73"/>
      <c r="R3" s="71" t="s">
        <v>400</v>
      </c>
      <c r="S3" s="72"/>
      <c r="T3" s="72"/>
      <c r="U3" s="73"/>
      <c r="V3" s="72" t="s">
        <v>1</v>
      </c>
      <c r="W3" s="73"/>
    </row>
    <row r="4" spans="1:23" ht="13.5">
      <c r="A4" s="3"/>
      <c r="B4" s="74" t="s">
        <v>2</v>
      </c>
      <c r="C4" s="77"/>
      <c r="D4" s="76" t="s">
        <v>3</v>
      </c>
      <c r="E4" s="75"/>
      <c r="F4" s="77" t="s">
        <v>4</v>
      </c>
      <c r="G4" s="78"/>
      <c r="H4" s="74" t="s">
        <v>5</v>
      </c>
      <c r="I4" s="77"/>
      <c r="J4" s="76" t="s">
        <v>6</v>
      </c>
      <c r="K4" s="75"/>
      <c r="L4" s="77" t="s">
        <v>7</v>
      </c>
      <c r="M4" s="77"/>
      <c r="N4" s="76" t="s">
        <v>8</v>
      </c>
      <c r="O4" s="75"/>
      <c r="P4" s="77" t="s">
        <v>9</v>
      </c>
      <c r="Q4" s="78"/>
      <c r="R4" s="74" t="s">
        <v>10</v>
      </c>
      <c r="S4" s="77"/>
      <c r="T4" s="76" t="s">
        <v>11</v>
      </c>
      <c r="U4" s="78"/>
      <c r="V4" s="77" t="s">
        <v>12</v>
      </c>
      <c r="W4" s="78"/>
    </row>
    <row r="5" spans="1:23" ht="13.5">
      <c r="A5" s="4"/>
      <c r="B5" s="5" t="s">
        <v>13</v>
      </c>
      <c r="C5" s="32" t="s">
        <v>14</v>
      </c>
      <c r="D5" s="33" t="s">
        <v>13</v>
      </c>
      <c r="E5" s="6" t="s">
        <v>14</v>
      </c>
      <c r="F5" s="65" t="s">
        <v>13</v>
      </c>
      <c r="G5" s="8" t="s">
        <v>14</v>
      </c>
      <c r="H5" s="33" t="s">
        <v>13</v>
      </c>
      <c r="I5" s="32" t="s">
        <v>14</v>
      </c>
      <c r="J5" s="33" t="s">
        <v>13</v>
      </c>
      <c r="K5" s="6" t="s">
        <v>14</v>
      </c>
      <c r="L5" s="65" t="s">
        <v>13</v>
      </c>
      <c r="M5" s="64" t="s">
        <v>14</v>
      </c>
      <c r="N5" s="33" t="s">
        <v>13</v>
      </c>
      <c r="O5" s="9" t="s">
        <v>14</v>
      </c>
      <c r="P5" s="65" t="s">
        <v>13</v>
      </c>
      <c r="Q5" s="8" t="s">
        <v>14</v>
      </c>
      <c r="R5" s="33" t="s">
        <v>13</v>
      </c>
      <c r="S5" s="32" t="s">
        <v>14</v>
      </c>
      <c r="T5" s="33" t="s">
        <v>13</v>
      </c>
      <c r="U5" s="10" t="s">
        <v>14</v>
      </c>
      <c r="V5" s="33" t="s">
        <v>13</v>
      </c>
      <c r="W5" s="8" t="s">
        <v>14</v>
      </c>
    </row>
    <row r="6" spans="1:23" ht="13.5">
      <c r="A6" s="45" t="s">
        <v>415</v>
      </c>
      <c r="B6" s="11">
        <v>24.8</v>
      </c>
      <c r="C6" s="36">
        <v>24.19278529967894</v>
      </c>
      <c r="D6" s="11">
        <v>24.9</v>
      </c>
      <c r="E6" s="12">
        <v>24.266191347422478</v>
      </c>
      <c r="F6" s="49">
        <v>24.3</v>
      </c>
      <c r="G6" s="14">
        <v>23.719089629266037</v>
      </c>
      <c r="H6" s="11">
        <v>25.4</v>
      </c>
      <c r="I6" s="36">
        <v>24.856393532254945</v>
      </c>
      <c r="J6" s="11">
        <v>25.6</v>
      </c>
      <c r="K6" s="12">
        <v>25.066050792634243</v>
      </c>
      <c r="L6" s="49">
        <v>25.4</v>
      </c>
      <c r="M6" s="36">
        <v>24.922820434071355</v>
      </c>
      <c r="N6" s="11">
        <v>25.1</v>
      </c>
      <c r="O6" s="12">
        <v>24.64298373134866</v>
      </c>
      <c r="P6" s="49">
        <v>25.7</v>
      </c>
      <c r="Q6" s="14">
        <v>25.184020061903023</v>
      </c>
      <c r="R6" s="11">
        <v>26.1</v>
      </c>
      <c r="S6" s="36">
        <v>25.590753715801174</v>
      </c>
      <c r="T6" s="11">
        <v>25.8</v>
      </c>
      <c r="U6" s="14">
        <v>25.32030192937515</v>
      </c>
      <c r="V6" s="11">
        <v>25.6</v>
      </c>
      <c r="W6" s="14">
        <v>25.06866297821417</v>
      </c>
    </row>
    <row r="7" spans="1:23" ht="13.5">
      <c r="A7" s="53" t="s">
        <v>245</v>
      </c>
      <c r="B7" s="11">
        <v>24.6</v>
      </c>
      <c r="C7" s="37">
        <v>24.222565053558498</v>
      </c>
      <c r="D7" s="11">
        <v>24.8</v>
      </c>
      <c r="E7" s="16">
        <v>24.296064657834222</v>
      </c>
      <c r="F7" s="49">
        <v>24.1</v>
      </c>
      <c r="G7" s="17">
        <v>23.748477969697802</v>
      </c>
      <c r="H7" s="11">
        <v>25.4</v>
      </c>
      <c r="I7" s="37">
        <v>24.902625879951287</v>
      </c>
      <c r="J7" s="11">
        <v>25.6</v>
      </c>
      <c r="K7" s="16">
        <v>25.104322567967962</v>
      </c>
      <c r="L7" s="49">
        <v>25.5</v>
      </c>
      <c r="M7" s="37">
        <v>24.971563853377916</v>
      </c>
      <c r="N7" s="11">
        <v>25.2</v>
      </c>
      <c r="O7" s="16">
        <v>24.691282815765586</v>
      </c>
      <c r="P7" s="49">
        <v>25.6</v>
      </c>
      <c r="Q7" s="17">
        <v>25.221856150536</v>
      </c>
      <c r="R7" s="11">
        <v>26</v>
      </c>
      <c r="S7" s="37">
        <v>25.63362677615322</v>
      </c>
      <c r="T7" s="11">
        <v>25.8</v>
      </c>
      <c r="U7" s="17">
        <v>25.36803803358849</v>
      </c>
      <c r="V7" s="11">
        <v>25.5</v>
      </c>
      <c r="W7" s="17">
        <v>25.112969018882254</v>
      </c>
    </row>
    <row r="8" spans="1:23" ht="13.5">
      <c r="A8" s="53" t="s">
        <v>246</v>
      </c>
      <c r="B8" s="11">
        <v>23.7</v>
      </c>
      <c r="C8" s="37">
        <v>24.247969879440213</v>
      </c>
      <c r="D8" s="11">
        <v>23.8</v>
      </c>
      <c r="E8" s="16">
        <v>24.321812099893027</v>
      </c>
      <c r="F8" s="49">
        <v>23.3</v>
      </c>
      <c r="G8" s="17">
        <v>23.7732429790385</v>
      </c>
      <c r="H8" s="11">
        <v>24.6</v>
      </c>
      <c r="I8" s="37">
        <v>24.94429727800013</v>
      </c>
      <c r="J8" s="11">
        <v>24.8</v>
      </c>
      <c r="K8" s="16">
        <v>25.137962874993224</v>
      </c>
      <c r="L8" s="49">
        <v>24.7</v>
      </c>
      <c r="M8" s="37">
        <v>25.015576599358432</v>
      </c>
      <c r="N8" s="11">
        <v>24.5</v>
      </c>
      <c r="O8" s="16">
        <v>24.734652977296115</v>
      </c>
      <c r="P8" s="49">
        <v>24.9</v>
      </c>
      <c r="Q8" s="17">
        <v>25.254885491525826</v>
      </c>
      <c r="R8" s="11">
        <v>25.2</v>
      </c>
      <c r="S8" s="37">
        <v>25.671129263951805</v>
      </c>
      <c r="T8" s="11">
        <v>25</v>
      </c>
      <c r="U8" s="17">
        <v>25.410574206930498</v>
      </c>
      <c r="V8" s="11">
        <v>24.9</v>
      </c>
      <c r="W8" s="17">
        <v>25.1525830391335</v>
      </c>
    </row>
    <row r="9" spans="1:23" ht="13.5">
      <c r="A9" s="53" t="s">
        <v>247</v>
      </c>
      <c r="B9" s="11">
        <v>24.5</v>
      </c>
      <c r="C9" s="37">
        <v>24.268907182922383</v>
      </c>
      <c r="D9" s="11">
        <v>24.6</v>
      </c>
      <c r="E9" s="16">
        <v>24.343339626327342</v>
      </c>
      <c r="F9" s="49">
        <v>24</v>
      </c>
      <c r="G9" s="17">
        <v>23.793302497210675</v>
      </c>
      <c r="H9" s="11">
        <v>25.2</v>
      </c>
      <c r="I9" s="37">
        <v>24.981268484793397</v>
      </c>
      <c r="J9" s="11">
        <v>25.4</v>
      </c>
      <c r="K9" s="16">
        <v>25.166872159730527</v>
      </c>
      <c r="L9" s="49">
        <v>25.4</v>
      </c>
      <c r="M9" s="37">
        <v>25.054710246360237</v>
      </c>
      <c r="N9" s="11">
        <v>25.1</v>
      </c>
      <c r="O9" s="16">
        <v>24.772942207293845</v>
      </c>
      <c r="P9" s="49">
        <v>25.5</v>
      </c>
      <c r="Q9" s="17">
        <v>25.28300463467142</v>
      </c>
      <c r="R9" s="11">
        <v>25.8</v>
      </c>
      <c r="S9" s="37">
        <v>25.703137551541367</v>
      </c>
      <c r="T9" s="11">
        <v>25.5</v>
      </c>
      <c r="U9" s="17">
        <v>25.447758632839456</v>
      </c>
      <c r="V9" s="11">
        <v>25.4</v>
      </c>
      <c r="W9" s="17">
        <v>25.187374664308148</v>
      </c>
    </row>
    <row r="10" spans="1:23" ht="13.5">
      <c r="A10" s="53" t="s">
        <v>248</v>
      </c>
      <c r="B10" s="18">
        <v>24.8</v>
      </c>
      <c r="C10" s="39">
        <v>24.285284584833953</v>
      </c>
      <c r="D10" s="18">
        <v>24.8</v>
      </c>
      <c r="E10" s="19">
        <v>24.360552357016864</v>
      </c>
      <c r="F10" s="60">
        <v>24.3</v>
      </c>
      <c r="G10" s="20">
        <v>23.8085760459524</v>
      </c>
      <c r="H10" s="18">
        <v>25.9</v>
      </c>
      <c r="I10" s="39">
        <v>25.013401450380357</v>
      </c>
      <c r="J10" s="18">
        <v>25.8</v>
      </c>
      <c r="K10" s="19">
        <v>25.19095321794073</v>
      </c>
      <c r="L10" s="60">
        <v>26.1</v>
      </c>
      <c r="M10" s="39">
        <v>25.08881852836102</v>
      </c>
      <c r="N10" s="18">
        <v>25.9</v>
      </c>
      <c r="O10" s="19">
        <v>24.806001842101765</v>
      </c>
      <c r="P10" s="60">
        <v>25.9</v>
      </c>
      <c r="Q10" s="20">
        <v>25.306113440218525</v>
      </c>
      <c r="R10" s="18">
        <v>26.2</v>
      </c>
      <c r="S10" s="39">
        <v>25.729534163282047</v>
      </c>
      <c r="T10" s="18">
        <v>26</v>
      </c>
      <c r="U10" s="20">
        <v>25.47944470791201</v>
      </c>
      <c r="V10" s="18">
        <v>25.8</v>
      </c>
      <c r="W10" s="20">
        <v>25.217216477718296</v>
      </c>
    </row>
    <row r="11" spans="1:23" ht="13.5">
      <c r="A11" s="21" t="s">
        <v>182</v>
      </c>
      <c r="B11" s="46">
        <f aca="true" t="shared" si="0" ref="B11:W11">AVERAGE(B6:B10)</f>
        <v>24.48</v>
      </c>
      <c r="C11" s="41">
        <f t="shared" si="0"/>
        <v>24.2435024000868</v>
      </c>
      <c r="D11" s="22">
        <f t="shared" si="0"/>
        <v>24.58</v>
      </c>
      <c r="E11" s="24">
        <f t="shared" si="0"/>
        <v>24.317592017698786</v>
      </c>
      <c r="F11" s="51">
        <f t="shared" si="0"/>
        <v>24</v>
      </c>
      <c r="G11" s="23">
        <f t="shared" si="0"/>
        <v>23.768537824233086</v>
      </c>
      <c r="H11" s="46">
        <f t="shared" si="0"/>
        <v>25.3</v>
      </c>
      <c r="I11" s="41">
        <f t="shared" si="0"/>
        <v>24.93959732507602</v>
      </c>
      <c r="J11" s="22">
        <f t="shared" si="0"/>
        <v>25.44</v>
      </c>
      <c r="K11" s="24">
        <f t="shared" si="0"/>
        <v>25.13323232265334</v>
      </c>
      <c r="L11" s="51">
        <f t="shared" si="0"/>
        <v>25.419999999999998</v>
      </c>
      <c r="M11" s="41">
        <f t="shared" si="0"/>
        <v>25.010697932305792</v>
      </c>
      <c r="N11" s="22">
        <f t="shared" si="0"/>
        <v>25.160000000000004</v>
      </c>
      <c r="O11" s="24">
        <f t="shared" si="0"/>
        <v>24.729572714761193</v>
      </c>
      <c r="P11" s="51">
        <f t="shared" si="0"/>
        <v>25.52</v>
      </c>
      <c r="Q11" s="23">
        <f t="shared" si="0"/>
        <v>25.249975955770957</v>
      </c>
      <c r="R11" s="46">
        <f t="shared" si="0"/>
        <v>25.859999999999996</v>
      </c>
      <c r="S11" s="41">
        <f t="shared" si="0"/>
        <v>25.665636294145923</v>
      </c>
      <c r="T11" s="22">
        <f t="shared" si="0"/>
        <v>25.619999999999997</v>
      </c>
      <c r="U11" s="23">
        <f t="shared" si="0"/>
        <v>25.405223502129118</v>
      </c>
      <c r="V11" s="46">
        <f t="shared" si="0"/>
        <v>25.44</v>
      </c>
      <c r="W11" s="23">
        <f t="shared" si="0"/>
        <v>25.147761235651274</v>
      </c>
    </row>
    <row r="12" spans="1:23" ht="13.5">
      <c r="A12" s="45" t="s">
        <v>249</v>
      </c>
      <c r="B12" s="11">
        <v>25.3</v>
      </c>
      <c r="C12" s="36">
        <v>24.29701024187088</v>
      </c>
      <c r="D12" s="11">
        <v>25.4</v>
      </c>
      <c r="E12" s="12">
        <v>24.37335491325952</v>
      </c>
      <c r="F12" s="49">
        <v>24.8</v>
      </c>
      <c r="G12" s="14">
        <v>23.818985071462038</v>
      </c>
      <c r="H12" s="11">
        <v>26.1</v>
      </c>
      <c r="I12" s="36">
        <v>25.04055990461821</v>
      </c>
      <c r="J12" s="11">
        <v>26.2</v>
      </c>
      <c r="K12" s="12">
        <v>25.21011151137928</v>
      </c>
      <c r="L12" s="49">
        <v>26.2</v>
      </c>
      <c r="M12" s="36">
        <v>25.117757962841907</v>
      </c>
      <c r="N12" s="11">
        <v>26</v>
      </c>
      <c r="O12" s="12">
        <v>24.833687220228843</v>
      </c>
      <c r="P12" s="49">
        <v>26.3</v>
      </c>
      <c r="Q12" s="14">
        <v>25.324115433428204</v>
      </c>
      <c r="R12" s="11">
        <v>26.8</v>
      </c>
      <c r="S12" s="36">
        <v>25.75020823130736</v>
      </c>
      <c r="T12" s="11">
        <v>26.5</v>
      </c>
      <c r="U12" s="14">
        <v>25.505491679045125</v>
      </c>
      <c r="V12" s="11">
        <v>26.2</v>
      </c>
      <c r="W12" s="14">
        <v>25.24198453984016</v>
      </c>
    </row>
    <row r="13" spans="1:23" ht="13.5">
      <c r="A13" s="45" t="s">
        <v>250</v>
      </c>
      <c r="B13" s="11">
        <v>26</v>
      </c>
      <c r="C13" s="37">
        <v>24.30399319574395</v>
      </c>
      <c r="D13" s="11">
        <v>26</v>
      </c>
      <c r="E13" s="16">
        <v>24.38165178617455</v>
      </c>
      <c r="F13" s="49">
        <v>25.4</v>
      </c>
      <c r="G13" s="17">
        <v>23.824453207224984</v>
      </c>
      <c r="H13" s="11">
        <v>27.1</v>
      </c>
      <c r="I13" s="37">
        <v>25.062609969264756</v>
      </c>
      <c r="J13" s="11">
        <v>27.1</v>
      </c>
      <c r="K13" s="16">
        <v>25.22425549756677</v>
      </c>
      <c r="L13" s="49">
        <v>27.2</v>
      </c>
      <c r="M13" s="37">
        <v>25.141388491876498</v>
      </c>
      <c r="N13" s="11">
        <v>27.1</v>
      </c>
      <c r="O13" s="16">
        <v>24.855858349009758</v>
      </c>
      <c r="P13" s="49">
        <v>27.2</v>
      </c>
      <c r="Q13" s="17">
        <v>25.3369181669786</v>
      </c>
      <c r="R13" s="11">
        <v>27.6</v>
      </c>
      <c r="S13" s="37">
        <v>25.76505594051337</v>
      </c>
      <c r="T13" s="11">
        <v>27.4</v>
      </c>
      <c r="U13" s="17">
        <v>25.525765276445483</v>
      </c>
      <c r="V13" s="11">
        <v>27.3</v>
      </c>
      <c r="W13" s="17">
        <v>25.26155891613125</v>
      </c>
    </row>
    <row r="14" spans="1:23" ht="13.5">
      <c r="A14" s="45" t="s">
        <v>251</v>
      </c>
      <c r="B14" s="11">
        <v>26.2</v>
      </c>
      <c r="C14" s="37">
        <v>24.306143749117112</v>
      </c>
      <c r="D14" s="11">
        <v>26.1</v>
      </c>
      <c r="E14" s="16">
        <v>24.38534773740217</v>
      </c>
      <c r="F14" s="49">
        <v>25.6</v>
      </c>
      <c r="G14" s="17">
        <v>23.82490655585213</v>
      </c>
      <c r="H14" s="11">
        <v>27.5</v>
      </c>
      <c r="I14" s="37">
        <v>25.07942079046687</v>
      </c>
      <c r="J14" s="11">
        <v>27.4</v>
      </c>
      <c r="K14" s="16">
        <v>25.233296971534486</v>
      </c>
      <c r="L14" s="49">
        <v>27.7</v>
      </c>
      <c r="M14" s="37">
        <v>25.159574136771166</v>
      </c>
      <c r="N14" s="11">
        <v>27.5</v>
      </c>
      <c r="O14" s="16">
        <v>24.872380576848983</v>
      </c>
      <c r="P14" s="49">
        <v>27.5</v>
      </c>
      <c r="Q14" s="17">
        <v>25.344433589362655</v>
      </c>
      <c r="R14" s="11">
        <v>27.8</v>
      </c>
      <c r="S14" s="37">
        <v>25.773980960421877</v>
      </c>
      <c r="T14" s="11">
        <v>27.6</v>
      </c>
      <c r="U14" s="17">
        <v>25.54013833888868</v>
      </c>
      <c r="V14" s="11">
        <v>27.6</v>
      </c>
      <c r="W14" s="17">
        <v>25.27582421050493</v>
      </c>
    </row>
    <row r="15" spans="1:23" ht="13.5">
      <c r="A15" s="45" t="s">
        <v>252</v>
      </c>
      <c r="B15" s="11">
        <v>27.3</v>
      </c>
      <c r="C15" s="37">
        <v>24.303373866329494</v>
      </c>
      <c r="D15" s="11">
        <v>27.3</v>
      </c>
      <c r="E15" s="16">
        <v>24.384348229940564</v>
      </c>
      <c r="F15" s="49">
        <v>26.8</v>
      </c>
      <c r="G15" s="17">
        <v>23.820273988522217</v>
      </c>
      <c r="H15" s="11">
        <v>28.5</v>
      </c>
      <c r="I15" s="37">
        <v>25.090865187839782</v>
      </c>
      <c r="J15" s="11">
        <v>28.5</v>
      </c>
      <c r="K15" s="16">
        <v>25.237151417822698</v>
      </c>
      <c r="L15" s="49">
        <v>28.6</v>
      </c>
      <c r="M15" s="37">
        <v>25.17218366238238</v>
      </c>
      <c r="N15" s="11">
        <v>28.4</v>
      </c>
      <c r="O15" s="16">
        <v>24.883125266994725</v>
      </c>
      <c r="P15" s="49">
        <v>28.5</v>
      </c>
      <c r="Q15" s="17">
        <v>25.346578417299796</v>
      </c>
      <c r="R15" s="11">
        <v>28.9</v>
      </c>
      <c r="S15" s="37">
        <v>25.776894861544644</v>
      </c>
      <c r="T15" s="11">
        <v>28.7</v>
      </c>
      <c r="U15" s="17">
        <v>25.548491427550594</v>
      </c>
      <c r="V15" s="11">
        <v>28.7</v>
      </c>
      <c r="W15" s="17">
        <v>25.284670101354344</v>
      </c>
    </row>
    <row r="16" spans="1:23" ht="13.5">
      <c r="A16" s="45" t="s">
        <v>253</v>
      </c>
      <c r="B16" s="18">
        <v>27.5</v>
      </c>
      <c r="C16" s="39">
        <v>24.295597596621988</v>
      </c>
      <c r="D16" s="18">
        <v>27.5</v>
      </c>
      <c r="E16" s="19">
        <v>24.378559886655772</v>
      </c>
      <c r="F16" s="60">
        <v>27</v>
      </c>
      <c r="G16" s="20">
        <v>23.81048746039078</v>
      </c>
      <c r="H16" s="18">
        <v>28.8</v>
      </c>
      <c r="I16" s="39">
        <v>25.09682031609929</v>
      </c>
      <c r="J16" s="18">
        <v>28.8</v>
      </c>
      <c r="K16" s="19">
        <v>25.235738370839222</v>
      </c>
      <c r="L16" s="60">
        <v>28.9</v>
      </c>
      <c r="M16" s="39">
        <v>25.17909124705333</v>
      </c>
      <c r="N16" s="18">
        <v>28.7</v>
      </c>
      <c r="O16" s="19">
        <v>24.887970468659717</v>
      </c>
      <c r="P16" s="60">
        <v>28.8</v>
      </c>
      <c r="Q16" s="20">
        <v>25.34327451004757</v>
      </c>
      <c r="R16" s="18">
        <v>29.2</v>
      </c>
      <c r="S16" s="39">
        <v>25.773717513875525</v>
      </c>
      <c r="T16" s="18">
        <v>29</v>
      </c>
      <c r="U16" s="20">
        <v>25.550713424697513</v>
      </c>
      <c r="V16" s="18">
        <v>28.9</v>
      </c>
      <c r="W16" s="20">
        <v>25.28799187689765</v>
      </c>
    </row>
    <row r="17" spans="1:23" ht="13.5">
      <c r="A17" s="21" t="s">
        <v>188</v>
      </c>
      <c r="B17" s="46">
        <f aca="true" t="shared" si="1" ref="B17:W17">AVERAGE(B12:B16)</f>
        <v>26.46</v>
      </c>
      <c r="C17" s="41">
        <f t="shared" si="1"/>
        <v>24.301223729936687</v>
      </c>
      <c r="D17" s="22">
        <f t="shared" si="1"/>
        <v>26.46</v>
      </c>
      <c r="E17" s="24">
        <f t="shared" si="1"/>
        <v>24.38065251068652</v>
      </c>
      <c r="F17" s="51">
        <f t="shared" si="1"/>
        <v>25.920000000000005</v>
      </c>
      <c r="G17" s="23">
        <f t="shared" si="1"/>
        <v>23.81982125669043</v>
      </c>
      <c r="H17" s="46">
        <f t="shared" si="1"/>
        <v>27.6</v>
      </c>
      <c r="I17" s="41">
        <f t="shared" si="1"/>
        <v>25.07405523365778</v>
      </c>
      <c r="J17" s="22">
        <f t="shared" si="1"/>
        <v>27.6</v>
      </c>
      <c r="K17" s="24">
        <f t="shared" si="1"/>
        <v>25.228110753828492</v>
      </c>
      <c r="L17" s="51">
        <f t="shared" si="1"/>
        <v>27.72</v>
      </c>
      <c r="M17" s="41">
        <f t="shared" si="1"/>
        <v>25.153999100185057</v>
      </c>
      <c r="N17" s="22">
        <f t="shared" si="1"/>
        <v>27.54</v>
      </c>
      <c r="O17" s="24">
        <f t="shared" si="1"/>
        <v>24.866604376348405</v>
      </c>
      <c r="P17" s="51">
        <f t="shared" si="1"/>
        <v>27.660000000000004</v>
      </c>
      <c r="Q17" s="23">
        <f t="shared" si="1"/>
        <v>25.33906402342337</v>
      </c>
      <c r="R17" s="46">
        <f t="shared" si="1"/>
        <v>28.059999999999995</v>
      </c>
      <c r="S17" s="41">
        <f t="shared" si="1"/>
        <v>25.767971501532553</v>
      </c>
      <c r="T17" s="22">
        <f t="shared" si="1"/>
        <v>27.839999999999996</v>
      </c>
      <c r="U17" s="23">
        <f t="shared" si="1"/>
        <v>25.534120029325475</v>
      </c>
      <c r="V17" s="46">
        <f t="shared" si="1"/>
        <v>27.74</v>
      </c>
      <c r="W17" s="23">
        <f t="shared" si="1"/>
        <v>25.270405928945667</v>
      </c>
    </row>
    <row r="18" spans="1:23" ht="13.5">
      <c r="A18" s="53" t="s">
        <v>254</v>
      </c>
      <c r="B18" s="11">
        <v>27.3</v>
      </c>
      <c r="C18" s="36">
        <v>24.28273151733155</v>
      </c>
      <c r="D18" s="11">
        <v>27.4</v>
      </c>
      <c r="E18" s="12">
        <v>24.36789097371086</v>
      </c>
      <c r="F18" s="49">
        <v>26.7</v>
      </c>
      <c r="G18" s="14">
        <v>23.795482340111242</v>
      </c>
      <c r="H18" s="11">
        <v>28.3</v>
      </c>
      <c r="I18" s="36">
        <v>25.097168335004312</v>
      </c>
      <c r="J18" s="11">
        <v>28.3</v>
      </c>
      <c r="K18" s="12">
        <v>25.228981781528176</v>
      </c>
      <c r="L18" s="49">
        <v>28.5</v>
      </c>
      <c r="M18" s="36">
        <v>25.180177153956393</v>
      </c>
      <c r="N18" s="11">
        <v>28.2</v>
      </c>
      <c r="O18" s="12">
        <v>24.886801581206537</v>
      </c>
      <c r="P18" s="49">
        <v>28.4</v>
      </c>
      <c r="Q18" s="14">
        <v>25.334449243381897</v>
      </c>
      <c r="R18" s="11">
        <v>28.8</v>
      </c>
      <c r="S18" s="36">
        <v>25.76437746515355</v>
      </c>
      <c r="T18" s="11">
        <v>28.5</v>
      </c>
      <c r="U18" s="14">
        <v>25.546702113511678</v>
      </c>
      <c r="V18" s="11">
        <v>28.4</v>
      </c>
      <c r="W18" s="14">
        <v>25.285690966518885</v>
      </c>
    </row>
    <row r="19" spans="1:23" ht="13.5">
      <c r="A19" s="53" t="s">
        <v>255</v>
      </c>
      <c r="B19" s="11">
        <v>26.4</v>
      </c>
      <c r="C19" s="37">
        <v>24.264695194276378</v>
      </c>
      <c r="D19" s="11">
        <v>26.6</v>
      </c>
      <c r="E19" s="16">
        <v>24.352251905890355</v>
      </c>
      <c r="F19" s="49">
        <v>25.9</v>
      </c>
      <c r="G19" s="17">
        <v>23.775197751407838</v>
      </c>
      <c r="H19" s="11">
        <v>27.4</v>
      </c>
      <c r="I19" s="37">
        <v>25.091797083192034</v>
      </c>
      <c r="J19" s="11">
        <v>27.4</v>
      </c>
      <c r="K19" s="16">
        <v>25.216810388154894</v>
      </c>
      <c r="L19" s="49">
        <v>27.5</v>
      </c>
      <c r="M19" s="37">
        <v>25.17532839950168</v>
      </c>
      <c r="N19" s="11">
        <v>27.2</v>
      </c>
      <c r="O19" s="16">
        <v>24.87951200704549</v>
      </c>
      <c r="P19" s="49">
        <v>27.5</v>
      </c>
      <c r="Q19" s="17">
        <v>25.320035880912407</v>
      </c>
      <c r="R19" s="11">
        <v>27.8</v>
      </c>
      <c r="S19" s="37">
        <v>25.748812296572083</v>
      </c>
      <c r="T19" s="11">
        <v>27.6</v>
      </c>
      <c r="U19" s="17">
        <v>25.536364735344073</v>
      </c>
      <c r="V19" s="11">
        <v>27.5</v>
      </c>
      <c r="W19" s="17">
        <v>25.277675464704586</v>
      </c>
    </row>
    <row r="20" spans="1:23" ht="13.5">
      <c r="A20" s="53" t="s">
        <v>256</v>
      </c>
      <c r="B20" s="11">
        <v>24.9</v>
      </c>
      <c r="C20" s="37">
        <v>24.241411656334776</v>
      </c>
      <c r="D20" s="11">
        <v>25</v>
      </c>
      <c r="E20" s="16">
        <v>24.33155577054731</v>
      </c>
      <c r="F20" s="49">
        <v>24.4</v>
      </c>
      <c r="G20" s="17">
        <v>23.74957692445078</v>
      </c>
      <c r="H20" s="11">
        <v>26.2</v>
      </c>
      <c r="I20" s="37">
        <v>25.080600751344917</v>
      </c>
      <c r="J20" s="11">
        <v>26.2</v>
      </c>
      <c r="K20" s="16">
        <v>25.199158088884356</v>
      </c>
      <c r="L20" s="49">
        <v>26.4</v>
      </c>
      <c r="M20" s="37">
        <v>25.164439414376016</v>
      </c>
      <c r="N20" s="11">
        <v>26.2</v>
      </c>
      <c r="O20" s="16">
        <v>24.86600378885491</v>
      </c>
      <c r="P20" s="49">
        <v>26.3</v>
      </c>
      <c r="Q20" s="17">
        <v>25.299973940314217</v>
      </c>
      <c r="R20" s="11">
        <v>26.5</v>
      </c>
      <c r="S20" s="37">
        <v>25.72696895365781</v>
      </c>
      <c r="T20" s="11">
        <v>26.4</v>
      </c>
      <c r="U20" s="17">
        <v>25.519618520728407</v>
      </c>
      <c r="V20" s="11">
        <v>26.3</v>
      </c>
      <c r="W20" s="17">
        <v>25.263860644125934</v>
      </c>
    </row>
    <row r="21" spans="1:23" ht="13.5">
      <c r="A21" s="53" t="s">
        <v>257</v>
      </c>
      <c r="B21" s="11">
        <v>25.4</v>
      </c>
      <c r="C21" s="37">
        <v>24.212807881021163</v>
      </c>
      <c r="D21" s="11">
        <v>25.4</v>
      </c>
      <c r="E21" s="16">
        <v>24.30571886667409</v>
      </c>
      <c r="F21" s="49">
        <v>24.9</v>
      </c>
      <c r="G21" s="17">
        <v>23.718567554609855</v>
      </c>
      <c r="H21" s="11">
        <v>27</v>
      </c>
      <c r="I21" s="37">
        <v>25.063480550018504</v>
      </c>
      <c r="J21" s="11">
        <v>26.9</v>
      </c>
      <c r="K21" s="16">
        <v>25.175964313718673</v>
      </c>
      <c r="L21" s="49">
        <v>27.1</v>
      </c>
      <c r="M21" s="37">
        <v>25.147412692712958</v>
      </c>
      <c r="N21" s="11">
        <v>27</v>
      </c>
      <c r="O21" s="16">
        <v>24.84618822672684</v>
      </c>
      <c r="P21" s="49">
        <v>26.9</v>
      </c>
      <c r="Q21" s="17">
        <v>25.27420955198969</v>
      </c>
      <c r="R21" s="11">
        <v>27.1</v>
      </c>
      <c r="S21" s="37">
        <v>25.698804050108443</v>
      </c>
      <c r="T21" s="11">
        <v>26.9</v>
      </c>
      <c r="U21" s="17">
        <v>25.49639119055808</v>
      </c>
      <c r="V21" s="11">
        <v>26.8</v>
      </c>
      <c r="W21" s="17">
        <v>25.244169454391177</v>
      </c>
    </row>
    <row r="22" spans="1:23" ht="13.5">
      <c r="A22" s="53" t="s">
        <v>258</v>
      </c>
      <c r="B22" s="18">
        <v>27</v>
      </c>
      <c r="C22" s="39">
        <v>24.178815287687424</v>
      </c>
      <c r="D22" s="18">
        <v>27.1</v>
      </c>
      <c r="E22" s="19">
        <v>24.27466125539805</v>
      </c>
      <c r="F22" s="60">
        <v>26.5</v>
      </c>
      <c r="G22" s="20">
        <v>23.68212216600802</v>
      </c>
      <c r="H22" s="18">
        <v>28.1</v>
      </c>
      <c r="I22" s="39">
        <v>25.040345367383424</v>
      </c>
      <c r="J22" s="18">
        <v>28.1</v>
      </c>
      <c r="K22" s="19">
        <v>25.147174393264788</v>
      </c>
      <c r="L22" s="60">
        <v>28.4</v>
      </c>
      <c r="M22" s="39">
        <v>25.124159424863404</v>
      </c>
      <c r="N22" s="18">
        <v>28.3</v>
      </c>
      <c r="O22" s="19">
        <v>24.819986470866922</v>
      </c>
      <c r="P22" s="60">
        <v>28.2</v>
      </c>
      <c r="Q22" s="20">
        <v>25.242695807624926</v>
      </c>
      <c r="R22" s="18">
        <v>28.5</v>
      </c>
      <c r="S22" s="39">
        <v>25.664284142459923</v>
      </c>
      <c r="T22" s="18">
        <v>28.3</v>
      </c>
      <c r="U22" s="20">
        <v>25.46662142392252</v>
      </c>
      <c r="V22" s="18">
        <v>28.1</v>
      </c>
      <c r="W22" s="20">
        <v>25.218533002993567</v>
      </c>
    </row>
    <row r="23" spans="1:23" ht="13.5">
      <c r="A23" s="21" t="s">
        <v>194</v>
      </c>
      <c r="B23" s="46">
        <f aca="true" t="shared" si="2" ref="B23:W23">AVERAGE(B18:B22)</f>
        <v>26.2</v>
      </c>
      <c r="C23" s="41">
        <f t="shared" si="2"/>
        <v>24.23609230733026</v>
      </c>
      <c r="D23" s="22">
        <f t="shared" si="2"/>
        <v>26.3</v>
      </c>
      <c r="E23" s="24">
        <f t="shared" si="2"/>
        <v>24.326415754444135</v>
      </c>
      <c r="F23" s="51">
        <f t="shared" si="2"/>
        <v>25.68</v>
      </c>
      <c r="G23" s="23">
        <f t="shared" si="2"/>
        <v>23.744189347317548</v>
      </c>
      <c r="H23" s="46">
        <f t="shared" si="2"/>
        <v>27.4</v>
      </c>
      <c r="I23" s="41">
        <f t="shared" si="2"/>
        <v>25.07467841738864</v>
      </c>
      <c r="J23" s="22">
        <f t="shared" si="2"/>
        <v>27.380000000000003</v>
      </c>
      <c r="K23" s="24">
        <f t="shared" si="2"/>
        <v>25.19361779311018</v>
      </c>
      <c r="L23" s="51">
        <f t="shared" si="2"/>
        <v>27.580000000000002</v>
      </c>
      <c r="M23" s="41">
        <f t="shared" si="2"/>
        <v>25.15830341708209</v>
      </c>
      <c r="N23" s="22">
        <f t="shared" si="2"/>
        <v>27.380000000000003</v>
      </c>
      <c r="O23" s="24">
        <f t="shared" si="2"/>
        <v>24.85969841494014</v>
      </c>
      <c r="P23" s="51">
        <f t="shared" si="2"/>
        <v>27.459999999999997</v>
      </c>
      <c r="Q23" s="23">
        <f t="shared" si="2"/>
        <v>25.294272884844627</v>
      </c>
      <c r="R23" s="46">
        <f t="shared" si="2"/>
        <v>27.74</v>
      </c>
      <c r="S23" s="41">
        <f t="shared" si="2"/>
        <v>25.720649381590363</v>
      </c>
      <c r="T23" s="22">
        <f t="shared" si="2"/>
        <v>27.540000000000003</v>
      </c>
      <c r="U23" s="23">
        <f t="shared" si="2"/>
        <v>25.51313959681295</v>
      </c>
      <c r="V23" s="46">
        <f t="shared" si="2"/>
        <v>27.419999999999998</v>
      </c>
      <c r="W23" s="23">
        <f t="shared" si="2"/>
        <v>25.25798590654683</v>
      </c>
    </row>
    <row r="24" spans="1:23" ht="13.5">
      <c r="A24" s="53" t="s">
        <v>259</v>
      </c>
      <c r="B24" s="11">
        <v>26.5</v>
      </c>
      <c r="C24" s="36">
        <v>24.139370234826504</v>
      </c>
      <c r="D24" s="11">
        <v>26.5</v>
      </c>
      <c r="E24" s="12">
        <v>24.238307318029314</v>
      </c>
      <c r="F24" s="49">
        <v>26</v>
      </c>
      <c r="G24" s="14">
        <v>23.640198477160617</v>
      </c>
      <c r="H24" s="11">
        <v>27.7</v>
      </c>
      <c r="I24" s="36">
        <v>25.011112412094278</v>
      </c>
      <c r="J24" s="11">
        <v>27.7</v>
      </c>
      <c r="K24" s="12">
        <v>25.11273992172835</v>
      </c>
      <c r="L24" s="49">
        <v>27.9</v>
      </c>
      <c r="M24" s="36">
        <v>25.094600109238318</v>
      </c>
      <c r="N24" s="11">
        <v>27.8</v>
      </c>
      <c r="O24" s="12">
        <v>24.787330085535082</v>
      </c>
      <c r="P24" s="49">
        <v>27.8</v>
      </c>
      <c r="Q24" s="14">
        <v>25.20539309607588</v>
      </c>
      <c r="R24" s="11">
        <v>28</v>
      </c>
      <c r="S24" s="36">
        <v>25.62338597355142</v>
      </c>
      <c r="T24" s="11">
        <v>27.9</v>
      </c>
      <c r="U24" s="14">
        <v>25.430259289219833</v>
      </c>
      <c r="V24" s="11">
        <v>27.8</v>
      </c>
      <c r="W24" s="14">
        <v>25.186891015006026</v>
      </c>
    </row>
    <row r="25" spans="1:23" ht="13.5">
      <c r="A25" s="53" t="s">
        <v>260</v>
      </c>
      <c r="B25" s="11">
        <v>26.2</v>
      </c>
      <c r="C25" s="37">
        <v>24.09441451783119</v>
      </c>
      <c r="D25" s="11">
        <v>26.2</v>
      </c>
      <c r="E25" s="16">
        <v>24.196586317643735</v>
      </c>
      <c r="F25" s="49">
        <v>25.6</v>
      </c>
      <c r="G25" s="17">
        <v>23.59275976587206</v>
      </c>
      <c r="H25" s="11">
        <v>27.4</v>
      </c>
      <c r="I25" s="37">
        <v>24.97570783649418</v>
      </c>
      <c r="J25" s="11">
        <v>27.3</v>
      </c>
      <c r="K25" s="16">
        <v>25.072619111474104</v>
      </c>
      <c r="L25" s="49">
        <v>27.7</v>
      </c>
      <c r="M25" s="37">
        <v>25.058665138731534</v>
      </c>
      <c r="N25" s="11">
        <v>27.5</v>
      </c>
      <c r="O25" s="16">
        <v>24.74816158000458</v>
      </c>
      <c r="P25" s="49">
        <v>27.4</v>
      </c>
      <c r="Q25" s="17">
        <v>25.16226942400942</v>
      </c>
      <c r="R25" s="11">
        <v>27.6</v>
      </c>
      <c r="S25" s="37">
        <v>25.576096682871043</v>
      </c>
      <c r="T25" s="11">
        <v>27.5</v>
      </c>
      <c r="U25" s="17">
        <v>25.38726663530886</v>
      </c>
      <c r="V25" s="11">
        <v>27.2</v>
      </c>
      <c r="W25" s="17">
        <v>25.14919226812682</v>
      </c>
    </row>
    <row r="26" spans="1:23" ht="13.5">
      <c r="A26" s="53" t="s">
        <v>261</v>
      </c>
      <c r="B26" s="11">
        <v>26.9</v>
      </c>
      <c r="C26" s="37">
        <v>24.04389586346382</v>
      </c>
      <c r="D26" s="11">
        <v>27</v>
      </c>
      <c r="E26" s="16">
        <v>24.149432960068985</v>
      </c>
      <c r="F26" s="49">
        <v>26.4</v>
      </c>
      <c r="G26" s="17">
        <v>23.539775230469367</v>
      </c>
      <c r="H26" s="11">
        <v>28.1</v>
      </c>
      <c r="I26" s="37">
        <v>24.93406733539543</v>
      </c>
      <c r="J26" s="11">
        <v>28.1</v>
      </c>
      <c r="K26" s="16">
        <v>25.02677713645796</v>
      </c>
      <c r="L26" s="49">
        <v>28.3</v>
      </c>
      <c r="M26" s="37">
        <v>25.016295357300287</v>
      </c>
      <c r="N26" s="11">
        <v>28.2</v>
      </c>
      <c r="O26" s="16">
        <v>24.702434902439713</v>
      </c>
      <c r="P26" s="49">
        <v>28.1</v>
      </c>
      <c r="Q26" s="17">
        <v>25.11330071873512</v>
      </c>
      <c r="R26" s="11">
        <v>28.4</v>
      </c>
      <c r="S26" s="37">
        <v>25.52241398199432</v>
      </c>
      <c r="T26" s="11">
        <v>28.2</v>
      </c>
      <c r="U26" s="17">
        <v>25.337617439635036</v>
      </c>
      <c r="V26" s="11">
        <v>28.1</v>
      </c>
      <c r="W26" s="17">
        <v>25.10539499975846</v>
      </c>
    </row>
    <row r="27" spans="1:23" ht="13.5">
      <c r="A27" s="53" t="s">
        <v>262</v>
      </c>
      <c r="B27" s="11">
        <v>27.5</v>
      </c>
      <c r="C27" s="37">
        <v>23.987768417224935</v>
      </c>
      <c r="D27" s="11">
        <v>27.5</v>
      </c>
      <c r="E27" s="16">
        <v>24.09678795005845</v>
      </c>
      <c r="F27" s="49">
        <v>26.9</v>
      </c>
      <c r="G27" s="17">
        <v>23.481220344383836</v>
      </c>
      <c r="H27" s="11">
        <v>28.5</v>
      </c>
      <c r="I27" s="37">
        <v>24.886136715746144</v>
      </c>
      <c r="J27" s="11">
        <v>28.6</v>
      </c>
      <c r="K27" s="16">
        <v>24.975186461821885</v>
      </c>
      <c r="L27" s="49">
        <v>28.7</v>
      </c>
      <c r="M27" s="37">
        <v>24.967442582385356</v>
      </c>
      <c r="N27" s="11">
        <v>28.5</v>
      </c>
      <c r="O27" s="16">
        <v>24.650115892747188</v>
      </c>
      <c r="P27" s="49">
        <v>28.6</v>
      </c>
      <c r="Q27" s="17">
        <v>25.058471110695102</v>
      </c>
      <c r="R27" s="11">
        <v>28.9</v>
      </c>
      <c r="S27" s="37">
        <v>25.462346293472667</v>
      </c>
      <c r="T27" s="11">
        <v>28.8</v>
      </c>
      <c r="U27" s="17">
        <v>25.28129811046022</v>
      </c>
      <c r="V27" s="11">
        <v>28.7</v>
      </c>
      <c r="W27" s="17">
        <v>25.055467282907046</v>
      </c>
    </row>
    <row r="28" spans="1:23" ht="13.5">
      <c r="A28" s="53" t="s">
        <v>263</v>
      </c>
      <c r="B28" s="18">
        <v>27.7</v>
      </c>
      <c r="C28" s="39">
        <v>23.925993219769676</v>
      </c>
      <c r="D28" s="18">
        <v>27.7</v>
      </c>
      <c r="E28" s="19">
        <v>24.038598538386204</v>
      </c>
      <c r="F28" s="60">
        <v>27.1</v>
      </c>
      <c r="G28" s="20">
        <v>23.417077201047256</v>
      </c>
      <c r="H28" s="18">
        <v>28.7</v>
      </c>
      <c r="I28" s="39">
        <v>24.831872432597535</v>
      </c>
      <c r="J28" s="18">
        <v>28.7</v>
      </c>
      <c r="K28" s="19">
        <v>24.917827156950363</v>
      </c>
      <c r="L28" s="60">
        <v>28.9</v>
      </c>
      <c r="M28" s="39">
        <v>24.912070088989786</v>
      </c>
      <c r="N28" s="18">
        <v>28.7</v>
      </c>
      <c r="O28" s="19">
        <v>24.591182690642256</v>
      </c>
      <c r="P28" s="60">
        <v>28.8</v>
      </c>
      <c r="Q28" s="20">
        <v>24.997773193131017</v>
      </c>
      <c r="R28" s="18">
        <v>29.1</v>
      </c>
      <c r="S28" s="39">
        <v>25.395912851687925</v>
      </c>
      <c r="T28" s="18">
        <v>28.9</v>
      </c>
      <c r="U28" s="20">
        <v>25.21830774054507</v>
      </c>
      <c r="V28" s="18">
        <v>28.8</v>
      </c>
      <c r="W28" s="20">
        <v>24.99938736781884</v>
      </c>
    </row>
    <row r="29" spans="1:23" ht="13.5">
      <c r="A29" s="21" t="s">
        <v>200</v>
      </c>
      <c r="B29" s="46">
        <f aca="true" t="shared" si="3" ref="B29:W29">AVERAGE(B24:B28)</f>
        <v>26.959999999999997</v>
      </c>
      <c r="C29" s="41">
        <f t="shared" si="3"/>
        <v>24.038288450623224</v>
      </c>
      <c r="D29" s="22">
        <f t="shared" si="3"/>
        <v>26.98</v>
      </c>
      <c r="E29" s="24">
        <f t="shared" si="3"/>
        <v>24.143942616837336</v>
      </c>
      <c r="F29" s="51">
        <f t="shared" si="3"/>
        <v>26.4</v>
      </c>
      <c r="G29" s="23">
        <f t="shared" si="3"/>
        <v>23.534206203786624</v>
      </c>
      <c r="H29" s="46">
        <f t="shared" si="3"/>
        <v>28.079999999999995</v>
      </c>
      <c r="I29" s="41">
        <f t="shared" si="3"/>
        <v>24.927779346465513</v>
      </c>
      <c r="J29" s="22">
        <f t="shared" si="3"/>
        <v>28.079999999999995</v>
      </c>
      <c r="K29" s="24">
        <f t="shared" si="3"/>
        <v>25.02102995768653</v>
      </c>
      <c r="L29" s="51">
        <f t="shared" si="3"/>
        <v>28.3</v>
      </c>
      <c r="M29" s="41">
        <f t="shared" si="3"/>
        <v>25.00981465532906</v>
      </c>
      <c r="N29" s="22">
        <f t="shared" si="3"/>
        <v>28.139999999999997</v>
      </c>
      <c r="O29" s="24">
        <f t="shared" si="3"/>
        <v>24.695845030273762</v>
      </c>
      <c r="P29" s="51">
        <f t="shared" si="3"/>
        <v>28.140000000000004</v>
      </c>
      <c r="Q29" s="23">
        <f t="shared" si="3"/>
        <v>25.10744150852931</v>
      </c>
      <c r="R29" s="46">
        <f t="shared" si="3"/>
        <v>28.4</v>
      </c>
      <c r="S29" s="41">
        <f t="shared" si="3"/>
        <v>25.516031156715474</v>
      </c>
      <c r="T29" s="22">
        <f t="shared" si="3"/>
        <v>28.259999999999998</v>
      </c>
      <c r="U29" s="23">
        <f t="shared" si="3"/>
        <v>25.330949843033807</v>
      </c>
      <c r="V29" s="46">
        <f t="shared" si="3"/>
        <v>28.119999999999997</v>
      </c>
      <c r="W29" s="23">
        <f t="shared" si="3"/>
        <v>25.099266586723438</v>
      </c>
    </row>
    <row r="30" spans="1:23" ht="13.5">
      <c r="A30" s="53" t="s">
        <v>264</v>
      </c>
      <c r="B30" s="11">
        <v>27.3</v>
      </c>
      <c r="C30" s="36">
        <v>23.858538668512725</v>
      </c>
      <c r="D30" s="11">
        <v>27.3</v>
      </c>
      <c r="E30" s="12">
        <v>23.974819055577704</v>
      </c>
      <c r="F30" s="49">
        <v>26.7</v>
      </c>
      <c r="G30" s="14">
        <v>23.347334846050003</v>
      </c>
      <c r="H30" s="11">
        <v>28.6</v>
      </c>
      <c r="I30" s="36">
        <v>24.771242086928655</v>
      </c>
      <c r="J30" s="11">
        <v>28.6</v>
      </c>
      <c r="K30" s="12">
        <v>24.85468718931635</v>
      </c>
      <c r="L30" s="49">
        <v>28.7</v>
      </c>
      <c r="M30" s="36">
        <v>24.850153051405798</v>
      </c>
      <c r="N30" s="11">
        <v>28.4</v>
      </c>
      <c r="O30" s="12">
        <v>24.52562609538642</v>
      </c>
      <c r="P30" s="49">
        <v>28.5</v>
      </c>
      <c r="Q30" s="14">
        <v>24.931208256520378</v>
      </c>
      <c r="R30" s="11">
        <v>28.8</v>
      </c>
      <c r="S30" s="36">
        <v>25.323143764362154</v>
      </c>
      <c r="T30" s="11">
        <v>28.6</v>
      </c>
      <c r="U30" s="14">
        <v>25.14865830987396</v>
      </c>
      <c r="V30" s="11">
        <v>28.6</v>
      </c>
      <c r="W30" s="14">
        <v>24.93714398642605</v>
      </c>
    </row>
    <row r="31" spans="1:23" ht="13.5">
      <c r="A31" s="53" t="s">
        <v>265</v>
      </c>
      <c r="B31" s="11">
        <v>27.4</v>
      </c>
      <c r="C31" s="37">
        <v>23.785380960583804</v>
      </c>
      <c r="D31" s="11">
        <v>27.6</v>
      </c>
      <c r="E31" s="16">
        <v>23.905411428005408</v>
      </c>
      <c r="F31" s="49">
        <v>26.8</v>
      </c>
      <c r="G31" s="17">
        <v>23.271989593513613</v>
      </c>
      <c r="H31" s="11">
        <v>28.2</v>
      </c>
      <c r="I31" s="37">
        <v>24.70422488106199</v>
      </c>
      <c r="J31" s="11">
        <v>28.3</v>
      </c>
      <c r="K31" s="16">
        <v>24.785762696495794</v>
      </c>
      <c r="L31" s="49">
        <v>28.2</v>
      </c>
      <c r="M31" s="37">
        <v>24.7816789387816</v>
      </c>
      <c r="N31" s="11">
        <v>27.8</v>
      </c>
      <c r="O31" s="16">
        <v>24.45344987389865</v>
      </c>
      <c r="P31" s="49">
        <v>28.4</v>
      </c>
      <c r="Q31" s="17">
        <v>24.8587864954675</v>
      </c>
      <c r="R31" s="11">
        <v>28.7</v>
      </c>
      <c r="S31" s="37">
        <v>25.244080033597143</v>
      </c>
      <c r="T31" s="11">
        <v>28.6</v>
      </c>
      <c r="U31" s="17">
        <v>25.072374835273408</v>
      </c>
      <c r="V31" s="11">
        <v>28.4</v>
      </c>
      <c r="W31" s="17">
        <v>24.868736616852356</v>
      </c>
    </row>
    <row r="32" spans="1:23" ht="13.5">
      <c r="A32" s="53" t="s">
        <v>266</v>
      </c>
      <c r="B32" s="11">
        <v>27.1</v>
      </c>
      <c r="C32" s="37">
        <v>23.70650451334857</v>
      </c>
      <c r="D32" s="11">
        <v>27.2</v>
      </c>
      <c r="E32" s="16">
        <v>23.83034567212652</v>
      </c>
      <c r="F32" s="49">
        <v>26.5</v>
      </c>
      <c r="G32" s="17">
        <v>23.191045323662152</v>
      </c>
      <c r="H32" s="11">
        <v>28</v>
      </c>
      <c r="I32" s="37">
        <v>24.63081202761532</v>
      </c>
      <c r="J32" s="11">
        <v>28.1</v>
      </c>
      <c r="K32" s="16">
        <v>24.711058233802916</v>
      </c>
      <c r="L32" s="49">
        <v>28.1</v>
      </c>
      <c r="M32" s="37">
        <v>24.706647860953176</v>
      </c>
      <c r="N32" s="11">
        <v>27.8</v>
      </c>
      <c r="O32" s="16">
        <v>24.374671014214506</v>
      </c>
      <c r="P32" s="49">
        <v>28.2</v>
      </c>
      <c r="Q32" s="17">
        <v>24.78052718584795</v>
      </c>
      <c r="R32" s="11">
        <v>28.6</v>
      </c>
      <c r="S32" s="37">
        <v>25.158773535515813</v>
      </c>
      <c r="T32" s="11">
        <v>28.4</v>
      </c>
      <c r="U32" s="17">
        <v>24.98949546505656</v>
      </c>
      <c r="V32" s="11">
        <v>28.2</v>
      </c>
      <c r="W32" s="17">
        <v>24.79417570543097</v>
      </c>
    </row>
    <row r="33" spans="1:23" ht="13.5">
      <c r="A33" s="53" t="s">
        <v>267</v>
      </c>
      <c r="B33" s="11">
        <v>24</v>
      </c>
      <c r="C33" s="37">
        <v>23.621902358792163</v>
      </c>
      <c r="D33" s="11">
        <v>24.1</v>
      </c>
      <c r="E33" s="16">
        <v>23.74960036272121</v>
      </c>
      <c r="F33" s="49">
        <v>23.5</v>
      </c>
      <c r="G33" s="17">
        <v>23.10451375863311</v>
      </c>
      <c r="H33" s="11">
        <v>25</v>
      </c>
      <c r="I33" s="37">
        <v>24.551007108179768</v>
      </c>
      <c r="J33" s="11">
        <v>25</v>
      </c>
      <c r="K33" s="16">
        <v>24.63058699509277</v>
      </c>
      <c r="L33" s="49">
        <v>25</v>
      </c>
      <c r="M33" s="37">
        <v>24.625072861229008</v>
      </c>
      <c r="N33" s="11">
        <v>24.6</v>
      </c>
      <c r="O33" s="16">
        <v>24.289319921565777</v>
      </c>
      <c r="P33" s="49">
        <v>25</v>
      </c>
      <c r="Q33" s="17">
        <v>24.696458830138504</v>
      </c>
      <c r="R33" s="11">
        <v>25.5</v>
      </c>
      <c r="S33" s="37">
        <v>25.067286957785164</v>
      </c>
      <c r="T33" s="11">
        <v>25.3</v>
      </c>
      <c r="U33" s="17">
        <v>24.900071517123806</v>
      </c>
      <c r="V33" s="11">
        <v>25</v>
      </c>
      <c r="W33" s="17">
        <v>24.713482843911727</v>
      </c>
    </row>
    <row r="34" spans="1:23" ht="13.5">
      <c r="A34" s="53" t="s">
        <v>268</v>
      </c>
      <c r="B34" s="18">
        <v>22.1</v>
      </c>
      <c r="C34" s="39">
        <v>23.531576508175867</v>
      </c>
      <c r="D34" s="18">
        <v>22.3</v>
      </c>
      <c r="E34" s="19">
        <v>23.663163071103916</v>
      </c>
      <c r="F34" s="60">
        <v>21.6</v>
      </c>
      <c r="G34" s="20">
        <v>23.012414713651278</v>
      </c>
      <c r="H34" s="18">
        <v>23.1</v>
      </c>
      <c r="I34" s="39">
        <v>24.46482637819124</v>
      </c>
      <c r="J34" s="18">
        <v>23</v>
      </c>
      <c r="K34" s="19">
        <v>24.54437100439343</v>
      </c>
      <c r="L34" s="60">
        <v>23.1</v>
      </c>
      <c r="M34" s="39">
        <v>24.53698015310635</v>
      </c>
      <c r="N34" s="18">
        <v>22.8</v>
      </c>
      <c r="O34" s="19">
        <v>24.1974405546759</v>
      </c>
      <c r="P34" s="60">
        <v>23.1</v>
      </c>
      <c r="Q34" s="20">
        <v>24.606619269016306</v>
      </c>
      <c r="R34" s="18">
        <v>23.6</v>
      </c>
      <c r="S34" s="39">
        <v>24.969693694518362</v>
      </c>
      <c r="T34" s="18">
        <v>23.4</v>
      </c>
      <c r="U34" s="20">
        <v>24.804167459264214</v>
      </c>
      <c r="V34" s="18">
        <v>23.1</v>
      </c>
      <c r="W34" s="20">
        <v>24.626690899778254</v>
      </c>
    </row>
    <row r="35" spans="1:23" ht="13.5">
      <c r="A35" s="21" t="s">
        <v>206</v>
      </c>
      <c r="B35" s="46">
        <f aca="true" t="shared" si="4" ref="B35:W35">AVERAGE(B30:B34)</f>
        <v>25.580000000000002</v>
      </c>
      <c r="C35" s="41">
        <f t="shared" si="4"/>
        <v>23.700780601882627</v>
      </c>
      <c r="D35" s="22">
        <f t="shared" si="4"/>
        <v>25.700000000000006</v>
      </c>
      <c r="E35" s="24">
        <f t="shared" si="4"/>
        <v>23.824667917906954</v>
      </c>
      <c r="F35" s="51">
        <f t="shared" si="4"/>
        <v>25.02</v>
      </c>
      <c r="G35" s="23">
        <f t="shared" si="4"/>
        <v>23.185459647102032</v>
      </c>
      <c r="H35" s="46">
        <f t="shared" si="4"/>
        <v>26.580000000000002</v>
      </c>
      <c r="I35" s="41">
        <f t="shared" si="4"/>
        <v>24.624422496395397</v>
      </c>
      <c r="J35" s="22">
        <f t="shared" si="4"/>
        <v>26.6</v>
      </c>
      <c r="K35" s="24">
        <f t="shared" si="4"/>
        <v>24.705293223820252</v>
      </c>
      <c r="L35" s="51">
        <f t="shared" si="4"/>
        <v>26.619999999999997</v>
      </c>
      <c r="M35" s="41">
        <f t="shared" si="4"/>
        <v>24.700106573095184</v>
      </c>
      <c r="N35" s="22">
        <f t="shared" si="4"/>
        <v>26.28</v>
      </c>
      <c r="O35" s="24">
        <f t="shared" si="4"/>
        <v>24.36810149194825</v>
      </c>
      <c r="P35" s="51">
        <f t="shared" si="4"/>
        <v>26.639999999999997</v>
      </c>
      <c r="Q35" s="23">
        <f t="shared" si="4"/>
        <v>24.774720007398127</v>
      </c>
      <c r="R35" s="46">
        <f t="shared" si="4"/>
        <v>27.04</v>
      </c>
      <c r="S35" s="41">
        <f t="shared" si="4"/>
        <v>25.152595597155727</v>
      </c>
      <c r="T35" s="22">
        <f t="shared" si="4"/>
        <v>26.859999999999996</v>
      </c>
      <c r="U35" s="23">
        <f t="shared" si="4"/>
        <v>24.98295351731839</v>
      </c>
      <c r="V35" s="46">
        <f t="shared" si="4"/>
        <v>26.660000000000004</v>
      </c>
      <c r="W35" s="23">
        <f t="shared" si="4"/>
        <v>24.78804601047987</v>
      </c>
    </row>
    <row r="36" spans="1:23" ht="13.5">
      <c r="A36" s="53" t="s">
        <v>269</v>
      </c>
      <c r="B36" s="11">
        <v>20.7</v>
      </c>
      <c r="C36" s="36">
        <v>23.435538283519378</v>
      </c>
      <c r="D36" s="11">
        <v>20.9</v>
      </c>
      <c r="E36" s="12">
        <v>23.571030769426578</v>
      </c>
      <c r="F36" s="49">
        <v>20.2</v>
      </c>
      <c r="G36" s="14">
        <v>22.91477632079596</v>
      </c>
      <c r="H36" s="11">
        <v>21.5</v>
      </c>
      <c r="I36" s="36">
        <v>24.372299014768675</v>
      </c>
      <c r="J36" s="11">
        <v>21.6</v>
      </c>
      <c r="K36" s="12">
        <v>24.452441276166144</v>
      </c>
      <c r="L36" s="49">
        <v>21.5</v>
      </c>
      <c r="M36" s="36">
        <v>24.44240929821476</v>
      </c>
      <c r="N36" s="11">
        <v>21.2</v>
      </c>
      <c r="O36" s="12">
        <v>24.0990905002104</v>
      </c>
      <c r="P36" s="49">
        <v>21.6</v>
      </c>
      <c r="Q36" s="14">
        <v>24.51105575748135</v>
      </c>
      <c r="R36" s="11">
        <v>22.1</v>
      </c>
      <c r="S36" s="36">
        <v>24.866077698278513</v>
      </c>
      <c r="T36" s="11">
        <v>21.9</v>
      </c>
      <c r="U36" s="14">
        <v>24.701860830729746</v>
      </c>
      <c r="V36" s="11">
        <v>21.7</v>
      </c>
      <c r="W36" s="14">
        <v>24.53384409785935</v>
      </c>
    </row>
    <row r="37" spans="1:23" ht="13.5">
      <c r="A37" s="53" t="s">
        <v>270</v>
      </c>
      <c r="B37" s="11">
        <v>21.7</v>
      </c>
      <c r="C37" s="37">
        <v>23.33380861263271</v>
      </c>
      <c r="D37" s="11">
        <v>22</v>
      </c>
      <c r="E37" s="16">
        <v>23.473210197370967</v>
      </c>
      <c r="F37" s="49">
        <v>21.2</v>
      </c>
      <c r="G37" s="17">
        <v>22.811635222724185</v>
      </c>
      <c r="H37" s="11">
        <v>22.8</v>
      </c>
      <c r="I37" s="37">
        <v>24.273467304628277</v>
      </c>
      <c r="J37" s="11">
        <v>22.9</v>
      </c>
      <c r="K37" s="16">
        <v>24.35483794214796</v>
      </c>
      <c r="L37" s="49">
        <v>22.8</v>
      </c>
      <c r="M37" s="37">
        <v>24.34141332312358</v>
      </c>
      <c r="N37" s="11">
        <v>22.5</v>
      </c>
      <c r="O37" s="16">
        <v>23.994340983686243</v>
      </c>
      <c r="P37" s="49">
        <v>22.9</v>
      </c>
      <c r="Q37" s="17">
        <v>24.409825003943112</v>
      </c>
      <c r="R37" s="11">
        <v>23.2</v>
      </c>
      <c r="S37" s="37">
        <v>24.756533289139497</v>
      </c>
      <c r="T37" s="11">
        <v>23</v>
      </c>
      <c r="U37" s="17">
        <v>24.593242104493978</v>
      </c>
      <c r="V37" s="11">
        <v>22.8</v>
      </c>
      <c r="W37" s="17">
        <v>24.434998051699974</v>
      </c>
    </row>
    <row r="38" spans="1:23" ht="13.5">
      <c r="A38" s="53" t="s">
        <v>271</v>
      </c>
      <c r="B38" s="11">
        <v>22.1</v>
      </c>
      <c r="C38" s="37">
        <v>23.22641828461988</v>
      </c>
      <c r="D38" s="11">
        <v>22.2</v>
      </c>
      <c r="E38" s="16">
        <v>23.369718187735067</v>
      </c>
      <c r="F38" s="49">
        <v>21.5</v>
      </c>
      <c r="G38" s="17">
        <v>22.7030367338677</v>
      </c>
      <c r="H38" s="11">
        <v>23.4</v>
      </c>
      <c r="I38" s="37">
        <v>24.168386769543105</v>
      </c>
      <c r="J38" s="11">
        <v>23.4</v>
      </c>
      <c r="K38" s="16">
        <v>24.251610342905895</v>
      </c>
      <c r="L38" s="49">
        <v>23.4</v>
      </c>
      <c r="M38" s="37">
        <v>24.23405877301304</v>
      </c>
      <c r="N38" s="11">
        <v>23.1</v>
      </c>
      <c r="O38" s="16">
        <v>23.883276815525</v>
      </c>
      <c r="P38" s="49">
        <v>23.4</v>
      </c>
      <c r="Q38" s="17">
        <v>24.30299317091518</v>
      </c>
      <c r="R38" s="11">
        <v>23.6</v>
      </c>
      <c r="S38" s="37">
        <v>24.64116492099642</v>
      </c>
      <c r="T38" s="11">
        <v>23.6</v>
      </c>
      <c r="U38" s="17">
        <v>24.478414489955277</v>
      </c>
      <c r="V38" s="11">
        <v>23.5</v>
      </c>
      <c r="W38" s="17">
        <v>24.330219743452826</v>
      </c>
    </row>
    <row r="39" spans="1:23" ht="13.5">
      <c r="A39" s="53" t="s">
        <v>272</v>
      </c>
      <c r="B39" s="11">
        <v>23.9</v>
      </c>
      <c r="C39" s="37">
        <v>23.113408163002312</v>
      </c>
      <c r="D39" s="11">
        <v>24.1</v>
      </c>
      <c r="E39" s="16">
        <v>23.260581947656465</v>
      </c>
      <c r="F39" s="49">
        <v>23.4</v>
      </c>
      <c r="G39" s="17">
        <v>22.58903496680015</v>
      </c>
      <c r="H39" s="11">
        <v>25</v>
      </c>
      <c r="I39" s="37">
        <v>24.057126227202396</v>
      </c>
      <c r="J39" s="11">
        <v>25</v>
      </c>
      <c r="K39" s="16">
        <v>24.142817082424504</v>
      </c>
      <c r="L39" s="49">
        <v>25.1</v>
      </c>
      <c r="M39" s="37">
        <v>24.120425700591312</v>
      </c>
      <c r="N39" s="11">
        <v>24.9</v>
      </c>
      <c r="O39" s="16">
        <v>23.765996271331545</v>
      </c>
      <c r="P39" s="49">
        <v>25.1</v>
      </c>
      <c r="Q39" s="17">
        <v>24.19063583617944</v>
      </c>
      <c r="R39" s="11">
        <v>25.3</v>
      </c>
      <c r="S39" s="37">
        <v>24.520086905559957</v>
      </c>
      <c r="T39" s="11">
        <v>25.2</v>
      </c>
      <c r="U39" s="17">
        <v>24.357493676200885</v>
      </c>
      <c r="V39" s="11">
        <v>25.1</v>
      </c>
      <c r="W39" s="17">
        <v>24.219587451361868</v>
      </c>
    </row>
    <row r="40" spans="1:23" ht="13.5">
      <c r="A40" s="53" t="s">
        <v>273</v>
      </c>
      <c r="B40" s="43">
        <v>24.8</v>
      </c>
      <c r="C40" s="37">
        <v>22.99482935385939</v>
      </c>
      <c r="D40" s="26">
        <v>24.9</v>
      </c>
      <c r="E40" s="16">
        <v>23.145839292479863</v>
      </c>
      <c r="F40" s="66">
        <v>24.3</v>
      </c>
      <c r="G40" s="17">
        <v>22.469692921670664</v>
      </c>
      <c r="H40" s="43">
        <v>25.9</v>
      </c>
      <c r="I40" s="37">
        <v>23.93976778573</v>
      </c>
      <c r="J40" s="26">
        <v>25.9</v>
      </c>
      <c r="K40" s="16">
        <v>24.028526044257504</v>
      </c>
      <c r="L40" s="66">
        <v>26</v>
      </c>
      <c r="M40" s="37">
        <v>24.000607589038914</v>
      </c>
      <c r="N40" s="26">
        <v>25.6</v>
      </c>
      <c r="O40" s="16">
        <v>23.642610905888038</v>
      </c>
      <c r="P40" s="66">
        <v>26</v>
      </c>
      <c r="Q40" s="17">
        <v>24.072837913511552</v>
      </c>
      <c r="R40" s="43">
        <v>26.3</v>
      </c>
      <c r="S40" s="37">
        <v>24.39342309471217</v>
      </c>
      <c r="T40" s="26">
        <v>26.1</v>
      </c>
      <c r="U40" s="17">
        <v>24.230607516308478</v>
      </c>
      <c r="V40" s="43">
        <v>26.1</v>
      </c>
      <c r="W40" s="17">
        <v>24.103190624229775</v>
      </c>
    </row>
    <row r="41" spans="1:23" ht="13.5">
      <c r="A41" s="53" t="s">
        <v>274</v>
      </c>
      <c r="B41" s="18">
        <v>25.9</v>
      </c>
      <c r="C41" s="39">
        <v>22.87074332665714</v>
      </c>
      <c r="D41" s="18">
        <v>25.9</v>
      </c>
      <c r="E41" s="19">
        <v>23.025538829567054</v>
      </c>
      <c r="F41" s="60">
        <v>25.3</v>
      </c>
      <c r="G41" s="20">
        <v>22.3450825368204</v>
      </c>
      <c r="H41" s="18">
        <v>27</v>
      </c>
      <c r="I41" s="39">
        <v>23.81640677054488</v>
      </c>
      <c r="J41" s="18">
        <v>27</v>
      </c>
      <c r="K41" s="19">
        <v>23.908814367998772</v>
      </c>
      <c r="L41" s="60">
        <v>27.2</v>
      </c>
      <c r="M41" s="39">
        <v>23.874711208176034</v>
      </c>
      <c r="N41" s="18">
        <v>26.9</v>
      </c>
      <c r="O41" s="19">
        <v>23.513245300771253</v>
      </c>
      <c r="P41" s="60">
        <v>27</v>
      </c>
      <c r="Q41" s="20">
        <v>23.94969353230247</v>
      </c>
      <c r="R41" s="18">
        <v>27.3</v>
      </c>
      <c r="S41" s="39">
        <v>24.261306522146143</v>
      </c>
      <c r="T41" s="18">
        <v>27.1</v>
      </c>
      <c r="U41" s="20">
        <v>24.09789565352534</v>
      </c>
      <c r="V41" s="18">
        <v>27.1</v>
      </c>
      <c r="W41" s="20">
        <v>23.98112970259225</v>
      </c>
    </row>
    <row r="42" spans="1:23" ht="13.5">
      <c r="A42" s="21" t="s">
        <v>212</v>
      </c>
      <c r="B42" s="46">
        <f aca="true" t="shared" si="5" ref="B42:W42">AVERAGE(B36:B41)</f>
        <v>23.183333333333334</v>
      </c>
      <c r="C42" s="41">
        <f t="shared" si="5"/>
        <v>23.16245767071513</v>
      </c>
      <c r="D42" s="22">
        <f t="shared" si="5"/>
        <v>23.333333333333332</v>
      </c>
      <c r="E42" s="24">
        <f t="shared" si="5"/>
        <v>23.307653204039337</v>
      </c>
      <c r="F42" s="51">
        <f t="shared" si="5"/>
        <v>22.650000000000002</v>
      </c>
      <c r="G42" s="23">
        <f t="shared" si="5"/>
        <v>22.638876450446507</v>
      </c>
      <c r="H42" s="46">
        <f t="shared" si="5"/>
        <v>24.266666666666666</v>
      </c>
      <c r="I42" s="41">
        <f t="shared" si="5"/>
        <v>24.10457564540289</v>
      </c>
      <c r="J42" s="22">
        <f t="shared" si="5"/>
        <v>24.3</v>
      </c>
      <c r="K42" s="24">
        <f t="shared" si="5"/>
        <v>24.189841175983464</v>
      </c>
      <c r="L42" s="51">
        <f t="shared" si="5"/>
        <v>24.33333333333333</v>
      </c>
      <c r="M42" s="41">
        <f t="shared" si="5"/>
        <v>24.168937648692935</v>
      </c>
      <c r="N42" s="22">
        <f t="shared" si="5"/>
        <v>24.033333333333335</v>
      </c>
      <c r="O42" s="24">
        <f t="shared" si="5"/>
        <v>23.816426796235415</v>
      </c>
      <c r="P42" s="51">
        <f t="shared" si="5"/>
        <v>24.333333333333332</v>
      </c>
      <c r="Q42" s="23">
        <f t="shared" si="5"/>
        <v>24.239506869055518</v>
      </c>
      <c r="R42" s="46">
        <f t="shared" si="5"/>
        <v>24.633333333333336</v>
      </c>
      <c r="S42" s="41">
        <f t="shared" si="5"/>
        <v>24.573098738472122</v>
      </c>
      <c r="T42" s="22">
        <f t="shared" si="5"/>
        <v>24.483333333333334</v>
      </c>
      <c r="U42" s="23">
        <f t="shared" si="5"/>
        <v>24.409919045202287</v>
      </c>
      <c r="V42" s="46">
        <f t="shared" si="5"/>
        <v>24.38333333333333</v>
      </c>
      <c r="W42" s="23">
        <f t="shared" si="5"/>
        <v>24.267161611866005</v>
      </c>
    </row>
    <row r="43" spans="1:23" ht="14.25" thickBot="1">
      <c r="A43" s="25" t="s">
        <v>275</v>
      </c>
      <c r="B43" s="27">
        <f aca="true" t="shared" si="6" ref="B43:W43">AVERAGE(B6:B10,B12:B16,B18:B22,B24:B28,B30:B34,B36:B41)</f>
        <v>25.40322580645161</v>
      </c>
      <c r="C43" s="44">
        <f t="shared" si="6"/>
        <v>23.92174785398673</v>
      </c>
      <c r="D43" s="27">
        <f t="shared" si="6"/>
        <v>25.48709677419355</v>
      </c>
      <c r="E43" s="28">
        <f t="shared" si="6"/>
        <v>24.0262023649066</v>
      </c>
      <c r="F43" s="61">
        <f t="shared" si="6"/>
        <v>24.87096774193548</v>
      </c>
      <c r="G43" s="29">
        <f t="shared" si="6"/>
        <v>23.422397745107343</v>
      </c>
      <c r="H43" s="27">
        <f t="shared" si="6"/>
        <v>26.464516129032262</v>
      </c>
      <c r="I43" s="44">
        <f t="shared" si="6"/>
        <v>24.76871348281723</v>
      </c>
      <c r="J43" s="27">
        <f t="shared" si="6"/>
        <v>26.493548387096773</v>
      </c>
      <c r="K43" s="28">
        <f t="shared" si="6"/>
        <v>24.888563461657892</v>
      </c>
      <c r="L43" s="61">
        <f t="shared" si="6"/>
        <v>26.58709677419355</v>
      </c>
      <c r="M43" s="44">
        <f t="shared" si="6"/>
        <v>24.84445917039173</v>
      </c>
      <c r="N43" s="27">
        <f t="shared" si="6"/>
        <v>26.34516129032258</v>
      </c>
      <c r="O43" s="28">
        <f t="shared" si="6"/>
        <v>24.532182932863595</v>
      </c>
      <c r="P43" s="61">
        <f t="shared" si="6"/>
        <v>26.551612903225802</v>
      </c>
      <c r="Q43" s="29">
        <f t="shared" si="6"/>
        <v>24.976271390779516</v>
      </c>
      <c r="R43" s="27">
        <f t="shared" si="6"/>
        <v>26.880645161290325</v>
      </c>
      <c r="S43" s="44">
        <f t="shared" si="6"/>
        <v>25.372677809242997</v>
      </c>
      <c r="T43" s="27">
        <f t="shared" si="6"/>
        <v>26.693548387096772</v>
      </c>
      <c r="U43" s="29">
        <f t="shared" si="6"/>
        <v>25.17069182949395</v>
      </c>
      <c r="V43" s="27">
        <f t="shared" si="6"/>
        <v>26.554838709677423</v>
      </c>
      <c r="W43" s="29">
        <f t="shared" si="6"/>
        <v>24.949041871384892</v>
      </c>
    </row>
  </sheetData>
  <sheetProtection/>
  <mergeCells count="18">
    <mergeCell ref="B3:G3"/>
    <mergeCell ref="H3:Q3"/>
    <mergeCell ref="R3:U3"/>
    <mergeCell ref="V3:W3"/>
    <mergeCell ref="B4:C4"/>
    <mergeCell ref="D4:E4"/>
    <mergeCell ref="F4:G4"/>
    <mergeCell ref="H4:I4"/>
    <mergeCell ref="A1:W1"/>
    <mergeCell ref="V2:W2"/>
    <mergeCell ref="A2:B2"/>
    <mergeCell ref="R4:S4"/>
    <mergeCell ref="T4:U4"/>
    <mergeCell ref="V4:W4"/>
    <mergeCell ref="J4:K4"/>
    <mergeCell ref="L4:M4"/>
    <mergeCell ref="N4:O4"/>
    <mergeCell ref="P4:Q4"/>
  </mergeCells>
  <printOptions horizontalCentered="1" verticalCentered="1"/>
  <pageMargins left="0.1968503937007874" right="0.1968503937007874" top="0.3937007874015748" bottom="0.3937007874015748" header="0.4330708661417323" footer="0.5118110236220472"/>
  <pageSetup fitToHeight="1" fitToWidth="1" horizontalDpi="600" verticalDpi="6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showGridLines="0" showRowColHeaders="0" showOutlineSymbols="0" zoomScale="85" zoomScaleNormal="85" zoomScaleSheetLayoutView="85" zoomScalePageLayoutView="0" workbookViewId="0" topLeftCell="A1">
      <pane xSplit="1" ySplit="5" topLeftCell="B6" activePane="bottomRight" state="frozen"/>
      <selection pane="topLeft" activeCell="D46" sqref="D46"/>
      <selection pane="topRight" activeCell="D46" sqref="D46"/>
      <selection pane="bottomLeft" activeCell="D46" sqref="D46"/>
      <selection pane="bottomRight" activeCell="A2" sqref="A2:B2"/>
    </sheetView>
  </sheetViews>
  <sheetFormatPr defaultColWidth="9.00390625" defaultRowHeight="13.5"/>
  <cols>
    <col min="1" max="1" width="9.50390625" style="0" bestFit="1" customWidth="1"/>
    <col min="2" max="2" width="6.375" style="0" customWidth="1"/>
    <col min="3" max="3" width="6.00390625" style="0" bestFit="1" customWidth="1"/>
    <col min="4" max="4" width="6.375" style="0" customWidth="1"/>
    <col min="5" max="5" width="6.00390625" style="0" bestFit="1" customWidth="1"/>
    <col min="6" max="6" width="6.375" style="0" customWidth="1"/>
    <col min="7" max="7" width="6.00390625" style="0" bestFit="1" customWidth="1"/>
    <col min="8" max="8" width="6.375" style="0" customWidth="1"/>
    <col min="9" max="9" width="6.00390625" style="0" bestFit="1" customWidth="1"/>
    <col min="10" max="10" width="6.375" style="0" customWidth="1"/>
    <col min="11" max="11" width="6.00390625" style="0" bestFit="1" customWidth="1"/>
    <col min="12" max="12" width="6.375" style="0" customWidth="1"/>
    <col min="13" max="13" width="6.00390625" style="0" bestFit="1" customWidth="1"/>
    <col min="14" max="14" width="6.375" style="0" customWidth="1"/>
    <col min="15" max="15" width="6.00390625" style="0" bestFit="1" customWidth="1"/>
    <col min="16" max="16" width="6.375" style="0" customWidth="1"/>
    <col min="17" max="17" width="6.00390625" style="0" bestFit="1" customWidth="1"/>
    <col min="18" max="18" width="6.375" style="0" customWidth="1"/>
    <col min="19" max="19" width="6.00390625" style="0" bestFit="1" customWidth="1"/>
    <col min="20" max="20" width="6.375" style="0" customWidth="1"/>
    <col min="21" max="21" width="6.00390625" style="0" bestFit="1" customWidth="1"/>
    <col min="22" max="22" width="6.375" style="0" customWidth="1"/>
    <col min="23" max="23" width="6.00390625" style="0" bestFit="1" customWidth="1"/>
  </cols>
  <sheetData>
    <row r="1" spans="1:23" ht="17.25">
      <c r="A1" s="79" t="s">
        <v>417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</row>
    <row r="2" spans="1:23" ht="14.25" thickBot="1">
      <c r="A2" s="80" t="s">
        <v>0</v>
      </c>
      <c r="B2" s="80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80"/>
      <c r="W2" s="80"/>
    </row>
    <row r="3" spans="1:23" ht="13.5">
      <c r="A3" s="2"/>
      <c r="B3" s="71" t="s">
        <v>398</v>
      </c>
      <c r="C3" s="72"/>
      <c r="D3" s="72"/>
      <c r="E3" s="72"/>
      <c r="F3" s="72"/>
      <c r="G3" s="73"/>
      <c r="H3" s="71" t="s">
        <v>399</v>
      </c>
      <c r="I3" s="72"/>
      <c r="J3" s="72"/>
      <c r="K3" s="72"/>
      <c r="L3" s="72"/>
      <c r="M3" s="72"/>
      <c r="N3" s="72"/>
      <c r="O3" s="72"/>
      <c r="P3" s="72"/>
      <c r="Q3" s="73"/>
      <c r="R3" s="71" t="s">
        <v>400</v>
      </c>
      <c r="S3" s="72"/>
      <c r="T3" s="72"/>
      <c r="U3" s="73"/>
      <c r="V3" s="72" t="s">
        <v>1</v>
      </c>
      <c r="W3" s="73"/>
    </row>
    <row r="4" spans="1:23" ht="13.5">
      <c r="A4" s="3"/>
      <c r="B4" s="74" t="s">
        <v>2</v>
      </c>
      <c r="C4" s="77"/>
      <c r="D4" s="76" t="s">
        <v>3</v>
      </c>
      <c r="E4" s="75"/>
      <c r="F4" s="77" t="s">
        <v>4</v>
      </c>
      <c r="G4" s="78"/>
      <c r="H4" s="74" t="s">
        <v>5</v>
      </c>
      <c r="I4" s="77"/>
      <c r="J4" s="76" t="s">
        <v>6</v>
      </c>
      <c r="K4" s="75"/>
      <c r="L4" s="77" t="s">
        <v>7</v>
      </c>
      <c r="M4" s="77"/>
      <c r="N4" s="76" t="s">
        <v>8</v>
      </c>
      <c r="O4" s="75"/>
      <c r="P4" s="77" t="s">
        <v>9</v>
      </c>
      <c r="Q4" s="78"/>
      <c r="R4" s="74" t="s">
        <v>10</v>
      </c>
      <c r="S4" s="77"/>
      <c r="T4" s="76" t="s">
        <v>11</v>
      </c>
      <c r="U4" s="78"/>
      <c r="V4" s="77" t="s">
        <v>12</v>
      </c>
      <c r="W4" s="78"/>
    </row>
    <row r="5" spans="1:23" ht="13.5">
      <c r="A5" s="4"/>
      <c r="B5" s="7" t="s">
        <v>13</v>
      </c>
      <c r="C5" s="32" t="s">
        <v>14</v>
      </c>
      <c r="D5" s="33" t="s">
        <v>13</v>
      </c>
      <c r="E5" s="6" t="s">
        <v>14</v>
      </c>
      <c r="F5" s="65" t="s">
        <v>13</v>
      </c>
      <c r="G5" s="8" t="s">
        <v>14</v>
      </c>
      <c r="H5" s="33" t="s">
        <v>13</v>
      </c>
      <c r="I5" s="32" t="s">
        <v>14</v>
      </c>
      <c r="J5" s="33" t="s">
        <v>13</v>
      </c>
      <c r="K5" s="6" t="s">
        <v>14</v>
      </c>
      <c r="L5" s="65" t="s">
        <v>13</v>
      </c>
      <c r="M5" s="64" t="s">
        <v>14</v>
      </c>
      <c r="N5" s="33" t="s">
        <v>13</v>
      </c>
      <c r="O5" s="9" t="s">
        <v>14</v>
      </c>
      <c r="P5" s="65" t="s">
        <v>13</v>
      </c>
      <c r="Q5" s="8" t="s">
        <v>14</v>
      </c>
      <c r="R5" s="33" t="s">
        <v>13</v>
      </c>
      <c r="S5" s="32" t="s">
        <v>14</v>
      </c>
      <c r="T5" s="33" t="s">
        <v>13</v>
      </c>
      <c r="U5" s="10" t="s">
        <v>14</v>
      </c>
      <c r="V5" s="33" t="s">
        <v>13</v>
      </c>
      <c r="W5" s="8" t="s">
        <v>14</v>
      </c>
    </row>
    <row r="6" spans="1:23" ht="13.5">
      <c r="A6" s="30" t="s">
        <v>418</v>
      </c>
      <c r="B6" s="35">
        <v>22</v>
      </c>
      <c r="C6" s="36">
        <v>22.741221985730604</v>
      </c>
      <c r="D6" s="11">
        <v>22.2</v>
      </c>
      <c r="E6" s="12">
        <v>22.899740089661265</v>
      </c>
      <c r="F6" s="49">
        <v>21.6</v>
      </c>
      <c r="G6" s="14">
        <v>22.2152846989374</v>
      </c>
      <c r="H6" s="35">
        <v>23.2</v>
      </c>
      <c r="I6" s="36">
        <v>23.687151582685235</v>
      </c>
      <c r="J6" s="11">
        <v>23.2</v>
      </c>
      <c r="K6" s="12">
        <v>23.783768385065464</v>
      </c>
      <c r="L6" s="49">
        <v>23.2</v>
      </c>
      <c r="M6" s="36">
        <v>23.74285640347274</v>
      </c>
      <c r="N6" s="11">
        <v>22.9</v>
      </c>
      <c r="O6" s="12">
        <v>23.37803674592529</v>
      </c>
      <c r="P6" s="49">
        <v>23.2</v>
      </c>
      <c r="Q6" s="14">
        <v>23.82130587566214</v>
      </c>
      <c r="R6" s="35">
        <v>23.5</v>
      </c>
      <c r="S6" s="36">
        <v>24.123879005454512</v>
      </c>
      <c r="T6" s="11">
        <v>23.4</v>
      </c>
      <c r="U6" s="14">
        <v>23.95950909052766</v>
      </c>
      <c r="V6" s="35">
        <v>23.3</v>
      </c>
      <c r="W6" s="14">
        <v>23.853515886659107</v>
      </c>
    </row>
    <row r="7" spans="1:23" ht="13.5">
      <c r="A7" s="53" t="s">
        <v>276</v>
      </c>
      <c r="B7" s="35">
        <v>21.7</v>
      </c>
      <c r="C7" s="37">
        <v>22.606347690699515</v>
      </c>
      <c r="D7" s="11">
        <v>21.9</v>
      </c>
      <c r="E7" s="16">
        <v>22.768513603754265</v>
      </c>
      <c r="F7" s="49">
        <v>21.3</v>
      </c>
      <c r="G7" s="17">
        <v>22.08038921136162</v>
      </c>
      <c r="H7" s="35">
        <v>23.3</v>
      </c>
      <c r="I7" s="37">
        <v>23.552123488168604</v>
      </c>
      <c r="J7" s="11">
        <v>23.1</v>
      </c>
      <c r="K7" s="16">
        <v>23.653483513036498</v>
      </c>
      <c r="L7" s="49">
        <v>23.4</v>
      </c>
      <c r="M7" s="37">
        <v>23.60517581795615</v>
      </c>
      <c r="N7" s="11">
        <v>23.1</v>
      </c>
      <c r="O7" s="16">
        <v>23.237134855949908</v>
      </c>
      <c r="P7" s="49">
        <v>23.1</v>
      </c>
      <c r="Q7" s="17">
        <v>23.687786976852983</v>
      </c>
      <c r="R7" s="35">
        <v>23.3</v>
      </c>
      <c r="S7" s="37">
        <v>23.98129071007313</v>
      </c>
      <c r="T7" s="11">
        <v>23.1</v>
      </c>
      <c r="U7" s="17">
        <v>23.815609703323304</v>
      </c>
      <c r="V7" s="35">
        <v>23.1</v>
      </c>
      <c r="W7" s="17">
        <v>23.7204708514246</v>
      </c>
    </row>
    <row r="8" spans="1:23" ht="13.5">
      <c r="A8" s="53" t="s">
        <v>277</v>
      </c>
      <c r="B8" s="35">
        <v>22.2</v>
      </c>
      <c r="C8" s="37">
        <v>22.466213224427865</v>
      </c>
      <c r="D8" s="11">
        <v>22.1</v>
      </c>
      <c r="E8" s="16">
        <v>22.63194092375887</v>
      </c>
      <c r="F8" s="49">
        <v>21.6</v>
      </c>
      <c r="G8" s="17">
        <v>21.94049471942295</v>
      </c>
      <c r="H8" s="35">
        <v>23.6</v>
      </c>
      <c r="I8" s="37">
        <v>23.411456338419583</v>
      </c>
      <c r="J8" s="11">
        <v>23.5</v>
      </c>
      <c r="K8" s="16">
        <v>23.518064108049387</v>
      </c>
      <c r="L8" s="49">
        <v>23.7</v>
      </c>
      <c r="M8" s="37">
        <v>23.46181454750689</v>
      </c>
      <c r="N8" s="11">
        <v>23.4</v>
      </c>
      <c r="O8" s="16">
        <v>23.090701122292877</v>
      </c>
      <c r="P8" s="49">
        <v>23.4</v>
      </c>
      <c r="Q8" s="17">
        <v>23.549257474166712</v>
      </c>
      <c r="R8" s="35">
        <v>23.7</v>
      </c>
      <c r="S8" s="37">
        <v>23.83369967672202</v>
      </c>
      <c r="T8" s="11">
        <v>23.6</v>
      </c>
      <c r="U8" s="17">
        <v>23.666369701716114</v>
      </c>
      <c r="V8" s="35">
        <v>23.6</v>
      </c>
      <c r="W8" s="17">
        <v>23.58212640969319</v>
      </c>
    </row>
    <row r="9" spans="1:23" ht="13.5">
      <c r="A9" s="53" t="s">
        <v>278</v>
      </c>
      <c r="B9" s="35">
        <v>20</v>
      </c>
      <c r="C9" s="37">
        <v>22.320921707484228</v>
      </c>
      <c r="D9" s="11">
        <v>20.2</v>
      </c>
      <c r="E9" s="16">
        <v>22.490114585661768</v>
      </c>
      <c r="F9" s="49">
        <v>19.5</v>
      </c>
      <c r="G9" s="17">
        <v>21.795708591980407</v>
      </c>
      <c r="H9" s="35">
        <v>21.4</v>
      </c>
      <c r="I9" s="37">
        <v>23.26529622226265</v>
      </c>
      <c r="J9" s="11">
        <v>21.3</v>
      </c>
      <c r="K9" s="16">
        <v>23.377623275027666</v>
      </c>
      <c r="L9" s="49">
        <v>21.5</v>
      </c>
      <c r="M9" s="37">
        <v>23.312929730478693</v>
      </c>
      <c r="N9" s="11">
        <v>21.2</v>
      </c>
      <c r="O9" s="16">
        <v>22.938908402960834</v>
      </c>
      <c r="P9" s="49">
        <v>21.3</v>
      </c>
      <c r="Q9" s="17">
        <v>23.40584632463039</v>
      </c>
      <c r="R9" s="35">
        <v>21.5</v>
      </c>
      <c r="S9" s="37">
        <v>23.681271314216644</v>
      </c>
      <c r="T9" s="11">
        <v>21.3</v>
      </c>
      <c r="U9" s="17">
        <v>23.511971038597803</v>
      </c>
      <c r="V9" s="35">
        <v>21.3</v>
      </c>
      <c r="W9" s="17">
        <v>23.43862412411154</v>
      </c>
    </row>
    <row r="10" spans="1:23" ht="13.5">
      <c r="A10" s="54" t="s">
        <v>279</v>
      </c>
      <c r="B10" s="38">
        <v>20.5</v>
      </c>
      <c r="C10" s="39">
        <v>22.170586458417507</v>
      </c>
      <c r="D10" s="40">
        <v>20.5</v>
      </c>
      <c r="E10" s="19">
        <v>22.343138014216755</v>
      </c>
      <c r="F10" s="68">
        <v>19.9</v>
      </c>
      <c r="G10" s="20">
        <v>21.64614675862635</v>
      </c>
      <c r="H10" s="38">
        <v>21.5</v>
      </c>
      <c r="I10" s="39">
        <v>23.113801050444252</v>
      </c>
      <c r="J10" s="40">
        <v>21.6</v>
      </c>
      <c r="K10" s="19">
        <v>23.23228263578614</v>
      </c>
      <c r="L10" s="68">
        <v>21.6</v>
      </c>
      <c r="M10" s="39">
        <v>23.158690073015162</v>
      </c>
      <c r="N10" s="40">
        <v>21.1</v>
      </c>
      <c r="O10" s="19">
        <v>22.781940351783327</v>
      </c>
      <c r="P10" s="68">
        <v>21.7</v>
      </c>
      <c r="Q10" s="20">
        <v>23.257690477200764</v>
      </c>
      <c r="R10" s="38">
        <v>21.9</v>
      </c>
      <c r="S10" s="39">
        <v>23.524177859744782</v>
      </c>
      <c r="T10" s="40">
        <v>21.8</v>
      </c>
      <c r="U10" s="20">
        <v>23.35260477067061</v>
      </c>
      <c r="V10" s="38">
        <v>21.8</v>
      </c>
      <c r="W10" s="20">
        <v>23.29011486963853</v>
      </c>
    </row>
    <row r="11" spans="1:23" ht="13.5">
      <c r="A11" s="21" t="s">
        <v>15</v>
      </c>
      <c r="B11" s="46">
        <f aca="true" t="shared" si="0" ref="B11:W11">AVERAGE(B6:B10)</f>
        <v>21.28</v>
      </c>
      <c r="C11" s="41">
        <f t="shared" si="0"/>
        <v>22.461058213351944</v>
      </c>
      <c r="D11" s="22">
        <f t="shared" si="0"/>
        <v>21.38</v>
      </c>
      <c r="E11" s="24">
        <f t="shared" si="0"/>
        <v>22.626689443410584</v>
      </c>
      <c r="F11" s="51">
        <f t="shared" si="0"/>
        <v>20.78</v>
      </c>
      <c r="G11" s="23">
        <f t="shared" si="0"/>
        <v>21.93560479606574</v>
      </c>
      <c r="H11" s="46">
        <f t="shared" si="0"/>
        <v>22.6</v>
      </c>
      <c r="I11" s="41">
        <f t="shared" si="0"/>
        <v>23.405965736396062</v>
      </c>
      <c r="J11" s="22">
        <f t="shared" si="0"/>
        <v>22.54</v>
      </c>
      <c r="K11" s="24">
        <f t="shared" si="0"/>
        <v>23.51304438339303</v>
      </c>
      <c r="L11" s="51">
        <f t="shared" si="0"/>
        <v>22.68</v>
      </c>
      <c r="M11" s="41">
        <f t="shared" si="0"/>
        <v>23.456293314485926</v>
      </c>
      <c r="N11" s="22">
        <f t="shared" si="0"/>
        <v>22.340000000000003</v>
      </c>
      <c r="O11" s="24">
        <f t="shared" si="0"/>
        <v>23.08534429578245</v>
      </c>
      <c r="P11" s="51">
        <f t="shared" si="0"/>
        <v>22.54</v>
      </c>
      <c r="Q11" s="23">
        <f t="shared" si="0"/>
        <v>23.5443774257026</v>
      </c>
      <c r="R11" s="46">
        <f t="shared" si="0"/>
        <v>22.78</v>
      </c>
      <c r="S11" s="41">
        <f t="shared" si="0"/>
        <v>23.828863713242217</v>
      </c>
      <c r="T11" s="22">
        <f t="shared" si="0"/>
        <v>22.639999999999997</v>
      </c>
      <c r="U11" s="23">
        <f t="shared" si="0"/>
        <v>23.6612128609671</v>
      </c>
      <c r="V11" s="46">
        <f t="shared" si="0"/>
        <v>22.619999999999997</v>
      </c>
      <c r="W11" s="23">
        <f t="shared" si="0"/>
        <v>23.576970428305394</v>
      </c>
    </row>
    <row r="12" spans="1:23" ht="13.5">
      <c r="A12" s="45" t="s">
        <v>280</v>
      </c>
      <c r="B12" s="35">
        <v>21.6</v>
      </c>
      <c r="C12" s="36">
        <v>22.015330799531217</v>
      </c>
      <c r="D12" s="11">
        <v>21.7</v>
      </c>
      <c r="E12" s="12">
        <v>22.191125368635554</v>
      </c>
      <c r="F12" s="49">
        <v>21.1</v>
      </c>
      <c r="G12" s="14">
        <v>21.491933502325196</v>
      </c>
      <c r="H12" s="35">
        <v>22.9</v>
      </c>
      <c r="I12" s="36">
        <v>22.9571400741155</v>
      </c>
      <c r="J12" s="11">
        <v>22.9</v>
      </c>
      <c r="K12" s="12">
        <v>23.082172055341374</v>
      </c>
      <c r="L12" s="49">
        <v>22.9</v>
      </c>
      <c r="M12" s="36">
        <v>22.999275311873852</v>
      </c>
      <c r="N12" s="11">
        <v>22.5</v>
      </c>
      <c r="O12" s="12">
        <v>22.619990789676635</v>
      </c>
      <c r="P12" s="49">
        <v>22.9</v>
      </c>
      <c r="Q12" s="14">
        <v>23.104934506381166</v>
      </c>
      <c r="R12" s="35">
        <v>23.2</v>
      </c>
      <c r="S12" s="36">
        <v>23.36259780891845</v>
      </c>
      <c r="T12" s="11">
        <v>23</v>
      </c>
      <c r="U12" s="14">
        <v>23.188470373529263</v>
      </c>
      <c r="V12" s="35">
        <v>23.1</v>
      </c>
      <c r="W12" s="14">
        <v>23.136758348221434</v>
      </c>
    </row>
    <row r="13" spans="1:23" ht="13.5">
      <c r="A13" s="53" t="s">
        <v>281</v>
      </c>
      <c r="B13" s="35">
        <v>20.9</v>
      </c>
      <c r="C13" s="37">
        <v>21.8552878082142</v>
      </c>
      <c r="D13" s="11">
        <v>20.9</v>
      </c>
      <c r="E13" s="16">
        <v>22.034201329138636</v>
      </c>
      <c r="F13" s="49">
        <v>20.3</v>
      </c>
      <c r="G13" s="17">
        <v>21.333201207568013</v>
      </c>
      <c r="H13" s="35">
        <v>22.2</v>
      </c>
      <c r="I13" s="37">
        <v>22.795493339168</v>
      </c>
      <c r="J13" s="11">
        <v>22.1</v>
      </c>
      <c r="K13" s="16">
        <v>22.92742932703713</v>
      </c>
      <c r="L13" s="49">
        <v>22.2</v>
      </c>
      <c r="M13" s="37">
        <v>22.834875616997124</v>
      </c>
      <c r="N13" s="11">
        <v>22</v>
      </c>
      <c r="O13" s="16">
        <v>22.453263020754058</v>
      </c>
      <c r="P13" s="49">
        <v>22.1</v>
      </c>
      <c r="Q13" s="17">
        <v>22.947730207467878</v>
      </c>
      <c r="R13" s="35">
        <v>22.3</v>
      </c>
      <c r="S13" s="37">
        <v>23.19671531811277</v>
      </c>
      <c r="T13" s="11">
        <v>22.1</v>
      </c>
      <c r="U13" s="17">
        <v>23.019775014340706</v>
      </c>
      <c r="V13" s="35">
        <v>22.1</v>
      </c>
      <c r="W13" s="17">
        <v>22.978722557774997</v>
      </c>
    </row>
    <row r="14" spans="1:23" ht="13.5">
      <c r="A14" s="53" t="s">
        <v>282</v>
      </c>
      <c r="B14" s="35">
        <v>21</v>
      </c>
      <c r="C14" s="37">
        <v>21.6906000142653</v>
      </c>
      <c r="D14" s="11">
        <v>21.3</v>
      </c>
      <c r="E14" s="16">
        <v>21.87250082463911</v>
      </c>
      <c r="F14" s="49">
        <v>20.6</v>
      </c>
      <c r="G14" s="17">
        <v>21.170090064441318</v>
      </c>
      <c r="H14" s="35">
        <v>22</v>
      </c>
      <c r="I14" s="37">
        <v>22.629051078769702</v>
      </c>
      <c r="J14" s="11">
        <v>22.1</v>
      </c>
      <c r="K14" s="16">
        <v>22.76819981737786</v>
      </c>
      <c r="L14" s="49">
        <v>22.1</v>
      </c>
      <c r="M14" s="37">
        <v>22.665690936487994</v>
      </c>
      <c r="N14" s="11">
        <v>21.6</v>
      </c>
      <c r="O14" s="16">
        <v>22.281969096515176</v>
      </c>
      <c r="P14" s="49">
        <v>22.1</v>
      </c>
      <c r="Q14" s="17">
        <v>22.786236154902813</v>
      </c>
      <c r="R14" s="35">
        <v>22.4</v>
      </c>
      <c r="S14" s="37">
        <v>23.026719581794694</v>
      </c>
      <c r="T14" s="11">
        <v>22.2</v>
      </c>
      <c r="U14" s="17">
        <v>22.846732785653295</v>
      </c>
      <c r="V14" s="35">
        <v>22.2</v>
      </c>
      <c r="W14" s="17">
        <v>22.816183217878837</v>
      </c>
    </row>
    <row r="15" spans="1:23" ht="13.5">
      <c r="A15" s="53" t="s">
        <v>283</v>
      </c>
      <c r="B15" s="35">
        <v>21.2</v>
      </c>
      <c r="C15" s="37">
        <v>21.521419044030146</v>
      </c>
      <c r="D15" s="11">
        <v>21.4</v>
      </c>
      <c r="E15" s="16">
        <v>21.706168702245705</v>
      </c>
      <c r="F15" s="49">
        <v>20.7</v>
      </c>
      <c r="G15" s="17">
        <v>21.002747729327034</v>
      </c>
      <c r="H15" s="35">
        <v>22.6</v>
      </c>
      <c r="I15" s="37">
        <v>22.458013046890017</v>
      </c>
      <c r="J15" s="11">
        <v>22.5</v>
      </c>
      <c r="K15" s="16">
        <v>22.604636071744284</v>
      </c>
      <c r="L15" s="49">
        <v>22.6</v>
      </c>
      <c r="M15" s="37">
        <v>22.491930287054416</v>
      </c>
      <c r="N15" s="11">
        <v>22.2</v>
      </c>
      <c r="O15" s="16">
        <v>22.10632903171474</v>
      </c>
      <c r="P15" s="49">
        <v>22.5</v>
      </c>
      <c r="Q15" s="17">
        <v>22.62061722547322</v>
      </c>
      <c r="R15" s="35">
        <v>22.7</v>
      </c>
      <c r="S15" s="37">
        <v>22.85280418772092</v>
      </c>
      <c r="T15" s="11">
        <v>22.6</v>
      </c>
      <c r="U15" s="17">
        <v>22.669563904140766</v>
      </c>
      <c r="V15" s="35">
        <v>22.6</v>
      </c>
      <c r="W15" s="17">
        <v>22.649323154914335</v>
      </c>
    </row>
    <row r="16" spans="1:23" ht="13.5">
      <c r="A16" s="53" t="s">
        <v>284</v>
      </c>
      <c r="B16" s="38">
        <v>21.5</v>
      </c>
      <c r="C16" s="39">
        <v>21.347905212548284</v>
      </c>
      <c r="D16" s="40">
        <v>21.6</v>
      </c>
      <c r="E16" s="19">
        <v>21.53535933968348</v>
      </c>
      <c r="F16" s="68">
        <v>21</v>
      </c>
      <c r="G16" s="20">
        <v>20.831328943269504</v>
      </c>
      <c r="H16" s="38">
        <v>22.7</v>
      </c>
      <c r="I16" s="39">
        <v>22.28258779603162</v>
      </c>
      <c r="J16" s="40">
        <v>22.7</v>
      </c>
      <c r="K16" s="19">
        <v>22.43689738244339</v>
      </c>
      <c r="L16" s="68">
        <v>22.8</v>
      </c>
      <c r="M16" s="39">
        <v>22.313810993374833</v>
      </c>
      <c r="N16" s="40">
        <v>22.5</v>
      </c>
      <c r="O16" s="19">
        <v>21.92656997586036</v>
      </c>
      <c r="P16" s="68">
        <v>22.8</v>
      </c>
      <c r="Q16" s="20">
        <v>22.4510440883559</v>
      </c>
      <c r="R16" s="38">
        <v>22.9</v>
      </c>
      <c r="S16" s="39">
        <v>22.675166453046735</v>
      </c>
      <c r="T16" s="40">
        <v>22.7</v>
      </c>
      <c r="U16" s="20">
        <v>22.488493878338883</v>
      </c>
      <c r="V16" s="38">
        <v>22.8</v>
      </c>
      <c r="W16" s="20">
        <v>22.478331649654365</v>
      </c>
    </row>
    <row r="17" spans="1:23" ht="13.5">
      <c r="A17" s="21" t="s">
        <v>16</v>
      </c>
      <c r="B17" s="46">
        <f aca="true" t="shared" si="1" ref="B17:W17">AVERAGE(B12:B16)</f>
        <v>21.240000000000002</v>
      </c>
      <c r="C17" s="41">
        <f t="shared" si="1"/>
        <v>21.686108575717828</v>
      </c>
      <c r="D17" s="22">
        <f t="shared" si="1"/>
        <v>21.379999999999995</v>
      </c>
      <c r="E17" s="24">
        <f t="shared" si="1"/>
        <v>21.867871112868496</v>
      </c>
      <c r="F17" s="51">
        <f t="shared" si="1"/>
        <v>20.740000000000002</v>
      </c>
      <c r="G17" s="23">
        <f t="shared" si="1"/>
        <v>21.16586028938621</v>
      </c>
      <c r="H17" s="46">
        <f t="shared" si="1"/>
        <v>22.479999999999997</v>
      </c>
      <c r="I17" s="41">
        <f t="shared" si="1"/>
        <v>22.62445706699497</v>
      </c>
      <c r="J17" s="22">
        <f t="shared" si="1"/>
        <v>22.46</v>
      </c>
      <c r="K17" s="24">
        <f t="shared" si="1"/>
        <v>22.763866930788808</v>
      </c>
      <c r="L17" s="51">
        <f t="shared" si="1"/>
        <v>22.519999999999996</v>
      </c>
      <c r="M17" s="41">
        <f t="shared" si="1"/>
        <v>22.661116629157643</v>
      </c>
      <c r="N17" s="22">
        <f t="shared" si="1"/>
        <v>22.16</v>
      </c>
      <c r="O17" s="24">
        <f t="shared" si="1"/>
        <v>22.277624382904193</v>
      </c>
      <c r="P17" s="51">
        <f t="shared" si="1"/>
        <v>22.479999999999997</v>
      </c>
      <c r="Q17" s="23">
        <f t="shared" si="1"/>
        <v>22.782112436516194</v>
      </c>
      <c r="R17" s="46">
        <f t="shared" si="1"/>
        <v>22.7</v>
      </c>
      <c r="S17" s="41">
        <f t="shared" si="1"/>
        <v>23.022800669918713</v>
      </c>
      <c r="T17" s="22">
        <f t="shared" si="1"/>
        <v>22.520000000000003</v>
      </c>
      <c r="U17" s="23">
        <f t="shared" si="1"/>
        <v>22.842607191200585</v>
      </c>
      <c r="V17" s="46">
        <f t="shared" si="1"/>
        <v>22.56</v>
      </c>
      <c r="W17" s="23">
        <f t="shared" si="1"/>
        <v>22.811863785688793</v>
      </c>
    </row>
    <row r="18" spans="1:23" ht="13.5">
      <c r="A18" s="53" t="s">
        <v>285</v>
      </c>
      <c r="B18" s="35">
        <v>22.9</v>
      </c>
      <c r="C18" s="36">
        <v>21.170227065283893</v>
      </c>
      <c r="D18" s="11">
        <v>23.1</v>
      </c>
      <c r="E18" s="12">
        <v>21.360236202139433</v>
      </c>
      <c r="F18" s="49">
        <v>22.4</v>
      </c>
      <c r="G18" s="14">
        <v>20.655995109361072</v>
      </c>
      <c r="H18" s="35">
        <v>23.9</v>
      </c>
      <c r="I18" s="36">
        <v>22.102991902796433</v>
      </c>
      <c r="J18" s="11">
        <v>24.1</v>
      </c>
      <c r="K18" s="12">
        <v>22.26514932081657</v>
      </c>
      <c r="L18" s="49">
        <v>24</v>
      </c>
      <c r="M18" s="36">
        <v>22.131557880207275</v>
      </c>
      <c r="N18" s="11">
        <v>23.8</v>
      </c>
      <c r="O18" s="12">
        <v>21.742925344613397</v>
      </c>
      <c r="P18" s="49">
        <v>24</v>
      </c>
      <c r="Q18" s="14">
        <v>22.2776926642503</v>
      </c>
      <c r="R18" s="35">
        <v>24.2</v>
      </c>
      <c r="S18" s="36">
        <v>22.494006744532374</v>
      </c>
      <c r="T18" s="11">
        <v>24</v>
      </c>
      <c r="U18" s="14">
        <v>22.303752649661593</v>
      </c>
      <c r="V18" s="35">
        <v>24</v>
      </c>
      <c r="W18" s="14">
        <v>22.303403750592928</v>
      </c>
    </row>
    <row r="19" spans="1:23" ht="13.5">
      <c r="A19" s="53" t="s">
        <v>286</v>
      </c>
      <c r="B19" s="35">
        <v>24</v>
      </c>
      <c r="C19" s="37">
        <v>20.98856087138239</v>
      </c>
      <c r="D19" s="11">
        <v>24.1</v>
      </c>
      <c r="E19" s="16">
        <v>21.180971345442316</v>
      </c>
      <c r="F19" s="49">
        <v>23.5</v>
      </c>
      <c r="G19" s="17">
        <v>20.476913830808854</v>
      </c>
      <c r="H19" s="35">
        <v>25</v>
      </c>
      <c r="I19" s="37">
        <v>21.919449145302757</v>
      </c>
      <c r="J19" s="11">
        <v>25.1</v>
      </c>
      <c r="K19" s="16">
        <v>22.089563235394294</v>
      </c>
      <c r="L19" s="49">
        <v>25</v>
      </c>
      <c r="M19" s="37">
        <v>21.945402421412247</v>
      </c>
      <c r="N19" s="11">
        <v>24.7</v>
      </c>
      <c r="O19" s="16">
        <v>21.555633915668018</v>
      </c>
      <c r="P19" s="49">
        <v>25.1</v>
      </c>
      <c r="Q19" s="17">
        <v>22.100743556080808</v>
      </c>
      <c r="R19" s="35">
        <v>25.2</v>
      </c>
      <c r="S19" s="37">
        <v>22.309527786162043</v>
      </c>
      <c r="T19" s="11">
        <v>25.1</v>
      </c>
      <c r="U19" s="17">
        <v>22.11557371118787</v>
      </c>
      <c r="V19" s="35">
        <v>25.2</v>
      </c>
      <c r="W19" s="17">
        <v>22.124739556558147</v>
      </c>
    </row>
    <row r="20" spans="1:23" ht="13.5">
      <c r="A20" s="53" t="s">
        <v>287</v>
      </c>
      <c r="B20" s="35">
        <v>25.1</v>
      </c>
      <c r="C20" s="37">
        <v>20.80309007075359</v>
      </c>
      <c r="D20" s="11">
        <v>25.2</v>
      </c>
      <c r="E20" s="16">
        <v>20.997744867878033</v>
      </c>
      <c r="F20" s="49">
        <v>24.5</v>
      </c>
      <c r="G20" s="17">
        <v>20.294258411648457</v>
      </c>
      <c r="H20" s="35">
        <v>26</v>
      </c>
      <c r="I20" s="37">
        <v>21.73218963683566</v>
      </c>
      <c r="J20" s="11">
        <v>26.2</v>
      </c>
      <c r="K20" s="16">
        <v>21.91031571833934</v>
      </c>
      <c r="L20" s="49">
        <v>26.2</v>
      </c>
      <c r="M20" s="37">
        <v>21.755581850382363</v>
      </c>
      <c r="N20" s="11">
        <v>25.9</v>
      </c>
      <c r="O20" s="16">
        <v>21.364938893955966</v>
      </c>
      <c r="P20" s="49">
        <v>26.2</v>
      </c>
      <c r="Q20" s="17">
        <v>21.92038145397064</v>
      </c>
      <c r="R20" s="35">
        <v>26.3</v>
      </c>
      <c r="S20" s="37">
        <v>22.121933957599502</v>
      </c>
      <c r="T20" s="11">
        <v>26.1</v>
      </c>
      <c r="U20" s="17">
        <v>21.924193208887502</v>
      </c>
      <c r="V20" s="35">
        <v>26.2</v>
      </c>
      <c r="W20" s="17">
        <v>21.94254347238579</v>
      </c>
    </row>
    <row r="21" spans="1:23" ht="13.5">
      <c r="A21" s="53" t="s">
        <v>288</v>
      </c>
      <c r="B21" s="35">
        <v>24.6</v>
      </c>
      <c r="C21" s="37">
        <v>20.614004677628838</v>
      </c>
      <c r="D21" s="11">
        <v>24.7</v>
      </c>
      <c r="E21" s="16">
        <v>20.810744313321585</v>
      </c>
      <c r="F21" s="49">
        <v>24.1</v>
      </c>
      <c r="G21" s="17">
        <v>20.108207322363754</v>
      </c>
      <c r="H21" s="35">
        <v>25.6</v>
      </c>
      <c r="I21" s="37">
        <v>21.541448920451586</v>
      </c>
      <c r="J21" s="11">
        <v>25.8</v>
      </c>
      <c r="K21" s="16">
        <v>21.727588042663456</v>
      </c>
      <c r="L21" s="49">
        <v>25.8</v>
      </c>
      <c r="M21" s="37">
        <v>21.562338236667678</v>
      </c>
      <c r="N21" s="11">
        <v>25.5</v>
      </c>
      <c r="O21" s="16">
        <v>21.171086951267736</v>
      </c>
      <c r="P21" s="49">
        <v>25.7</v>
      </c>
      <c r="Q21" s="17">
        <v>21.736794517397264</v>
      </c>
      <c r="R21" s="35">
        <v>25.9</v>
      </c>
      <c r="S21" s="37">
        <v>21.931430586994132</v>
      </c>
      <c r="T21" s="11">
        <v>25.7</v>
      </c>
      <c r="U21" s="17">
        <v>21.729849030103523</v>
      </c>
      <c r="V21" s="35">
        <v>25.8</v>
      </c>
      <c r="W21" s="17">
        <v>21.757023441642957</v>
      </c>
    </row>
    <row r="22" spans="1:23" ht="13.5">
      <c r="A22" s="53" t="s">
        <v>289</v>
      </c>
      <c r="B22" s="38">
        <v>22.2</v>
      </c>
      <c r="C22" s="39">
        <v>20.421500643570504</v>
      </c>
      <c r="D22" s="40">
        <v>22.3</v>
      </c>
      <c r="E22" s="19">
        <v>20.620164028730475</v>
      </c>
      <c r="F22" s="68">
        <v>21.7</v>
      </c>
      <c r="G22" s="20">
        <v>19.91894363295311</v>
      </c>
      <c r="H22" s="38">
        <v>23.8</v>
      </c>
      <c r="I22" s="39">
        <v>21.34746702956737</v>
      </c>
      <c r="J22" s="40">
        <v>23.7</v>
      </c>
      <c r="K22" s="19">
        <v>21.541565572930537</v>
      </c>
      <c r="L22" s="68">
        <v>24</v>
      </c>
      <c r="M22" s="39">
        <v>21.36591753385178</v>
      </c>
      <c r="N22" s="40">
        <v>23.8</v>
      </c>
      <c r="O22" s="19">
        <v>20.974327245592466</v>
      </c>
      <c r="P22" s="68">
        <v>23.7</v>
      </c>
      <c r="Q22" s="20">
        <v>21.550173737629766</v>
      </c>
      <c r="R22" s="38">
        <v>23.7</v>
      </c>
      <c r="S22" s="39">
        <v>21.738223241720682</v>
      </c>
      <c r="T22" s="40">
        <v>23.5</v>
      </c>
      <c r="U22" s="20">
        <v>21.532779884228887</v>
      </c>
      <c r="V22" s="38">
        <v>23.7</v>
      </c>
      <c r="W22" s="20">
        <v>21.568390160578108</v>
      </c>
    </row>
    <row r="23" spans="1:23" ht="13.5">
      <c r="A23" s="21" t="s">
        <v>17</v>
      </c>
      <c r="B23" s="46">
        <f aca="true" t="shared" si="2" ref="B23:W23">AVERAGE(B18:B22)</f>
        <v>23.759999999999998</v>
      </c>
      <c r="C23" s="41">
        <f t="shared" si="2"/>
        <v>20.79947666572384</v>
      </c>
      <c r="D23" s="22">
        <f t="shared" si="2"/>
        <v>23.880000000000003</v>
      </c>
      <c r="E23" s="24">
        <f t="shared" si="2"/>
        <v>20.99397215150237</v>
      </c>
      <c r="F23" s="51">
        <f t="shared" si="2"/>
        <v>23.240000000000002</v>
      </c>
      <c r="G23" s="23">
        <f t="shared" si="2"/>
        <v>20.29086366142705</v>
      </c>
      <c r="H23" s="46">
        <f t="shared" si="2"/>
        <v>24.86</v>
      </c>
      <c r="I23" s="41">
        <f t="shared" si="2"/>
        <v>21.72870932699076</v>
      </c>
      <c r="J23" s="22">
        <f t="shared" si="2"/>
        <v>24.98</v>
      </c>
      <c r="K23" s="24">
        <f t="shared" si="2"/>
        <v>21.90683637802884</v>
      </c>
      <c r="L23" s="51">
        <f t="shared" si="2"/>
        <v>25</v>
      </c>
      <c r="M23" s="41">
        <f t="shared" si="2"/>
        <v>21.752159584504266</v>
      </c>
      <c r="N23" s="22">
        <f t="shared" si="2"/>
        <v>24.740000000000002</v>
      </c>
      <c r="O23" s="24">
        <f t="shared" si="2"/>
        <v>21.361782470219516</v>
      </c>
      <c r="P23" s="51">
        <f t="shared" si="2"/>
        <v>24.94</v>
      </c>
      <c r="Q23" s="23">
        <f t="shared" si="2"/>
        <v>21.917157185865754</v>
      </c>
      <c r="R23" s="46">
        <f t="shared" si="2"/>
        <v>25.06</v>
      </c>
      <c r="S23" s="41">
        <f t="shared" si="2"/>
        <v>22.119024463401747</v>
      </c>
      <c r="T23" s="22">
        <f t="shared" si="2"/>
        <v>24.880000000000003</v>
      </c>
      <c r="U23" s="23">
        <f t="shared" si="2"/>
        <v>21.921229696813874</v>
      </c>
      <c r="V23" s="46">
        <f t="shared" si="2"/>
        <v>24.98</v>
      </c>
      <c r="W23" s="23">
        <f t="shared" si="2"/>
        <v>21.939220076351585</v>
      </c>
    </row>
    <row r="24" spans="1:23" ht="13.5">
      <c r="A24" s="53" t="s">
        <v>290</v>
      </c>
      <c r="B24" s="35">
        <v>19.6</v>
      </c>
      <c r="C24" s="36">
        <v>20.22577918322589</v>
      </c>
      <c r="D24" s="11">
        <v>19.8</v>
      </c>
      <c r="E24" s="12">
        <v>20.42620447938984</v>
      </c>
      <c r="F24" s="49">
        <v>19.1</v>
      </c>
      <c r="G24" s="14">
        <v>19.726654416248785</v>
      </c>
      <c r="H24" s="35">
        <v>20.7</v>
      </c>
      <c r="I24" s="36">
        <v>21.150487519841064</v>
      </c>
      <c r="J24" s="11">
        <v>20.9</v>
      </c>
      <c r="K24" s="12">
        <v>21.35243715237258</v>
      </c>
      <c r="L24" s="49">
        <v>20.7</v>
      </c>
      <c r="M24" s="36">
        <v>21.1665686039683</v>
      </c>
      <c r="N24" s="11">
        <v>20.3</v>
      </c>
      <c r="O24" s="12">
        <v>20.7749104256567</v>
      </c>
      <c r="P24" s="49">
        <v>20.9</v>
      </c>
      <c r="Q24" s="14">
        <v>21.360712283720897</v>
      </c>
      <c r="R24" s="35">
        <v>21</v>
      </c>
      <c r="S24" s="36">
        <v>21.542517020683775</v>
      </c>
      <c r="T24" s="11">
        <v>20.8</v>
      </c>
      <c r="U24" s="14">
        <v>21.33322438060401</v>
      </c>
      <c r="V24" s="35">
        <v>20.9</v>
      </c>
      <c r="W24" s="14">
        <v>21.3768562776349</v>
      </c>
    </row>
    <row r="25" spans="1:23" ht="13.5">
      <c r="A25" s="53" t="s">
        <v>291</v>
      </c>
      <c r="B25" s="35">
        <v>17.8</v>
      </c>
      <c r="C25" s="37">
        <v>20.027046066410964</v>
      </c>
      <c r="D25" s="11">
        <v>18</v>
      </c>
      <c r="E25" s="16">
        <v>20.229071525624253</v>
      </c>
      <c r="F25" s="49">
        <v>17.3</v>
      </c>
      <c r="G25" s="17">
        <v>19.531530124546443</v>
      </c>
      <c r="H25" s="35">
        <v>19.2</v>
      </c>
      <c r="I25" s="37">
        <v>20.950756477895673</v>
      </c>
      <c r="J25" s="11">
        <v>19.3</v>
      </c>
      <c r="K25" s="16">
        <v>21.16039446954023</v>
      </c>
      <c r="L25" s="49">
        <v>19.2</v>
      </c>
      <c r="M25" s="37">
        <v>20.964542223948527</v>
      </c>
      <c r="N25" s="11">
        <v>18.9</v>
      </c>
      <c r="O25" s="16">
        <v>20.57308762628559</v>
      </c>
      <c r="P25" s="49">
        <v>19.3</v>
      </c>
      <c r="Q25" s="17">
        <v>21.1686048354788</v>
      </c>
      <c r="R25" s="35">
        <v>19.2</v>
      </c>
      <c r="S25" s="37">
        <v>21.344515851844825</v>
      </c>
      <c r="T25" s="11">
        <v>19.1</v>
      </c>
      <c r="U25" s="17">
        <v>21.131420108720043</v>
      </c>
      <c r="V25" s="35">
        <v>19.3</v>
      </c>
      <c r="W25" s="17">
        <v>21.1826355830008</v>
      </c>
    </row>
    <row r="26" spans="1:23" ht="13.5">
      <c r="A26" s="53" t="s">
        <v>292</v>
      </c>
      <c r="B26" s="35">
        <v>19</v>
      </c>
      <c r="C26" s="37">
        <v>19.8255108803804</v>
      </c>
      <c r="D26" s="11">
        <v>19.1</v>
      </c>
      <c r="E26" s="16">
        <v>20.028975664992085</v>
      </c>
      <c r="F26" s="49">
        <v>18.5</v>
      </c>
      <c r="G26" s="17">
        <v>19.333763942833066</v>
      </c>
      <c r="H26" s="35">
        <v>20.3</v>
      </c>
      <c r="I26" s="37">
        <v>20.748521512643975</v>
      </c>
      <c r="J26" s="11">
        <v>20.4</v>
      </c>
      <c r="K26" s="16">
        <v>20.965631407786674</v>
      </c>
      <c r="L26" s="49">
        <v>20.5</v>
      </c>
      <c r="M26" s="37">
        <v>20.760090079756864</v>
      </c>
      <c r="N26" s="11">
        <v>20.2</v>
      </c>
      <c r="O26" s="16">
        <v>20.369109460317407</v>
      </c>
      <c r="P26" s="49">
        <v>20.4</v>
      </c>
      <c r="Q26" s="17">
        <v>20.974046906975076</v>
      </c>
      <c r="R26" s="35">
        <v>20.4</v>
      </c>
      <c r="S26" s="37">
        <v>21.14442179863343</v>
      </c>
      <c r="T26" s="11">
        <v>20.2</v>
      </c>
      <c r="U26" s="17">
        <v>20.927602725838742</v>
      </c>
      <c r="V26" s="35">
        <v>20.4</v>
      </c>
      <c r="W26" s="17">
        <v>20.985942192766586</v>
      </c>
    </row>
    <row r="27" spans="1:23" ht="13.5">
      <c r="A27" s="53" t="s">
        <v>293</v>
      </c>
      <c r="B27" s="35">
        <v>19.7</v>
      </c>
      <c r="C27" s="37">
        <v>19.62138626638656</v>
      </c>
      <c r="D27" s="11">
        <v>19.9</v>
      </c>
      <c r="E27" s="16">
        <v>19.82613124425312</v>
      </c>
      <c r="F27" s="49">
        <v>19.2</v>
      </c>
      <c r="G27" s="17">
        <v>19.133551122111736</v>
      </c>
      <c r="H27" s="35">
        <v>20.8</v>
      </c>
      <c r="I27" s="37">
        <v>20.54403073514198</v>
      </c>
      <c r="J27" s="11">
        <v>21</v>
      </c>
      <c r="K27" s="16">
        <v>20.768343381039656</v>
      </c>
      <c r="L27" s="49">
        <v>21</v>
      </c>
      <c r="M27" s="37">
        <v>20.55346375399965</v>
      </c>
      <c r="N27" s="11">
        <v>20.7</v>
      </c>
      <c r="O27" s="16">
        <v>20.163225012871568</v>
      </c>
      <c r="P27" s="49">
        <v>21</v>
      </c>
      <c r="Q27" s="17">
        <v>20.777234164254317</v>
      </c>
      <c r="R27" s="35">
        <v>21</v>
      </c>
      <c r="S27" s="37">
        <v>20.94243437888648</v>
      </c>
      <c r="T27" s="11">
        <v>20.8</v>
      </c>
      <c r="U27" s="17">
        <v>20.722005057132836</v>
      </c>
      <c r="V27" s="35">
        <v>21</v>
      </c>
      <c r="W27" s="17">
        <v>20.786989732347656</v>
      </c>
    </row>
    <row r="28" spans="1:23" ht="13.5">
      <c r="A28" s="53" t="s">
        <v>294</v>
      </c>
      <c r="B28" s="38">
        <v>19.8</v>
      </c>
      <c r="C28" s="39">
        <v>19.41488713485019</v>
      </c>
      <c r="D28" s="40">
        <v>19.7</v>
      </c>
      <c r="E28" s="19">
        <v>19.620755645647492</v>
      </c>
      <c r="F28" s="68">
        <v>19.2</v>
      </c>
      <c r="G28" s="20">
        <v>18.931088296510698</v>
      </c>
      <c r="H28" s="38">
        <v>21.5</v>
      </c>
      <c r="I28" s="39">
        <v>20.33753173302904</v>
      </c>
      <c r="J28" s="40">
        <v>21.4</v>
      </c>
      <c r="K28" s="19">
        <v>20.56872665945147</v>
      </c>
      <c r="L28" s="68">
        <v>21.7</v>
      </c>
      <c r="M28" s="39">
        <v>20.34491371288472</v>
      </c>
      <c r="N28" s="40">
        <v>21.8</v>
      </c>
      <c r="O28" s="19">
        <v>19.955680843803236</v>
      </c>
      <c r="P28" s="68">
        <v>21.4</v>
      </c>
      <c r="Q28" s="20">
        <v>20.578361740996527</v>
      </c>
      <c r="R28" s="38">
        <v>21.2</v>
      </c>
      <c r="S28" s="39">
        <v>20.738749899918215</v>
      </c>
      <c r="T28" s="40">
        <v>21</v>
      </c>
      <c r="U28" s="20">
        <v>20.514856213412166</v>
      </c>
      <c r="V28" s="38">
        <v>21.4</v>
      </c>
      <c r="W28" s="20">
        <v>20.585990523863682</v>
      </c>
    </row>
    <row r="29" spans="1:23" ht="13.5">
      <c r="A29" s="21" t="s">
        <v>18</v>
      </c>
      <c r="B29" s="46">
        <f aca="true" t="shared" si="3" ref="B29:W29">AVERAGE(B24:B28)</f>
        <v>19.18</v>
      </c>
      <c r="C29" s="41">
        <f t="shared" si="3"/>
        <v>19.8229219062508</v>
      </c>
      <c r="D29" s="22">
        <f t="shared" si="3"/>
        <v>19.3</v>
      </c>
      <c r="E29" s="24">
        <f t="shared" si="3"/>
        <v>20.026227711981356</v>
      </c>
      <c r="F29" s="51">
        <f t="shared" si="3"/>
        <v>18.660000000000004</v>
      </c>
      <c r="G29" s="23">
        <f t="shared" si="3"/>
        <v>19.331317580450143</v>
      </c>
      <c r="H29" s="46">
        <f t="shared" si="3"/>
        <v>20.5</v>
      </c>
      <c r="I29" s="41">
        <f t="shared" si="3"/>
        <v>20.746265595710348</v>
      </c>
      <c r="J29" s="22">
        <f t="shared" si="3"/>
        <v>20.6</v>
      </c>
      <c r="K29" s="24">
        <f t="shared" si="3"/>
        <v>20.96310661403812</v>
      </c>
      <c r="L29" s="51">
        <f t="shared" si="3"/>
        <v>20.62</v>
      </c>
      <c r="M29" s="41">
        <f t="shared" si="3"/>
        <v>20.75791567491161</v>
      </c>
      <c r="N29" s="22">
        <f t="shared" si="3"/>
        <v>20.380000000000003</v>
      </c>
      <c r="O29" s="24">
        <f t="shared" si="3"/>
        <v>20.3672026737869</v>
      </c>
      <c r="P29" s="51">
        <f t="shared" si="3"/>
        <v>20.6</v>
      </c>
      <c r="Q29" s="23">
        <f t="shared" si="3"/>
        <v>20.971791986285123</v>
      </c>
      <c r="R29" s="46">
        <f t="shared" si="3"/>
        <v>20.56</v>
      </c>
      <c r="S29" s="41">
        <f t="shared" si="3"/>
        <v>21.142527789993345</v>
      </c>
      <c r="T29" s="22">
        <f t="shared" si="3"/>
        <v>20.380000000000003</v>
      </c>
      <c r="U29" s="23">
        <f t="shared" si="3"/>
        <v>20.92582169714156</v>
      </c>
      <c r="V29" s="46">
        <f t="shared" si="3"/>
        <v>20.6</v>
      </c>
      <c r="W29" s="23">
        <f t="shared" si="3"/>
        <v>20.983682861922723</v>
      </c>
    </row>
    <row r="30" spans="1:23" ht="13.5">
      <c r="A30" s="53" t="s">
        <v>295</v>
      </c>
      <c r="B30" s="35">
        <v>20.7</v>
      </c>
      <c r="C30" s="36">
        <v>19.206229863656567</v>
      </c>
      <c r="D30" s="11">
        <v>20.8</v>
      </c>
      <c r="E30" s="12">
        <v>19.413068452240523</v>
      </c>
      <c r="F30" s="49">
        <v>20.2</v>
      </c>
      <c r="G30" s="14">
        <v>18.726572788027678</v>
      </c>
      <c r="H30" s="35">
        <v>22.4</v>
      </c>
      <c r="I30" s="36">
        <v>20.12927054570182</v>
      </c>
      <c r="J30" s="11">
        <v>22.3</v>
      </c>
      <c r="K30" s="12">
        <v>20.36697768862794</v>
      </c>
      <c r="L30" s="49">
        <v>22.6</v>
      </c>
      <c r="M30" s="36">
        <v>20.134688298461153</v>
      </c>
      <c r="N30" s="11">
        <v>22.5</v>
      </c>
      <c r="O30" s="12">
        <v>19.746720004170314</v>
      </c>
      <c r="P30" s="49">
        <v>22.3</v>
      </c>
      <c r="Q30" s="14">
        <v>20.377623555944623</v>
      </c>
      <c r="R30" s="35">
        <v>22.1</v>
      </c>
      <c r="S30" s="36">
        <v>20.533560813260348</v>
      </c>
      <c r="T30" s="11">
        <v>22</v>
      </c>
      <c r="U30" s="14">
        <v>20.306380731428327</v>
      </c>
      <c r="V30" s="35">
        <v>22.2</v>
      </c>
      <c r="W30" s="14">
        <v>20.383154782186477</v>
      </c>
    </row>
    <row r="31" spans="1:23" ht="13.5">
      <c r="A31" s="53" t="s">
        <v>296</v>
      </c>
      <c r="B31" s="35">
        <v>20.7</v>
      </c>
      <c r="C31" s="37">
        <v>18.995631484252485</v>
      </c>
      <c r="D31" s="11">
        <v>20.9</v>
      </c>
      <c r="E31" s="16">
        <v>19.203290597273384</v>
      </c>
      <c r="F31" s="49">
        <v>20.2</v>
      </c>
      <c r="G31" s="17">
        <v>18.52020190289958</v>
      </c>
      <c r="H31" s="35">
        <v>21.9</v>
      </c>
      <c r="I31" s="37">
        <v>19.919490646417756</v>
      </c>
      <c r="J31" s="11">
        <v>22.1</v>
      </c>
      <c r="K31" s="16">
        <v>20.16329240622549</v>
      </c>
      <c r="L31" s="49">
        <v>22</v>
      </c>
      <c r="M31" s="37">
        <v>19.92303273208237</v>
      </c>
      <c r="N31" s="11">
        <v>21.7</v>
      </c>
      <c r="O31" s="16">
        <v>19.53658107249406</v>
      </c>
      <c r="P31" s="49">
        <v>22</v>
      </c>
      <c r="Q31" s="17">
        <v>20.175211635946084</v>
      </c>
      <c r="R31" s="35">
        <v>22</v>
      </c>
      <c r="S31" s="37">
        <v>20.327055092526013</v>
      </c>
      <c r="T31" s="11">
        <v>21.8</v>
      </c>
      <c r="U31" s="17">
        <v>20.09679774164645</v>
      </c>
      <c r="V31" s="35">
        <v>22</v>
      </c>
      <c r="W31" s="17">
        <v>20.178689824348975</v>
      </c>
    </row>
    <row r="32" spans="1:23" ht="13.5">
      <c r="A32" s="53" t="s">
        <v>297</v>
      </c>
      <c r="B32" s="35">
        <v>20.8</v>
      </c>
      <c r="C32" s="37">
        <v>18.783308860349464</v>
      </c>
      <c r="D32" s="11">
        <v>20.9</v>
      </c>
      <c r="E32" s="16">
        <v>18.99164350261117</v>
      </c>
      <c r="F32" s="49">
        <v>20.3</v>
      </c>
      <c r="G32" s="17">
        <v>18.31217222369959</v>
      </c>
      <c r="H32" s="35">
        <v>22.1</v>
      </c>
      <c r="I32" s="37">
        <v>19.708431937529596</v>
      </c>
      <c r="J32" s="11">
        <v>22.2</v>
      </c>
      <c r="K32" s="16">
        <v>19.957865559768127</v>
      </c>
      <c r="L32" s="49">
        <v>22.2</v>
      </c>
      <c r="M32" s="37">
        <v>19.71018813500887</v>
      </c>
      <c r="N32" s="11">
        <v>22</v>
      </c>
      <c r="O32" s="16">
        <v>19.325497216510726</v>
      </c>
      <c r="P32" s="49">
        <v>22.2</v>
      </c>
      <c r="Q32" s="17">
        <v>19.971315448468683</v>
      </c>
      <c r="R32" s="35">
        <v>22.1</v>
      </c>
      <c r="S32" s="37">
        <v>20.11941563774337</v>
      </c>
      <c r="T32" s="11">
        <v>22</v>
      </c>
      <c r="U32" s="17">
        <v>19.88632016823633</v>
      </c>
      <c r="V32" s="35">
        <v>22.1</v>
      </c>
      <c r="W32" s="17">
        <v>19.972799296959444</v>
      </c>
    </row>
    <row r="33" spans="1:23" ht="13.5">
      <c r="A33" s="53" t="s">
        <v>298</v>
      </c>
      <c r="B33" s="35">
        <v>21</v>
      </c>
      <c r="C33" s="37">
        <v>18.569477864135727</v>
      </c>
      <c r="D33" s="11">
        <v>21.2</v>
      </c>
      <c r="E33" s="16">
        <v>18.778348211496862</v>
      </c>
      <c r="F33" s="49">
        <v>20.5</v>
      </c>
      <c r="G33" s="17">
        <v>18.102678901347538</v>
      </c>
      <c r="H33" s="35">
        <v>22.3</v>
      </c>
      <c r="I33" s="37">
        <v>19.496329765016057</v>
      </c>
      <c r="J33" s="11">
        <v>22.5</v>
      </c>
      <c r="K33" s="16">
        <v>19.750890029573284</v>
      </c>
      <c r="L33" s="49">
        <v>22.4</v>
      </c>
      <c r="M33" s="37">
        <v>19.496390572000486</v>
      </c>
      <c r="N33" s="11">
        <v>22.2</v>
      </c>
      <c r="O33" s="16">
        <v>19.11369528598924</v>
      </c>
      <c r="P33" s="49">
        <v>22.4</v>
      </c>
      <c r="Q33" s="17">
        <v>19.766121247435205</v>
      </c>
      <c r="R33" s="35">
        <v>22.3</v>
      </c>
      <c r="S33" s="37">
        <v>19.910819709374806</v>
      </c>
      <c r="T33" s="11">
        <v>22.2</v>
      </c>
      <c r="U33" s="17">
        <v>19.675153965866855</v>
      </c>
      <c r="V33" s="35">
        <v>22.3</v>
      </c>
      <c r="W33" s="17">
        <v>19.765682426184654</v>
      </c>
    </row>
    <row r="34" spans="1:23" ht="13.5">
      <c r="A34" s="53" t="s">
        <v>299</v>
      </c>
      <c r="B34" s="38">
        <v>22.1</v>
      </c>
      <c r="C34" s="39">
        <v>18.354352554963732</v>
      </c>
      <c r="D34" s="40">
        <v>22.2</v>
      </c>
      <c r="E34" s="19">
        <v>18.56362452090121</v>
      </c>
      <c r="F34" s="68">
        <v>21.5</v>
      </c>
      <c r="G34" s="20">
        <v>17.89191495127519</v>
      </c>
      <c r="H34" s="38">
        <v>23.4</v>
      </c>
      <c r="I34" s="39">
        <v>19.283413958395084</v>
      </c>
      <c r="J34" s="40">
        <v>23.4</v>
      </c>
      <c r="K34" s="19">
        <v>19.542556160687056</v>
      </c>
      <c r="L34" s="68">
        <v>23.4</v>
      </c>
      <c r="M34" s="39">
        <v>19.281870123642236</v>
      </c>
      <c r="N34" s="40">
        <v>23.1</v>
      </c>
      <c r="O34" s="19">
        <v>18.901394942030578</v>
      </c>
      <c r="P34" s="68">
        <v>23.5</v>
      </c>
      <c r="Q34" s="20">
        <v>19.559811436181505</v>
      </c>
      <c r="R34" s="38">
        <v>23.5</v>
      </c>
      <c r="S34" s="39">
        <v>19.70143839508777</v>
      </c>
      <c r="T34" s="40">
        <v>23.3</v>
      </c>
      <c r="U34" s="20">
        <v>19.46349739768989</v>
      </c>
      <c r="V34" s="38">
        <v>23.5</v>
      </c>
      <c r="W34" s="20">
        <v>19.557533294754943</v>
      </c>
    </row>
    <row r="35" spans="1:23" ht="13.5">
      <c r="A35" s="21" t="s">
        <v>19</v>
      </c>
      <c r="B35" s="46">
        <f aca="true" t="shared" si="4" ref="B35:W35">AVERAGE(B30:B34)</f>
        <v>21.060000000000002</v>
      </c>
      <c r="C35" s="41">
        <f t="shared" si="4"/>
        <v>18.781800125471598</v>
      </c>
      <c r="D35" s="22">
        <f t="shared" si="4"/>
        <v>21.2</v>
      </c>
      <c r="E35" s="24">
        <f t="shared" si="4"/>
        <v>18.98999505690463</v>
      </c>
      <c r="F35" s="51">
        <f t="shared" si="4"/>
        <v>20.54</v>
      </c>
      <c r="G35" s="23">
        <f t="shared" si="4"/>
        <v>18.310708153449916</v>
      </c>
      <c r="H35" s="46">
        <f t="shared" si="4"/>
        <v>22.419999999999998</v>
      </c>
      <c r="I35" s="41">
        <f t="shared" si="4"/>
        <v>19.70738737061206</v>
      </c>
      <c r="J35" s="22">
        <f t="shared" si="4"/>
        <v>22.5</v>
      </c>
      <c r="K35" s="24">
        <f t="shared" si="4"/>
        <v>19.95631636897638</v>
      </c>
      <c r="L35" s="51">
        <f t="shared" si="4"/>
        <v>22.52</v>
      </c>
      <c r="M35" s="41">
        <f t="shared" si="4"/>
        <v>19.709233972239023</v>
      </c>
      <c r="N35" s="22">
        <f t="shared" si="4"/>
        <v>22.3</v>
      </c>
      <c r="O35" s="24">
        <f t="shared" si="4"/>
        <v>19.324777704238983</v>
      </c>
      <c r="P35" s="51">
        <f t="shared" si="4"/>
        <v>22.48</v>
      </c>
      <c r="Q35" s="23">
        <f t="shared" si="4"/>
        <v>19.97001666479522</v>
      </c>
      <c r="R35" s="46">
        <f t="shared" si="4"/>
        <v>22.4</v>
      </c>
      <c r="S35" s="41">
        <f t="shared" si="4"/>
        <v>20.118457929598463</v>
      </c>
      <c r="T35" s="22">
        <f t="shared" si="4"/>
        <v>22.259999999999998</v>
      </c>
      <c r="U35" s="23">
        <f t="shared" si="4"/>
        <v>19.88563000097357</v>
      </c>
      <c r="V35" s="46">
        <f t="shared" si="4"/>
        <v>22.42</v>
      </c>
      <c r="W35" s="23">
        <f t="shared" si="4"/>
        <v>19.9715719248869</v>
      </c>
    </row>
    <row r="36" spans="1:23" ht="13.5">
      <c r="A36" s="53" t="s">
        <v>300</v>
      </c>
      <c r="B36" s="35">
        <v>18.5</v>
      </c>
      <c r="C36" s="36">
        <v>18.13814436550942</v>
      </c>
      <c r="D36" s="11">
        <v>18.7</v>
      </c>
      <c r="E36" s="12">
        <v>18.347690118803087</v>
      </c>
      <c r="F36" s="49">
        <v>18.1</v>
      </c>
      <c r="G36" s="14">
        <v>17.68007055801368</v>
      </c>
      <c r="H36" s="35">
        <v>19.3</v>
      </c>
      <c r="I36" s="36">
        <v>19.069907901984692</v>
      </c>
      <c r="J36" s="11">
        <v>19.5</v>
      </c>
      <c r="K36" s="12">
        <v>19.333051107713878</v>
      </c>
      <c r="L36" s="49">
        <v>19.2</v>
      </c>
      <c r="M36" s="36">
        <v>19.06684999300225</v>
      </c>
      <c r="N36" s="11">
        <v>18.7</v>
      </c>
      <c r="O36" s="12">
        <v>18.688807828067354</v>
      </c>
      <c r="P36" s="49">
        <v>19.6</v>
      </c>
      <c r="Q36" s="14">
        <v>19.35256395127505</v>
      </c>
      <c r="R36" s="35">
        <v>19.8</v>
      </c>
      <c r="S36" s="36">
        <v>19.491436112172018</v>
      </c>
      <c r="T36" s="11">
        <v>19.6</v>
      </c>
      <c r="U36" s="14">
        <v>19.251540358671647</v>
      </c>
      <c r="V36" s="35">
        <v>19.5</v>
      </c>
      <c r="W36" s="14">
        <v>19.3485401503023</v>
      </c>
    </row>
    <row r="37" spans="1:23" ht="13.5">
      <c r="A37" s="53" t="s">
        <v>301</v>
      </c>
      <c r="B37" s="35">
        <v>15.6</v>
      </c>
      <c r="C37" s="37">
        <v>17.921061300394545</v>
      </c>
      <c r="D37" s="11">
        <v>15.8</v>
      </c>
      <c r="E37" s="16">
        <v>18.130759731742657</v>
      </c>
      <c r="F37" s="49">
        <v>15.1</v>
      </c>
      <c r="G37" s="17">
        <v>17.467332392466425</v>
      </c>
      <c r="H37" s="35">
        <v>16.8</v>
      </c>
      <c r="I37" s="37">
        <v>18.85602764331401</v>
      </c>
      <c r="J37" s="11">
        <v>16.9</v>
      </c>
      <c r="K37" s="16">
        <v>19.122558196384194</v>
      </c>
      <c r="L37" s="49">
        <v>16.8</v>
      </c>
      <c r="M37" s="37">
        <v>18.851545652036705</v>
      </c>
      <c r="N37" s="11">
        <v>16.6</v>
      </c>
      <c r="O37" s="16">
        <v>18.476136787549734</v>
      </c>
      <c r="P37" s="49">
        <v>16.8</v>
      </c>
      <c r="Q37" s="17">
        <v>19.14455167083868</v>
      </c>
      <c r="R37" s="35">
        <v>16.9</v>
      </c>
      <c r="S37" s="37">
        <v>19.280970148308224</v>
      </c>
      <c r="T37" s="11">
        <v>16.7</v>
      </c>
      <c r="U37" s="17">
        <v>19.039463748174033</v>
      </c>
      <c r="V37" s="35">
        <v>16.8</v>
      </c>
      <c r="W37" s="17">
        <v>19.13888474917119</v>
      </c>
    </row>
    <row r="38" spans="1:23" ht="13.5">
      <c r="A38" s="53" t="s">
        <v>302</v>
      </c>
      <c r="B38" s="35">
        <v>17.4</v>
      </c>
      <c r="C38" s="37">
        <v>17.70330715222375</v>
      </c>
      <c r="D38" s="11">
        <v>17.5</v>
      </c>
      <c r="E38" s="16">
        <v>17.913044287960197</v>
      </c>
      <c r="F38" s="49">
        <v>16.9</v>
      </c>
      <c r="G38" s="17">
        <v>17.253882946097107</v>
      </c>
      <c r="H38" s="35">
        <v>18.9</v>
      </c>
      <c r="I38" s="37">
        <v>18.64198104428371</v>
      </c>
      <c r="J38" s="11">
        <v>18.9</v>
      </c>
      <c r="K38" s="16">
        <v>18.911256305635593</v>
      </c>
      <c r="L38" s="49">
        <v>19.1</v>
      </c>
      <c r="M38" s="37">
        <v>18.636164032935753</v>
      </c>
      <c r="N38" s="11">
        <v>19.1</v>
      </c>
      <c r="O38" s="16">
        <v>18.26357513303706</v>
      </c>
      <c r="P38" s="49">
        <v>18.8</v>
      </c>
      <c r="Q38" s="17">
        <v>18.935941850906215</v>
      </c>
      <c r="R38" s="35">
        <v>18.8</v>
      </c>
      <c r="S38" s="37">
        <v>19.070190243184758</v>
      </c>
      <c r="T38" s="11">
        <v>18.6</v>
      </c>
      <c r="U38" s="17">
        <v>18.827438895406182</v>
      </c>
      <c r="V38" s="35">
        <v>18.7</v>
      </c>
      <c r="W38" s="17">
        <v>18.928741739642117</v>
      </c>
    </row>
    <row r="39" spans="1:23" ht="13.5">
      <c r="A39" s="53" t="s">
        <v>303</v>
      </c>
      <c r="B39" s="35">
        <v>18.3</v>
      </c>
      <c r="C39" s="37">
        <v>17.485080739913066</v>
      </c>
      <c r="D39" s="11">
        <v>18.5</v>
      </c>
      <c r="E39" s="16">
        <v>17.694750101366076</v>
      </c>
      <c r="F39" s="49">
        <v>17.8</v>
      </c>
      <c r="G39" s="17">
        <v>17.039899886197446</v>
      </c>
      <c r="H39" s="35">
        <v>19.6</v>
      </c>
      <c r="I39" s="37">
        <v>18.42796698043165</v>
      </c>
      <c r="J39" s="11">
        <v>19.7</v>
      </c>
      <c r="K39" s="16">
        <v>18.69931927388823</v>
      </c>
      <c r="L39" s="49">
        <v>19.7</v>
      </c>
      <c r="M39" s="37">
        <v>18.420902769346966</v>
      </c>
      <c r="N39" s="11">
        <v>19.6</v>
      </c>
      <c r="O39" s="16">
        <v>18.051305971114388</v>
      </c>
      <c r="P39" s="49">
        <v>19.7</v>
      </c>
      <c r="Q39" s="17">
        <v>18.72689559319358</v>
      </c>
      <c r="R39" s="35">
        <v>19.7</v>
      </c>
      <c r="S39" s="37">
        <v>18.859238213233766</v>
      </c>
      <c r="T39" s="11">
        <v>19.5</v>
      </c>
      <c r="U39" s="17">
        <v>18.615627041059092</v>
      </c>
      <c r="V39" s="35">
        <v>19.7</v>
      </c>
      <c r="W39" s="17">
        <v>18.718278088279753</v>
      </c>
    </row>
    <row r="40" spans="1:23" ht="13.5">
      <c r="A40" s="53" t="s">
        <v>304</v>
      </c>
      <c r="B40" s="38">
        <v>18.7</v>
      </c>
      <c r="C40" s="37">
        <v>17.26657517407768</v>
      </c>
      <c r="D40" s="40">
        <v>18.8</v>
      </c>
      <c r="E40" s="16">
        <v>17.476078081483564</v>
      </c>
      <c r="F40" s="68">
        <v>18.1</v>
      </c>
      <c r="G40" s="17">
        <v>16.82555543630576</v>
      </c>
      <c r="H40" s="38">
        <v>19.8</v>
      </c>
      <c r="I40" s="37">
        <v>18.21417459337892</v>
      </c>
      <c r="J40" s="40">
        <v>20</v>
      </c>
      <c r="K40" s="16">
        <v>18.4869153330754</v>
      </c>
      <c r="L40" s="68">
        <v>19.9</v>
      </c>
      <c r="M40" s="37">
        <v>18.205949492121228</v>
      </c>
      <c r="N40" s="40">
        <v>19.6</v>
      </c>
      <c r="O40" s="16">
        <v>17.839501587222774</v>
      </c>
      <c r="P40" s="68">
        <v>20</v>
      </c>
      <c r="Q40" s="17">
        <v>18.517567347502254</v>
      </c>
      <c r="R40" s="38">
        <v>20</v>
      </c>
      <c r="S40" s="37">
        <v>18.648247621516795</v>
      </c>
      <c r="T40" s="40">
        <v>19.8</v>
      </c>
      <c r="U40" s="17">
        <v>18.40417887810634</v>
      </c>
      <c r="V40" s="38">
        <v>20.1</v>
      </c>
      <c r="W40" s="17">
        <v>18.507652552864112</v>
      </c>
    </row>
    <row r="41" spans="1:23" ht="13.5">
      <c r="A41" s="21" t="s">
        <v>20</v>
      </c>
      <c r="B41" s="46">
        <f aca="true" t="shared" si="5" ref="B41:W41">AVERAGE(B36:B40)</f>
        <v>17.7</v>
      </c>
      <c r="C41" s="24">
        <f t="shared" si="5"/>
        <v>17.702833746423693</v>
      </c>
      <c r="D41" s="22">
        <f t="shared" si="5"/>
        <v>17.86</v>
      </c>
      <c r="E41" s="24">
        <f t="shared" si="5"/>
        <v>17.912464464271117</v>
      </c>
      <c r="F41" s="51">
        <f t="shared" si="5"/>
        <v>17.2</v>
      </c>
      <c r="G41" s="23">
        <f t="shared" si="5"/>
        <v>17.253348243816085</v>
      </c>
      <c r="H41" s="46">
        <f t="shared" si="5"/>
        <v>18.88</v>
      </c>
      <c r="I41" s="41">
        <f t="shared" si="5"/>
        <v>18.642011632678596</v>
      </c>
      <c r="J41" s="22">
        <f t="shared" si="5"/>
        <v>19</v>
      </c>
      <c r="K41" s="24">
        <f t="shared" si="5"/>
        <v>18.91062004333946</v>
      </c>
      <c r="L41" s="51">
        <f t="shared" si="5"/>
        <v>18.939999999999998</v>
      </c>
      <c r="M41" s="41">
        <f t="shared" si="5"/>
        <v>18.63628238788858</v>
      </c>
      <c r="N41" s="22">
        <f t="shared" si="5"/>
        <v>18.72</v>
      </c>
      <c r="O41" s="24">
        <f t="shared" si="5"/>
        <v>18.26386546139826</v>
      </c>
      <c r="P41" s="51">
        <f t="shared" si="5"/>
        <v>18.98</v>
      </c>
      <c r="Q41" s="23">
        <f t="shared" si="5"/>
        <v>18.935504082743154</v>
      </c>
      <c r="R41" s="46">
        <f t="shared" si="5"/>
        <v>19.04</v>
      </c>
      <c r="S41" s="41">
        <f t="shared" si="5"/>
        <v>19.07001646768311</v>
      </c>
      <c r="T41" s="22">
        <f t="shared" si="5"/>
        <v>18.84</v>
      </c>
      <c r="U41" s="23">
        <f t="shared" si="5"/>
        <v>18.82764978428346</v>
      </c>
      <c r="V41" s="46">
        <f t="shared" si="5"/>
        <v>18.96</v>
      </c>
      <c r="W41" s="23">
        <f t="shared" si="5"/>
        <v>18.928419456051895</v>
      </c>
    </row>
    <row r="42" spans="1:23" ht="14.25" thickBot="1">
      <c r="A42" s="25" t="s">
        <v>305</v>
      </c>
      <c r="B42" s="52">
        <f aca="true" t="shared" si="6" ref="B42:W42">AVERAGE(B6:B10,B12:B16,B18:B22,B24:B28,B30:B34,B36:B40)</f>
        <v>20.703333333333333</v>
      </c>
      <c r="C42" s="28">
        <f t="shared" si="6"/>
        <v>20.20903320548995</v>
      </c>
      <c r="D42" s="27">
        <f t="shared" si="6"/>
        <v>20.833333333333332</v>
      </c>
      <c r="E42" s="28">
        <f t="shared" si="6"/>
        <v>20.40286999015642</v>
      </c>
      <c r="F42" s="61">
        <f t="shared" si="6"/>
        <v>20.19333333333333</v>
      </c>
      <c r="G42" s="29">
        <f t="shared" si="6"/>
        <v>19.71461712076586</v>
      </c>
      <c r="H42" s="52">
        <f t="shared" si="6"/>
        <v>21.956666666666656</v>
      </c>
      <c r="I42" s="44">
        <f t="shared" si="6"/>
        <v>21.1424661215638</v>
      </c>
      <c r="J42" s="27">
        <f t="shared" si="6"/>
        <v>22.013333333333332</v>
      </c>
      <c r="K42" s="28">
        <f t="shared" si="6"/>
        <v>21.335631786427438</v>
      </c>
      <c r="L42" s="61">
        <f t="shared" si="6"/>
        <v>22.046666666666667</v>
      </c>
      <c r="M42" s="44">
        <f t="shared" si="6"/>
        <v>21.16216692719785</v>
      </c>
      <c r="N42" s="27">
        <f t="shared" si="6"/>
        <v>21.773333333333337</v>
      </c>
      <c r="O42" s="28">
        <f t="shared" si="6"/>
        <v>20.78009949805505</v>
      </c>
      <c r="P42" s="61">
        <f t="shared" si="6"/>
        <v>22.00333333333333</v>
      </c>
      <c r="Q42" s="29">
        <f t="shared" si="6"/>
        <v>21.353493296984677</v>
      </c>
      <c r="R42" s="52">
        <f t="shared" si="6"/>
        <v>22.089999999999993</v>
      </c>
      <c r="S42" s="44">
        <f t="shared" si="6"/>
        <v>21.550281838972936</v>
      </c>
      <c r="T42" s="27">
        <f t="shared" si="6"/>
        <v>21.920000000000005</v>
      </c>
      <c r="U42" s="29">
        <f t="shared" si="6"/>
        <v>21.344025205230025</v>
      </c>
      <c r="V42" s="52">
        <f t="shared" si="6"/>
        <v>22.02333333333333</v>
      </c>
      <c r="W42" s="29">
        <f t="shared" si="6"/>
        <v>21.368621422201212</v>
      </c>
    </row>
    <row r="43" spans="1:20" ht="13.5">
      <c r="A43" s="55"/>
      <c r="B43" s="57"/>
      <c r="C43" s="56"/>
      <c r="D43" s="57"/>
      <c r="E43" s="56"/>
      <c r="F43" s="57"/>
      <c r="G43" s="56"/>
      <c r="H43" s="57"/>
      <c r="I43" s="56"/>
      <c r="J43" s="57"/>
      <c r="K43" s="56"/>
      <c r="L43" s="57"/>
      <c r="M43" s="56"/>
      <c r="N43" s="57"/>
      <c r="O43" s="56"/>
      <c r="P43" s="57"/>
      <c r="Q43" s="56"/>
      <c r="R43" s="57"/>
      <c r="S43" s="56"/>
      <c r="T43" s="57"/>
    </row>
  </sheetData>
  <sheetProtection/>
  <mergeCells count="18">
    <mergeCell ref="A1:W1"/>
    <mergeCell ref="V2:W2"/>
    <mergeCell ref="A2:B2"/>
    <mergeCell ref="R4:S4"/>
    <mergeCell ref="T4:U4"/>
    <mergeCell ref="V4:W4"/>
    <mergeCell ref="J4:K4"/>
    <mergeCell ref="L4:M4"/>
    <mergeCell ref="N4:O4"/>
    <mergeCell ref="P4:Q4"/>
    <mergeCell ref="R3:U3"/>
    <mergeCell ref="V3:W3"/>
    <mergeCell ref="B4:C4"/>
    <mergeCell ref="D4:E4"/>
    <mergeCell ref="F4:G4"/>
    <mergeCell ref="H4:I4"/>
    <mergeCell ref="B3:G3"/>
    <mergeCell ref="H3:Q3"/>
  </mergeCells>
  <printOptions horizontalCentered="1" verticalCentered="1"/>
  <pageMargins left="0.1968503937007874" right="0.1968503937007874" top="0.3937007874015748" bottom="0.3937007874015748" header="0.4330708661417323" footer="0.5118110236220472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2012-04-26T02:12:41Z</cp:lastPrinted>
  <dcterms:created xsi:type="dcterms:W3CDTF">2008-04-07T05:10:38Z</dcterms:created>
  <dcterms:modified xsi:type="dcterms:W3CDTF">2014-01-06T02:16:42Z</dcterms:modified>
  <cp:category/>
  <cp:version/>
  <cp:contentType/>
  <cp:contentStatus/>
</cp:coreProperties>
</file>