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15225" windowHeight="900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9">'10'!$A$1:$W$43</definedName>
    <definedName name="_xlnm.Print_Area" localSheetId="11">'12'!$A$1:$W$43</definedName>
  </definedNames>
  <calcPr fullCalcOnLoad="1"/>
</workbook>
</file>

<file path=xl/sharedStrings.xml><?xml version="1.0" encoding="utf-8"?>
<sst xmlns="http://schemas.openxmlformats.org/spreadsheetml/2006/main" count="917" uniqueCount="425">
  <si>
    <t>（単位：℃）</t>
  </si>
  <si>
    <t>日野町</t>
  </si>
  <si>
    <t>向山</t>
  </si>
  <si>
    <t>寺谷</t>
  </si>
  <si>
    <t>奥山</t>
  </si>
  <si>
    <t>八束市場</t>
  </si>
  <si>
    <t>布引</t>
  </si>
  <si>
    <t>頓宮開パイ</t>
  </si>
  <si>
    <t>畑</t>
  </si>
  <si>
    <t>今宿</t>
  </si>
  <si>
    <t>虫生野</t>
  </si>
  <si>
    <t>波涛ヶ平</t>
  </si>
  <si>
    <t>北山</t>
  </si>
  <si>
    <t>推定値</t>
  </si>
  <si>
    <t>平年値</t>
  </si>
  <si>
    <t>第1半旬</t>
  </si>
  <si>
    <t>第2半旬</t>
  </si>
  <si>
    <t>第3半旬</t>
  </si>
  <si>
    <t>第4半旬</t>
  </si>
  <si>
    <t>第5半旬</t>
  </si>
  <si>
    <t>第6半旬</t>
  </si>
  <si>
    <r>
      <t>1</t>
    </r>
    <r>
      <rPr>
        <sz val="11"/>
        <rFont val="ＭＳ Ｐゴシック"/>
        <family val="3"/>
      </rPr>
      <t>/3</t>
    </r>
  </si>
  <si>
    <r>
      <t>1</t>
    </r>
    <r>
      <rPr>
        <sz val="11"/>
        <rFont val="ＭＳ Ｐゴシック"/>
        <family val="3"/>
      </rPr>
      <t>/4</t>
    </r>
  </si>
  <si>
    <r>
      <t>1</t>
    </r>
    <r>
      <rPr>
        <sz val="11"/>
        <rFont val="ＭＳ Ｐゴシック"/>
        <family val="3"/>
      </rPr>
      <t>/5</t>
    </r>
  </si>
  <si>
    <r>
      <t>1</t>
    </r>
    <r>
      <rPr>
        <sz val="11"/>
        <rFont val="ＭＳ Ｐゴシック"/>
        <family val="3"/>
      </rPr>
      <t>/7</t>
    </r>
  </si>
  <si>
    <r>
      <t>1</t>
    </r>
    <r>
      <rPr>
        <sz val="11"/>
        <rFont val="ＭＳ Ｐゴシック"/>
        <family val="3"/>
      </rPr>
      <t>/8</t>
    </r>
  </si>
  <si>
    <r>
      <t>1</t>
    </r>
    <r>
      <rPr>
        <sz val="11"/>
        <rFont val="ＭＳ Ｐゴシック"/>
        <family val="3"/>
      </rPr>
      <t>/9</t>
    </r>
  </si>
  <si>
    <r>
      <t>1</t>
    </r>
    <r>
      <rPr>
        <sz val="11"/>
        <rFont val="ＭＳ Ｐゴシック"/>
        <family val="3"/>
      </rPr>
      <t>/10</t>
    </r>
  </si>
  <si>
    <r>
      <t>1</t>
    </r>
    <r>
      <rPr>
        <sz val="11"/>
        <rFont val="ＭＳ Ｐゴシック"/>
        <family val="3"/>
      </rPr>
      <t>/12</t>
    </r>
  </si>
  <si>
    <r>
      <t>1</t>
    </r>
    <r>
      <rPr>
        <sz val="11"/>
        <rFont val="ＭＳ Ｐゴシック"/>
        <family val="3"/>
      </rPr>
      <t>/13</t>
    </r>
  </si>
  <si>
    <r>
      <t>1</t>
    </r>
    <r>
      <rPr>
        <sz val="11"/>
        <rFont val="ＭＳ Ｐゴシック"/>
        <family val="3"/>
      </rPr>
      <t>/14</t>
    </r>
  </si>
  <si>
    <r>
      <t>1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</si>
  <si>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/17</t>
    </r>
  </si>
  <si>
    <r>
      <t>1</t>
    </r>
    <r>
      <rPr>
        <sz val="11"/>
        <rFont val="ＭＳ Ｐゴシック"/>
        <family val="3"/>
      </rPr>
      <t>/18</t>
    </r>
  </si>
  <si>
    <r>
      <t>1</t>
    </r>
    <r>
      <rPr>
        <sz val="11"/>
        <rFont val="ＭＳ Ｐゴシック"/>
        <family val="3"/>
      </rPr>
      <t>/19</t>
    </r>
  </si>
  <si>
    <r>
      <t>1</t>
    </r>
    <r>
      <rPr>
        <sz val="11"/>
        <rFont val="ＭＳ Ｐゴシック"/>
        <family val="3"/>
      </rPr>
      <t>/20</t>
    </r>
  </si>
  <si>
    <r>
      <t>1</t>
    </r>
    <r>
      <rPr>
        <sz val="11"/>
        <rFont val="ＭＳ Ｐゴシック"/>
        <family val="3"/>
      </rPr>
      <t>/22</t>
    </r>
  </si>
  <si>
    <r>
      <t>1</t>
    </r>
    <r>
      <rPr>
        <sz val="11"/>
        <rFont val="ＭＳ Ｐゴシック"/>
        <family val="3"/>
      </rPr>
      <t>/23</t>
    </r>
  </si>
  <si>
    <r>
      <t>1</t>
    </r>
    <r>
      <rPr>
        <sz val="11"/>
        <rFont val="ＭＳ Ｐゴシック"/>
        <family val="3"/>
      </rPr>
      <t>/24</t>
    </r>
  </si>
  <si>
    <r>
      <t>1</t>
    </r>
    <r>
      <rPr>
        <sz val="11"/>
        <rFont val="ＭＳ Ｐゴシック"/>
        <family val="3"/>
      </rPr>
      <t>/25</t>
    </r>
  </si>
  <si>
    <r>
      <t>1</t>
    </r>
    <r>
      <rPr>
        <sz val="11"/>
        <rFont val="ＭＳ Ｐゴシック"/>
        <family val="3"/>
      </rPr>
      <t>/27</t>
    </r>
  </si>
  <si>
    <r>
      <t>1</t>
    </r>
    <r>
      <rPr>
        <sz val="11"/>
        <rFont val="ＭＳ Ｐゴシック"/>
        <family val="3"/>
      </rPr>
      <t>/28</t>
    </r>
  </si>
  <si>
    <r>
      <t>1</t>
    </r>
    <r>
      <rPr>
        <sz val="11"/>
        <rFont val="ＭＳ Ｐゴシック"/>
        <family val="3"/>
      </rPr>
      <t>/29</t>
    </r>
  </si>
  <si>
    <r>
      <t>1</t>
    </r>
    <r>
      <rPr>
        <sz val="11"/>
        <rFont val="ＭＳ Ｐゴシック"/>
        <family val="3"/>
      </rPr>
      <t>/30</t>
    </r>
  </si>
  <si>
    <r>
      <t>1</t>
    </r>
    <r>
      <rPr>
        <sz val="11"/>
        <rFont val="ＭＳ Ｐゴシック"/>
        <family val="3"/>
      </rPr>
      <t>/31</t>
    </r>
  </si>
  <si>
    <r>
      <t>1</t>
    </r>
    <r>
      <rPr>
        <sz val="11"/>
        <rFont val="ＭＳ Ｐゴシック"/>
        <family val="3"/>
      </rPr>
      <t>/2</t>
    </r>
  </si>
  <si>
    <r>
      <t>1</t>
    </r>
    <r>
      <rPr>
        <sz val="11"/>
        <rFont val="ＭＳ Ｐゴシック"/>
        <family val="3"/>
      </rPr>
      <t>/6</t>
    </r>
  </si>
  <si>
    <r>
      <t>1</t>
    </r>
    <r>
      <rPr>
        <sz val="11"/>
        <rFont val="ＭＳ Ｐゴシック"/>
        <family val="3"/>
      </rPr>
      <t>/11</t>
    </r>
  </si>
  <si>
    <r>
      <t>1</t>
    </r>
    <r>
      <rPr>
        <sz val="11"/>
        <rFont val="ＭＳ Ｐゴシック"/>
        <family val="3"/>
      </rPr>
      <t>/16</t>
    </r>
  </si>
  <si>
    <r>
      <t>1</t>
    </r>
    <r>
      <rPr>
        <sz val="11"/>
        <rFont val="ＭＳ Ｐゴシック"/>
        <family val="3"/>
      </rPr>
      <t>/21</t>
    </r>
  </si>
  <si>
    <r>
      <t>1</t>
    </r>
    <r>
      <rPr>
        <sz val="11"/>
        <rFont val="ＭＳ Ｐゴシック"/>
        <family val="3"/>
      </rPr>
      <t>/26</t>
    </r>
  </si>
  <si>
    <t>1月平均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</si>
  <si>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</si>
  <si>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</si>
  <si>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</si>
  <si>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</si>
  <si>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</si>
  <si>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</si>
  <si>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</si>
  <si>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</si>
  <si>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</si>
  <si>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</si>
  <si>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</si>
  <si>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</si>
  <si>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2/15</t>
  </si>
  <si>
    <t>2/16</t>
  </si>
  <si>
    <t>2/17</t>
  </si>
  <si>
    <t>2/18</t>
  </si>
  <si>
    <t>2/19</t>
  </si>
  <si>
    <t>2/20</t>
  </si>
  <si>
    <t>2/21</t>
  </si>
  <si>
    <t>2/22</t>
  </si>
  <si>
    <t>2/23</t>
  </si>
  <si>
    <t>2/24</t>
  </si>
  <si>
    <t>2/25</t>
  </si>
  <si>
    <t>2/26</t>
  </si>
  <si>
    <t>2/27</t>
  </si>
  <si>
    <t>2/28</t>
  </si>
  <si>
    <t>2月平均</t>
  </si>
  <si>
    <t>2/2</t>
  </si>
  <si>
    <r>
      <t>3</t>
    </r>
    <r>
      <rPr>
        <sz val="11"/>
        <rFont val="ＭＳ Ｐゴシック"/>
        <family val="3"/>
      </rPr>
      <t>/3</t>
    </r>
  </si>
  <si>
    <r>
      <t>3</t>
    </r>
    <r>
      <rPr>
        <sz val="11"/>
        <rFont val="ＭＳ Ｐゴシック"/>
        <family val="3"/>
      </rPr>
      <t>/4</t>
    </r>
  </si>
  <si>
    <r>
      <t>3</t>
    </r>
    <r>
      <rPr>
        <sz val="11"/>
        <rFont val="ＭＳ Ｐゴシック"/>
        <family val="3"/>
      </rPr>
      <t>/5</t>
    </r>
  </si>
  <si>
    <r>
      <t>3</t>
    </r>
    <r>
      <rPr>
        <sz val="11"/>
        <rFont val="ＭＳ Ｐゴシック"/>
        <family val="3"/>
      </rPr>
      <t>/6</t>
    </r>
  </si>
  <si>
    <r>
      <t>3</t>
    </r>
    <r>
      <rPr>
        <sz val="11"/>
        <rFont val="ＭＳ Ｐゴシック"/>
        <family val="3"/>
      </rPr>
      <t>/7</t>
    </r>
  </si>
  <si>
    <r>
      <t>3</t>
    </r>
    <r>
      <rPr>
        <sz val="11"/>
        <rFont val="ＭＳ Ｐゴシック"/>
        <family val="3"/>
      </rPr>
      <t>/8</t>
    </r>
  </si>
  <si>
    <r>
      <t>3</t>
    </r>
    <r>
      <rPr>
        <sz val="11"/>
        <rFont val="ＭＳ Ｐゴシック"/>
        <family val="3"/>
      </rPr>
      <t>/9</t>
    </r>
  </si>
  <si>
    <r>
      <t>3</t>
    </r>
    <r>
      <rPr>
        <sz val="11"/>
        <rFont val="ＭＳ Ｐゴシック"/>
        <family val="3"/>
      </rPr>
      <t>/10</t>
    </r>
  </si>
  <si>
    <r>
      <t>3</t>
    </r>
    <r>
      <rPr>
        <sz val="11"/>
        <rFont val="ＭＳ Ｐゴシック"/>
        <family val="3"/>
      </rPr>
      <t>/11</t>
    </r>
  </si>
  <si>
    <r>
      <t>3</t>
    </r>
    <r>
      <rPr>
        <sz val="11"/>
        <rFont val="ＭＳ Ｐゴシック"/>
        <family val="3"/>
      </rPr>
      <t>/12</t>
    </r>
  </si>
  <si>
    <r>
      <t>3</t>
    </r>
    <r>
      <rPr>
        <sz val="11"/>
        <rFont val="ＭＳ Ｐゴシック"/>
        <family val="3"/>
      </rPr>
      <t>/13</t>
    </r>
  </si>
  <si>
    <r>
      <t>3</t>
    </r>
    <r>
      <rPr>
        <sz val="11"/>
        <rFont val="ＭＳ Ｐゴシック"/>
        <family val="3"/>
      </rPr>
      <t>/14</t>
    </r>
  </si>
  <si>
    <r>
      <t>3</t>
    </r>
    <r>
      <rPr>
        <sz val="11"/>
        <rFont val="ＭＳ Ｐゴシック"/>
        <family val="3"/>
      </rPr>
      <t>/15</t>
    </r>
  </si>
  <si>
    <r>
      <t>3</t>
    </r>
    <r>
      <rPr>
        <sz val="11"/>
        <rFont val="ＭＳ Ｐゴシック"/>
        <family val="3"/>
      </rPr>
      <t>/16</t>
    </r>
  </si>
  <si>
    <r>
      <t>3</t>
    </r>
    <r>
      <rPr>
        <sz val="11"/>
        <rFont val="ＭＳ Ｐゴシック"/>
        <family val="3"/>
      </rPr>
      <t>/17</t>
    </r>
  </si>
  <si>
    <r>
      <t>3</t>
    </r>
    <r>
      <rPr>
        <sz val="11"/>
        <rFont val="ＭＳ Ｐゴシック"/>
        <family val="3"/>
      </rPr>
      <t>/18</t>
    </r>
  </si>
  <si>
    <r>
      <t>3</t>
    </r>
    <r>
      <rPr>
        <sz val="11"/>
        <rFont val="ＭＳ Ｐゴシック"/>
        <family val="3"/>
      </rPr>
      <t>/19</t>
    </r>
  </si>
  <si>
    <r>
      <t>3</t>
    </r>
    <r>
      <rPr>
        <sz val="11"/>
        <rFont val="ＭＳ Ｐゴシック"/>
        <family val="3"/>
      </rPr>
      <t>/20</t>
    </r>
  </si>
  <si>
    <r>
      <t>3</t>
    </r>
    <r>
      <rPr>
        <sz val="11"/>
        <rFont val="ＭＳ Ｐゴシック"/>
        <family val="3"/>
      </rPr>
      <t>/21</t>
    </r>
  </si>
  <si>
    <r>
      <t>3</t>
    </r>
    <r>
      <rPr>
        <sz val="11"/>
        <rFont val="ＭＳ Ｐゴシック"/>
        <family val="3"/>
      </rPr>
      <t>/22</t>
    </r>
  </si>
  <si>
    <r>
      <t>3</t>
    </r>
    <r>
      <rPr>
        <sz val="11"/>
        <rFont val="ＭＳ Ｐゴシック"/>
        <family val="3"/>
      </rPr>
      <t>/23</t>
    </r>
  </si>
  <si>
    <r>
      <t>3</t>
    </r>
    <r>
      <rPr>
        <sz val="11"/>
        <rFont val="ＭＳ Ｐゴシック"/>
        <family val="3"/>
      </rPr>
      <t>/24</t>
    </r>
  </si>
  <si>
    <r>
      <t>3</t>
    </r>
    <r>
      <rPr>
        <sz val="11"/>
        <rFont val="ＭＳ Ｐゴシック"/>
        <family val="3"/>
      </rPr>
      <t>/25</t>
    </r>
  </si>
  <si>
    <r>
      <t>3</t>
    </r>
    <r>
      <rPr>
        <sz val="11"/>
        <rFont val="ＭＳ Ｐゴシック"/>
        <family val="3"/>
      </rPr>
      <t>/26</t>
    </r>
  </si>
  <si>
    <r>
      <t>3</t>
    </r>
    <r>
      <rPr>
        <sz val="11"/>
        <rFont val="ＭＳ Ｐゴシック"/>
        <family val="3"/>
      </rPr>
      <t>/27</t>
    </r>
  </si>
  <si>
    <r>
      <t>3</t>
    </r>
    <r>
      <rPr>
        <sz val="11"/>
        <rFont val="ＭＳ Ｐゴシック"/>
        <family val="3"/>
      </rPr>
      <t>/28</t>
    </r>
  </si>
  <si>
    <r>
      <t>3</t>
    </r>
    <r>
      <rPr>
        <sz val="11"/>
        <rFont val="ＭＳ Ｐゴシック"/>
        <family val="3"/>
      </rPr>
      <t>/29</t>
    </r>
  </si>
  <si>
    <r>
      <t>3</t>
    </r>
    <r>
      <rPr>
        <sz val="11"/>
        <rFont val="ＭＳ Ｐゴシック"/>
        <family val="3"/>
      </rPr>
      <t>/30</t>
    </r>
  </si>
  <si>
    <r>
      <t>3</t>
    </r>
    <r>
      <rPr>
        <sz val="11"/>
        <rFont val="ＭＳ Ｐゴシック"/>
        <family val="3"/>
      </rPr>
      <t>/31</t>
    </r>
  </si>
  <si>
    <t>3月平均</t>
  </si>
  <si>
    <r>
      <t>3</t>
    </r>
    <r>
      <rPr>
        <sz val="11"/>
        <rFont val="ＭＳ Ｐゴシック"/>
        <family val="3"/>
      </rPr>
      <t>/2</t>
    </r>
  </si>
  <si>
    <t>4/2</t>
  </si>
  <si>
    <t>4/3</t>
  </si>
  <si>
    <t>4/4</t>
  </si>
  <si>
    <t>4/5</t>
  </si>
  <si>
    <t>第1半旬</t>
  </si>
  <si>
    <t>4/6</t>
  </si>
  <si>
    <t>4/7</t>
  </si>
  <si>
    <t>4/8</t>
  </si>
  <si>
    <t>4/9</t>
  </si>
  <si>
    <t>4/10</t>
  </si>
  <si>
    <t>第2半旬</t>
  </si>
  <si>
    <t>4/11</t>
  </si>
  <si>
    <t>4/12</t>
  </si>
  <si>
    <t>4/13</t>
  </si>
  <si>
    <t>4/14</t>
  </si>
  <si>
    <t>4/15</t>
  </si>
  <si>
    <t>第3半旬</t>
  </si>
  <si>
    <t>4/16</t>
  </si>
  <si>
    <t>4/17</t>
  </si>
  <si>
    <t>4/18</t>
  </si>
  <si>
    <t>4/19</t>
  </si>
  <si>
    <t>4/20</t>
  </si>
  <si>
    <t>第4半旬</t>
  </si>
  <si>
    <t>4/21</t>
  </si>
  <si>
    <t>4/22</t>
  </si>
  <si>
    <t>4/23</t>
  </si>
  <si>
    <t>4/24</t>
  </si>
  <si>
    <t>4/25</t>
  </si>
  <si>
    <t>第5半旬</t>
  </si>
  <si>
    <t>4/26</t>
  </si>
  <si>
    <t>4/27</t>
  </si>
  <si>
    <t>4/28</t>
  </si>
  <si>
    <t>4/29</t>
  </si>
  <si>
    <t>4/30</t>
  </si>
  <si>
    <t>第6半旬</t>
  </si>
  <si>
    <t>4月平均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</si>
  <si>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</si>
  <si>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</si>
  <si>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</si>
  <si>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</si>
  <si>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</si>
  <si>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</si>
  <si>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</si>
  <si>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</si>
  <si>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</si>
  <si>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</si>
  <si>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</si>
  <si>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</si>
  <si>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</si>
  <si>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</si>
  <si>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</si>
  <si>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</si>
  <si>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</si>
  <si>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</si>
  <si>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</si>
  <si>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</si>
  <si>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</si>
  <si>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</si>
  <si>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</si>
  <si>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</si>
  <si>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</si>
  <si>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</si>
  <si>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</si>
  <si>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</si>
  <si>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</si>
  <si>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</si>
  <si>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5月平均</t>
  </si>
  <si>
    <t>6/2</t>
  </si>
  <si>
    <t>6/3</t>
  </si>
  <si>
    <t>6/4</t>
  </si>
  <si>
    <t>6/5</t>
  </si>
  <si>
    <t>第1半旬</t>
  </si>
  <si>
    <t>6/6</t>
  </si>
  <si>
    <t>6/7</t>
  </si>
  <si>
    <t>6/8</t>
  </si>
  <si>
    <t>6/9</t>
  </si>
  <si>
    <t>6/10</t>
  </si>
  <si>
    <t>第2半旬</t>
  </si>
  <si>
    <t>6/11</t>
  </si>
  <si>
    <t>6/12</t>
  </si>
  <si>
    <t>6/13</t>
  </si>
  <si>
    <t>6/14</t>
  </si>
  <si>
    <t>6/15</t>
  </si>
  <si>
    <t>第3半旬</t>
  </si>
  <si>
    <t>6/16</t>
  </si>
  <si>
    <t>6/17</t>
  </si>
  <si>
    <t>6/18</t>
  </si>
  <si>
    <t>6/19</t>
  </si>
  <si>
    <t>6/20</t>
  </si>
  <si>
    <t>第4半旬</t>
  </si>
  <si>
    <t>6/21</t>
  </si>
  <si>
    <t>6/22</t>
  </si>
  <si>
    <t>6/23</t>
  </si>
  <si>
    <t>6/24</t>
  </si>
  <si>
    <t>6/25</t>
  </si>
  <si>
    <t>第5半旬</t>
  </si>
  <si>
    <t>6/26</t>
  </si>
  <si>
    <t>6/27</t>
  </si>
  <si>
    <t>6/28</t>
  </si>
  <si>
    <t>6/29</t>
  </si>
  <si>
    <t>6/30</t>
  </si>
  <si>
    <t>第6半旬</t>
  </si>
  <si>
    <t>6月平均</t>
  </si>
  <si>
    <t>7/3</t>
  </si>
  <si>
    <t>7/4</t>
  </si>
  <si>
    <t>7/5</t>
  </si>
  <si>
    <t>7/7</t>
  </si>
  <si>
    <t>7/8</t>
  </si>
  <si>
    <t>7/9</t>
  </si>
  <si>
    <t>7/10</t>
  </si>
  <si>
    <t>7/12</t>
  </si>
  <si>
    <t>7/13</t>
  </si>
  <si>
    <t>7/14</t>
  </si>
  <si>
    <t>7/15</t>
  </si>
  <si>
    <t>7/17</t>
  </si>
  <si>
    <t>7/18</t>
  </si>
  <si>
    <t>7/19</t>
  </si>
  <si>
    <t>7/20</t>
  </si>
  <si>
    <t>7/22</t>
  </si>
  <si>
    <t>7/23</t>
  </si>
  <si>
    <t>7/24</t>
  </si>
  <si>
    <t>7/25</t>
  </si>
  <si>
    <t>7/27</t>
  </si>
  <si>
    <t>7/28</t>
  </si>
  <si>
    <t>7/29</t>
  </si>
  <si>
    <t>7/30</t>
  </si>
  <si>
    <t>7/31</t>
  </si>
  <si>
    <t>7月平均</t>
  </si>
  <si>
    <t>7/2</t>
  </si>
  <si>
    <t>7/6</t>
  </si>
  <si>
    <t>7/11</t>
  </si>
  <si>
    <t>7/16</t>
  </si>
  <si>
    <t>7/21</t>
  </si>
  <si>
    <t>7/26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</si>
  <si>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</si>
  <si>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</si>
  <si>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</si>
  <si>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</si>
  <si>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</si>
  <si>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</si>
  <si>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</si>
  <si>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</si>
  <si>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</si>
  <si>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</si>
  <si>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</si>
  <si>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</si>
  <si>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</si>
  <si>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</si>
  <si>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</si>
  <si>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</si>
  <si>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</si>
  <si>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</si>
  <si>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</si>
  <si>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</si>
  <si>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</si>
  <si>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</si>
  <si>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</si>
  <si>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</si>
  <si>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</si>
  <si>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</si>
  <si>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</si>
  <si>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</si>
  <si>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8/30</t>
  </si>
  <si>
    <t>8/31</t>
  </si>
  <si>
    <t>8月平均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</si>
  <si>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</si>
  <si>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</si>
  <si>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</si>
  <si>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</si>
  <si>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</si>
  <si>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</si>
  <si>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</si>
  <si>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</si>
  <si>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</si>
  <si>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</si>
  <si>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</si>
  <si>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</si>
  <si>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</si>
  <si>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</si>
  <si>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</si>
  <si>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</si>
  <si>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</si>
  <si>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</si>
  <si>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</si>
  <si>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</si>
  <si>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9/22</t>
  </si>
  <si>
    <t>9/23</t>
  </si>
  <si>
    <t>9/24</t>
  </si>
  <si>
    <t>9/25</t>
  </si>
  <si>
    <t>9/26</t>
  </si>
  <si>
    <t>9/27</t>
  </si>
  <si>
    <t>9/28</t>
  </si>
  <si>
    <t>9/29</t>
  </si>
  <si>
    <t>9/30</t>
  </si>
  <si>
    <t>9月平均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</si>
  <si>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</si>
  <si>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</si>
  <si>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</si>
  <si>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</si>
  <si>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</si>
  <si>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</si>
  <si>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</si>
  <si>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</si>
  <si>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</si>
  <si>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10/11</t>
  </si>
  <si>
    <t>10/12</t>
  </si>
  <si>
    <t>10/13</t>
  </si>
  <si>
    <t>10/14</t>
  </si>
  <si>
    <t>10/15</t>
  </si>
  <si>
    <t>10/16</t>
  </si>
  <si>
    <t>10/17</t>
  </si>
  <si>
    <t>10/18</t>
  </si>
  <si>
    <t>10/19</t>
  </si>
  <si>
    <t>10/20</t>
  </si>
  <si>
    <t>10/21</t>
  </si>
  <si>
    <t>10/22</t>
  </si>
  <si>
    <t>10/23</t>
  </si>
  <si>
    <t>10/24</t>
  </si>
  <si>
    <t>10/25</t>
  </si>
  <si>
    <t>10/26</t>
  </si>
  <si>
    <t>10/27</t>
  </si>
  <si>
    <t>10/28</t>
  </si>
  <si>
    <t>10/29</t>
  </si>
  <si>
    <t>10/30</t>
  </si>
  <si>
    <t>10/31</t>
  </si>
  <si>
    <r>
      <t>1</t>
    </r>
    <r>
      <rPr>
        <sz val="11"/>
        <rFont val="ＭＳ Ｐゴシック"/>
        <family val="3"/>
      </rPr>
      <t>0月平均</t>
    </r>
  </si>
  <si>
    <t>11/3</t>
  </si>
  <si>
    <t>11/4</t>
  </si>
  <si>
    <t>11/5</t>
  </si>
  <si>
    <t>11/7</t>
  </si>
  <si>
    <t>11/8</t>
  </si>
  <si>
    <t>11/9</t>
  </si>
  <si>
    <t>11/10</t>
  </si>
  <si>
    <t>11/12</t>
  </si>
  <si>
    <t>11/13</t>
  </si>
  <si>
    <t>11/14</t>
  </si>
  <si>
    <t>11/15</t>
  </si>
  <si>
    <t>11/17</t>
  </si>
  <si>
    <t>11/18</t>
  </si>
  <si>
    <t>11/19</t>
  </si>
  <si>
    <t>11/20</t>
  </si>
  <si>
    <t>11/22</t>
  </si>
  <si>
    <t>11/23</t>
  </si>
  <si>
    <t>11/24</t>
  </si>
  <si>
    <t>11/25</t>
  </si>
  <si>
    <t>11/27</t>
  </si>
  <si>
    <t>11/28</t>
  </si>
  <si>
    <t>11/29</t>
  </si>
  <si>
    <t>11/30</t>
  </si>
  <si>
    <t>11/2</t>
  </si>
  <si>
    <t>11/6</t>
  </si>
  <si>
    <t>11/11</t>
  </si>
  <si>
    <t>11/16</t>
  </si>
  <si>
    <t>11/21</t>
  </si>
  <si>
    <t>11/26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</si>
  <si>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月平均</t>
    </r>
  </si>
  <si>
    <r>
      <t>1</t>
    </r>
    <r>
      <rPr>
        <sz val="11"/>
        <rFont val="ＭＳ Ｐゴシック"/>
        <family val="3"/>
      </rPr>
      <t>2月平均</t>
    </r>
  </si>
  <si>
    <t>12/2</t>
  </si>
  <si>
    <t>12/3</t>
  </si>
  <si>
    <t>12/4</t>
  </si>
  <si>
    <t>12/5</t>
  </si>
  <si>
    <t>12/6</t>
  </si>
  <si>
    <t>12/7</t>
  </si>
  <si>
    <t>12/8</t>
  </si>
  <si>
    <t>12/9</t>
  </si>
  <si>
    <t>12/10</t>
  </si>
  <si>
    <t>12/11</t>
  </si>
  <si>
    <t>12/12</t>
  </si>
  <si>
    <t>12/13</t>
  </si>
  <si>
    <t>12/14</t>
  </si>
  <si>
    <t>12/15</t>
  </si>
  <si>
    <t>12/16</t>
  </si>
  <si>
    <t>12/17</t>
  </si>
  <si>
    <t>12/18</t>
  </si>
  <si>
    <t>12/19</t>
  </si>
  <si>
    <t>12/20</t>
  </si>
  <si>
    <t>12/21</t>
  </si>
  <si>
    <t>12/22</t>
  </si>
  <si>
    <t>12/23</t>
  </si>
  <si>
    <t>12/24</t>
  </si>
  <si>
    <t>12/25</t>
  </si>
  <si>
    <t>12/26</t>
  </si>
  <si>
    <t>12/27</t>
  </si>
  <si>
    <t>12/28</t>
  </si>
  <si>
    <t>12/29</t>
  </si>
  <si>
    <t>12/30</t>
  </si>
  <si>
    <t>12/31</t>
  </si>
  <si>
    <t>甲賀市信楽町</t>
  </si>
  <si>
    <t>甲賀市土山町</t>
  </si>
  <si>
    <t>甲賀市水口町</t>
  </si>
  <si>
    <t>滋賀県主要集団茶園の気温推定値（2014年1月）</t>
  </si>
  <si>
    <r>
      <t>201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/1/1</t>
    </r>
  </si>
  <si>
    <r>
      <t>201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/1</t>
    </r>
  </si>
  <si>
    <t>滋賀県主要集団茶園の気温推定値（2014年2月）</t>
  </si>
  <si>
    <r>
      <t>201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/1</t>
    </r>
  </si>
  <si>
    <t>滋賀県主要集団茶園の気温推定値（2014年3月）</t>
  </si>
  <si>
    <r>
      <t>201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/1</t>
    </r>
  </si>
  <si>
    <t>滋賀県主要集団茶園の気温推定値（2014年4月）</t>
  </si>
  <si>
    <r>
      <t>201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/1</t>
    </r>
  </si>
  <si>
    <t>滋賀県主要集団茶園の気温推定値（2014年5月）</t>
  </si>
  <si>
    <r>
      <t>201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/1</t>
    </r>
  </si>
  <si>
    <t>滋賀県主要集団茶園の気温推定値（2014年6月）</t>
  </si>
  <si>
    <r>
      <t>201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/1</t>
    </r>
  </si>
  <si>
    <t>滋賀県主要集団茶園の気温推定値（2014年7月）</t>
  </si>
  <si>
    <r>
      <t>201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/1</t>
    </r>
  </si>
  <si>
    <t>滋賀県主要集団茶園の気温推定値（2014年8月）</t>
  </si>
  <si>
    <r>
      <t>201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/1</t>
    </r>
  </si>
  <si>
    <t>滋賀県主要集団茶園の気温推定値（2014年9月）</t>
  </si>
  <si>
    <r>
      <t>201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/1</t>
    </r>
  </si>
  <si>
    <t>滋賀県主要集団茶園の気温推定値（2014年10月）</t>
  </si>
  <si>
    <r>
      <t>201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/1</t>
    </r>
  </si>
  <si>
    <t>滋賀県主要集団茶園の気温推定値（2014年11月）</t>
  </si>
  <si>
    <r>
      <t>201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/1</t>
    </r>
  </si>
  <si>
    <t>滋賀県主要集団茶園の気温推定値（2014年12月）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</si>
</sst>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hair"/>
      <right style="medium"/>
      <top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hair"/>
    </border>
    <border>
      <left style="hair"/>
      <right style="medium"/>
      <top/>
      <bottom style="hair"/>
    </border>
    <border>
      <left style="medium"/>
      <right style="medium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/>
      <bottom/>
    </border>
    <border>
      <left style="hair"/>
      <right style="thin"/>
      <top style="hair"/>
      <bottom/>
    </border>
    <border>
      <left style="hair"/>
      <right style="medium"/>
      <top style="hair"/>
      <bottom/>
    </border>
    <border>
      <left style="medium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hair"/>
      <top style="hair"/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hair"/>
      <bottom/>
    </border>
    <border>
      <left style="hair"/>
      <right/>
      <top/>
      <bottom style="thin"/>
    </border>
    <border>
      <left style="medium"/>
      <right style="medium"/>
      <top/>
      <bottom style="hair"/>
    </border>
    <border>
      <left style="medium"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/>
    </border>
    <border>
      <left style="thin"/>
      <right style="hair"/>
      <top style="hair"/>
      <bottom style="thin"/>
    </border>
    <border>
      <left style="hair"/>
      <right/>
      <top style="thin"/>
      <bottom style="thin"/>
    </border>
    <border>
      <left style="medium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/>
      <top style="thin"/>
      <bottom style="medium"/>
    </border>
    <border>
      <left style="medium"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hair"/>
      <bottom style="thin"/>
    </border>
    <border>
      <left/>
      <right style="hair"/>
      <top/>
      <bottom style="hair"/>
    </border>
    <border>
      <left style="medium"/>
      <right style="hair"/>
      <top/>
      <bottom/>
    </border>
    <border>
      <left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/>
      <bottom style="medium"/>
    </border>
    <border>
      <left style="hair"/>
      <right style="medium"/>
      <top/>
      <bottom style="medium"/>
    </border>
    <border>
      <left/>
      <right style="hair"/>
      <top/>
      <bottom/>
    </border>
    <border>
      <left/>
      <right style="hair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hair"/>
      <top style="hair"/>
      <bottom style="hair"/>
    </border>
    <border>
      <left style="hair"/>
      <right/>
      <top/>
      <bottom style="medium"/>
    </border>
    <border>
      <left/>
      <right style="hair"/>
      <top style="hair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76" fontId="0" fillId="0" borderId="20" xfId="0" applyNumberFormat="1" applyFont="1" applyFill="1" applyBorder="1" applyAlignment="1">
      <alignment horizontal="center"/>
    </xf>
    <xf numFmtId="176" fontId="6" fillId="0" borderId="21" xfId="0" applyNumberFormat="1" applyFont="1" applyFill="1" applyBorder="1" applyAlignment="1">
      <alignment horizontal="center"/>
    </xf>
    <xf numFmtId="176" fontId="0" fillId="0" borderId="22" xfId="0" applyNumberFormat="1" applyFont="1" applyFill="1" applyBorder="1" applyAlignment="1">
      <alignment horizontal="center"/>
    </xf>
    <xf numFmtId="176" fontId="6" fillId="0" borderId="23" xfId="0" applyNumberFormat="1" applyFont="1" applyFill="1" applyBorder="1" applyAlignment="1">
      <alignment horizontal="center"/>
    </xf>
    <xf numFmtId="56" fontId="0" fillId="0" borderId="24" xfId="0" applyNumberFormat="1" applyFill="1" applyBorder="1" applyAlignment="1" quotePrefix="1">
      <alignment horizontal="right" vertical="center"/>
    </xf>
    <xf numFmtId="176" fontId="6" fillId="0" borderId="25" xfId="0" applyNumberFormat="1" applyFont="1" applyFill="1" applyBorder="1" applyAlignment="1">
      <alignment horizontal="center"/>
    </xf>
    <xf numFmtId="176" fontId="6" fillId="0" borderId="26" xfId="0" applyNumberFormat="1" applyFont="1" applyFill="1" applyBorder="1" applyAlignment="1">
      <alignment horizontal="center"/>
    </xf>
    <xf numFmtId="176" fontId="0" fillId="0" borderId="27" xfId="0" applyNumberFormat="1" applyFont="1" applyFill="1" applyBorder="1" applyAlignment="1">
      <alignment horizontal="center"/>
    </xf>
    <xf numFmtId="176" fontId="6" fillId="0" borderId="28" xfId="0" applyNumberFormat="1" applyFont="1" applyFill="1" applyBorder="1" applyAlignment="1">
      <alignment horizontal="center"/>
    </xf>
    <xf numFmtId="176" fontId="6" fillId="0" borderId="29" xfId="0" applyNumberFormat="1" applyFont="1" applyFill="1" applyBorder="1" applyAlignment="1">
      <alignment horizontal="center"/>
    </xf>
    <xf numFmtId="56" fontId="0" fillId="0" borderId="30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center"/>
    </xf>
    <xf numFmtId="176" fontId="5" fillId="0" borderId="32" xfId="0" applyNumberFormat="1" applyFont="1" applyFill="1" applyBorder="1" applyAlignment="1">
      <alignment horizontal="center"/>
    </xf>
    <xf numFmtId="176" fontId="5" fillId="0" borderId="33" xfId="0" applyNumberFormat="1" applyFont="1" applyFill="1" applyBorder="1" applyAlignment="1">
      <alignment horizontal="center"/>
    </xf>
    <xf numFmtId="56" fontId="0" fillId="0" borderId="34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horizontal="center"/>
    </xf>
    <xf numFmtId="176" fontId="4" fillId="0" borderId="36" xfId="0" applyNumberFormat="1" applyFont="1" applyFill="1" applyBorder="1" applyAlignment="1">
      <alignment horizontal="center"/>
    </xf>
    <xf numFmtId="176" fontId="5" fillId="0" borderId="37" xfId="0" applyNumberFormat="1" applyFont="1" applyFill="1" applyBorder="1" applyAlignment="1">
      <alignment horizontal="center"/>
    </xf>
    <xf numFmtId="176" fontId="5" fillId="0" borderId="38" xfId="0" applyNumberFormat="1" applyFont="1" applyFill="1" applyBorder="1" applyAlignment="1">
      <alignment horizontal="center"/>
    </xf>
    <xf numFmtId="56" fontId="0" fillId="0" borderId="39" xfId="0" applyNumberFormat="1" applyFill="1" applyBorder="1" applyAlignment="1" quotePrefix="1">
      <alignment horizontal="right" vertical="center"/>
    </xf>
    <xf numFmtId="0" fontId="6" fillId="0" borderId="4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56" fontId="0" fillId="0" borderId="41" xfId="0" applyNumberFormat="1" applyFill="1" applyBorder="1" applyAlignment="1" quotePrefix="1">
      <alignment horizontal="right" vertical="center"/>
    </xf>
    <xf numFmtId="176" fontId="0" fillId="0" borderId="42" xfId="0" applyNumberFormat="1" applyFont="1" applyFill="1" applyBorder="1" applyAlignment="1">
      <alignment horizontal="center"/>
    </xf>
    <xf numFmtId="176" fontId="6" fillId="0" borderId="43" xfId="0" applyNumberFormat="1" applyFont="1" applyFill="1" applyBorder="1" applyAlignment="1">
      <alignment horizontal="center"/>
    </xf>
    <xf numFmtId="176" fontId="6" fillId="0" borderId="44" xfId="0" applyNumberFormat="1" applyFont="1" applyFill="1" applyBorder="1" applyAlignment="1">
      <alignment horizontal="center"/>
    </xf>
    <xf numFmtId="176" fontId="0" fillId="0" borderId="45" xfId="0" applyNumberFormat="1" applyFont="1" applyFill="1" applyBorder="1" applyAlignment="1">
      <alignment horizontal="center"/>
    </xf>
    <xf numFmtId="176" fontId="6" fillId="0" borderId="46" xfId="0" applyNumberFormat="1" applyFont="1" applyFill="1" applyBorder="1" applyAlignment="1">
      <alignment horizontal="center"/>
    </xf>
    <xf numFmtId="176" fontId="0" fillId="0" borderId="47" xfId="0" applyNumberFormat="1" applyFont="1" applyFill="1" applyBorder="1" applyAlignment="1">
      <alignment horizontal="center"/>
    </xf>
    <xf numFmtId="176" fontId="5" fillId="0" borderId="48" xfId="0" applyNumberFormat="1" applyFont="1" applyFill="1" applyBorder="1" applyAlignment="1">
      <alignment horizontal="center"/>
    </xf>
    <xf numFmtId="56" fontId="0" fillId="0" borderId="49" xfId="0" applyNumberFormat="1" applyFill="1" applyBorder="1" applyAlignment="1" quotePrefix="1">
      <alignment horizontal="right" vertical="center"/>
    </xf>
    <xf numFmtId="176" fontId="0" fillId="0" borderId="50" xfId="0" applyNumberFormat="1" applyFont="1" applyFill="1" applyBorder="1" applyAlignment="1">
      <alignment horizontal="center"/>
    </xf>
    <xf numFmtId="176" fontId="5" fillId="0" borderId="51" xfId="0" applyNumberFormat="1" applyFont="1" applyFill="1" applyBorder="1" applyAlignment="1">
      <alignment horizontal="center"/>
    </xf>
    <xf numFmtId="56" fontId="0" fillId="0" borderId="41" xfId="0" applyNumberFormat="1" applyFont="1" applyFill="1" applyBorder="1" applyAlignment="1" quotePrefix="1">
      <alignment horizontal="right" vertical="center"/>
    </xf>
    <xf numFmtId="176" fontId="4" fillId="0" borderId="52" xfId="0" applyNumberFormat="1" applyFont="1" applyFill="1" applyBorder="1" applyAlignment="1">
      <alignment horizontal="center"/>
    </xf>
    <xf numFmtId="176" fontId="5" fillId="0" borderId="53" xfId="0" applyNumberFormat="1" applyFont="1" applyFill="1" applyBorder="1" applyAlignment="1">
      <alignment horizontal="center"/>
    </xf>
    <xf numFmtId="56" fontId="0" fillId="0" borderId="54" xfId="0" applyNumberFormat="1" applyFill="1" applyBorder="1" applyAlignment="1" quotePrefix="1">
      <alignment horizontal="right" vertical="center"/>
    </xf>
    <xf numFmtId="176" fontId="0" fillId="0" borderId="55" xfId="0" applyNumberFormat="1" applyFont="1" applyFill="1" applyBorder="1" applyAlignment="1">
      <alignment horizontal="center"/>
    </xf>
    <xf numFmtId="176" fontId="0" fillId="0" borderId="56" xfId="0" applyNumberFormat="1" applyFont="1" applyFill="1" applyBorder="1" applyAlignment="1">
      <alignment horizontal="center"/>
    </xf>
    <xf numFmtId="176" fontId="4" fillId="0" borderId="57" xfId="0" applyNumberFormat="1" applyFont="1" applyFill="1" applyBorder="1" applyAlignment="1">
      <alignment horizontal="center"/>
    </xf>
    <xf numFmtId="176" fontId="4" fillId="0" borderId="58" xfId="0" applyNumberFormat="1" applyFont="1" applyFill="1" applyBorder="1" applyAlignment="1">
      <alignment horizontal="center"/>
    </xf>
    <xf numFmtId="56" fontId="0" fillId="0" borderId="24" xfId="0" applyNumberFormat="1" applyFont="1" applyFill="1" applyBorder="1" applyAlignment="1" quotePrefix="1">
      <alignment horizontal="right" vertical="center"/>
    </xf>
    <xf numFmtId="56" fontId="0" fillId="0" borderId="39" xfId="0" applyNumberFormat="1" applyFont="1" applyFill="1" applyBorder="1" applyAlignment="1" quotePrefix="1">
      <alignment horizontal="right" vertical="center"/>
    </xf>
    <xf numFmtId="56" fontId="0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176" fontId="5" fillId="0" borderId="59" xfId="0" applyNumberFormat="1" applyFont="1" applyFill="1" applyBorder="1" applyAlignment="1">
      <alignment horizontal="center"/>
    </xf>
    <xf numFmtId="176" fontId="5" fillId="0" borderId="60" xfId="0" applyNumberFormat="1" applyFont="1" applyFill="1" applyBorder="1" applyAlignment="1">
      <alignment horizontal="center"/>
    </xf>
    <xf numFmtId="176" fontId="0" fillId="0" borderId="61" xfId="0" applyNumberFormat="1" applyFont="1" applyFill="1" applyBorder="1" applyAlignment="1">
      <alignment horizontal="center"/>
    </xf>
    <xf numFmtId="176" fontId="4" fillId="0" borderId="62" xfId="0" applyNumberFormat="1" applyFont="1" applyFill="1" applyBorder="1" applyAlignment="1">
      <alignment horizontal="center"/>
    </xf>
    <xf numFmtId="176" fontId="5" fillId="0" borderId="63" xfId="0" applyNumberFormat="1" applyFont="1" applyFill="1" applyBorder="1" applyAlignment="1">
      <alignment horizontal="center"/>
    </xf>
    <xf numFmtId="176" fontId="5" fillId="0" borderId="64" xfId="0" applyNumberFormat="1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176" fontId="0" fillId="0" borderId="66" xfId="0" applyNumberFormat="1" applyFont="1" applyFill="1" applyBorder="1" applyAlignment="1">
      <alignment horizontal="center"/>
    </xf>
    <xf numFmtId="176" fontId="5" fillId="0" borderId="67" xfId="0" applyNumberFormat="1" applyFont="1" applyFill="1" applyBorder="1" applyAlignment="1">
      <alignment horizontal="center"/>
    </xf>
    <xf numFmtId="176" fontId="0" fillId="0" borderId="68" xfId="0" applyNumberFormat="1" applyFont="1" applyFill="1" applyBorder="1" applyAlignment="1">
      <alignment horizontal="center"/>
    </xf>
    <xf numFmtId="176" fontId="5" fillId="0" borderId="69" xfId="0" applyNumberFormat="1" applyFont="1" applyFill="1" applyBorder="1" applyAlignment="1">
      <alignment horizontal="center"/>
    </xf>
    <xf numFmtId="176" fontId="5" fillId="0" borderId="70" xfId="0" applyNumberFormat="1" applyFont="1" applyFill="1" applyBorder="1" applyAlignment="1">
      <alignment horizontal="center"/>
    </xf>
    <xf numFmtId="56" fontId="0" fillId="0" borderId="49" xfId="0" applyNumberFormat="1" applyFont="1" applyFill="1" applyBorder="1" applyAlignment="1" quotePrefix="1">
      <alignment horizontal="right" vertical="center"/>
    </xf>
    <xf numFmtId="56" fontId="0" fillId="0" borderId="41" xfId="0" applyNumberFormat="1" applyFont="1" applyFill="1" applyBorder="1" applyAlignment="1" quotePrefix="1">
      <alignment horizontal="righ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" fillId="0" borderId="7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OutlineSymbols="0" zoomScale="85" zoomScaleNormal="85" zoomScalePageLayoutView="0" workbookViewId="0" topLeftCell="A1">
      <pane ySplit="5" topLeftCell="A18" activePane="bottomLeft" state="frozen"/>
      <selection pane="topLeft" activeCell="A1" sqref="A1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bestFit="1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72" t="s">
        <v>401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4.25" thickBot="1">
      <c r="A2" s="73" t="s">
        <v>0</v>
      </c>
      <c r="B2" s="7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3"/>
      <c r="W2" s="73"/>
    </row>
    <row r="3" spans="1:23" ht="13.5">
      <c r="A3" s="2"/>
      <c r="B3" s="79" t="s">
        <v>398</v>
      </c>
      <c r="C3" s="80"/>
      <c r="D3" s="80"/>
      <c r="E3" s="80"/>
      <c r="F3" s="80"/>
      <c r="G3" s="81"/>
      <c r="H3" s="79" t="s">
        <v>399</v>
      </c>
      <c r="I3" s="80"/>
      <c r="J3" s="80"/>
      <c r="K3" s="80"/>
      <c r="L3" s="80"/>
      <c r="M3" s="80"/>
      <c r="N3" s="80"/>
      <c r="O3" s="80"/>
      <c r="P3" s="80"/>
      <c r="Q3" s="81"/>
      <c r="R3" s="79" t="s">
        <v>400</v>
      </c>
      <c r="S3" s="80"/>
      <c r="T3" s="80"/>
      <c r="U3" s="81"/>
      <c r="V3" s="80" t="s">
        <v>1</v>
      </c>
      <c r="W3" s="81"/>
    </row>
    <row r="4" spans="1:23" ht="13.5">
      <c r="A4" s="3"/>
      <c r="B4" s="74" t="s">
        <v>2</v>
      </c>
      <c r="C4" s="75"/>
      <c r="D4" s="76" t="s">
        <v>3</v>
      </c>
      <c r="E4" s="75"/>
      <c r="F4" s="78" t="s">
        <v>4</v>
      </c>
      <c r="G4" s="77"/>
      <c r="H4" s="74" t="s">
        <v>5</v>
      </c>
      <c r="I4" s="75"/>
      <c r="J4" s="76" t="s">
        <v>6</v>
      </c>
      <c r="K4" s="75"/>
      <c r="L4" s="78" t="s">
        <v>7</v>
      </c>
      <c r="M4" s="75"/>
      <c r="N4" s="78" t="s">
        <v>8</v>
      </c>
      <c r="O4" s="75"/>
      <c r="P4" s="78" t="s">
        <v>9</v>
      </c>
      <c r="Q4" s="77"/>
      <c r="R4" s="74" t="s">
        <v>10</v>
      </c>
      <c r="S4" s="75"/>
      <c r="T4" s="76" t="s">
        <v>11</v>
      </c>
      <c r="U4" s="77"/>
      <c r="V4" s="78" t="s">
        <v>12</v>
      </c>
      <c r="W4" s="77"/>
    </row>
    <row r="5" spans="1:23" ht="13.5">
      <c r="A5" s="4"/>
      <c r="B5" s="5" t="s">
        <v>13</v>
      </c>
      <c r="C5" s="31" t="s">
        <v>14</v>
      </c>
      <c r="D5" s="32" t="s">
        <v>13</v>
      </c>
      <c r="E5" s="31" t="s">
        <v>14</v>
      </c>
      <c r="F5" s="32" t="s">
        <v>13</v>
      </c>
      <c r="G5" s="8" t="s">
        <v>14</v>
      </c>
      <c r="H5" s="32" t="s">
        <v>13</v>
      </c>
      <c r="I5" s="6" t="s">
        <v>14</v>
      </c>
      <c r="J5" s="32" t="s">
        <v>13</v>
      </c>
      <c r="K5" s="6" t="s">
        <v>14</v>
      </c>
      <c r="L5" s="32" t="s">
        <v>13</v>
      </c>
      <c r="M5" s="9" t="s">
        <v>14</v>
      </c>
      <c r="N5" s="32" t="s">
        <v>13</v>
      </c>
      <c r="O5" s="9" t="s">
        <v>14</v>
      </c>
      <c r="P5" s="32" t="s">
        <v>13</v>
      </c>
      <c r="Q5" s="8" t="s">
        <v>14</v>
      </c>
      <c r="R5" s="32" t="s">
        <v>13</v>
      </c>
      <c r="S5" s="6" t="s">
        <v>14</v>
      </c>
      <c r="T5" s="32" t="s">
        <v>13</v>
      </c>
      <c r="U5" s="10" t="s">
        <v>14</v>
      </c>
      <c r="V5" s="32" t="s">
        <v>13</v>
      </c>
      <c r="W5" s="8" t="s">
        <v>14</v>
      </c>
    </row>
    <row r="6" spans="1:23" ht="13.5">
      <c r="A6" s="70" t="s">
        <v>402</v>
      </c>
      <c r="B6" s="13">
        <v>4.6</v>
      </c>
      <c r="C6" s="12">
        <v>2.233062899210564</v>
      </c>
      <c r="D6" s="13">
        <v>4.8</v>
      </c>
      <c r="E6" s="12">
        <v>2.2509586182559786</v>
      </c>
      <c r="F6" s="13">
        <v>3.8</v>
      </c>
      <c r="G6" s="14">
        <v>1.3323495295853487</v>
      </c>
      <c r="H6" s="13">
        <v>4.3</v>
      </c>
      <c r="I6" s="12">
        <v>2.654926501430724</v>
      </c>
      <c r="J6" s="13">
        <v>4.5</v>
      </c>
      <c r="K6" s="12">
        <v>2.636526046744443</v>
      </c>
      <c r="L6" s="13">
        <v>4.1</v>
      </c>
      <c r="M6" s="12">
        <v>2.5561551653331005</v>
      </c>
      <c r="N6" s="13">
        <v>4</v>
      </c>
      <c r="O6" s="12">
        <v>2.426554235735324</v>
      </c>
      <c r="P6" s="13">
        <v>4.7</v>
      </c>
      <c r="Q6" s="14">
        <v>2.789635721918822</v>
      </c>
      <c r="R6" s="13">
        <v>4.9</v>
      </c>
      <c r="S6" s="12">
        <v>2.8372043876567545</v>
      </c>
      <c r="T6" s="13">
        <v>4.9</v>
      </c>
      <c r="U6" s="14">
        <v>2.981467181239424</v>
      </c>
      <c r="V6" s="13">
        <v>4.5</v>
      </c>
      <c r="W6" s="14">
        <v>2.782820993034443</v>
      </c>
    </row>
    <row r="7" spans="1:23" ht="13.5">
      <c r="A7" s="30" t="s">
        <v>45</v>
      </c>
      <c r="B7" s="11">
        <v>3.9</v>
      </c>
      <c r="C7" s="16">
        <v>2.1645568228397973</v>
      </c>
      <c r="D7" s="11">
        <v>4</v>
      </c>
      <c r="E7" s="16">
        <v>2.181072577861684</v>
      </c>
      <c r="F7" s="11">
        <v>3</v>
      </c>
      <c r="G7" s="17">
        <v>1.2640913773617282</v>
      </c>
      <c r="H7" s="11">
        <v>4</v>
      </c>
      <c r="I7" s="16">
        <v>2.586231826792421</v>
      </c>
      <c r="J7" s="11">
        <v>4</v>
      </c>
      <c r="K7" s="16">
        <v>2.563673044773358</v>
      </c>
      <c r="L7" s="11">
        <v>3.9</v>
      </c>
      <c r="M7" s="16">
        <v>2.4890024565897573</v>
      </c>
      <c r="N7" s="11">
        <v>3.8</v>
      </c>
      <c r="O7" s="16">
        <v>2.355744483295341</v>
      </c>
      <c r="P7" s="11">
        <v>4.2</v>
      </c>
      <c r="Q7" s="17">
        <v>2.721238076975194</v>
      </c>
      <c r="R7" s="11">
        <v>4.3</v>
      </c>
      <c r="S7" s="16">
        <v>2.7729887223366934</v>
      </c>
      <c r="T7" s="11">
        <v>4.4</v>
      </c>
      <c r="U7" s="17">
        <v>2.9131150527743443</v>
      </c>
      <c r="V7" s="11">
        <v>3.9</v>
      </c>
      <c r="W7" s="17">
        <v>2.7151978895565207</v>
      </c>
    </row>
    <row r="8" spans="1:23" ht="13.5">
      <c r="A8" s="30" t="s">
        <v>21</v>
      </c>
      <c r="B8" s="11">
        <v>1.8</v>
      </c>
      <c r="C8" s="16">
        <v>2.099687406823392</v>
      </c>
      <c r="D8" s="11">
        <v>1.9</v>
      </c>
      <c r="E8" s="16">
        <v>2.114646162515145</v>
      </c>
      <c r="F8" s="11">
        <v>0.9</v>
      </c>
      <c r="G8" s="17">
        <v>1.1994570935537325</v>
      </c>
      <c r="H8" s="11">
        <v>2.6</v>
      </c>
      <c r="I8" s="16">
        <v>2.521364007407314</v>
      </c>
      <c r="J8" s="11">
        <v>2.4</v>
      </c>
      <c r="K8" s="16">
        <v>2.494368732975394</v>
      </c>
      <c r="L8" s="11">
        <v>2.6</v>
      </c>
      <c r="M8" s="16">
        <v>2.4256533856908735</v>
      </c>
      <c r="N8" s="11">
        <v>2.4</v>
      </c>
      <c r="O8" s="16">
        <v>2.28854514230353</v>
      </c>
      <c r="P8" s="11">
        <v>2.5</v>
      </c>
      <c r="Q8" s="17">
        <v>2.656360938185095</v>
      </c>
      <c r="R8" s="11">
        <v>2.5</v>
      </c>
      <c r="S8" s="16">
        <v>2.712296074584131</v>
      </c>
      <c r="T8" s="11">
        <v>2.6</v>
      </c>
      <c r="U8" s="17">
        <v>2.8483444755316274</v>
      </c>
      <c r="V8" s="11">
        <v>2.5</v>
      </c>
      <c r="W8" s="17">
        <v>2.651142505698955</v>
      </c>
    </row>
    <row r="9" spans="1:23" ht="13.5">
      <c r="A9" s="30" t="s">
        <v>22</v>
      </c>
      <c r="B9" s="11">
        <v>1.4</v>
      </c>
      <c r="C9" s="16">
        <v>2.03841530994516</v>
      </c>
      <c r="D9" s="11">
        <v>1.5</v>
      </c>
      <c r="E9" s="16">
        <v>2.0516436152328126</v>
      </c>
      <c r="F9" s="11">
        <v>0.5</v>
      </c>
      <c r="G9" s="17">
        <v>1.138401522829362</v>
      </c>
      <c r="H9" s="11">
        <v>2</v>
      </c>
      <c r="I9" s="16">
        <v>2.4602500693513214</v>
      </c>
      <c r="J9" s="11">
        <v>2</v>
      </c>
      <c r="K9" s="16">
        <v>2.428572207360782</v>
      </c>
      <c r="L9" s="11">
        <v>1.9</v>
      </c>
      <c r="M9" s="16">
        <v>2.36602224140843</v>
      </c>
      <c r="N9" s="11">
        <v>1.8</v>
      </c>
      <c r="O9" s="16">
        <v>2.224891523810996</v>
      </c>
      <c r="P9" s="11">
        <v>2.1</v>
      </c>
      <c r="Q9" s="17">
        <v>2.5949463873874947</v>
      </c>
      <c r="R9" s="11">
        <v>2.2</v>
      </c>
      <c r="S9" s="16">
        <v>2.6550455235420998</v>
      </c>
      <c r="T9" s="11">
        <v>2.3</v>
      </c>
      <c r="U9" s="17">
        <v>2.7871000097458154</v>
      </c>
      <c r="V9" s="11">
        <v>2.2</v>
      </c>
      <c r="W9" s="17">
        <v>2.5905937773867436</v>
      </c>
    </row>
    <row r="10" spans="1:23" ht="13.5">
      <c r="A10" s="30" t="s">
        <v>23</v>
      </c>
      <c r="B10" s="18">
        <v>0.4</v>
      </c>
      <c r="C10" s="19">
        <v>1.9806944462759066</v>
      </c>
      <c r="D10" s="18">
        <v>0.3</v>
      </c>
      <c r="E10" s="19">
        <v>1.9920233848998468</v>
      </c>
      <c r="F10" s="18">
        <v>-0.5</v>
      </c>
      <c r="G10" s="20">
        <v>1.0808733453318204</v>
      </c>
      <c r="H10" s="18">
        <v>1.2</v>
      </c>
      <c r="I10" s="19">
        <v>2.402810568265016</v>
      </c>
      <c r="J10" s="18">
        <v>1.1</v>
      </c>
      <c r="K10" s="19">
        <v>2.3662372414935664</v>
      </c>
      <c r="L10" s="18">
        <v>1.1</v>
      </c>
      <c r="M10" s="19">
        <v>2.310017129858089</v>
      </c>
      <c r="N10" s="18">
        <v>0.9</v>
      </c>
      <c r="O10" s="19">
        <v>2.1647139030624114</v>
      </c>
      <c r="P10" s="18">
        <v>1.2</v>
      </c>
      <c r="Q10" s="20">
        <v>2.5369314869220503</v>
      </c>
      <c r="R10" s="18">
        <v>1.3</v>
      </c>
      <c r="S10" s="19">
        <v>2.6011518316594504</v>
      </c>
      <c r="T10" s="18">
        <v>1.4</v>
      </c>
      <c r="U10" s="20">
        <v>2.729321840327989</v>
      </c>
      <c r="V10" s="18">
        <v>1.3</v>
      </c>
      <c r="W10" s="20">
        <v>2.533486210579035</v>
      </c>
    </row>
    <row r="11" spans="1:23" ht="13.5">
      <c r="A11" s="21" t="s">
        <v>15</v>
      </c>
      <c r="B11" s="22">
        <f aca="true" t="shared" si="0" ref="B11:W11">AVERAGE(B6:B10)</f>
        <v>2.4200000000000004</v>
      </c>
      <c r="C11" s="24">
        <f t="shared" si="0"/>
        <v>2.103283377018964</v>
      </c>
      <c r="D11" s="22">
        <f>AVERAGE(D6:D10)</f>
        <v>2.5000000000000004</v>
      </c>
      <c r="E11" s="24">
        <f t="shared" si="0"/>
        <v>2.1180688717530933</v>
      </c>
      <c r="F11" s="22">
        <f>AVERAGE(F6:F10)</f>
        <v>1.5399999999999998</v>
      </c>
      <c r="G11" s="23">
        <f t="shared" si="0"/>
        <v>1.2030345737323984</v>
      </c>
      <c r="H11" s="22">
        <f>AVERAGE(H6:H10)</f>
        <v>2.82</v>
      </c>
      <c r="I11" s="24">
        <f t="shared" si="0"/>
        <v>2.5251165946493592</v>
      </c>
      <c r="J11" s="22">
        <f>AVERAGE(J6:J10)</f>
        <v>2.8</v>
      </c>
      <c r="K11" s="24">
        <f t="shared" si="0"/>
        <v>2.4978754546695088</v>
      </c>
      <c r="L11" s="22">
        <f>AVERAGE(L6:L10)</f>
        <v>2.7199999999999998</v>
      </c>
      <c r="M11" s="24">
        <f t="shared" si="0"/>
        <v>2.42937007577605</v>
      </c>
      <c r="N11" s="22">
        <f>AVERAGE(N6:N10)</f>
        <v>2.58</v>
      </c>
      <c r="O11" s="24">
        <f t="shared" si="0"/>
        <v>2.2920898576415203</v>
      </c>
      <c r="P11" s="22">
        <f>AVERAGE(P6:P10)</f>
        <v>2.94</v>
      </c>
      <c r="Q11" s="23">
        <f t="shared" si="0"/>
        <v>2.6598225222777314</v>
      </c>
      <c r="R11" s="22">
        <f>AVERAGE(R6:R10)</f>
        <v>3.04</v>
      </c>
      <c r="S11" s="24">
        <f t="shared" si="0"/>
        <v>2.715737307955826</v>
      </c>
      <c r="T11" s="22">
        <f>AVERAGE(T6:T10)</f>
        <v>3.12</v>
      </c>
      <c r="U11" s="23">
        <f t="shared" si="0"/>
        <v>2.85186971192384</v>
      </c>
      <c r="V11" s="22">
        <f>AVERAGE(V6:V10)</f>
        <v>2.8800000000000003</v>
      </c>
      <c r="W11" s="23">
        <f t="shared" si="0"/>
        <v>2.6546482752511396</v>
      </c>
    </row>
    <row r="12" spans="1:23" ht="13.5">
      <c r="A12" s="15" t="s">
        <v>46</v>
      </c>
      <c r="B12" s="11">
        <v>-0.1</v>
      </c>
      <c r="C12" s="12">
        <v>1.9264724748566344</v>
      </c>
      <c r="D12" s="11">
        <v>-0.1</v>
      </c>
      <c r="E12" s="12">
        <v>1.9357385958767601</v>
      </c>
      <c r="F12" s="11">
        <v>-1</v>
      </c>
      <c r="G12" s="14">
        <v>1.0268155899715783</v>
      </c>
      <c r="H12" s="11">
        <v>0.5</v>
      </c>
      <c r="I12" s="12">
        <v>2.3489603504667294</v>
      </c>
      <c r="J12" s="11">
        <v>0.5</v>
      </c>
      <c r="K12" s="12">
        <v>2.3073128150697446</v>
      </c>
      <c r="L12" s="11">
        <v>0.4</v>
      </c>
      <c r="M12" s="12">
        <v>2.257540835385914</v>
      </c>
      <c r="N12" s="11">
        <v>0.2</v>
      </c>
      <c r="O12" s="12">
        <v>2.107938230267129</v>
      </c>
      <c r="P12" s="11">
        <v>0.6</v>
      </c>
      <c r="Q12" s="14">
        <v>2.4822488908743647</v>
      </c>
      <c r="R12" s="11">
        <v>0.7</v>
      </c>
      <c r="S12" s="12">
        <v>2.5505261982752163</v>
      </c>
      <c r="T12" s="11">
        <v>0.8</v>
      </c>
      <c r="U12" s="14">
        <v>2.6749463499823563</v>
      </c>
      <c r="V12" s="11">
        <v>0.7</v>
      </c>
      <c r="W12" s="14">
        <v>2.4797505013302157</v>
      </c>
    </row>
    <row r="13" spans="1:23" ht="13.5">
      <c r="A13" s="15" t="s">
        <v>24</v>
      </c>
      <c r="B13" s="11">
        <v>0.9</v>
      </c>
      <c r="C13" s="16">
        <v>1.8756913334812602</v>
      </c>
      <c r="D13" s="11">
        <v>1</v>
      </c>
      <c r="E13" s="16">
        <v>1.8827375562909516</v>
      </c>
      <c r="F13" s="11">
        <v>0</v>
      </c>
      <c r="G13" s="17">
        <v>0.9761661876725718</v>
      </c>
      <c r="H13" s="11">
        <v>1.6</v>
      </c>
      <c r="I13" s="16">
        <v>2.298609350857376</v>
      </c>
      <c r="J13" s="11">
        <v>1.4</v>
      </c>
      <c r="K13" s="16">
        <v>2.251743674540034</v>
      </c>
      <c r="L13" s="11">
        <v>1.6</v>
      </c>
      <c r="M13" s="16">
        <v>2.2084917152599903</v>
      </c>
      <c r="N13" s="11">
        <v>1.5</v>
      </c>
      <c r="O13" s="16">
        <v>2.0544868673626535</v>
      </c>
      <c r="P13" s="11">
        <v>1.5</v>
      </c>
      <c r="Q13" s="17">
        <v>2.430827484971493</v>
      </c>
      <c r="R13" s="11">
        <v>1.5</v>
      </c>
      <c r="S13" s="16">
        <v>2.503077033199334</v>
      </c>
      <c r="T13" s="11">
        <v>1.6</v>
      </c>
      <c r="U13" s="17">
        <v>2.6239067127597604</v>
      </c>
      <c r="V13" s="11">
        <v>1.4</v>
      </c>
      <c r="W13" s="17">
        <v>2.4293141792419473</v>
      </c>
    </row>
    <row r="14" spans="1:23" ht="13.5">
      <c r="A14" s="15" t="s">
        <v>25</v>
      </c>
      <c r="B14" s="11">
        <v>2.9</v>
      </c>
      <c r="C14" s="16">
        <v>1.828287812649112</v>
      </c>
      <c r="D14" s="11">
        <v>3</v>
      </c>
      <c r="E14" s="16">
        <v>1.8329643012342736</v>
      </c>
      <c r="F14" s="11">
        <v>2.1</v>
      </c>
      <c r="G14" s="17">
        <v>0.9288585606146569</v>
      </c>
      <c r="H14" s="11">
        <v>3.4</v>
      </c>
      <c r="I14" s="16">
        <v>2.251663421747841</v>
      </c>
      <c r="J14" s="11">
        <v>3.2</v>
      </c>
      <c r="K14" s="16">
        <v>2.199470921589386</v>
      </c>
      <c r="L14" s="11">
        <v>3.4</v>
      </c>
      <c r="M14" s="16">
        <v>2.162764621550945</v>
      </c>
      <c r="N14" s="11">
        <v>3.2</v>
      </c>
      <c r="O14" s="16">
        <v>2.0042793453082943</v>
      </c>
      <c r="P14" s="11">
        <v>3.4</v>
      </c>
      <c r="Q14" s="17">
        <v>2.382593050515096</v>
      </c>
      <c r="R14" s="11">
        <v>3.4</v>
      </c>
      <c r="S14" s="16">
        <v>2.458710744786581</v>
      </c>
      <c r="T14" s="11">
        <v>3.5</v>
      </c>
      <c r="U14" s="17">
        <v>2.5761335038137148</v>
      </c>
      <c r="V14" s="11">
        <v>3.3</v>
      </c>
      <c r="W14" s="17">
        <v>2.382102269666719</v>
      </c>
    </row>
    <row r="15" spans="1:23" ht="13.5">
      <c r="A15" s="15" t="s">
        <v>26</v>
      </c>
      <c r="B15" s="11">
        <v>3.1</v>
      </c>
      <c r="C15" s="16">
        <v>1.7841941654607467</v>
      </c>
      <c r="D15" s="11">
        <v>3.1</v>
      </c>
      <c r="E15" s="16">
        <v>1.7863591668241412</v>
      </c>
      <c r="F15" s="11">
        <v>2.2</v>
      </c>
      <c r="G15" s="17">
        <v>0.8848222432442814</v>
      </c>
      <c r="H15" s="11">
        <v>3.2</v>
      </c>
      <c r="I15" s="16">
        <v>2.20802518652086</v>
      </c>
      <c r="J15" s="11">
        <v>3.2</v>
      </c>
      <c r="K15" s="16">
        <v>2.150432625081823</v>
      </c>
      <c r="L15" s="11">
        <v>3.1</v>
      </c>
      <c r="M15" s="16">
        <v>2.1202518433943762</v>
      </c>
      <c r="N15" s="11">
        <v>2.9</v>
      </c>
      <c r="O15" s="16">
        <v>1.957233136308556</v>
      </c>
      <c r="P15" s="11">
        <v>3.4</v>
      </c>
      <c r="Q15" s="17">
        <v>2.337468947566796</v>
      </c>
      <c r="R15" s="11">
        <v>3.5</v>
      </c>
      <c r="S15" s="16">
        <v>2.4173325369106244</v>
      </c>
      <c r="T15" s="11">
        <v>3.6</v>
      </c>
      <c r="U15" s="17">
        <v>2.5315553210265964</v>
      </c>
      <c r="V15" s="11">
        <v>3.4</v>
      </c>
      <c r="W15" s="17">
        <v>2.338037969890012</v>
      </c>
    </row>
    <row r="16" spans="1:23" ht="13.5">
      <c r="A16" s="15" t="s">
        <v>27</v>
      </c>
      <c r="B16" s="18">
        <v>-0.1</v>
      </c>
      <c r="C16" s="19">
        <v>1.7433387489641152</v>
      </c>
      <c r="D16" s="18">
        <v>-0.1</v>
      </c>
      <c r="E16" s="19">
        <v>1.7428593908505974</v>
      </c>
      <c r="F16" s="18">
        <v>-1</v>
      </c>
      <c r="G16" s="20">
        <v>0.8439835305838876</v>
      </c>
      <c r="H16" s="18">
        <v>0.1</v>
      </c>
      <c r="I16" s="19">
        <v>2.167594911863606</v>
      </c>
      <c r="J16" s="18">
        <v>0.1</v>
      </c>
      <c r="K16" s="19">
        <v>2.1045644519073115</v>
      </c>
      <c r="L16" s="18">
        <v>0</v>
      </c>
      <c r="M16" s="19">
        <v>2.0808440626862357</v>
      </c>
      <c r="N16" s="18">
        <v>-0.2</v>
      </c>
      <c r="O16" s="19">
        <v>1.9132644352677044</v>
      </c>
      <c r="P16" s="18">
        <v>0.3</v>
      </c>
      <c r="Q16" s="20">
        <v>2.2953768124610026</v>
      </c>
      <c r="R16" s="18">
        <v>0.4</v>
      </c>
      <c r="S16" s="19">
        <v>2.3788472091947828</v>
      </c>
      <c r="T16" s="18">
        <v>0.5</v>
      </c>
      <c r="U16" s="20">
        <v>2.490099414106055</v>
      </c>
      <c r="V16" s="18">
        <v>0.3</v>
      </c>
      <c r="W16" s="20">
        <v>2.2970433344184134</v>
      </c>
    </row>
    <row r="17" spans="1:23" ht="13.5">
      <c r="A17" s="21" t="s">
        <v>16</v>
      </c>
      <c r="B17" s="22">
        <f aca="true" t="shared" si="1" ref="B17:U17">AVERAGE(B12:B16)</f>
        <v>1.3400000000000003</v>
      </c>
      <c r="C17" s="24">
        <f t="shared" si="1"/>
        <v>1.8315969070823737</v>
      </c>
      <c r="D17" s="22">
        <f>AVERAGE(D12:D16)</f>
        <v>1.3800000000000001</v>
      </c>
      <c r="E17" s="24">
        <f t="shared" si="1"/>
        <v>1.8361318022153448</v>
      </c>
      <c r="F17" s="22">
        <f>AVERAGE(F12:F16)</f>
        <v>0.4600000000000001</v>
      </c>
      <c r="G17" s="23">
        <f t="shared" si="1"/>
        <v>0.9321292224173952</v>
      </c>
      <c r="H17" s="22">
        <f>AVERAGE(H12:H16)</f>
        <v>1.7599999999999998</v>
      </c>
      <c r="I17" s="24">
        <f t="shared" si="1"/>
        <v>2.2549706442912827</v>
      </c>
      <c r="J17" s="22">
        <f>AVERAGE(J12:J16)</f>
        <v>1.6800000000000002</v>
      </c>
      <c r="K17" s="24">
        <f t="shared" si="1"/>
        <v>2.20270489763766</v>
      </c>
      <c r="L17" s="22">
        <f>AVERAGE(L12:L16)</f>
        <v>1.7</v>
      </c>
      <c r="M17" s="24">
        <f t="shared" si="1"/>
        <v>2.1659786156554923</v>
      </c>
      <c r="N17" s="22">
        <f>AVERAGE(N12:N16)</f>
        <v>1.52</v>
      </c>
      <c r="O17" s="24">
        <f t="shared" si="1"/>
        <v>2.0074404029028674</v>
      </c>
      <c r="P17" s="22">
        <f>AVERAGE(P12:P16)</f>
        <v>1.8400000000000003</v>
      </c>
      <c r="Q17" s="23">
        <f t="shared" si="1"/>
        <v>2.3857030372777506</v>
      </c>
      <c r="R17" s="22">
        <f>AVERAGE(R12:R16)</f>
        <v>1.9</v>
      </c>
      <c r="S17" s="24">
        <f t="shared" si="1"/>
        <v>2.4616987444733076</v>
      </c>
      <c r="T17" s="22">
        <f>AVERAGE(T12:T16)</f>
        <v>2</v>
      </c>
      <c r="U17" s="23">
        <f t="shared" si="1"/>
        <v>2.5793282603376966</v>
      </c>
      <c r="V17" s="22">
        <f>AVERAGE(V12:V16)</f>
        <v>1.8199999999999998</v>
      </c>
      <c r="W17" s="23">
        <f>AVERAGE(W12:W16)</f>
        <v>2.3852496509094614</v>
      </c>
    </row>
    <row r="18" spans="1:23" ht="13.5">
      <c r="A18" s="15" t="s">
        <v>47</v>
      </c>
      <c r="B18" s="11">
        <v>0.6</v>
      </c>
      <c r="C18" s="12">
        <v>1.7056466922238798</v>
      </c>
      <c r="D18" s="11">
        <v>0.6</v>
      </c>
      <c r="E18" s="12">
        <v>1.7023997355277327</v>
      </c>
      <c r="F18" s="11">
        <v>-0.3</v>
      </c>
      <c r="G18" s="14">
        <v>0.8062661491608996</v>
      </c>
      <c r="H18" s="11">
        <v>0.9</v>
      </c>
      <c r="I18" s="12">
        <v>2.130271392176688</v>
      </c>
      <c r="J18" s="11">
        <v>0.9</v>
      </c>
      <c r="K18" s="12">
        <v>2.061800312027696</v>
      </c>
      <c r="L18" s="11">
        <v>0.8</v>
      </c>
      <c r="M18" s="12">
        <v>2.044431316170275</v>
      </c>
      <c r="N18" s="11">
        <v>0.7</v>
      </c>
      <c r="O18" s="12">
        <v>1.8722889447193687</v>
      </c>
      <c r="P18" s="11">
        <v>1.1</v>
      </c>
      <c r="Q18" s="14">
        <v>2.2562372646156987</v>
      </c>
      <c r="R18" s="11">
        <v>1.2</v>
      </c>
      <c r="S18" s="12">
        <v>2.3431599548443884</v>
      </c>
      <c r="T18" s="11">
        <v>1.4</v>
      </c>
      <c r="U18" s="14">
        <v>2.451692316714082</v>
      </c>
      <c r="V18" s="11">
        <v>1.1</v>
      </c>
      <c r="W18" s="14">
        <v>2.2590399644357326</v>
      </c>
    </row>
    <row r="19" spans="1:23" ht="13.5">
      <c r="A19" s="15" t="s">
        <v>28</v>
      </c>
      <c r="B19" s="11">
        <v>1.1</v>
      </c>
      <c r="C19" s="16">
        <v>1.671040586185871</v>
      </c>
      <c r="D19" s="11">
        <v>1</v>
      </c>
      <c r="E19" s="16">
        <v>1.664913127695682</v>
      </c>
      <c r="F19" s="11">
        <v>0.2</v>
      </c>
      <c r="G19" s="17">
        <v>0.771591945700294</v>
      </c>
      <c r="H19" s="11">
        <v>1.8</v>
      </c>
      <c r="I19" s="16">
        <v>2.095952839680077</v>
      </c>
      <c r="J19" s="11">
        <v>1.7</v>
      </c>
      <c r="K19" s="16">
        <v>2.02207301291317</v>
      </c>
      <c r="L19" s="11">
        <v>1.8</v>
      </c>
      <c r="M19" s="16">
        <v>2.010903956834948</v>
      </c>
      <c r="N19" s="11">
        <v>1.6</v>
      </c>
      <c r="O19" s="16">
        <v>1.8342226574583975</v>
      </c>
      <c r="P19" s="11">
        <v>1.9</v>
      </c>
      <c r="Q19" s="17">
        <v>2.2199706175421365</v>
      </c>
      <c r="R19" s="11">
        <v>1.9</v>
      </c>
      <c r="S19" s="16">
        <v>2.3101771504535353</v>
      </c>
      <c r="T19" s="11">
        <v>2</v>
      </c>
      <c r="U19" s="17">
        <v>2.416260477184572</v>
      </c>
      <c r="V19" s="11">
        <v>2</v>
      </c>
      <c r="W19" s="17">
        <v>2.223949696458389</v>
      </c>
    </row>
    <row r="20" spans="1:23" ht="13.5">
      <c r="A20" s="15" t="s">
        <v>29</v>
      </c>
      <c r="B20" s="11">
        <v>-0.1</v>
      </c>
      <c r="C20" s="16">
        <v>1.639441190243362</v>
      </c>
      <c r="D20" s="11">
        <v>0</v>
      </c>
      <c r="E20" s="16">
        <v>1.6303313116806706</v>
      </c>
      <c r="F20" s="11">
        <v>-1</v>
      </c>
      <c r="G20" s="17">
        <v>0.7398815885818131</v>
      </c>
      <c r="H20" s="11">
        <v>0.2</v>
      </c>
      <c r="I20" s="16">
        <v>2.064537773697575</v>
      </c>
      <c r="J20" s="11">
        <v>0.1</v>
      </c>
      <c r="K20" s="16">
        <v>1.9853149184889833</v>
      </c>
      <c r="L20" s="11">
        <v>0.1</v>
      </c>
      <c r="M20" s="16">
        <v>1.9801536075465833</v>
      </c>
      <c r="N20" s="11">
        <v>-0.1</v>
      </c>
      <c r="O20" s="16">
        <v>1.7989826311266182</v>
      </c>
      <c r="P20" s="11">
        <v>0.3</v>
      </c>
      <c r="Q20" s="17">
        <v>2.1864975889208793</v>
      </c>
      <c r="R20" s="11">
        <v>0.5</v>
      </c>
      <c r="S20" s="16">
        <v>2.279807132225841</v>
      </c>
      <c r="T20" s="11">
        <v>0.6</v>
      </c>
      <c r="U20" s="17">
        <v>2.3837308834087683</v>
      </c>
      <c r="V20" s="11">
        <v>0.3</v>
      </c>
      <c r="W20" s="17">
        <v>2.191695285225741</v>
      </c>
    </row>
    <row r="21" spans="1:23" ht="13.5">
      <c r="A21" s="15" t="s">
        <v>30</v>
      </c>
      <c r="B21" s="11">
        <v>-1.6</v>
      </c>
      <c r="C21" s="16">
        <v>1.6107681502828335</v>
      </c>
      <c r="D21" s="11">
        <v>-1.6</v>
      </c>
      <c r="E21" s="16">
        <v>1.5985855099166777</v>
      </c>
      <c r="F21" s="11">
        <v>-2.5</v>
      </c>
      <c r="G21" s="17">
        <v>0.711055276955479</v>
      </c>
      <c r="H21" s="11">
        <v>-0.9</v>
      </c>
      <c r="I21" s="16">
        <v>2.0359259026091916</v>
      </c>
      <c r="J21" s="11">
        <v>-1.1</v>
      </c>
      <c r="K21" s="16">
        <v>1.9514586076755709</v>
      </c>
      <c r="L21" s="11">
        <v>-1</v>
      </c>
      <c r="M21" s="16">
        <v>1.9520740999055324</v>
      </c>
      <c r="N21" s="11">
        <v>-1.2</v>
      </c>
      <c r="O21" s="16">
        <v>1.7664877490692508</v>
      </c>
      <c r="P21" s="11">
        <v>-0.9</v>
      </c>
      <c r="Q21" s="17">
        <v>2.1557400046136976</v>
      </c>
      <c r="R21" s="11">
        <v>-0.8</v>
      </c>
      <c r="S21" s="16">
        <v>2.251960953153823</v>
      </c>
      <c r="T21" s="11">
        <v>-0.7</v>
      </c>
      <c r="U21" s="17">
        <v>2.3540316775220838</v>
      </c>
      <c r="V21" s="11">
        <v>-0.8</v>
      </c>
      <c r="W21" s="17">
        <v>2.1622010759001675</v>
      </c>
    </row>
    <row r="22" spans="1:23" ht="13.5">
      <c r="A22" s="15" t="s">
        <v>31</v>
      </c>
      <c r="B22" s="18">
        <v>0.3</v>
      </c>
      <c r="C22" s="19">
        <v>1.584940722895226</v>
      </c>
      <c r="D22" s="18">
        <v>0.2</v>
      </c>
      <c r="E22" s="19">
        <v>1.5696070863628595</v>
      </c>
      <c r="F22" s="18">
        <v>-0.7</v>
      </c>
      <c r="G22" s="20">
        <v>0.6850334523375761</v>
      </c>
      <c r="H22" s="18">
        <v>1.1</v>
      </c>
      <c r="I22" s="19">
        <v>2.0100189920147162</v>
      </c>
      <c r="J22" s="18">
        <v>0.8</v>
      </c>
      <c r="K22" s="19">
        <v>1.920437527603731</v>
      </c>
      <c r="L22" s="18">
        <v>1</v>
      </c>
      <c r="M22" s="19">
        <v>1.9265623914221202</v>
      </c>
      <c r="N22" s="18">
        <v>0.8</v>
      </c>
      <c r="O22" s="19">
        <v>1.7366594618840683</v>
      </c>
      <c r="P22" s="18">
        <v>1</v>
      </c>
      <c r="Q22" s="20">
        <v>2.12762149151928</v>
      </c>
      <c r="R22" s="18">
        <v>1</v>
      </c>
      <c r="S22" s="19">
        <v>2.2265531158443466</v>
      </c>
      <c r="T22" s="18">
        <v>1.1</v>
      </c>
      <c r="U22" s="20">
        <v>2.327092756109387</v>
      </c>
      <c r="V22" s="18">
        <v>1</v>
      </c>
      <c r="W22" s="20">
        <v>2.1353936607255406</v>
      </c>
    </row>
    <row r="23" spans="1:23" ht="13.5">
      <c r="A23" s="21" t="s">
        <v>17</v>
      </c>
      <c r="B23" s="22">
        <f aca="true" t="shared" si="2" ref="B23:U23">AVERAGE(B18:B22)</f>
        <v>0.06</v>
      </c>
      <c r="C23" s="24">
        <f t="shared" si="2"/>
        <v>1.6423674683662344</v>
      </c>
      <c r="D23" s="22">
        <f>AVERAGE(D18:D22)</f>
        <v>0.04</v>
      </c>
      <c r="E23" s="24">
        <f t="shared" si="2"/>
        <v>1.6331673542367244</v>
      </c>
      <c r="F23" s="22">
        <f>AVERAGE(F18:F22)</f>
        <v>-0.86</v>
      </c>
      <c r="G23" s="23">
        <f t="shared" si="2"/>
        <v>0.7427656825472123</v>
      </c>
      <c r="H23" s="22">
        <f>AVERAGE(H18:H22)</f>
        <v>0.6200000000000001</v>
      </c>
      <c r="I23" s="24">
        <f t="shared" si="2"/>
        <v>2.0673413800356495</v>
      </c>
      <c r="J23" s="22">
        <f>AVERAGE(J18:J22)</f>
        <v>0.4800000000000001</v>
      </c>
      <c r="K23" s="24">
        <f t="shared" si="2"/>
        <v>1.9882168757418301</v>
      </c>
      <c r="L23" s="22">
        <f>AVERAGE(L18:L22)</f>
        <v>0.54</v>
      </c>
      <c r="M23" s="24">
        <f t="shared" si="2"/>
        <v>1.9828250743758917</v>
      </c>
      <c r="N23" s="22">
        <f>AVERAGE(N18:N22)</f>
        <v>0.36</v>
      </c>
      <c r="O23" s="24">
        <f t="shared" si="2"/>
        <v>1.8017282888515407</v>
      </c>
      <c r="P23" s="22">
        <f>AVERAGE(P18:P22)</f>
        <v>0.6799999999999999</v>
      </c>
      <c r="Q23" s="23">
        <f t="shared" si="2"/>
        <v>2.1892133934423383</v>
      </c>
      <c r="R23" s="22">
        <f>AVERAGE(R18:R22)</f>
        <v>0.76</v>
      </c>
      <c r="S23" s="24">
        <f t="shared" si="2"/>
        <v>2.282331661304387</v>
      </c>
      <c r="T23" s="22">
        <f>AVERAGE(T18:T22)</f>
        <v>0.8800000000000001</v>
      </c>
      <c r="U23" s="23">
        <f t="shared" si="2"/>
        <v>2.3865616221877786</v>
      </c>
      <c r="V23" s="22">
        <f>AVERAGE(V18:V22)</f>
        <v>0.72</v>
      </c>
      <c r="W23" s="23">
        <f>AVERAGE(W18:W22)</f>
        <v>2.1944559365491143</v>
      </c>
    </row>
    <row r="24" spans="1:23" ht="13.5">
      <c r="A24" s="15" t="s">
        <v>48</v>
      </c>
      <c r="B24" s="11">
        <v>0.9</v>
      </c>
      <c r="C24" s="12">
        <v>1.5618785003852107</v>
      </c>
      <c r="D24" s="11">
        <v>0.8</v>
      </c>
      <c r="E24" s="12">
        <v>1.5433282077181847</v>
      </c>
      <c r="F24" s="11">
        <v>0</v>
      </c>
      <c r="G24" s="14">
        <v>0.661737507474335</v>
      </c>
      <c r="H24" s="11">
        <v>1.8</v>
      </c>
      <c r="I24" s="12">
        <v>1.9867217127518106</v>
      </c>
      <c r="J24" s="11">
        <v>1.6</v>
      </c>
      <c r="K24" s="12">
        <v>1.8921866366200337</v>
      </c>
      <c r="L24" s="11">
        <v>1.8</v>
      </c>
      <c r="M24" s="12">
        <v>1.9035194542687233</v>
      </c>
      <c r="N24" s="11">
        <v>1.6</v>
      </c>
      <c r="O24" s="12">
        <v>1.7094225042302398</v>
      </c>
      <c r="P24" s="11">
        <v>1.8</v>
      </c>
      <c r="Q24" s="14">
        <v>2.1020681542546082</v>
      </c>
      <c r="R24" s="11">
        <v>1.7</v>
      </c>
      <c r="S24" s="12">
        <v>2.2035022758566356</v>
      </c>
      <c r="T24" s="11">
        <v>1.9</v>
      </c>
      <c r="U24" s="14">
        <v>2.3028463517587188</v>
      </c>
      <c r="V24" s="11">
        <v>1.9</v>
      </c>
      <c r="W24" s="14">
        <v>2.11120251540048</v>
      </c>
    </row>
    <row r="25" spans="1:23" ht="13.5">
      <c r="A25" s="15" t="s">
        <v>32</v>
      </c>
      <c r="B25" s="11">
        <v>0.3</v>
      </c>
      <c r="C25" s="16">
        <v>1.5415021311958217</v>
      </c>
      <c r="D25" s="11">
        <v>0.4</v>
      </c>
      <c r="E25" s="16">
        <v>1.5196824974371186</v>
      </c>
      <c r="F25" s="11">
        <v>-0.6</v>
      </c>
      <c r="G25" s="17">
        <v>0.6410904872629697</v>
      </c>
      <c r="H25" s="11">
        <v>0.9</v>
      </c>
      <c r="I25" s="16">
        <v>1.9659424625571624</v>
      </c>
      <c r="J25" s="11">
        <v>0.8</v>
      </c>
      <c r="K25" s="16">
        <v>1.866643032266074</v>
      </c>
      <c r="L25" s="11">
        <v>0.8</v>
      </c>
      <c r="M25" s="16">
        <v>1.8828511290719927</v>
      </c>
      <c r="N25" s="11">
        <v>0.6</v>
      </c>
      <c r="O25" s="16">
        <v>1.6847055816468348</v>
      </c>
      <c r="P25" s="11">
        <v>1</v>
      </c>
      <c r="Q25" s="17">
        <v>2.0790092307530355</v>
      </c>
      <c r="R25" s="11">
        <v>1</v>
      </c>
      <c r="S25" s="16">
        <v>2.1827319106337466</v>
      </c>
      <c r="T25" s="11">
        <v>1.2</v>
      </c>
      <c r="U25" s="17">
        <v>2.2812275919344494</v>
      </c>
      <c r="V25" s="11">
        <v>1</v>
      </c>
      <c r="W25" s="17">
        <v>2.0895606105641313</v>
      </c>
    </row>
    <row r="26" spans="1:23" ht="13.5">
      <c r="A26" s="15" t="s">
        <v>33</v>
      </c>
      <c r="B26" s="11">
        <v>0.4</v>
      </c>
      <c r="C26" s="16">
        <v>1.5237340303893436</v>
      </c>
      <c r="D26" s="11">
        <v>0.3</v>
      </c>
      <c r="E26" s="16">
        <v>1.4986056775894685</v>
      </c>
      <c r="F26" s="11">
        <v>-0.5</v>
      </c>
      <c r="G26" s="17">
        <v>0.6230177765585712</v>
      </c>
      <c r="H26" s="11">
        <v>1</v>
      </c>
      <c r="I26" s="16">
        <v>1.9475941553487335</v>
      </c>
      <c r="J26" s="11">
        <v>0.8</v>
      </c>
      <c r="K26" s="16">
        <v>1.8437465595182</v>
      </c>
      <c r="L26" s="11">
        <v>1</v>
      </c>
      <c r="M26" s="16">
        <v>1.864468937463565</v>
      </c>
      <c r="N26" s="11">
        <v>0.8</v>
      </c>
      <c r="O26" s="16">
        <v>1.6624420223510743</v>
      </c>
      <c r="P26" s="11">
        <v>1</v>
      </c>
      <c r="Q26" s="17">
        <v>2.058377722013647</v>
      </c>
      <c r="R26" s="11">
        <v>1.1</v>
      </c>
      <c r="S26" s="16">
        <v>2.1641709493560874</v>
      </c>
      <c r="T26" s="11">
        <v>1.2</v>
      </c>
      <c r="U26" s="17">
        <v>2.262175031308985</v>
      </c>
      <c r="V26" s="11">
        <v>1.1</v>
      </c>
      <c r="W26" s="17">
        <v>2.070404993965335</v>
      </c>
    </row>
    <row r="27" spans="1:23" ht="13.5">
      <c r="A27" s="15" t="s">
        <v>34</v>
      </c>
      <c r="B27" s="11">
        <v>-0.7</v>
      </c>
      <c r="C27" s="16">
        <v>1.508499074887279</v>
      </c>
      <c r="D27" s="11">
        <v>-0.7</v>
      </c>
      <c r="E27" s="16">
        <v>1.480036193682011</v>
      </c>
      <c r="F27" s="11">
        <v>-1.6</v>
      </c>
      <c r="G27" s="17">
        <v>0.6074477697715555</v>
      </c>
      <c r="H27" s="11">
        <v>-0.9</v>
      </c>
      <c r="I27" s="16">
        <v>1.9315949723391057</v>
      </c>
      <c r="J27" s="11">
        <v>-0.9</v>
      </c>
      <c r="K27" s="16">
        <v>1.823440394710726</v>
      </c>
      <c r="L27" s="11">
        <v>-1</v>
      </c>
      <c r="M27" s="16">
        <v>1.8482908474067266</v>
      </c>
      <c r="N27" s="11">
        <v>-1.2</v>
      </c>
      <c r="O27" s="16">
        <v>1.6425703892418149</v>
      </c>
      <c r="P27" s="11">
        <v>-0.7</v>
      </c>
      <c r="Q27" s="17">
        <v>2.0401109914134814</v>
      </c>
      <c r="R27" s="11">
        <v>-0.4</v>
      </c>
      <c r="S27" s="16">
        <v>2.1477543593252495</v>
      </c>
      <c r="T27" s="11">
        <v>-0.4</v>
      </c>
      <c r="U27" s="17">
        <v>2.245631153886217</v>
      </c>
      <c r="V27" s="11">
        <v>-0.8</v>
      </c>
      <c r="W27" s="17">
        <v>2.053677339090676</v>
      </c>
    </row>
    <row r="28" spans="1:23" ht="13.5">
      <c r="A28" s="15" t="s">
        <v>35</v>
      </c>
      <c r="B28" s="18">
        <v>0.6</v>
      </c>
      <c r="C28" s="19">
        <v>1.4957252782721486</v>
      </c>
      <c r="D28" s="18">
        <v>0.6</v>
      </c>
      <c r="E28" s="19">
        <v>1.4639158176696974</v>
      </c>
      <c r="F28" s="18">
        <v>-0.3</v>
      </c>
      <c r="G28" s="20">
        <v>0.5943125172726411</v>
      </c>
      <c r="H28" s="18">
        <v>0.7</v>
      </c>
      <c r="I28" s="19">
        <v>1.917869069463622</v>
      </c>
      <c r="J28" s="18">
        <v>0.6</v>
      </c>
      <c r="K28" s="19">
        <v>1.8056716007349856</v>
      </c>
      <c r="L28" s="18">
        <v>0.6</v>
      </c>
      <c r="M28" s="19">
        <v>1.8342419856581706</v>
      </c>
      <c r="N28" s="18">
        <v>0.4</v>
      </c>
      <c r="O28" s="19">
        <v>1.6250350476225695</v>
      </c>
      <c r="P28" s="18">
        <v>0.8</v>
      </c>
      <c r="Q28" s="20">
        <v>2.0241513292033595</v>
      </c>
      <c r="R28" s="18">
        <v>1</v>
      </c>
      <c r="S28" s="19">
        <v>2.1334236847956713</v>
      </c>
      <c r="T28" s="18">
        <v>1.1</v>
      </c>
      <c r="U28" s="20">
        <v>2.2315428414684018</v>
      </c>
      <c r="V28" s="18">
        <v>0.6</v>
      </c>
      <c r="W28" s="20">
        <v>2.039324456260861</v>
      </c>
    </row>
    <row r="29" spans="1:23" ht="13.5">
      <c r="A29" s="21" t="s">
        <v>18</v>
      </c>
      <c r="B29" s="22">
        <f aca="true" t="shared" si="3" ref="B29:V29">AVERAGE(B24:B28)</f>
        <v>0.3</v>
      </c>
      <c r="C29" s="24">
        <f t="shared" si="3"/>
        <v>1.5262678030259607</v>
      </c>
      <c r="D29" s="22">
        <f t="shared" si="3"/>
        <v>0.2800000000000001</v>
      </c>
      <c r="E29" s="24">
        <f t="shared" si="3"/>
        <v>1.501113678819296</v>
      </c>
      <c r="F29" s="22">
        <f t="shared" si="3"/>
        <v>-0.6</v>
      </c>
      <c r="G29" s="23">
        <f t="shared" si="3"/>
        <v>0.6255212116680144</v>
      </c>
      <c r="H29" s="22">
        <f t="shared" si="3"/>
        <v>0.7</v>
      </c>
      <c r="I29" s="24">
        <f t="shared" si="3"/>
        <v>1.9499444744920869</v>
      </c>
      <c r="J29" s="22">
        <f t="shared" si="3"/>
        <v>0.5800000000000001</v>
      </c>
      <c r="K29" s="24">
        <f t="shared" si="3"/>
        <v>1.846337644770004</v>
      </c>
      <c r="L29" s="22">
        <f t="shared" si="3"/>
        <v>0.64</v>
      </c>
      <c r="M29" s="24">
        <f t="shared" si="3"/>
        <v>1.8666744707738356</v>
      </c>
      <c r="N29" s="22">
        <f t="shared" si="3"/>
        <v>0.44000000000000006</v>
      </c>
      <c r="O29" s="24">
        <f t="shared" si="3"/>
        <v>1.6648351090185067</v>
      </c>
      <c r="P29" s="22">
        <f t="shared" si="3"/>
        <v>0.7799999999999999</v>
      </c>
      <c r="Q29" s="23">
        <f t="shared" si="3"/>
        <v>2.0607434855276265</v>
      </c>
      <c r="R29" s="22">
        <f t="shared" si="3"/>
        <v>0.8800000000000001</v>
      </c>
      <c r="S29" s="24">
        <f t="shared" si="3"/>
        <v>2.166316635993478</v>
      </c>
      <c r="T29" s="22">
        <f t="shared" si="3"/>
        <v>1</v>
      </c>
      <c r="U29" s="23">
        <f t="shared" si="3"/>
        <v>2.2646845940713543</v>
      </c>
      <c r="V29" s="22">
        <f t="shared" si="3"/>
        <v>0.76</v>
      </c>
      <c r="W29" s="23">
        <f>AVERAGE(W24:W28)</f>
        <v>2.0728339830562965</v>
      </c>
    </row>
    <row r="30" spans="1:23" ht="13.5">
      <c r="A30" s="15" t="s">
        <v>49</v>
      </c>
      <c r="B30" s="11">
        <v>1.6</v>
      </c>
      <c r="C30" s="12">
        <v>1.4853444400913904</v>
      </c>
      <c r="D30" s="11">
        <v>1.5</v>
      </c>
      <c r="E30" s="12">
        <v>1.4501902245289102</v>
      </c>
      <c r="F30" s="11">
        <v>0.6</v>
      </c>
      <c r="G30" s="14">
        <v>0.5835483437701043</v>
      </c>
      <c r="H30" s="11">
        <v>1.9</v>
      </c>
      <c r="I30" s="12">
        <v>1.9063472359190499</v>
      </c>
      <c r="J30" s="11">
        <v>1.8</v>
      </c>
      <c r="K30" s="12">
        <v>1.7903916493073844</v>
      </c>
      <c r="L30" s="11">
        <v>1.8</v>
      </c>
      <c r="M30" s="12">
        <v>1.8222552921058845</v>
      </c>
      <c r="N30" s="11">
        <v>1.6</v>
      </c>
      <c r="O30" s="12">
        <v>1.609786684478749</v>
      </c>
      <c r="P30" s="11">
        <v>2</v>
      </c>
      <c r="Q30" s="14">
        <v>2.0104464780477187</v>
      </c>
      <c r="R30" s="11">
        <v>2.1</v>
      </c>
      <c r="S30" s="12">
        <v>2.1211275345082345</v>
      </c>
      <c r="T30" s="11">
        <v>2.2</v>
      </c>
      <c r="U30" s="14">
        <v>2.2198618052595354</v>
      </c>
      <c r="V30" s="11">
        <v>2</v>
      </c>
      <c r="W30" s="14">
        <v>2.0272987624666783</v>
      </c>
    </row>
    <row r="31" spans="1:23" ht="13.5">
      <c r="A31" s="15" t="s">
        <v>36</v>
      </c>
      <c r="B31" s="11">
        <v>0.2</v>
      </c>
      <c r="C31" s="16">
        <v>1.4772927647771166</v>
      </c>
      <c r="D31" s="11">
        <v>0.1</v>
      </c>
      <c r="E31" s="16">
        <v>1.4388095379433672</v>
      </c>
      <c r="F31" s="11">
        <v>-0.7</v>
      </c>
      <c r="G31" s="17">
        <v>0.5750964340068716</v>
      </c>
      <c r="H31" s="11">
        <v>0.6</v>
      </c>
      <c r="I31" s="16">
        <v>1.8969674989581815</v>
      </c>
      <c r="J31" s="11">
        <v>0.6</v>
      </c>
      <c r="K31" s="16">
        <v>1.7775569063303234</v>
      </c>
      <c r="L31" s="11">
        <v>0.5</v>
      </c>
      <c r="M31" s="16">
        <v>1.8122721111434235</v>
      </c>
      <c r="N31" s="11">
        <v>0.3</v>
      </c>
      <c r="O31" s="16">
        <v>1.596782775492942</v>
      </c>
      <c r="P31" s="11">
        <v>0.8</v>
      </c>
      <c r="Q31" s="17">
        <v>1.9989501157378644</v>
      </c>
      <c r="R31" s="11">
        <v>0.9</v>
      </c>
      <c r="S31" s="16">
        <v>2.110822014541977</v>
      </c>
      <c r="T31" s="11">
        <v>1</v>
      </c>
      <c r="U31" s="17">
        <v>2.210544977660689</v>
      </c>
      <c r="V31" s="11">
        <v>0.9</v>
      </c>
      <c r="W31" s="17">
        <v>2.0175587065039338</v>
      </c>
    </row>
    <row r="32" spans="1:23" ht="13.5">
      <c r="A32" s="15" t="s">
        <v>37</v>
      </c>
      <c r="B32" s="11">
        <v>0.7</v>
      </c>
      <c r="C32" s="16">
        <v>1.4715114455045768</v>
      </c>
      <c r="D32" s="11">
        <v>0.6</v>
      </c>
      <c r="E32" s="16">
        <v>1.4297288408640174</v>
      </c>
      <c r="F32" s="11">
        <v>-0.3</v>
      </c>
      <c r="G32" s="17">
        <v>0.5689033813407125</v>
      </c>
      <c r="H32" s="11">
        <v>1.3</v>
      </c>
      <c r="I32" s="16">
        <v>1.8896756704693303</v>
      </c>
      <c r="J32" s="11">
        <v>1.2</v>
      </c>
      <c r="K32" s="16">
        <v>1.7671290766293684</v>
      </c>
      <c r="L32" s="11">
        <v>1.2</v>
      </c>
      <c r="M32" s="16">
        <v>1.8042427156942242</v>
      </c>
      <c r="N32" s="11">
        <v>1</v>
      </c>
      <c r="O32" s="16">
        <v>1.5859879963580656</v>
      </c>
      <c r="P32" s="11">
        <v>1.4</v>
      </c>
      <c r="Q32" s="17">
        <v>1.9896222915037693</v>
      </c>
      <c r="R32" s="11">
        <v>1.4</v>
      </c>
      <c r="S32" s="16">
        <v>2.1024711034840173</v>
      </c>
      <c r="T32" s="11">
        <v>1.5</v>
      </c>
      <c r="U32" s="17">
        <v>2.203554861594645</v>
      </c>
      <c r="V32" s="11">
        <v>1.4</v>
      </c>
      <c r="W32" s="17">
        <v>2.010069146278507</v>
      </c>
    </row>
    <row r="33" spans="1:23" ht="13.5">
      <c r="A33" s="15" t="s">
        <v>38</v>
      </c>
      <c r="B33" s="11">
        <v>1.2</v>
      </c>
      <c r="C33" s="16">
        <v>1.4679472085547367</v>
      </c>
      <c r="D33" s="11">
        <v>1.1</v>
      </c>
      <c r="E33" s="16">
        <v>1.422908646945622</v>
      </c>
      <c r="F33" s="11">
        <v>0.2</v>
      </c>
      <c r="G33" s="17">
        <v>0.5649216950188496</v>
      </c>
      <c r="H33" s="11">
        <v>2.2</v>
      </c>
      <c r="I33" s="16">
        <v>1.8844258312850872</v>
      </c>
      <c r="J33" s="11">
        <v>1.8</v>
      </c>
      <c r="K33" s="16">
        <v>1.7590756046357097</v>
      </c>
      <c r="L33" s="11">
        <v>2.2</v>
      </c>
      <c r="M33" s="16">
        <v>1.7981267599844095</v>
      </c>
      <c r="N33" s="11">
        <v>2</v>
      </c>
      <c r="O33" s="16">
        <v>1.5773745753476671</v>
      </c>
      <c r="P33" s="11">
        <v>2</v>
      </c>
      <c r="Q33" s="17">
        <v>1.982429812670695</v>
      </c>
      <c r="R33" s="11">
        <v>1.9</v>
      </c>
      <c r="S33" s="16">
        <v>2.0960469673221347</v>
      </c>
      <c r="T33" s="11">
        <v>2</v>
      </c>
      <c r="U33" s="17">
        <v>2.19885983499589</v>
      </c>
      <c r="V33" s="11">
        <v>2</v>
      </c>
      <c r="W33" s="17">
        <v>2.004801675486643</v>
      </c>
    </row>
    <row r="34" spans="1:23" ht="13.5">
      <c r="A34" s="15" t="s">
        <v>39</v>
      </c>
      <c r="B34" s="18">
        <v>4.7</v>
      </c>
      <c r="C34" s="19">
        <v>1.4665528140210107</v>
      </c>
      <c r="D34" s="18">
        <v>4.6</v>
      </c>
      <c r="E34" s="19">
        <v>1.4183153291334243</v>
      </c>
      <c r="F34" s="18">
        <v>3.8</v>
      </c>
      <c r="G34" s="20">
        <v>0.5631102622363873</v>
      </c>
      <c r="H34" s="18">
        <v>5.9</v>
      </c>
      <c r="I34" s="19">
        <v>1.8811807496087543</v>
      </c>
      <c r="J34" s="18">
        <v>5.4</v>
      </c>
      <c r="K34" s="19">
        <v>1.7533700278937534</v>
      </c>
      <c r="L34" s="18">
        <v>6</v>
      </c>
      <c r="M34" s="19">
        <v>1.793893657674408</v>
      </c>
      <c r="N34" s="18">
        <v>5.7</v>
      </c>
      <c r="O34" s="19">
        <v>1.5709225845234815</v>
      </c>
      <c r="P34" s="18">
        <v>5.5</v>
      </c>
      <c r="Q34" s="20">
        <v>1.9773465787504936</v>
      </c>
      <c r="R34" s="18">
        <v>5.4</v>
      </c>
      <c r="S34" s="19">
        <v>2.0915302118850505</v>
      </c>
      <c r="T34" s="18">
        <v>5.6</v>
      </c>
      <c r="U34" s="20">
        <v>2.196434408416275</v>
      </c>
      <c r="V34" s="18">
        <v>5.6</v>
      </c>
      <c r="W34" s="20">
        <v>2.001734897228685</v>
      </c>
    </row>
    <row r="35" spans="1:23" ht="13.5">
      <c r="A35" s="21" t="s">
        <v>19</v>
      </c>
      <c r="B35" s="22">
        <f aca="true" t="shared" si="4" ref="B35:W35">AVERAGE(B30:B34)</f>
        <v>1.6800000000000002</v>
      </c>
      <c r="C35" s="24">
        <f t="shared" si="4"/>
        <v>1.4737297345897662</v>
      </c>
      <c r="D35" s="22">
        <f t="shared" si="4"/>
        <v>1.58</v>
      </c>
      <c r="E35" s="24">
        <f t="shared" si="4"/>
        <v>1.4319905158830681</v>
      </c>
      <c r="F35" s="22">
        <f t="shared" si="4"/>
        <v>0.72</v>
      </c>
      <c r="G35" s="23">
        <f t="shared" si="4"/>
        <v>0.5711160232745851</v>
      </c>
      <c r="H35" s="22">
        <f t="shared" si="4"/>
        <v>2.38</v>
      </c>
      <c r="I35" s="24">
        <f t="shared" si="4"/>
        <v>1.8917193972480806</v>
      </c>
      <c r="J35" s="22">
        <f t="shared" si="4"/>
        <v>2.16</v>
      </c>
      <c r="K35" s="24">
        <f t="shared" si="4"/>
        <v>1.769504652959308</v>
      </c>
      <c r="L35" s="22">
        <f t="shared" si="4"/>
        <v>2.34</v>
      </c>
      <c r="M35" s="24">
        <f t="shared" si="4"/>
        <v>1.80615810732047</v>
      </c>
      <c r="N35" s="22">
        <f t="shared" si="4"/>
        <v>2.12</v>
      </c>
      <c r="O35" s="24">
        <f t="shared" si="4"/>
        <v>1.588170923240181</v>
      </c>
      <c r="P35" s="22">
        <f t="shared" si="4"/>
        <v>2.34</v>
      </c>
      <c r="Q35" s="23">
        <f t="shared" si="4"/>
        <v>1.9917590553421083</v>
      </c>
      <c r="R35" s="22">
        <f t="shared" si="4"/>
        <v>2.3400000000000003</v>
      </c>
      <c r="S35" s="24">
        <f t="shared" si="4"/>
        <v>2.104399566348283</v>
      </c>
      <c r="T35" s="22">
        <f t="shared" si="4"/>
        <v>2.46</v>
      </c>
      <c r="U35" s="23">
        <f t="shared" si="4"/>
        <v>2.205851177585407</v>
      </c>
      <c r="V35" s="22">
        <f t="shared" si="4"/>
        <v>2.38</v>
      </c>
      <c r="W35" s="23">
        <f t="shared" si="4"/>
        <v>2.0122926375928896</v>
      </c>
    </row>
    <row r="36" spans="1:23" ht="13.5">
      <c r="A36" s="15" t="s">
        <v>50</v>
      </c>
      <c r="B36" s="11">
        <v>3.6</v>
      </c>
      <c r="C36" s="12">
        <v>1.4672875090048532</v>
      </c>
      <c r="D36" s="11">
        <v>3.6</v>
      </c>
      <c r="E36" s="12">
        <v>1.4159215019711695</v>
      </c>
      <c r="F36" s="11">
        <v>2.7</v>
      </c>
      <c r="G36" s="14">
        <v>0.5634347613743991</v>
      </c>
      <c r="H36" s="11">
        <v>3.8</v>
      </c>
      <c r="I36" s="12">
        <v>1.879912230416279</v>
      </c>
      <c r="J36" s="11">
        <v>3.7</v>
      </c>
      <c r="K36" s="12">
        <v>1.7499922806062695</v>
      </c>
      <c r="L36" s="11">
        <v>3.7</v>
      </c>
      <c r="M36" s="12">
        <v>1.7915228824960394</v>
      </c>
      <c r="N36" s="11">
        <v>3.5</v>
      </c>
      <c r="O36" s="12">
        <v>1.566620167398698</v>
      </c>
      <c r="P36" s="11">
        <v>3.9</v>
      </c>
      <c r="Q36" s="14">
        <v>1.9743538604216866</v>
      </c>
      <c r="R36" s="11">
        <v>4.1</v>
      </c>
      <c r="S36" s="12">
        <v>2.0889100710904707</v>
      </c>
      <c r="T36" s="11">
        <v>4.1</v>
      </c>
      <c r="U36" s="14">
        <v>2.1962594340234265</v>
      </c>
      <c r="V36" s="11">
        <v>3.9</v>
      </c>
      <c r="W36" s="14">
        <v>2.0008546424847165</v>
      </c>
    </row>
    <row r="37" spans="1:23" ht="13.5">
      <c r="A37" s="15" t="s">
        <v>40</v>
      </c>
      <c r="B37" s="11">
        <v>0.5</v>
      </c>
      <c r="C37" s="16">
        <v>1.4701174297776554</v>
      </c>
      <c r="D37" s="11">
        <v>0.4</v>
      </c>
      <c r="E37" s="16">
        <v>1.4157063545250264</v>
      </c>
      <c r="F37" s="11">
        <v>-0.5</v>
      </c>
      <c r="G37" s="17">
        <v>0.5658680231463187</v>
      </c>
      <c r="H37" s="11">
        <v>0.8</v>
      </c>
      <c r="I37" s="16">
        <v>1.880601393183209</v>
      </c>
      <c r="J37" s="11">
        <v>0.6</v>
      </c>
      <c r="K37" s="16">
        <v>1.7489289447827598</v>
      </c>
      <c r="L37" s="11">
        <v>0.7</v>
      </c>
      <c r="M37" s="16">
        <v>1.791004189097384</v>
      </c>
      <c r="N37" s="11">
        <v>0.5</v>
      </c>
      <c r="O37" s="16">
        <v>1.564463701328922</v>
      </c>
      <c r="P37" s="11">
        <v>0.9</v>
      </c>
      <c r="Q37" s="17">
        <v>1.9734405212343233</v>
      </c>
      <c r="R37" s="11">
        <v>1</v>
      </c>
      <c r="S37" s="16">
        <v>2.088184529706412</v>
      </c>
      <c r="T37" s="11">
        <v>1.1</v>
      </c>
      <c r="U37" s="17">
        <v>2.198322264606581</v>
      </c>
      <c r="V37" s="11">
        <v>0.9</v>
      </c>
      <c r="W37" s="17">
        <v>2.002154131765103</v>
      </c>
    </row>
    <row r="38" spans="1:23" ht="13.5">
      <c r="A38" s="15" t="s">
        <v>41</v>
      </c>
      <c r="B38" s="11">
        <v>2.4</v>
      </c>
      <c r="C38" s="16">
        <v>1.4750159497443978</v>
      </c>
      <c r="D38" s="11">
        <v>2.3</v>
      </c>
      <c r="E38" s="16">
        <v>1.4176559311638037</v>
      </c>
      <c r="F38" s="11">
        <v>1.4</v>
      </c>
      <c r="G38" s="17">
        <v>0.570390336737729</v>
      </c>
      <c r="H38" s="11">
        <v>3.1</v>
      </c>
      <c r="I38" s="16">
        <v>1.883238875796378</v>
      </c>
      <c r="J38" s="11">
        <v>2.8</v>
      </c>
      <c r="K38" s="16">
        <v>1.7501734469269312</v>
      </c>
      <c r="L38" s="11">
        <v>3.1</v>
      </c>
      <c r="M38" s="16">
        <v>1.7923377523702086</v>
      </c>
      <c r="N38" s="11">
        <v>2.8</v>
      </c>
      <c r="O38" s="16">
        <v>1.5644578933676225</v>
      </c>
      <c r="P38" s="11">
        <v>3</v>
      </c>
      <c r="Q38" s="17">
        <v>1.9746031802727781</v>
      </c>
      <c r="R38" s="11">
        <v>3</v>
      </c>
      <c r="S38" s="16">
        <v>2.0893603797848073</v>
      </c>
      <c r="T38" s="11">
        <v>3.2</v>
      </c>
      <c r="U38" s="17">
        <v>2.202616861550272</v>
      </c>
      <c r="V38" s="11">
        <v>3.1</v>
      </c>
      <c r="W38" s="17">
        <v>2.005634078645045</v>
      </c>
    </row>
    <row r="39" spans="1:23" ht="13.5">
      <c r="A39" s="15" t="s">
        <v>42</v>
      </c>
      <c r="B39" s="11">
        <v>3.5</v>
      </c>
      <c r="C39" s="16">
        <v>1.4819639704258574</v>
      </c>
      <c r="D39" s="11">
        <v>3.4</v>
      </c>
      <c r="E39" s="16">
        <v>1.4217633578024476</v>
      </c>
      <c r="F39" s="11">
        <v>2.5</v>
      </c>
      <c r="G39" s="17">
        <v>0.5769896984029526</v>
      </c>
      <c r="H39" s="11">
        <v>4.4</v>
      </c>
      <c r="I39" s="16">
        <v>1.8878249630352872</v>
      </c>
      <c r="J39" s="11">
        <v>4.1</v>
      </c>
      <c r="K39" s="16">
        <v>1.75372619858474</v>
      </c>
      <c r="L39" s="11">
        <v>4.4</v>
      </c>
      <c r="M39" s="16">
        <v>1.7955342241184358</v>
      </c>
      <c r="N39" s="11">
        <v>4.2</v>
      </c>
      <c r="O39" s="16">
        <v>1.5666158087961577</v>
      </c>
      <c r="P39" s="11">
        <v>4.3</v>
      </c>
      <c r="Q39" s="17">
        <v>1.9778463144191694</v>
      </c>
      <c r="R39" s="11">
        <v>4.2</v>
      </c>
      <c r="S39" s="16">
        <v>2.0924532103842903</v>
      </c>
      <c r="T39" s="11">
        <v>4.4</v>
      </c>
      <c r="U39" s="17">
        <v>2.209143851087749</v>
      </c>
      <c r="V39" s="11">
        <v>4.3</v>
      </c>
      <c r="W39" s="17">
        <v>2.0113027342974945</v>
      </c>
    </row>
    <row r="40" spans="1:23" ht="13.5">
      <c r="A40" s="15" t="s">
        <v>43</v>
      </c>
      <c r="B40" s="26">
        <v>3.7</v>
      </c>
      <c r="C40" s="16">
        <v>1.4909501530777547</v>
      </c>
      <c r="D40" s="26">
        <v>3.7</v>
      </c>
      <c r="E40" s="16">
        <v>1.4280290116001702</v>
      </c>
      <c r="F40" s="26">
        <v>2.9</v>
      </c>
      <c r="G40" s="17">
        <v>0.5856620003785054</v>
      </c>
      <c r="H40" s="26">
        <v>5.3</v>
      </c>
      <c r="I40" s="16">
        <v>1.8943696385444717</v>
      </c>
      <c r="J40" s="26">
        <v>4.5</v>
      </c>
      <c r="K40" s="16">
        <v>1.7595946794719808</v>
      </c>
      <c r="L40" s="26">
        <v>5.4</v>
      </c>
      <c r="M40" s="16">
        <v>1.8006147065180738</v>
      </c>
      <c r="N40" s="26">
        <v>5.2</v>
      </c>
      <c r="O40" s="16">
        <v>1.5709588320165988</v>
      </c>
      <c r="P40" s="26">
        <v>4.6</v>
      </c>
      <c r="Q40" s="17">
        <v>1.9831822992790773</v>
      </c>
      <c r="R40" s="26">
        <v>4.5</v>
      </c>
      <c r="S40" s="16">
        <v>2.0974873306582857</v>
      </c>
      <c r="T40" s="26">
        <v>4.6</v>
      </c>
      <c r="U40" s="17">
        <v>2.2179105285011644</v>
      </c>
      <c r="V40" s="26">
        <v>4.5</v>
      </c>
      <c r="W40" s="17">
        <v>2.019175872549683</v>
      </c>
    </row>
    <row r="41" spans="1:23" ht="13.5">
      <c r="A41" s="15" t="s">
        <v>44</v>
      </c>
      <c r="B41" s="18">
        <v>6.4</v>
      </c>
      <c r="C41" s="19">
        <v>1.501971088984094</v>
      </c>
      <c r="D41" s="18">
        <v>6.4</v>
      </c>
      <c r="E41" s="19">
        <v>1.4364606325041525</v>
      </c>
      <c r="F41" s="18">
        <v>5.5</v>
      </c>
      <c r="G41" s="20">
        <v>0.5964111583866956</v>
      </c>
      <c r="H41" s="18">
        <v>6.7</v>
      </c>
      <c r="I41" s="19">
        <v>1.9028925597623019</v>
      </c>
      <c r="J41" s="18">
        <v>6.5</v>
      </c>
      <c r="K41" s="19">
        <v>1.7677934623073739</v>
      </c>
      <c r="L41" s="18">
        <v>6.6</v>
      </c>
      <c r="M41" s="19">
        <v>1.8076106424142218</v>
      </c>
      <c r="N41" s="18">
        <v>6.3</v>
      </c>
      <c r="O41" s="19">
        <v>1.5775165599751588</v>
      </c>
      <c r="P41" s="18">
        <v>6.7</v>
      </c>
      <c r="Q41" s="20">
        <v>1.990631388256947</v>
      </c>
      <c r="R41" s="18">
        <v>6.8</v>
      </c>
      <c r="S41" s="19">
        <v>2.104495626842054</v>
      </c>
      <c r="T41" s="18">
        <v>7</v>
      </c>
      <c r="U41" s="20">
        <v>2.228930810291267</v>
      </c>
      <c r="V41" s="18">
        <v>6.7</v>
      </c>
      <c r="W41" s="20">
        <v>2.0292767154028866</v>
      </c>
    </row>
    <row r="42" spans="1:23" ht="13.5">
      <c r="A42" s="21" t="s">
        <v>20</v>
      </c>
      <c r="B42" s="22">
        <f aca="true" t="shared" si="5" ref="B42:W42">AVERAGE(B36:B41)</f>
        <v>3.35</v>
      </c>
      <c r="C42" s="24">
        <f t="shared" si="5"/>
        <v>1.4812176835024353</v>
      </c>
      <c r="D42" s="22">
        <f t="shared" si="5"/>
        <v>3.2999999999999994</v>
      </c>
      <c r="E42" s="24">
        <f t="shared" si="5"/>
        <v>1.422589464927795</v>
      </c>
      <c r="F42" s="22">
        <f t="shared" si="5"/>
        <v>2.4166666666666665</v>
      </c>
      <c r="G42" s="23">
        <f t="shared" si="5"/>
        <v>0.5764593297377667</v>
      </c>
      <c r="H42" s="22">
        <f t="shared" si="5"/>
        <v>4.016666666666667</v>
      </c>
      <c r="I42" s="24">
        <f t="shared" si="5"/>
        <v>1.888139943456321</v>
      </c>
      <c r="J42" s="22">
        <f t="shared" si="5"/>
        <v>3.6999999999999997</v>
      </c>
      <c r="K42" s="24">
        <f t="shared" si="5"/>
        <v>1.7550348354466758</v>
      </c>
      <c r="L42" s="22">
        <f t="shared" si="5"/>
        <v>3.983333333333333</v>
      </c>
      <c r="M42" s="24">
        <f t="shared" si="5"/>
        <v>1.796437399502394</v>
      </c>
      <c r="N42" s="22">
        <f t="shared" si="5"/>
        <v>3.75</v>
      </c>
      <c r="O42" s="24">
        <f t="shared" si="5"/>
        <v>1.568438827147193</v>
      </c>
      <c r="P42" s="22">
        <f t="shared" si="5"/>
        <v>3.9</v>
      </c>
      <c r="Q42" s="23">
        <f t="shared" si="5"/>
        <v>1.9790095939806636</v>
      </c>
      <c r="R42" s="22">
        <f t="shared" si="5"/>
        <v>3.9333333333333336</v>
      </c>
      <c r="S42" s="24">
        <f t="shared" si="5"/>
        <v>2.09348185807772</v>
      </c>
      <c r="T42" s="22">
        <f t="shared" si="5"/>
        <v>4.066666666666666</v>
      </c>
      <c r="U42" s="23">
        <f t="shared" si="5"/>
        <v>2.20886395834341</v>
      </c>
      <c r="V42" s="22">
        <f t="shared" si="5"/>
        <v>3.9</v>
      </c>
      <c r="W42" s="23">
        <f t="shared" si="5"/>
        <v>2.011399695857488</v>
      </c>
    </row>
    <row r="43" spans="1:23" ht="14.25" thickBot="1">
      <c r="A43" s="25" t="s">
        <v>51</v>
      </c>
      <c r="B43" s="27">
        <f aca="true" t="shared" si="6" ref="B43:W43">AVERAGE(B6:B10,B12:B16,B18:B22,B24:B28,B30:B34,B36:B41)</f>
        <v>1.5838709677419356</v>
      </c>
      <c r="C43" s="28">
        <f>AVERAGE(C6:C10,C12:C16,C18:C22,C24:C28,C30:C34,C36:C41)</f>
        <v>1.6701139532719713</v>
      </c>
      <c r="D43" s="27">
        <f t="shared" si="6"/>
        <v>1.570967741935484</v>
      </c>
      <c r="E43" s="28">
        <f t="shared" si="6"/>
        <v>1.64960960980982</v>
      </c>
      <c r="F43" s="27">
        <f t="shared" si="6"/>
        <v>0.6709677419354839</v>
      </c>
      <c r="G43" s="29">
        <f t="shared" si="6"/>
        <v>0.7687609531169235</v>
      </c>
      <c r="H43" s="27">
        <f t="shared" si="6"/>
        <v>2.112903225806451</v>
      </c>
      <c r="I43" s="28">
        <f t="shared" si="6"/>
        <v>2.0894936165909748</v>
      </c>
      <c r="J43" s="27">
        <f t="shared" si="6"/>
        <v>1.9580645161290327</v>
      </c>
      <c r="K43" s="28">
        <f t="shared" si="6"/>
        <v>2.0017227948894067</v>
      </c>
      <c r="L43" s="27">
        <f t="shared" si="6"/>
        <v>2.051612903225807</v>
      </c>
      <c r="M43" s="28">
        <f t="shared" si="6"/>
        <v>2.0010856811781634</v>
      </c>
      <c r="N43" s="27">
        <f t="shared" si="6"/>
        <v>1.8580645161290326</v>
      </c>
      <c r="O43" s="28">
        <f t="shared" si="6"/>
        <v>1.8123211571340716</v>
      </c>
      <c r="P43" s="27">
        <f t="shared" si="6"/>
        <v>2.138709677419355</v>
      </c>
      <c r="Q43" s="29">
        <f t="shared" si="6"/>
        <v>2.203556936555541</v>
      </c>
      <c r="R43" s="27">
        <f t="shared" si="6"/>
        <v>2.1999999999999997</v>
      </c>
      <c r="S43" s="28">
        <f t="shared" si="6"/>
        <v>2.2972035718981525</v>
      </c>
      <c r="T43" s="27">
        <f t="shared" si="6"/>
        <v>2.312903225806452</v>
      </c>
      <c r="U43" s="29">
        <f t="shared" si="6"/>
        <v>2.409505180019058</v>
      </c>
      <c r="V43" s="27">
        <f t="shared" si="6"/>
        <v>2.135483870967742</v>
      </c>
      <c r="W43" s="29">
        <f t="shared" si="6"/>
        <v>2.215025825546433</v>
      </c>
    </row>
  </sheetData>
  <sheetProtection/>
  <mergeCells count="18"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3"/>
  <sheetViews>
    <sheetView showGridLines="0" showOutlineSymbols="0" zoomScale="85" zoomScaleNormal="85" zoomScalePageLayoutView="0" workbookViewId="0" topLeftCell="A1">
      <pane xSplit="1" ySplit="5" topLeftCell="B6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2" t="s">
        <v>420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4.25" thickBot="1">
      <c r="A2" s="73" t="s">
        <v>0</v>
      </c>
      <c r="B2" s="7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3"/>
      <c r="W2" s="73"/>
    </row>
    <row r="3" spans="1:23" ht="13.5">
      <c r="A3" s="2"/>
      <c r="B3" s="79" t="s">
        <v>398</v>
      </c>
      <c r="C3" s="80"/>
      <c r="D3" s="80"/>
      <c r="E3" s="80"/>
      <c r="F3" s="80"/>
      <c r="G3" s="81"/>
      <c r="H3" s="79" t="s">
        <v>399</v>
      </c>
      <c r="I3" s="80"/>
      <c r="J3" s="80"/>
      <c r="K3" s="80"/>
      <c r="L3" s="80"/>
      <c r="M3" s="80"/>
      <c r="N3" s="80"/>
      <c r="O3" s="80"/>
      <c r="P3" s="80"/>
      <c r="Q3" s="81"/>
      <c r="R3" s="79" t="s">
        <v>400</v>
      </c>
      <c r="S3" s="80"/>
      <c r="T3" s="80"/>
      <c r="U3" s="81"/>
      <c r="V3" s="80" t="s">
        <v>1</v>
      </c>
      <c r="W3" s="81"/>
    </row>
    <row r="4" spans="1:23" ht="13.5">
      <c r="A4" s="3"/>
      <c r="B4" s="74" t="s">
        <v>2</v>
      </c>
      <c r="C4" s="78"/>
      <c r="D4" s="76" t="s">
        <v>3</v>
      </c>
      <c r="E4" s="75"/>
      <c r="F4" s="78" t="s">
        <v>4</v>
      </c>
      <c r="G4" s="77"/>
      <c r="H4" s="74" t="s">
        <v>5</v>
      </c>
      <c r="I4" s="78"/>
      <c r="J4" s="76" t="s">
        <v>6</v>
      </c>
      <c r="K4" s="75"/>
      <c r="L4" s="78" t="s">
        <v>7</v>
      </c>
      <c r="M4" s="78"/>
      <c r="N4" s="76" t="s">
        <v>8</v>
      </c>
      <c r="O4" s="75"/>
      <c r="P4" s="78" t="s">
        <v>9</v>
      </c>
      <c r="Q4" s="77"/>
      <c r="R4" s="74" t="s">
        <v>10</v>
      </c>
      <c r="S4" s="78"/>
      <c r="T4" s="76" t="s">
        <v>11</v>
      </c>
      <c r="U4" s="77"/>
      <c r="V4" s="78" t="s">
        <v>12</v>
      </c>
      <c r="W4" s="77"/>
    </row>
    <row r="5" spans="1:23" ht="13.5">
      <c r="A5" s="4"/>
      <c r="B5" s="5" t="s">
        <v>13</v>
      </c>
      <c r="C5" s="31" t="s">
        <v>14</v>
      </c>
      <c r="D5" s="32" t="s">
        <v>13</v>
      </c>
      <c r="E5" s="6" t="s">
        <v>14</v>
      </c>
      <c r="F5" s="64" t="s">
        <v>13</v>
      </c>
      <c r="G5" s="8" t="s">
        <v>14</v>
      </c>
      <c r="H5" s="32" t="s">
        <v>13</v>
      </c>
      <c r="I5" s="31" t="s">
        <v>14</v>
      </c>
      <c r="J5" s="32" t="s">
        <v>13</v>
      </c>
      <c r="K5" s="6" t="s">
        <v>14</v>
      </c>
      <c r="L5" s="64" t="s">
        <v>13</v>
      </c>
      <c r="M5" s="63" t="s">
        <v>14</v>
      </c>
      <c r="N5" s="32" t="s">
        <v>13</v>
      </c>
      <c r="O5" s="9" t="s">
        <v>14</v>
      </c>
      <c r="P5" s="64" t="s">
        <v>13</v>
      </c>
      <c r="Q5" s="8" t="s">
        <v>14</v>
      </c>
      <c r="R5" s="32" t="s">
        <v>13</v>
      </c>
      <c r="S5" s="31" t="s">
        <v>14</v>
      </c>
      <c r="T5" s="32" t="s">
        <v>13</v>
      </c>
      <c r="U5" s="10" t="s">
        <v>14</v>
      </c>
      <c r="V5" s="32" t="s">
        <v>13</v>
      </c>
      <c r="W5" s="8" t="s">
        <v>14</v>
      </c>
    </row>
    <row r="6" spans="1:23" ht="13.5">
      <c r="A6" s="71" t="s">
        <v>419</v>
      </c>
      <c r="B6" s="11">
        <v>19.9</v>
      </c>
      <c r="C6" s="35">
        <v>17.350171342365076</v>
      </c>
      <c r="D6" s="11">
        <v>19.8</v>
      </c>
      <c r="E6" s="12">
        <v>17.362423224197663</v>
      </c>
      <c r="F6" s="48">
        <v>19.1</v>
      </c>
      <c r="G6" s="14">
        <v>16.61101578572346</v>
      </c>
      <c r="H6" s="11">
        <v>20.8</v>
      </c>
      <c r="I6" s="35">
        <v>18.000782601213867</v>
      </c>
      <c r="J6" s="11">
        <v>20.7</v>
      </c>
      <c r="K6" s="12">
        <v>17.939664313966464</v>
      </c>
      <c r="L6" s="48">
        <v>20.7</v>
      </c>
      <c r="M6" s="35">
        <v>17.877164758028698</v>
      </c>
      <c r="N6" s="11">
        <v>20.5</v>
      </c>
      <c r="O6" s="12">
        <v>17.62832289413264</v>
      </c>
      <c r="P6" s="48">
        <v>20.7</v>
      </c>
      <c r="Q6" s="14">
        <v>17.97356219190351</v>
      </c>
      <c r="R6" s="11">
        <v>20.7</v>
      </c>
      <c r="S6" s="35">
        <v>18.064187719636237</v>
      </c>
      <c r="T6" s="11">
        <v>21</v>
      </c>
      <c r="U6" s="14">
        <v>18.398276540511333</v>
      </c>
      <c r="V6" s="11">
        <v>21.1</v>
      </c>
      <c r="W6" s="14">
        <v>18.297015205084676</v>
      </c>
    </row>
    <row r="7" spans="1:23" ht="13.5">
      <c r="A7" s="15" t="s">
        <v>306</v>
      </c>
      <c r="B7" s="11">
        <v>19.8</v>
      </c>
      <c r="C7" s="36">
        <v>17.13164800093879</v>
      </c>
      <c r="D7" s="11">
        <v>19.9</v>
      </c>
      <c r="E7" s="16">
        <v>17.145065055428137</v>
      </c>
      <c r="F7" s="48">
        <v>19.1</v>
      </c>
      <c r="G7" s="17">
        <v>16.396440531923588</v>
      </c>
      <c r="H7" s="11">
        <v>20.6</v>
      </c>
      <c r="I7" s="36">
        <v>17.787958671219634</v>
      </c>
      <c r="J7" s="11">
        <v>20.4</v>
      </c>
      <c r="K7" s="16">
        <v>17.726288844023884</v>
      </c>
      <c r="L7" s="48">
        <v>20.5</v>
      </c>
      <c r="M7" s="36">
        <v>17.66331824757031</v>
      </c>
      <c r="N7" s="11">
        <v>20.3</v>
      </c>
      <c r="O7" s="16">
        <v>17.41791894740303</v>
      </c>
      <c r="P7" s="48">
        <v>20.4</v>
      </c>
      <c r="Q7" s="17">
        <v>17.763587111514234</v>
      </c>
      <c r="R7" s="11">
        <v>20.4</v>
      </c>
      <c r="S7" s="36">
        <v>17.85171767382019</v>
      </c>
      <c r="T7" s="11">
        <v>20.7</v>
      </c>
      <c r="U7" s="17">
        <v>18.185669772800956</v>
      </c>
      <c r="V7" s="11">
        <v>20.6</v>
      </c>
      <c r="W7" s="17">
        <v>18.086507005876</v>
      </c>
    </row>
    <row r="8" spans="1:23" ht="13.5">
      <c r="A8" s="15" t="s">
        <v>307</v>
      </c>
      <c r="B8" s="11">
        <v>20.1</v>
      </c>
      <c r="C8" s="36">
        <v>16.91336080987751</v>
      </c>
      <c r="D8" s="11">
        <v>20.1</v>
      </c>
      <c r="E8" s="16">
        <v>16.927826131093013</v>
      </c>
      <c r="F8" s="48">
        <v>19.4</v>
      </c>
      <c r="G8" s="17">
        <v>16.181982159465463</v>
      </c>
      <c r="H8" s="11">
        <v>21</v>
      </c>
      <c r="I8" s="36">
        <v>17.57585885896755</v>
      </c>
      <c r="J8" s="11">
        <v>20.8</v>
      </c>
      <c r="K8" s="16">
        <v>17.513246094243655</v>
      </c>
      <c r="L8" s="48">
        <v>20.9</v>
      </c>
      <c r="M8" s="36">
        <v>17.450426848900424</v>
      </c>
      <c r="N8" s="11">
        <v>20.6</v>
      </c>
      <c r="O8" s="16">
        <v>17.208426530760015</v>
      </c>
      <c r="P8" s="48">
        <v>20.8</v>
      </c>
      <c r="Q8" s="17">
        <v>17.554082831842763</v>
      </c>
      <c r="R8" s="11">
        <v>20.9</v>
      </c>
      <c r="S8" s="36">
        <v>17.640273078561428</v>
      </c>
      <c r="T8" s="11">
        <v>21.2</v>
      </c>
      <c r="U8" s="17">
        <v>17.973760460416624</v>
      </c>
      <c r="V8" s="11">
        <v>21.2</v>
      </c>
      <c r="W8" s="17">
        <v>17.876259435951475</v>
      </c>
    </row>
    <row r="9" spans="1:23" ht="13.5">
      <c r="A9" s="15" t="s">
        <v>308</v>
      </c>
      <c r="B9" s="11">
        <v>18</v>
      </c>
      <c r="C9" s="36">
        <v>16.695473750528006</v>
      </c>
      <c r="D9" s="11">
        <v>18</v>
      </c>
      <c r="E9" s="16">
        <v>16.710867336144286</v>
      </c>
      <c r="F9" s="48">
        <v>17.3</v>
      </c>
      <c r="G9" s="17">
        <v>15.967785558821035</v>
      </c>
      <c r="H9" s="11">
        <v>18.7</v>
      </c>
      <c r="I9" s="36">
        <v>17.364627117384586</v>
      </c>
      <c r="J9" s="11">
        <v>18.7</v>
      </c>
      <c r="K9" s="16">
        <v>17.300678261588338</v>
      </c>
      <c r="L9" s="48">
        <v>18.6</v>
      </c>
      <c r="M9" s="36">
        <v>17.238633631632073</v>
      </c>
      <c r="N9" s="11">
        <v>18.3</v>
      </c>
      <c r="O9" s="16">
        <v>16.999969813895333</v>
      </c>
      <c r="P9" s="48">
        <v>18.7</v>
      </c>
      <c r="Q9" s="17">
        <v>17.3451743928064</v>
      </c>
      <c r="R9" s="11">
        <v>18.8</v>
      </c>
      <c r="S9" s="36">
        <v>17.429960169880612</v>
      </c>
      <c r="T9" s="11">
        <v>19.1</v>
      </c>
      <c r="U9" s="17">
        <v>17.762656363899755</v>
      </c>
      <c r="V9" s="11">
        <v>19.1</v>
      </c>
      <c r="W9" s="17">
        <v>17.666394183750725</v>
      </c>
    </row>
    <row r="10" spans="1:23" ht="13.5">
      <c r="A10" s="15" t="s">
        <v>309</v>
      </c>
      <c r="B10" s="18">
        <v>17.8</v>
      </c>
      <c r="C10" s="38">
        <v>16.478142207760435</v>
      </c>
      <c r="D10" s="18">
        <v>17.9</v>
      </c>
      <c r="E10" s="19">
        <v>16.494341438604202</v>
      </c>
      <c r="F10" s="59">
        <v>17.1</v>
      </c>
      <c r="G10" s="20">
        <v>15.753987588286016</v>
      </c>
      <c r="H10" s="18">
        <v>18.3</v>
      </c>
      <c r="I10" s="38">
        <v>17.1543948789636</v>
      </c>
      <c r="J10" s="18">
        <v>18.2</v>
      </c>
      <c r="K10" s="19">
        <v>17.0887178714657</v>
      </c>
      <c r="L10" s="59">
        <v>18.3</v>
      </c>
      <c r="M10" s="38">
        <v>17.02806770499964</v>
      </c>
      <c r="N10" s="18">
        <v>18</v>
      </c>
      <c r="O10" s="19">
        <v>16.79266008473687</v>
      </c>
      <c r="P10" s="59">
        <v>18.2</v>
      </c>
      <c r="Q10" s="20">
        <v>17.13697654733236</v>
      </c>
      <c r="R10" s="18">
        <v>18.3</v>
      </c>
      <c r="S10" s="38">
        <v>17.220872006849238</v>
      </c>
      <c r="T10" s="18">
        <v>18.6</v>
      </c>
      <c r="U10" s="20">
        <v>17.55245388549963</v>
      </c>
      <c r="V10" s="18">
        <v>18.5</v>
      </c>
      <c r="W10" s="20">
        <v>17.45702289265886</v>
      </c>
    </row>
    <row r="11" spans="1:23" ht="13.5">
      <c r="A11" s="21" t="s">
        <v>15</v>
      </c>
      <c r="B11" s="45">
        <f aca="true" t="shared" si="0" ref="B11:W11">AVERAGE(B6:B10)</f>
        <v>19.12</v>
      </c>
      <c r="C11" s="40">
        <f t="shared" si="0"/>
        <v>16.913759222293965</v>
      </c>
      <c r="D11" s="22">
        <f t="shared" si="0"/>
        <v>19.140000000000004</v>
      </c>
      <c r="E11" s="24">
        <f t="shared" si="0"/>
        <v>16.928104637093462</v>
      </c>
      <c r="F11" s="50">
        <f t="shared" si="0"/>
        <v>18.4</v>
      </c>
      <c r="G11" s="23">
        <f t="shared" si="0"/>
        <v>16.182242324843912</v>
      </c>
      <c r="H11" s="45">
        <f t="shared" si="0"/>
        <v>19.880000000000003</v>
      </c>
      <c r="I11" s="40">
        <f t="shared" si="0"/>
        <v>17.57672442554985</v>
      </c>
      <c r="J11" s="22">
        <f t="shared" si="0"/>
        <v>19.759999999999998</v>
      </c>
      <c r="K11" s="24">
        <f t="shared" si="0"/>
        <v>17.51371907705761</v>
      </c>
      <c r="L11" s="50">
        <f t="shared" si="0"/>
        <v>19.8</v>
      </c>
      <c r="M11" s="40">
        <f t="shared" si="0"/>
        <v>17.45152223822623</v>
      </c>
      <c r="N11" s="22">
        <f t="shared" si="0"/>
        <v>19.54</v>
      </c>
      <c r="O11" s="24">
        <f t="shared" si="0"/>
        <v>17.209459654185576</v>
      </c>
      <c r="P11" s="50">
        <f t="shared" si="0"/>
        <v>19.759999999999998</v>
      </c>
      <c r="Q11" s="23">
        <f t="shared" si="0"/>
        <v>17.554676615079853</v>
      </c>
      <c r="R11" s="45">
        <f t="shared" si="0"/>
        <v>19.82</v>
      </c>
      <c r="S11" s="40">
        <f t="shared" si="0"/>
        <v>17.64140212974954</v>
      </c>
      <c r="T11" s="22">
        <f t="shared" si="0"/>
        <v>20.119999999999997</v>
      </c>
      <c r="U11" s="23">
        <f t="shared" si="0"/>
        <v>17.97456340462566</v>
      </c>
      <c r="V11" s="45">
        <f t="shared" si="0"/>
        <v>20.1</v>
      </c>
      <c r="W11" s="23">
        <f t="shared" si="0"/>
        <v>17.87663974466435</v>
      </c>
    </row>
    <row r="12" spans="1:23" ht="13.5">
      <c r="A12" s="15" t="s">
        <v>310</v>
      </c>
      <c r="B12" s="11">
        <v>18.2</v>
      </c>
      <c r="C12" s="35">
        <v>16.2615124822147</v>
      </c>
      <c r="D12" s="11">
        <v>18.2</v>
      </c>
      <c r="E12" s="12">
        <v>16.278392629998397</v>
      </c>
      <c r="F12" s="48">
        <v>17.5</v>
      </c>
      <c r="G12" s="14">
        <v>15.540716681890476</v>
      </c>
      <c r="H12" s="11">
        <v>18.8</v>
      </c>
      <c r="I12" s="35">
        <v>16.94528071382043</v>
      </c>
      <c r="J12" s="11">
        <v>18.8</v>
      </c>
      <c r="K12" s="12">
        <v>16.8774874508</v>
      </c>
      <c r="L12" s="48">
        <v>18.7</v>
      </c>
      <c r="M12" s="35">
        <v>16.81884389956706</v>
      </c>
      <c r="N12" s="11">
        <v>18.5</v>
      </c>
      <c r="O12" s="12">
        <v>16.58659555777629</v>
      </c>
      <c r="P12" s="48">
        <v>18.8</v>
      </c>
      <c r="Q12" s="14">
        <v>16.929593534517707</v>
      </c>
      <c r="R12" s="11">
        <v>18.9</v>
      </c>
      <c r="S12" s="35">
        <v>17.013088420748968</v>
      </c>
      <c r="T12" s="11">
        <v>19.3</v>
      </c>
      <c r="U12" s="14">
        <v>17.343238006212893</v>
      </c>
      <c r="V12" s="11">
        <v>19.1</v>
      </c>
      <c r="W12" s="14">
        <v>17.248246968983786</v>
      </c>
    </row>
    <row r="13" spans="1:23" ht="13.5">
      <c r="A13" s="15" t="s">
        <v>311</v>
      </c>
      <c r="B13" s="11">
        <v>15.3</v>
      </c>
      <c r="C13" s="36">
        <v>16.04572135516632</v>
      </c>
      <c r="D13" s="11">
        <v>15.3</v>
      </c>
      <c r="E13" s="16">
        <v>16.063156115783233</v>
      </c>
      <c r="F13" s="48">
        <v>14.6</v>
      </c>
      <c r="G13" s="17">
        <v>15.328092505944275</v>
      </c>
      <c r="H13" s="11">
        <v>16</v>
      </c>
      <c r="I13" s="36">
        <v>16.73739006581777</v>
      </c>
      <c r="J13" s="11">
        <v>16</v>
      </c>
      <c r="K13" s="16">
        <v>16.66709925919865</v>
      </c>
      <c r="L13" s="48">
        <v>15.9</v>
      </c>
      <c r="M13" s="36">
        <v>16.61106253668873</v>
      </c>
      <c r="N13" s="11">
        <v>15.6</v>
      </c>
      <c r="O13" s="16">
        <v>16.381861259561763</v>
      </c>
      <c r="P13" s="48">
        <v>16.1</v>
      </c>
      <c r="Q13" s="17">
        <v>16.72311891425277</v>
      </c>
      <c r="R13" s="11">
        <v>16.2</v>
      </c>
      <c r="S13" s="36">
        <v>16.80667604147844</v>
      </c>
      <c r="T13" s="11">
        <v>16.6</v>
      </c>
      <c r="U13" s="17">
        <v>17.13508228752781</v>
      </c>
      <c r="V13" s="11">
        <v>16.5</v>
      </c>
      <c r="W13" s="17">
        <v>17.040157451794805</v>
      </c>
    </row>
    <row r="14" spans="1:23" ht="13.5">
      <c r="A14" s="15" t="s">
        <v>312</v>
      </c>
      <c r="B14" s="11">
        <v>15.1</v>
      </c>
      <c r="C14" s="36">
        <v>15.830895708847564</v>
      </c>
      <c r="D14" s="11">
        <v>15.2</v>
      </c>
      <c r="E14" s="16">
        <v>15.848757758366101</v>
      </c>
      <c r="F14" s="48">
        <v>14.4</v>
      </c>
      <c r="G14" s="17">
        <v>15.116225666551019</v>
      </c>
      <c r="H14" s="11">
        <v>16.5</v>
      </c>
      <c r="I14" s="36">
        <v>16.530815068472617</v>
      </c>
      <c r="J14" s="11">
        <v>16.1</v>
      </c>
      <c r="K14" s="16">
        <v>16.45765507986504</v>
      </c>
      <c r="L14" s="48">
        <v>16.4</v>
      </c>
      <c r="M14" s="36">
        <v>16.40480928719058</v>
      </c>
      <c r="N14" s="11">
        <v>16.2</v>
      </c>
      <c r="O14" s="16">
        <v>16.178528991975483</v>
      </c>
      <c r="P14" s="48">
        <v>16.2</v>
      </c>
      <c r="Q14" s="17">
        <v>16.51763546433777</v>
      </c>
      <c r="R14" s="11">
        <v>16</v>
      </c>
      <c r="S14" s="36">
        <v>16.60168840087695</v>
      </c>
      <c r="T14" s="11">
        <v>16.4</v>
      </c>
      <c r="U14" s="17">
        <v>16.92804893764151</v>
      </c>
      <c r="V14" s="11">
        <v>16.5</v>
      </c>
      <c r="W14" s="17">
        <v>16.832834945332472</v>
      </c>
    </row>
    <row r="15" spans="1:23" ht="13.5">
      <c r="A15" s="15" t="s">
        <v>313</v>
      </c>
      <c r="B15" s="11">
        <v>17.1</v>
      </c>
      <c r="C15" s="36">
        <v>15.617152204712081</v>
      </c>
      <c r="D15" s="11">
        <v>17.1</v>
      </c>
      <c r="E15" s="16">
        <v>15.635313774986733</v>
      </c>
      <c r="F15" s="48">
        <v>16.4</v>
      </c>
      <c r="G15" s="17">
        <v>14.905217470105667</v>
      </c>
      <c r="H15" s="11">
        <v>18.3</v>
      </c>
      <c r="I15" s="36">
        <v>16.3256344418488</v>
      </c>
      <c r="J15" s="11">
        <v>17.9</v>
      </c>
      <c r="K15" s="16">
        <v>16.249246071535143</v>
      </c>
      <c r="L15" s="48">
        <v>18.3</v>
      </c>
      <c r="M15" s="36">
        <v>16.200155120155785</v>
      </c>
      <c r="N15" s="11">
        <v>18.1</v>
      </c>
      <c r="O15" s="16">
        <v>15.976657373423311</v>
      </c>
      <c r="P15" s="48">
        <v>17.9</v>
      </c>
      <c r="Q15" s="17">
        <v>16.31321514073023</v>
      </c>
      <c r="R15" s="11">
        <v>17.9</v>
      </c>
      <c r="S15" s="36">
        <v>16.398166112153028</v>
      </c>
      <c r="T15" s="11">
        <v>18.3</v>
      </c>
      <c r="U15" s="17">
        <v>16.72218894152864</v>
      </c>
      <c r="V15" s="11">
        <v>18.2</v>
      </c>
      <c r="W15" s="17">
        <v>16.626349614301393</v>
      </c>
    </row>
    <row r="16" spans="1:23" ht="13.5">
      <c r="A16" s="15" t="s">
        <v>314</v>
      </c>
      <c r="B16" s="18">
        <v>18.3</v>
      </c>
      <c r="C16" s="38">
        <v>15.404597021762605</v>
      </c>
      <c r="D16" s="18">
        <v>18.3</v>
      </c>
      <c r="E16" s="19">
        <v>15.422930492377585</v>
      </c>
      <c r="F16" s="59">
        <v>17.6</v>
      </c>
      <c r="G16" s="20">
        <v>14.695159738453903</v>
      </c>
      <c r="H16" s="18">
        <v>18.9</v>
      </c>
      <c r="I16" s="38">
        <v>16.121913471108357</v>
      </c>
      <c r="J16" s="18">
        <v>18.8</v>
      </c>
      <c r="K16" s="19">
        <v>16.04195268233009</v>
      </c>
      <c r="L16" s="59">
        <v>18.8</v>
      </c>
      <c r="M16" s="38">
        <v>15.997156342106335</v>
      </c>
      <c r="N16" s="18">
        <v>18.6</v>
      </c>
      <c r="O16" s="19">
        <v>15.776291957566961</v>
      </c>
      <c r="P16" s="59">
        <v>18.8</v>
      </c>
      <c r="Q16" s="20">
        <v>16.10991910116032</v>
      </c>
      <c r="R16" s="18">
        <v>19</v>
      </c>
      <c r="S16" s="38">
        <v>16.196137124126636</v>
      </c>
      <c r="T16" s="18">
        <v>19.3</v>
      </c>
      <c r="U16" s="20">
        <v>16.517542253851015</v>
      </c>
      <c r="V16" s="18">
        <v>19.1</v>
      </c>
      <c r="W16" s="20">
        <v>16.420761241953947</v>
      </c>
    </row>
    <row r="17" spans="1:23" ht="13.5">
      <c r="A17" s="21" t="s">
        <v>16</v>
      </c>
      <c r="B17" s="45">
        <f aca="true" t="shared" si="1" ref="B17:W17">AVERAGE(B12:B16)</f>
        <v>16.8</v>
      </c>
      <c r="C17" s="40">
        <f t="shared" si="1"/>
        <v>15.831975754540656</v>
      </c>
      <c r="D17" s="22">
        <f t="shared" si="1"/>
        <v>16.82</v>
      </c>
      <c r="E17" s="24">
        <f t="shared" si="1"/>
        <v>15.849710154302409</v>
      </c>
      <c r="F17" s="50">
        <f t="shared" si="1"/>
        <v>16.1</v>
      </c>
      <c r="G17" s="23">
        <f t="shared" si="1"/>
        <v>15.117082412589067</v>
      </c>
      <c r="H17" s="45">
        <f t="shared" si="1"/>
        <v>17.7</v>
      </c>
      <c r="I17" s="40">
        <f t="shared" si="1"/>
        <v>16.532206752213593</v>
      </c>
      <c r="J17" s="22">
        <f t="shared" si="1"/>
        <v>17.52</v>
      </c>
      <c r="K17" s="24">
        <f t="shared" si="1"/>
        <v>16.458688108745786</v>
      </c>
      <c r="L17" s="50">
        <f t="shared" si="1"/>
        <v>17.619999999999997</v>
      </c>
      <c r="M17" s="40">
        <f t="shared" si="1"/>
        <v>16.4064054371417</v>
      </c>
      <c r="N17" s="22">
        <f t="shared" si="1"/>
        <v>17.4</v>
      </c>
      <c r="O17" s="24">
        <f t="shared" si="1"/>
        <v>16.179987028060758</v>
      </c>
      <c r="P17" s="50">
        <f t="shared" si="1"/>
        <v>17.56</v>
      </c>
      <c r="Q17" s="23">
        <f t="shared" si="1"/>
        <v>16.51869643099976</v>
      </c>
      <c r="R17" s="45">
        <f t="shared" si="1"/>
        <v>17.6</v>
      </c>
      <c r="S17" s="40">
        <f t="shared" si="1"/>
        <v>16.603151219876803</v>
      </c>
      <c r="T17" s="22">
        <f t="shared" si="1"/>
        <v>17.98</v>
      </c>
      <c r="U17" s="23">
        <f t="shared" si="1"/>
        <v>16.929220085352377</v>
      </c>
      <c r="V17" s="45">
        <f t="shared" si="1"/>
        <v>17.880000000000003</v>
      </c>
      <c r="W17" s="23">
        <f t="shared" si="1"/>
        <v>16.83367004447328</v>
      </c>
    </row>
    <row r="18" spans="1:23" ht="13.5">
      <c r="A18" s="15" t="s">
        <v>315</v>
      </c>
      <c r="B18" s="11">
        <v>17.6</v>
      </c>
      <c r="C18" s="35">
        <v>15.193325656677814</v>
      </c>
      <c r="D18" s="11">
        <v>17.6</v>
      </c>
      <c r="E18" s="12">
        <v>15.211704159758026</v>
      </c>
      <c r="F18" s="48">
        <v>16.9</v>
      </c>
      <c r="G18" s="14">
        <v>14.486134680041861</v>
      </c>
      <c r="H18" s="11">
        <v>18.4</v>
      </c>
      <c r="I18" s="35">
        <v>15.9197040668626</v>
      </c>
      <c r="J18" s="11">
        <v>18.2</v>
      </c>
      <c r="K18" s="12">
        <v>15.835844626024931</v>
      </c>
      <c r="L18" s="48">
        <v>18.3</v>
      </c>
      <c r="M18" s="35">
        <v>15.795854726276222</v>
      </c>
      <c r="N18" s="11">
        <v>18.1</v>
      </c>
      <c r="O18" s="12">
        <v>15.577465428734735</v>
      </c>
      <c r="P18" s="48">
        <v>18.3</v>
      </c>
      <c r="Q18" s="14">
        <v>15.907797791948727</v>
      </c>
      <c r="R18" s="11">
        <v>18.3</v>
      </c>
      <c r="S18" s="35">
        <v>15.995617048522579</v>
      </c>
      <c r="T18" s="11">
        <v>18.7</v>
      </c>
      <c r="U18" s="14">
        <v>16.31413805331606</v>
      </c>
      <c r="V18" s="11">
        <v>18.5</v>
      </c>
      <c r="W18" s="14">
        <v>16.216119350469654</v>
      </c>
    </row>
    <row r="19" spans="1:23" ht="13.5">
      <c r="A19" s="15" t="s">
        <v>316</v>
      </c>
      <c r="B19" s="11">
        <v>17.7</v>
      </c>
      <c r="C19" s="36">
        <v>14.983422787075101</v>
      </c>
      <c r="D19" s="11">
        <v>17.8</v>
      </c>
      <c r="E19" s="16">
        <v>15.001720821339598</v>
      </c>
      <c r="F19" s="48">
        <v>17</v>
      </c>
      <c r="G19" s="17">
        <v>14.27821481802195</v>
      </c>
      <c r="H19" s="11">
        <v>18.3</v>
      </c>
      <c r="I19" s="36">
        <v>15.719044906926177</v>
      </c>
      <c r="J19" s="11">
        <v>18.2</v>
      </c>
      <c r="K19" s="16">
        <v>15.630980920835428</v>
      </c>
      <c r="L19" s="48">
        <v>18.2</v>
      </c>
      <c r="M19" s="36">
        <v>15.596277731075164</v>
      </c>
      <c r="N19" s="11">
        <v>18</v>
      </c>
      <c r="O19" s="16">
        <v>15.380197872654957</v>
      </c>
      <c r="P19" s="48">
        <v>18.2</v>
      </c>
      <c r="Q19" s="17">
        <v>15.706891097456642</v>
      </c>
      <c r="R19" s="11">
        <v>18.4</v>
      </c>
      <c r="S19" s="36">
        <v>15.796609558090843</v>
      </c>
      <c r="T19" s="11">
        <v>18.6</v>
      </c>
      <c r="U19" s="17">
        <v>16.111995056716207</v>
      </c>
      <c r="V19" s="11">
        <v>18.4</v>
      </c>
      <c r="W19" s="17">
        <v>16.012463382732008</v>
      </c>
    </row>
    <row r="20" spans="1:23" ht="13.5">
      <c r="A20" s="15" t="s">
        <v>317</v>
      </c>
      <c r="B20" s="11">
        <v>17.3</v>
      </c>
      <c r="C20" s="36">
        <v>14.774962198836722</v>
      </c>
      <c r="D20" s="11">
        <v>17.2</v>
      </c>
      <c r="E20" s="16">
        <v>14.793056249133702</v>
      </c>
      <c r="F20" s="48">
        <v>16.6</v>
      </c>
      <c r="G20" s="17">
        <v>14.071462975909629</v>
      </c>
      <c r="H20" s="11">
        <v>18</v>
      </c>
      <c r="I20" s="36">
        <v>15.519961658541877</v>
      </c>
      <c r="J20" s="11">
        <v>17.9</v>
      </c>
      <c r="K20" s="16">
        <v>15.427409990424692</v>
      </c>
      <c r="L20" s="48">
        <v>17.9</v>
      </c>
      <c r="M20" s="36">
        <v>15.398438806250475</v>
      </c>
      <c r="N20" s="11">
        <v>17.6</v>
      </c>
      <c r="O20" s="16">
        <v>15.184497120673315</v>
      </c>
      <c r="P20" s="48">
        <v>18</v>
      </c>
      <c r="Q20" s="17">
        <v>15.507228551195343</v>
      </c>
      <c r="R20" s="11">
        <v>18.1</v>
      </c>
      <c r="S20" s="36">
        <v>15.599106852881729</v>
      </c>
      <c r="T20" s="11">
        <v>18.4</v>
      </c>
      <c r="U20" s="17">
        <v>15.911121890517634</v>
      </c>
      <c r="V20" s="11">
        <v>18.5</v>
      </c>
      <c r="W20" s="17">
        <v>15.809822944207566</v>
      </c>
    </row>
    <row r="21" spans="1:23" ht="13.5">
      <c r="A21" s="15" t="s">
        <v>318</v>
      </c>
      <c r="B21" s="11">
        <v>14.4</v>
      </c>
      <c r="C21" s="36">
        <v>14.568006778007664</v>
      </c>
      <c r="D21" s="11">
        <v>14.4</v>
      </c>
      <c r="E21" s="16">
        <v>14.585775936458383</v>
      </c>
      <c r="F21" s="48">
        <v>13.7</v>
      </c>
      <c r="G21" s="17">
        <v>13.86593232100701</v>
      </c>
      <c r="H21" s="11">
        <v>14.7</v>
      </c>
      <c r="I21" s="36">
        <v>15.322467279611097</v>
      </c>
      <c r="J21" s="11">
        <v>14.8</v>
      </c>
      <c r="K21" s="16">
        <v>15.225169826430578</v>
      </c>
      <c r="L21" s="48">
        <v>14.5</v>
      </c>
      <c r="M21" s="36">
        <v>15.20233778467049</v>
      </c>
      <c r="N21" s="11">
        <v>14.3</v>
      </c>
      <c r="O21" s="16">
        <v>14.990359165141745</v>
      </c>
      <c r="P21" s="48">
        <v>14.9</v>
      </c>
      <c r="Q21" s="17">
        <v>15.30882960722403</v>
      </c>
      <c r="R21" s="11">
        <v>15.1</v>
      </c>
      <c r="S21" s="36">
        <v>15.403090191571028</v>
      </c>
      <c r="T21" s="11">
        <v>15.4</v>
      </c>
      <c r="U21" s="17">
        <v>15.711517517514121</v>
      </c>
      <c r="V21" s="11">
        <v>15.2</v>
      </c>
      <c r="W21" s="17">
        <v>15.608218103240732</v>
      </c>
    </row>
    <row r="22" spans="1:23" ht="13.5">
      <c r="A22" s="15" t="s">
        <v>319</v>
      </c>
      <c r="B22" s="18">
        <v>12.3</v>
      </c>
      <c r="C22" s="38">
        <v>14.362608567349994</v>
      </c>
      <c r="D22" s="18">
        <v>12.3</v>
      </c>
      <c r="E22" s="19">
        <v>14.379935152143116</v>
      </c>
      <c r="F22" s="59">
        <v>11.6</v>
      </c>
      <c r="G22" s="20">
        <v>13.661666465427574</v>
      </c>
      <c r="H22" s="18">
        <v>13.3</v>
      </c>
      <c r="I22" s="38">
        <v>15.126562396941681</v>
      </c>
      <c r="J22" s="18">
        <v>13.2</v>
      </c>
      <c r="K22" s="19">
        <v>15.024288211418018</v>
      </c>
      <c r="L22" s="59">
        <v>13.2</v>
      </c>
      <c r="M22" s="38">
        <v>15.007961357082603</v>
      </c>
      <c r="N22" s="18">
        <v>13</v>
      </c>
      <c r="O22" s="19">
        <v>14.797768643208412</v>
      </c>
      <c r="P22" s="59">
        <v>13.3</v>
      </c>
      <c r="Q22" s="20">
        <v>15.11170397007432</v>
      </c>
      <c r="R22" s="18">
        <v>13.3</v>
      </c>
      <c r="S22" s="38">
        <v>15.20853048431838</v>
      </c>
      <c r="T22" s="18">
        <v>13.6</v>
      </c>
      <c r="U22" s="20">
        <v>15.513171715725699</v>
      </c>
      <c r="V22" s="18">
        <v>13.7</v>
      </c>
      <c r="W22" s="20">
        <v>15.407659747697881</v>
      </c>
    </row>
    <row r="23" spans="1:23" ht="13.5">
      <c r="A23" s="21" t="s">
        <v>17</v>
      </c>
      <c r="B23" s="45">
        <f aca="true" t="shared" si="2" ref="B23:W23">AVERAGE(B18:B22)</f>
        <v>15.86</v>
      </c>
      <c r="C23" s="40">
        <f t="shared" si="2"/>
        <v>14.77646519758946</v>
      </c>
      <c r="D23" s="22">
        <f t="shared" si="2"/>
        <v>15.860000000000003</v>
      </c>
      <c r="E23" s="24">
        <f t="shared" si="2"/>
        <v>14.794438463766564</v>
      </c>
      <c r="F23" s="50">
        <f t="shared" si="2"/>
        <v>15.16</v>
      </c>
      <c r="G23" s="23">
        <f t="shared" si="2"/>
        <v>14.072682252081606</v>
      </c>
      <c r="H23" s="45">
        <f t="shared" si="2"/>
        <v>16.54</v>
      </c>
      <c r="I23" s="40">
        <f t="shared" si="2"/>
        <v>15.521548061776688</v>
      </c>
      <c r="J23" s="22">
        <f t="shared" si="2"/>
        <v>16.46</v>
      </c>
      <c r="K23" s="24">
        <f t="shared" si="2"/>
        <v>15.42873871502673</v>
      </c>
      <c r="L23" s="50">
        <f t="shared" si="2"/>
        <v>16.42</v>
      </c>
      <c r="M23" s="40">
        <f t="shared" si="2"/>
        <v>15.400174081070992</v>
      </c>
      <c r="N23" s="22">
        <f t="shared" si="2"/>
        <v>16.2</v>
      </c>
      <c r="O23" s="24">
        <f t="shared" si="2"/>
        <v>15.186057646082634</v>
      </c>
      <c r="P23" s="50">
        <f t="shared" si="2"/>
        <v>16.54</v>
      </c>
      <c r="Q23" s="23">
        <f t="shared" si="2"/>
        <v>15.508490203579811</v>
      </c>
      <c r="R23" s="45">
        <f t="shared" si="2"/>
        <v>16.64</v>
      </c>
      <c r="S23" s="40">
        <f t="shared" si="2"/>
        <v>15.60059082707691</v>
      </c>
      <c r="T23" s="22">
        <f t="shared" si="2"/>
        <v>16.939999999999998</v>
      </c>
      <c r="U23" s="23">
        <f t="shared" si="2"/>
        <v>15.912388846757946</v>
      </c>
      <c r="V23" s="45">
        <f t="shared" si="2"/>
        <v>16.86</v>
      </c>
      <c r="W23" s="23">
        <f t="shared" si="2"/>
        <v>15.810856705669568</v>
      </c>
    </row>
    <row r="24" spans="1:23" ht="13.5">
      <c r="A24" s="15" t="s">
        <v>320</v>
      </c>
      <c r="B24" s="11">
        <v>12.3</v>
      </c>
      <c r="C24" s="35">
        <v>14.158808887211084</v>
      </c>
      <c r="D24" s="11">
        <v>12.2</v>
      </c>
      <c r="E24" s="12">
        <v>14.175579055029587</v>
      </c>
      <c r="F24" s="48">
        <v>11.5</v>
      </c>
      <c r="G24" s="14">
        <v>13.458699624171667</v>
      </c>
      <c r="H24" s="11">
        <v>13.3</v>
      </c>
      <c r="I24" s="35">
        <v>14.932235759011801</v>
      </c>
      <c r="J24" s="11">
        <v>13.1</v>
      </c>
      <c r="K24" s="12">
        <v>14.824783000768045</v>
      </c>
      <c r="L24" s="48">
        <v>13.2</v>
      </c>
      <c r="M24" s="35">
        <v>14.81528362664379</v>
      </c>
      <c r="N24" s="11">
        <v>13</v>
      </c>
      <c r="O24" s="12">
        <v>14.606699385796082</v>
      </c>
      <c r="P24" s="48">
        <v>13.2</v>
      </c>
      <c r="Q24" s="14">
        <v>14.91585198105806</v>
      </c>
      <c r="R24" s="11">
        <v>13.2</v>
      </c>
      <c r="S24" s="35">
        <v>15.015388943250542</v>
      </c>
      <c r="T24" s="11">
        <v>13.5</v>
      </c>
      <c r="U24" s="14">
        <v>15.31606560640152</v>
      </c>
      <c r="V24" s="11">
        <v>13.5</v>
      </c>
      <c r="W24" s="14">
        <v>15.208149995525734</v>
      </c>
    </row>
    <row r="25" spans="1:23" ht="13.5">
      <c r="A25" s="15" t="s">
        <v>321</v>
      </c>
      <c r="B25" s="11">
        <v>11.6</v>
      </c>
      <c r="C25" s="36">
        <v>13.956638519937096</v>
      </c>
      <c r="D25" s="11">
        <v>11.6</v>
      </c>
      <c r="E25" s="16">
        <v>13.972742867968044</v>
      </c>
      <c r="F25" s="48">
        <v>10.8</v>
      </c>
      <c r="G25" s="17">
        <v>13.257056829320813</v>
      </c>
      <c r="H25" s="11">
        <v>12.2</v>
      </c>
      <c r="I25" s="36">
        <v>14.739464760252211</v>
      </c>
      <c r="J25" s="11">
        <v>12.1</v>
      </c>
      <c r="K25" s="16">
        <v>14.626662461632703</v>
      </c>
      <c r="L25" s="48">
        <v>12.1</v>
      </c>
      <c r="M25" s="36">
        <v>14.6242667394881</v>
      </c>
      <c r="N25" s="11">
        <v>11.9</v>
      </c>
      <c r="O25" s="16">
        <v>14.417115028135557</v>
      </c>
      <c r="P25" s="48">
        <v>12.3</v>
      </c>
      <c r="Q25" s="17">
        <v>14.721265058447507</v>
      </c>
      <c r="R25" s="11">
        <v>12.3</v>
      </c>
      <c r="S25" s="36">
        <v>14.823617786295957</v>
      </c>
      <c r="T25" s="11">
        <v>12.6</v>
      </c>
      <c r="U25" s="17">
        <v>15.120172227686977</v>
      </c>
      <c r="V25" s="11">
        <v>12.4</v>
      </c>
      <c r="W25" s="17">
        <v>15.0096826564367</v>
      </c>
    </row>
    <row r="26" spans="1:23" ht="13.5">
      <c r="A26" s="15" t="s">
        <v>322</v>
      </c>
      <c r="B26" s="11">
        <v>10.5</v>
      </c>
      <c r="C26" s="36">
        <v>13.756117956639569</v>
      </c>
      <c r="D26" s="11">
        <v>10.4</v>
      </c>
      <c r="E26" s="16">
        <v>13.771452110112921</v>
      </c>
      <c r="F26" s="48">
        <v>9.7</v>
      </c>
      <c r="G26" s="17">
        <v>13.056754199039796</v>
      </c>
      <c r="H26" s="11">
        <v>11.4</v>
      </c>
      <c r="I26" s="36">
        <v>14.548216033370446</v>
      </c>
      <c r="J26" s="11">
        <v>11.3</v>
      </c>
      <c r="K26" s="16">
        <v>14.429925666712139</v>
      </c>
      <c r="L26" s="48">
        <v>11.3</v>
      </c>
      <c r="M26" s="36">
        <v>14.434861587085118</v>
      </c>
      <c r="N26" s="11">
        <v>11.1</v>
      </c>
      <c r="O26" s="16">
        <v>14.228969677822176</v>
      </c>
      <c r="P26" s="48">
        <v>11.3</v>
      </c>
      <c r="Q26" s="17">
        <v>14.527926188663141</v>
      </c>
      <c r="R26" s="11">
        <v>11.4</v>
      </c>
      <c r="S26" s="36">
        <v>14.633160989757664</v>
      </c>
      <c r="T26" s="11">
        <v>11.7</v>
      </c>
      <c r="U26" s="17">
        <v>14.925457150235804</v>
      </c>
      <c r="V26" s="11">
        <v>11.6</v>
      </c>
      <c r="W26" s="17">
        <v>14.812243741598076</v>
      </c>
    </row>
    <row r="27" spans="1:23" ht="13.5">
      <c r="A27" s="15" t="s">
        <v>323</v>
      </c>
      <c r="B27" s="11">
        <v>13</v>
      </c>
      <c r="C27" s="36">
        <v>13.55725770470633</v>
      </c>
      <c r="D27" s="11">
        <v>13.1</v>
      </c>
      <c r="E27" s="16">
        <v>13.571722885933383</v>
      </c>
      <c r="F27" s="48">
        <v>12.3</v>
      </c>
      <c r="G27" s="17">
        <v>12.857799259704304</v>
      </c>
      <c r="H27" s="11">
        <v>14.2</v>
      </c>
      <c r="I27" s="36">
        <v>14.35844610578502</v>
      </c>
      <c r="J27" s="11">
        <v>13.8</v>
      </c>
      <c r="K27" s="16">
        <v>14.234562940252282</v>
      </c>
      <c r="L27" s="48">
        <v>14.3</v>
      </c>
      <c r="M27" s="36">
        <v>14.247008575661948</v>
      </c>
      <c r="N27" s="11">
        <v>14.1</v>
      </c>
      <c r="O27" s="16">
        <v>14.04220863599185</v>
      </c>
      <c r="P27" s="48">
        <v>13.9</v>
      </c>
      <c r="Q27" s="17">
        <v>14.335810465269363</v>
      </c>
      <c r="R27" s="11">
        <v>13.8</v>
      </c>
      <c r="S27" s="36">
        <v>14.44395508470296</v>
      </c>
      <c r="T27" s="11">
        <v>14.1</v>
      </c>
      <c r="U27" s="17">
        <v>14.731879130792933</v>
      </c>
      <c r="V27" s="11">
        <v>14.1</v>
      </c>
      <c r="W27" s="17">
        <v>14.615812017887308</v>
      </c>
    </row>
    <row r="28" spans="1:23" ht="13.5">
      <c r="A28" s="15" t="s">
        <v>324</v>
      </c>
      <c r="B28" s="18">
        <v>16.2</v>
      </c>
      <c r="C28" s="38">
        <v>13.360058654040346</v>
      </c>
      <c r="D28" s="18">
        <v>16.2</v>
      </c>
      <c r="E28" s="19">
        <v>13.373562228975091</v>
      </c>
      <c r="F28" s="59">
        <v>15.4</v>
      </c>
      <c r="G28" s="20">
        <v>12.660191319109547</v>
      </c>
      <c r="H28" s="18">
        <v>17</v>
      </c>
      <c r="I28" s="38">
        <v>14.170102115806863</v>
      </c>
      <c r="J28" s="18">
        <v>16.6</v>
      </c>
      <c r="K28" s="19">
        <v>14.04055635331887</v>
      </c>
      <c r="L28" s="59">
        <v>16.9</v>
      </c>
      <c r="M28" s="38">
        <v>14.060638457510214</v>
      </c>
      <c r="N28" s="18">
        <v>16.7</v>
      </c>
      <c r="O28" s="19">
        <v>13.856769166869183</v>
      </c>
      <c r="P28" s="59">
        <v>16.7</v>
      </c>
      <c r="Q28" s="20">
        <v>14.144885672262788</v>
      </c>
      <c r="R28" s="18">
        <v>16.8</v>
      </c>
      <c r="S28" s="38">
        <v>14.25592999197048</v>
      </c>
      <c r="T28" s="18">
        <v>17</v>
      </c>
      <c r="U28" s="20">
        <v>14.539390799543385</v>
      </c>
      <c r="V28" s="18">
        <v>16.8</v>
      </c>
      <c r="W28" s="20">
        <v>14.42035960298212</v>
      </c>
    </row>
    <row r="29" spans="1:23" ht="13.5">
      <c r="A29" s="21" t="s">
        <v>18</v>
      </c>
      <c r="B29" s="45">
        <f aca="true" t="shared" si="3" ref="B29:W29">AVERAGE(B24:B28)</f>
        <v>12.719999999999999</v>
      </c>
      <c r="C29" s="40">
        <f t="shared" si="3"/>
        <v>13.757776344506885</v>
      </c>
      <c r="D29" s="22">
        <f t="shared" si="3"/>
        <v>12.7</v>
      </c>
      <c r="E29" s="24">
        <f t="shared" si="3"/>
        <v>13.773011829603806</v>
      </c>
      <c r="F29" s="50">
        <f t="shared" si="3"/>
        <v>11.94</v>
      </c>
      <c r="G29" s="23">
        <f t="shared" si="3"/>
        <v>13.058100246269225</v>
      </c>
      <c r="H29" s="45">
        <f t="shared" si="3"/>
        <v>13.62</v>
      </c>
      <c r="I29" s="40">
        <f t="shared" si="3"/>
        <v>14.549692954845266</v>
      </c>
      <c r="J29" s="22">
        <f t="shared" si="3"/>
        <v>13.38</v>
      </c>
      <c r="K29" s="24">
        <f t="shared" si="3"/>
        <v>14.43129808453681</v>
      </c>
      <c r="L29" s="50">
        <f t="shared" si="3"/>
        <v>13.559999999999997</v>
      </c>
      <c r="M29" s="40">
        <f t="shared" si="3"/>
        <v>14.436411797277833</v>
      </c>
      <c r="N29" s="22">
        <f t="shared" si="3"/>
        <v>13.36</v>
      </c>
      <c r="O29" s="24">
        <f t="shared" si="3"/>
        <v>14.23035237892297</v>
      </c>
      <c r="P29" s="50">
        <f t="shared" si="3"/>
        <v>13.479999999999999</v>
      </c>
      <c r="Q29" s="23">
        <f t="shared" si="3"/>
        <v>14.529147873140172</v>
      </c>
      <c r="R29" s="45">
        <f t="shared" si="3"/>
        <v>13.5</v>
      </c>
      <c r="S29" s="40">
        <f t="shared" si="3"/>
        <v>14.63441055919552</v>
      </c>
      <c r="T29" s="22">
        <f t="shared" si="3"/>
        <v>13.780000000000001</v>
      </c>
      <c r="U29" s="23">
        <f t="shared" si="3"/>
        <v>14.926592982932124</v>
      </c>
      <c r="V29" s="45">
        <f t="shared" si="3"/>
        <v>13.680000000000001</v>
      </c>
      <c r="W29" s="23">
        <f t="shared" si="3"/>
        <v>14.813249602885985</v>
      </c>
    </row>
    <row r="30" spans="1:23" ht="13.5">
      <c r="A30" s="15" t="s">
        <v>325</v>
      </c>
      <c r="B30" s="11">
        <v>17.5</v>
      </c>
      <c r="C30" s="35">
        <v>13.164512499614958</v>
      </c>
      <c r="D30" s="11">
        <v>17.5</v>
      </c>
      <c r="E30" s="12">
        <v>13.176968498042958</v>
      </c>
      <c r="F30" s="48">
        <v>16.8</v>
      </c>
      <c r="G30" s="14">
        <v>12.463921888365379</v>
      </c>
      <c r="H30" s="11">
        <v>18.3</v>
      </c>
      <c r="I30" s="35">
        <v>13.98312258380361</v>
      </c>
      <c r="J30" s="11">
        <v>18</v>
      </c>
      <c r="K30" s="12">
        <v>13.847880265080429</v>
      </c>
      <c r="L30" s="48">
        <v>18.3</v>
      </c>
      <c r="M30" s="35">
        <v>13.87567321858373</v>
      </c>
      <c r="N30" s="11">
        <v>18</v>
      </c>
      <c r="O30" s="12">
        <v>13.672581310628345</v>
      </c>
      <c r="P30" s="48">
        <v>18.1</v>
      </c>
      <c r="Q30" s="14">
        <v>13.955112907845022</v>
      </c>
      <c r="R30" s="11">
        <v>18.2</v>
      </c>
      <c r="S30" s="35">
        <v>14.069009890352069</v>
      </c>
      <c r="T30" s="11">
        <v>18.5</v>
      </c>
      <c r="U30" s="14">
        <v>14.347939376819015</v>
      </c>
      <c r="V30" s="11">
        <v>18.4</v>
      </c>
      <c r="W30" s="14">
        <v>14.225852597286094</v>
      </c>
    </row>
    <row r="31" spans="1:23" ht="13.5">
      <c r="A31" s="15" t="s">
        <v>326</v>
      </c>
      <c r="B31" s="11">
        <v>15.1</v>
      </c>
      <c r="C31" s="36">
        <v>12.970602217553385</v>
      </c>
      <c r="D31" s="11">
        <v>15.1</v>
      </c>
      <c r="E31" s="16">
        <v>12.98193182312209</v>
      </c>
      <c r="F31" s="48">
        <v>14.4</v>
      </c>
      <c r="G31" s="17">
        <v>12.268975149747734</v>
      </c>
      <c r="H31" s="11">
        <v>15.8</v>
      </c>
      <c r="I31" s="36">
        <v>13.797438233211423</v>
      </c>
      <c r="J31" s="11">
        <v>15.7</v>
      </c>
      <c r="K31" s="16">
        <v>13.6565019065297</v>
      </c>
      <c r="L31" s="48">
        <v>15.7</v>
      </c>
      <c r="M31" s="36">
        <v>13.692027016413425</v>
      </c>
      <c r="N31" s="11">
        <v>15.5</v>
      </c>
      <c r="O31" s="16">
        <v>13.489568734227497</v>
      </c>
      <c r="P31" s="48">
        <v>15.8</v>
      </c>
      <c r="Q31" s="17">
        <v>13.766447244602993</v>
      </c>
      <c r="R31" s="11">
        <v>16</v>
      </c>
      <c r="S31" s="36">
        <v>13.883114112298122</v>
      </c>
      <c r="T31" s="11">
        <v>16.2</v>
      </c>
      <c r="U31" s="17">
        <v>14.157467414578786</v>
      </c>
      <c r="V31" s="11">
        <v>16.1</v>
      </c>
      <c r="W31" s="17">
        <v>14.032251748447308</v>
      </c>
    </row>
    <row r="32" spans="1:23" ht="13.5">
      <c r="A32" s="15" t="s">
        <v>327</v>
      </c>
      <c r="B32" s="11">
        <v>12.8</v>
      </c>
      <c r="C32" s="36">
        <v>12.778302591578429</v>
      </c>
      <c r="D32" s="11">
        <v>12.8</v>
      </c>
      <c r="E32" s="16">
        <v>12.788434598020102</v>
      </c>
      <c r="F32" s="48">
        <v>12</v>
      </c>
      <c r="G32" s="17">
        <v>12.075328467458336</v>
      </c>
      <c r="H32" s="11">
        <v>13.3</v>
      </c>
      <c r="I32" s="36">
        <v>13.612972855923092</v>
      </c>
      <c r="J32" s="11">
        <v>13.3</v>
      </c>
      <c r="K32" s="16">
        <v>13.46638200279428</v>
      </c>
      <c r="L32" s="48">
        <v>13.2</v>
      </c>
      <c r="M32" s="36">
        <v>13.509607162028184</v>
      </c>
      <c r="N32" s="11">
        <v>13</v>
      </c>
      <c r="O32" s="16">
        <v>13.307649614634295</v>
      </c>
      <c r="P32" s="48">
        <v>13.4</v>
      </c>
      <c r="Q32" s="17">
        <v>13.578838421778231</v>
      </c>
      <c r="R32" s="11">
        <v>13.5</v>
      </c>
      <c r="S32" s="36">
        <v>13.698158061324158</v>
      </c>
      <c r="T32" s="11">
        <v>13.8</v>
      </c>
      <c r="U32" s="17">
        <v>13.967913557932434</v>
      </c>
      <c r="V32" s="11">
        <v>13.6</v>
      </c>
      <c r="W32" s="17">
        <v>13.839513144013889</v>
      </c>
    </row>
    <row r="33" spans="1:23" ht="13.5">
      <c r="A33" s="15" t="s">
        <v>328</v>
      </c>
      <c r="B33" s="11">
        <v>11.4</v>
      </c>
      <c r="C33" s="36">
        <v>12.58758078633566</v>
      </c>
      <c r="D33" s="11">
        <v>11.4</v>
      </c>
      <c r="E33" s="16">
        <v>12.596452016398363</v>
      </c>
      <c r="F33" s="48">
        <v>10.7</v>
      </c>
      <c r="G33" s="17">
        <v>11.882952937945245</v>
      </c>
      <c r="H33" s="11">
        <v>12.7</v>
      </c>
      <c r="I33" s="36">
        <v>13.429644216280847</v>
      </c>
      <c r="J33" s="11">
        <v>12.4</v>
      </c>
      <c r="K33" s="16">
        <v>13.27747542993223</v>
      </c>
      <c r="L33" s="48">
        <v>12.7</v>
      </c>
      <c r="M33" s="36">
        <v>13.328315139273979</v>
      </c>
      <c r="N33" s="11">
        <v>12.5</v>
      </c>
      <c r="O33" s="16">
        <v>13.126737548652317</v>
      </c>
      <c r="P33" s="48">
        <v>12.5</v>
      </c>
      <c r="Q33" s="17">
        <v>13.392231565091905</v>
      </c>
      <c r="R33" s="11">
        <v>12.5</v>
      </c>
      <c r="S33" s="36">
        <v>13.514054145162756</v>
      </c>
      <c r="T33" s="11">
        <v>12.8</v>
      </c>
      <c r="U33" s="17">
        <v>13.77921332186046</v>
      </c>
      <c r="V33" s="11">
        <v>12.7</v>
      </c>
      <c r="W33" s="17">
        <v>13.647588927584763</v>
      </c>
    </row>
    <row r="34" spans="1:23" ht="13.5">
      <c r="A34" s="15" t="s">
        <v>329</v>
      </c>
      <c r="B34" s="18">
        <v>12.5</v>
      </c>
      <c r="C34" s="38">
        <v>12.39839696377493</v>
      </c>
      <c r="D34" s="18">
        <v>12.6</v>
      </c>
      <c r="E34" s="19">
        <v>12.405952647567556</v>
      </c>
      <c r="F34" s="59">
        <v>11.8</v>
      </c>
      <c r="G34" s="20">
        <v>11.691813976160264</v>
      </c>
      <c r="H34" s="18">
        <v>14.1</v>
      </c>
      <c r="I34" s="38">
        <v>13.247364987641674</v>
      </c>
      <c r="J34" s="18">
        <v>13.6</v>
      </c>
      <c r="K34" s="19">
        <v>13.089731901881834</v>
      </c>
      <c r="L34" s="59">
        <v>14.1</v>
      </c>
      <c r="M34" s="38">
        <v>13.148047654673368</v>
      </c>
      <c r="N34" s="18">
        <v>13.9</v>
      </c>
      <c r="O34" s="19">
        <v>12.946742483390262</v>
      </c>
      <c r="P34" s="59">
        <v>13.6</v>
      </c>
      <c r="Q34" s="20">
        <v>13.206567929408957</v>
      </c>
      <c r="R34" s="18">
        <v>13.6</v>
      </c>
      <c r="S34" s="38">
        <v>13.330712718611208</v>
      </c>
      <c r="T34" s="18">
        <v>13.9</v>
      </c>
      <c r="U34" s="20">
        <v>13.591299878198846</v>
      </c>
      <c r="V34" s="18">
        <v>13.9</v>
      </c>
      <c r="W34" s="20">
        <v>13.456428033660575</v>
      </c>
    </row>
    <row r="35" spans="1:23" ht="13.5">
      <c r="A35" s="21" t="s">
        <v>19</v>
      </c>
      <c r="B35" s="45">
        <f aca="true" t="shared" si="4" ref="B35:W35">AVERAGE(B30:B34)</f>
        <v>13.860000000000003</v>
      </c>
      <c r="C35" s="40">
        <f t="shared" si="4"/>
        <v>12.779879011771474</v>
      </c>
      <c r="D35" s="22">
        <f t="shared" si="4"/>
        <v>13.88</v>
      </c>
      <c r="E35" s="24">
        <f t="shared" si="4"/>
        <v>12.789947916630215</v>
      </c>
      <c r="F35" s="50">
        <f t="shared" si="4"/>
        <v>13.14</v>
      </c>
      <c r="G35" s="23">
        <f t="shared" si="4"/>
        <v>12.07659848393539</v>
      </c>
      <c r="H35" s="45">
        <f t="shared" si="4"/>
        <v>14.84</v>
      </c>
      <c r="I35" s="40">
        <f t="shared" si="4"/>
        <v>13.614108575372132</v>
      </c>
      <c r="J35" s="22">
        <f t="shared" si="4"/>
        <v>14.6</v>
      </c>
      <c r="K35" s="24">
        <f t="shared" si="4"/>
        <v>13.467594301243697</v>
      </c>
      <c r="L35" s="50">
        <f t="shared" si="4"/>
        <v>14.8</v>
      </c>
      <c r="M35" s="40">
        <f t="shared" si="4"/>
        <v>13.510734038194537</v>
      </c>
      <c r="N35" s="22">
        <f t="shared" si="4"/>
        <v>14.580000000000002</v>
      </c>
      <c r="O35" s="24">
        <f t="shared" si="4"/>
        <v>13.308655938306543</v>
      </c>
      <c r="P35" s="50">
        <f t="shared" si="4"/>
        <v>14.680000000000001</v>
      </c>
      <c r="Q35" s="23">
        <f t="shared" si="4"/>
        <v>13.57983961374542</v>
      </c>
      <c r="R35" s="45">
        <f t="shared" si="4"/>
        <v>14.76</v>
      </c>
      <c r="S35" s="40">
        <f t="shared" si="4"/>
        <v>13.699009785549663</v>
      </c>
      <c r="T35" s="22">
        <f t="shared" si="4"/>
        <v>15.040000000000001</v>
      </c>
      <c r="U35" s="23">
        <f t="shared" si="4"/>
        <v>13.968766709877908</v>
      </c>
      <c r="V35" s="45">
        <f t="shared" si="4"/>
        <v>14.940000000000001</v>
      </c>
      <c r="W35" s="23">
        <f t="shared" si="4"/>
        <v>13.840326890198526</v>
      </c>
    </row>
    <row r="36" spans="1:23" ht="13.5">
      <c r="A36" s="15" t="s">
        <v>330</v>
      </c>
      <c r="B36" s="11">
        <v>15.9</v>
      </c>
      <c r="C36" s="35">
        <v>12.210704938480417</v>
      </c>
      <c r="D36" s="11">
        <v>15.9</v>
      </c>
      <c r="E36" s="12">
        <v>12.216899048153604</v>
      </c>
      <c r="F36" s="48">
        <v>15.2</v>
      </c>
      <c r="G36" s="14">
        <v>11.501871933875186</v>
      </c>
      <c r="H36" s="11">
        <v>17.5</v>
      </c>
      <c r="I36" s="35">
        <v>13.066043715261891</v>
      </c>
      <c r="J36" s="11">
        <v>17</v>
      </c>
      <c r="K36" s="12">
        <v>12.903096683035399</v>
      </c>
      <c r="L36" s="48">
        <v>17.6</v>
      </c>
      <c r="M36" s="35">
        <v>12.968697710762596</v>
      </c>
      <c r="N36" s="11">
        <v>17.3</v>
      </c>
      <c r="O36" s="12">
        <v>12.76757166128625</v>
      </c>
      <c r="P36" s="48">
        <v>17</v>
      </c>
      <c r="Q36" s="14">
        <v>13.021785659370751</v>
      </c>
      <c r="R36" s="11">
        <v>17</v>
      </c>
      <c r="S36" s="35">
        <v>13.148043029970417</v>
      </c>
      <c r="T36" s="11">
        <v>17.2</v>
      </c>
      <c r="U36" s="14">
        <v>13.404104847902698</v>
      </c>
      <c r="V36" s="11">
        <v>17.2</v>
      </c>
      <c r="W36" s="14">
        <v>13.265976936277148</v>
      </c>
    </row>
    <row r="37" spans="1:23" ht="13.5">
      <c r="A37" s="15" t="s">
        <v>331</v>
      </c>
      <c r="B37" s="11">
        <v>14.1</v>
      </c>
      <c r="C37" s="36">
        <v>12.024452867573707</v>
      </c>
      <c r="D37" s="11">
        <v>14.2</v>
      </c>
      <c r="E37" s="16">
        <v>12.029248405498205</v>
      </c>
      <c r="F37" s="48">
        <v>13.5</v>
      </c>
      <c r="G37" s="17">
        <v>11.313082745951855</v>
      </c>
      <c r="H37" s="11">
        <v>14.7</v>
      </c>
      <c r="I37" s="36">
        <v>12.885585799070288</v>
      </c>
      <c r="J37" s="11">
        <v>14.6</v>
      </c>
      <c r="K37" s="16">
        <v>12.717511321739119</v>
      </c>
      <c r="L37" s="48">
        <v>14.5</v>
      </c>
      <c r="M37" s="36">
        <v>12.790155695688204</v>
      </c>
      <c r="N37" s="11">
        <v>14.3</v>
      </c>
      <c r="O37" s="16">
        <v>12.589130573511895</v>
      </c>
      <c r="P37" s="48">
        <v>14.8</v>
      </c>
      <c r="Q37" s="17">
        <v>12.837820563005623</v>
      </c>
      <c r="R37" s="11">
        <v>15</v>
      </c>
      <c r="S37" s="36">
        <v>12.965954164957015</v>
      </c>
      <c r="T37" s="11">
        <v>15.2</v>
      </c>
      <c r="U37" s="17">
        <v>13.217559093582235</v>
      </c>
      <c r="V37" s="11">
        <v>15</v>
      </c>
      <c r="W37" s="17">
        <v>13.076180406415526</v>
      </c>
    </row>
    <row r="38" spans="1:23" ht="13.5">
      <c r="A38" s="15" t="s">
        <v>332</v>
      </c>
      <c r="B38" s="11">
        <v>10</v>
      </c>
      <c r="C38" s="36">
        <v>11.839583970576603</v>
      </c>
      <c r="D38" s="11">
        <v>9.9</v>
      </c>
      <c r="E38" s="16">
        <v>11.842953208443108</v>
      </c>
      <c r="F38" s="48">
        <v>9.3</v>
      </c>
      <c r="G38" s="17">
        <v>11.125398600260041</v>
      </c>
      <c r="H38" s="11">
        <v>11</v>
      </c>
      <c r="I38" s="36">
        <v>12.705894489763892</v>
      </c>
      <c r="J38" s="11">
        <v>10.8</v>
      </c>
      <c r="K38" s="16">
        <v>12.532914399883346</v>
      </c>
      <c r="L38" s="48">
        <v>10.9</v>
      </c>
      <c r="M38" s="36">
        <v>12.612310481737847</v>
      </c>
      <c r="N38" s="11">
        <v>10.7</v>
      </c>
      <c r="O38" s="16">
        <v>12.411323915533188</v>
      </c>
      <c r="P38" s="48">
        <v>11</v>
      </c>
      <c r="Q38" s="17">
        <v>12.654606893238459</v>
      </c>
      <c r="R38" s="11">
        <v>11</v>
      </c>
      <c r="S38" s="36">
        <v>12.784355981996306</v>
      </c>
      <c r="T38" s="11">
        <v>11.3</v>
      </c>
      <c r="U38" s="17">
        <v>13.031593507314613</v>
      </c>
      <c r="V38" s="11">
        <v>11.3</v>
      </c>
      <c r="W38" s="17">
        <v>12.88698227312675</v>
      </c>
    </row>
    <row r="39" spans="1:23" ht="13.5">
      <c r="A39" s="15" t="s">
        <v>333</v>
      </c>
      <c r="B39" s="11">
        <v>8.7</v>
      </c>
      <c r="C39" s="36">
        <v>11.65603727441481</v>
      </c>
      <c r="D39" s="11">
        <v>8.7</v>
      </c>
      <c r="E39" s="16">
        <v>11.657961940962679</v>
      </c>
      <c r="F39" s="48">
        <v>7.9</v>
      </c>
      <c r="G39" s="17">
        <v>10.938768626766436</v>
      </c>
      <c r="H39" s="11">
        <v>9.8</v>
      </c>
      <c r="I39" s="36">
        <v>12.526871891571206</v>
      </c>
      <c r="J39" s="11">
        <v>9.6</v>
      </c>
      <c r="K39" s="16">
        <v>12.349242293643215</v>
      </c>
      <c r="L39" s="48">
        <v>9.7</v>
      </c>
      <c r="M39" s="36">
        <v>12.435050525424</v>
      </c>
      <c r="N39" s="11">
        <v>9.5</v>
      </c>
      <c r="O39" s="16">
        <v>12.234056538600397</v>
      </c>
      <c r="P39" s="48">
        <v>9.7</v>
      </c>
      <c r="Q39" s="17">
        <v>12.472078132167216</v>
      </c>
      <c r="R39" s="11">
        <v>9.8</v>
      </c>
      <c r="S39" s="36">
        <v>12.603160032870692</v>
      </c>
      <c r="T39" s="11">
        <v>10</v>
      </c>
      <c r="U39" s="17">
        <v>12.846139788778506</v>
      </c>
      <c r="V39" s="11">
        <v>10</v>
      </c>
      <c r="W39" s="17">
        <v>12.698326183288755</v>
      </c>
    </row>
    <row r="40" spans="1:23" ht="13.5">
      <c r="A40" s="15" t="s">
        <v>334</v>
      </c>
      <c r="B40" s="42">
        <v>12.5</v>
      </c>
      <c r="C40" s="36">
        <v>11.473748378570178</v>
      </c>
      <c r="D40" s="26">
        <v>12.5</v>
      </c>
      <c r="E40" s="16">
        <v>11.47421979395512</v>
      </c>
      <c r="F40" s="65">
        <v>11.7</v>
      </c>
      <c r="G40" s="17">
        <v>10.75313960117664</v>
      </c>
      <c r="H40" s="42">
        <v>13.5</v>
      </c>
      <c r="I40" s="36">
        <v>12.348419964982906</v>
      </c>
      <c r="J40" s="26">
        <v>13.1</v>
      </c>
      <c r="K40" s="16">
        <v>12.166429940357931</v>
      </c>
      <c r="L40" s="65">
        <v>13.5</v>
      </c>
      <c r="M40" s="36">
        <v>12.258264961733367</v>
      </c>
      <c r="N40" s="26">
        <v>13.2</v>
      </c>
      <c r="O40" s="16">
        <v>12.057234390975319</v>
      </c>
      <c r="P40" s="65">
        <v>13.2</v>
      </c>
      <c r="Q40" s="17">
        <v>12.290167772954865</v>
      </c>
      <c r="R40" s="42">
        <v>13.2</v>
      </c>
      <c r="S40" s="36">
        <v>12.42228046280427</v>
      </c>
      <c r="T40" s="26">
        <v>13.5</v>
      </c>
      <c r="U40" s="17">
        <v>12.661131208833032</v>
      </c>
      <c r="V40" s="42">
        <v>13.2</v>
      </c>
      <c r="W40" s="17">
        <v>12.510156354925623</v>
      </c>
    </row>
    <row r="41" spans="1:23" ht="13.5">
      <c r="A41" s="47" t="s">
        <v>335</v>
      </c>
      <c r="B41" s="18">
        <v>14.9</v>
      </c>
      <c r="C41" s="38">
        <v>11.292650235250095</v>
      </c>
      <c r="D41" s="18">
        <v>15</v>
      </c>
      <c r="E41" s="19">
        <v>11.291669390380985</v>
      </c>
      <c r="F41" s="59">
        <v>14.2</v>
      </c>
      <c r="G41" s="20">
        <v>10.568456658402976</v>
      </c>
      <c r="H41" s="18">
        <v>16.4</v>
      </c>
      <c r="I41" s="38">
        <v>12.17044152275183</v>
      </c>
      <c r="J41" s="18">
        <v>15.8</v>
      </c>
      <c r="K41" s="19">
        <v>11.98441160649943</v>
      </c>
      <c r="L41" s="59">
        <v>16.4</v>
      </c>
      <c r="M41" s="38">
        <v>12.081844685200057</v>
      </c>
      <c r="N41" s="18">
        <v>16.2</v>
      </c>
      <c r="O41" s="19">
        <v>11.880765442782547</v>
      </c>
      <c r="P41" s="59">
        <v>15.9</v>
      </c>
      <c r="Q41" s="20">
        <v>12.10881009420078</v>
      </c>
      <c r="R41" s="18">
        <v>15.9</v>
      </c>
      <c r="S41" s="38">
        <v>12.241634884210224</v>
      </c>
      <c r="T41" s="18">
        <v>16.1</v>
      </c>
      <c r="U41" s="20">
        <v>12.476503353769127</v>
      </c>
      <c r="V41" s="18">
        <v>16</v>
      </c>
      <c r="W41" s="20">
        <v>12.322418319067244</v>
      </c>
    </row>
    <row r="42" spans="1:23" ht="13.5">
      <c r="A42" s="21" t="s">
        <v>20</v>
      </c>
      <c r="B42" s="45">
        <f aca="true" t="shared" si="5" ref="B42:W42">AVERAGE(B36:B41)</f>
        <v>12.683333333333335</v>
      </c>
      <c r="C42" s="40">
        <f t="shared" si="5"/>
        <v>11.749529610810969</v>
      </c>
      <c r="D42" s="22">
        <f t="shared" si="5"/>
        <v>12.700000000000001</v>
      </c>
      <c r="E42" s="24">
        <f t="shared" si="5"/>
        <v>11.752158631232284</v>
      </c>
      <c r="F42" s="50">
        <f t="shared" si="5"/>
        <v>11.966666666666667</v>
      </c>
      <c r="G42" s="23">
        <f t="shared" si="5"/>
        <v>11.033453027738856</v>
      </c>
      <c r="H42" s="45">
        <f t="shared" si="5"/>
        <v>13.816666666666668</v>
      </c>
      <c r="I42" s="40">
        <f t="shared" si="5"/>
        <v>12.617209563900337</v>
      </c>
      <c r="J42" s="22">
        <f t="shared" si="5"/>
        <v>13.483333333333334</v>
      </c>
      <c r="K42" s="24">
        <f t="shared" si="5"/>
        <v>12.442267707526407</v>
      </c>
      <c r="L42" s="50">
        <f t="shared" si="5"/>
        <v>13.766666666666666</v>
      </c>
      <c r="M42" s="40">
        <f t="shared" si="5"/>
        <v>12.524387343424346</v>
      </c>
      <c r="N42" s="22">
        <f t="shared" si="5"/>
        <v>13.533333333333333</v>
      </c>
      <c r="O42" s="24">
        <f t="shared" si="5"/>
        <v>12.323347087114934</v>
      </c>
      <c r="P42" s="50">
        <f t="shared" si="5"/>
        <v>13.600000000000001</v>
      </c>
      <c r="Q42" s="23">
        <f t="shared" si="5"/>
        <v>12.564211519156283</v>
      </c>
      <c r="R42" s="45">
        <f t="shared" si="5"/>
        <v>13.65</v>
      </c>
      <c r="S42" s="40">
        <f t="shared" si="5"/>
        <v>12.694238092801486</v>
      </c>
      <c r="T42" s="22">
        <f t="shared" si="5"/>
        <v>13.883333333333335</v>
      </c>
      <c r="U42" s="23">
        <f t="shared" si="5"/>
        <v>12.939505300030035</v>
      </c>
      <c r="V42" s="45">
        <f t="shared" si="5"/>
        <v>13.783333333333333</v>
      </c>
      <c r="W42" s="23">
        <f t="shared" si="5"/>
        <v>12.793340078850173</v>
      </c>
    </row>
    <row r="43" spans="1:23" ht="14.25" thickBot="1">
      <c r="A43" s="25" t="s">
        <v>336</v>
      </c>
      <c r="B43" s="27">
        <f aca="true" t="shared" si="6" ref="B43:W43">AVERAGE(B6:B10,B12:B16,B18:B22,B24:B28,B30:B34,B36:B41)</f>
        <v>15.093548387096776</v>
      </c>
      <c r="C43" s="43">
        <f t="shared" si="6"/>
        <v>14.219240494141227</v>
      </c>
      <c r="D43" s="27">
        <f t="shared" si="6"/>
        <v>15.103225806451613</v>
      </c>
      <c r="E43" s="28">
        <f t="shared" si="6"/>
        <v>14.23190376756052</v>
      </c>
      <c r="F43" s="60">
        <f t="shared" si="6"/>
        <v>14.37096774193548</v>
      </c>
      <c r="G43" s="29">
        <f t="shared" si="6"/>
        <v>13.507556347259007</v>
      </c>
      <c r="H43" s="27">
        <f t="shared" si="6"/>
        <v>15.993548387096775</v>
      </c>
      <c r="I43" s="43">
        <f t="shared" si="6"/>
        <v>14.989505201038376</v>
      </c>
      <c r="J43" s="27">
        <f t="shared" si="6"/>
        <v>15.790322580645167</v>
      </c>
      <c r="K43" s="28">
        <f t="shared" si="6"/>
        <v>14.875928957361664</v>
      </c>
      <c r="L43" s="60">
        <f t="shared" si="6"/>
        <v>15.92258064516129</v>
      </c>
      <c r="M43" s="43">
        <f t="shared" si="6"/>
        <v>14.876534258712983</v>
      </c>
      <c r="N43" s="27">
        <f t="shared" si="6"/>
        <v>15.696774193548386</v>
      </c>
      <c r="O43" s="28">
        <f t="shared" si="6"/>
        <v>14.66169825001555</v>
      </c>
      <c r="P43" s="60">
        <f t="shared" si="6"/>
        <v>15.861290322580645</v>
      </c>
      <c r="Q43" s="29">
        <f t="shared" si="6"/>
        <v>14.962565251537509</v>
      </c>
      <c r="R43" s="27">
        <f t="shared" si="6"/>
        <v>15.919354838709678</v>
      </c>
      <c r="S43" s="43">
        <f t="shared" si="6"/>
        <v>15.06639519884036</v>
      </c>
      <c r="T43" s="27">
        <f t="shared" si="6"/>
        <v>16.212903225806453</v>
      </c>
      <c r="U43" s="29">
        <f t="shared" si="6"/>
        <v>15.36111909509388</v>
      </c>
      <c r="V43" s="27">
        <f t="shared" si="6"/>
        <v>16.129032258064516</v>
      </c>
      <c r="W43" s="29">
        <f t="shared" si="6"/>
        <v>15.246250174598702</v>
      </c>
    </row>
  </sheetData>
  <sheetProtection/>
  <mergeCells count="18"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OutlineSymbols="0" zoomScale="85" zoomScaleNormal="85" zoomScaleSheetLayoutView="85" zoomScalePageLayoutView="0" workbookViewId="0" topLeftCell="A1">
      <pane ySplit="5" topLeftCell="A6" activePane="bottomLeft" state="frozen"/>
      <selection pane="topLeft" activeCell="A2" sqref="A2:B2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4" width="6.00390625" style="0" bestFit="1" customWidth="1"/>
  </cols>
  <sheetData>
    <row r="1" spans="1:23" ht="17.25">
      <c r="A1" s="72" t="s">
        <v>422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4.25" thickBot="1">
      <c r="A2" s="73" t="s">
        <v>0</v>
      </c>
      <c r="B2" s="7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3"/>
      <c r="W2" s="73"/>
    </row>
    <row r="3" spans="1:23" ht="13.5">
      <c r="A3" s="2"/>
      <c r="B3" s="79" t="s">
        <v>398</v>
      </c>
      <c r="C3" s="80"/>
      <c r="D3" s="80"/>
      <c r="E3" s="80"/>
      <c r="F3" s="80"/>
      <c r="G3" s="81"/>
      <c r="H3" s="79" t="s">
        <v>399</v>
      </c>
      <c r="I3" s="80"/>
      <c r="J3" s="80"/>
      <c r="K3" s="80"/>
      <c r="L3" s="80"/>
      <c r="M3" s="80"/>
      <c r="N3" s="80"/>
      <c r="O3" s="80"/>
      <c r="P3" s="80"/>
      <c r="Q3" s="81"/>
      <c r="R3" s="79" t="s">
        <v>400</v>
      </c>
      <c r="S3" s="80"/>
      <c r="T3" s="80"/>
      <c r="U3" s="81"/>
      <c r="V3" s="80" t="s">
        <v>1</v>
      </c>
      <c r="W3" s="81"/>
    </row>
    <row r="4" spans="1:23" ht="13.5">
      <c r="A4" s="3"/>
      <c r="B4" s="74" t="s">
        <v>2</v>
      </c>
      <c r="C4" s="78"/>
      <c r="D4" s="76" t="s">
        <v>3</v>
      </c>
      <c r="E4" s="75"/>
      <c r="F4" s="78" t="s">
        <v>4</v>
      </c>
      <c r="G4" s="77"/>
      <c r="H4" s="74" t="s">
        <v>5</v>
      </c>
      <c r="I4" s="78"/>
      <c r="J4" s="76" t="s">
        <v>6</v>
      </c>
      <c r="K4" s="75"/>
      <c r="L4" s="78" t="s">
        <v>7</v>
      </c>
      <c r="M4" s="78"/>
      <c r="N4" s="76" t="s">
        <v>8</v>
      </c>
      <c r="O4" s="75"/>
      <c r="P4" s="78" t="s">
        <v>9</v>
      </c>
      <c r="Q4" s="77"/>
      <c r="R4" s="74" t="s">
        <v>10</v>
      </c>
      <c r="S4" s="78"/>
      <c r="T4" s="76" t="s">
        <v>11</v>
      </c>
      <c r="U4" s="77"/>
      <c r="V4" s="78" t="s">
        <v>12</v>
      </c>
      <c r="W4" s="77"/>
    </row>
    <row r="5" spans="1:23" ht="13.5">
      <c r="A5" s="4"/>
      <c r="B5" s="5" t="s">
        <v>13</v>
      </c>
      <c r="C5" s="31" t="s">
        <v>14</v>
      </c>
      <c r="D5" s="32" t="s">
        <v>13</v>
      </c>
      <c r="E5" s="6" t="s">
        <v>14</v>
      </c>
      <c r="F5" s="64" t="s">
        <v>13</v>
      </c>
      <c r="G5" s="8" t="s">
        <v>14</v>
      </c>
      <c r="H5" s="32" t="s">
        <v>13</v>
      </c>
      <c r="I5" s="31" t="s">
        <v>14</v>
      </c>
      <c r="J5" s="32" t="s">
        <v>13</v>
      </c>
      <c r="K5" s="6" t="s">
        <v>14</v>
      </c>
      <c r="L5" s="64" t="s">
        <v>13</v>
      </c>
      <c r="M5" s="63" t="s">
        <v>14</v>
      </c>
      <c r="N5" s="32" t="s">
        <v>13</v>
      </c>
      <c r="O5" s="9" t="s">
        <v>14</v>
      </c>
      <c r="P5" s="64" t="s">
        <v>13</v>
      </c>
      <c r="Q5" s="8" t="s">
        <v>14</v>
      </c>
      <c r="R5" s="32" t="s">
        <v>13</v>
      </c>
      <c r="S5" s="31" t="s">
        <v>14</v>
      </c>
      <c r="T5" s="32" t="s">
        <v>13</v>
      </c>
      <c r="U5" s="10" t="s">
        <v>14</v>
      </c>
      <c r="V5" s="32" t="s">
        <v>13</v>
      </c>
      <c r="W5" s="8" t="s">
        <v>14</v>
      </c>
    </row>
    <row r="6" spans="1:23" ht="13.5">
      <c r="A6" s="71" t="s">
        <v>421</v>
      </c>
      <c r="B6" s="34">
        <v>15</v>
      </c>
      <c r="C6" s="35">
        <v>11.112673939338034</v>
      </c>
      <c r="D6" s="11">
        <v>15</v>
      </c>
      <c r="E6" s="12">
        <v>11.110251518848427</v>
      </c>
      <c r="F6" s="48">
        <v>14.3</v>
      </c>
      <c r="G6" s="14">
        <v>10.38466401105324</v>
      </c>
      <c r="H6" s="34">
        <v>15.8</v>
      </c>
      <c r="I6" s="35">
        <v>11.992841212510852</v>
      </c>
      <c r="J6" s="11">
        <v>15.5</v>
      </c>
      <c r="K6" s="12">
        <v>11.803121651677257</v>
      </c>
      <c r="L6" s="48">
        <v>15.8</v>
      </c>
      <c r="M6" s="35">
        <v>11.905683410555914</v>
      </c>
      <c r="N6" s="11">
        <v>15.6</v>
      </c>
      <c r="O6" s="12">
        <v>11.704560588490121</v>
      </c>
      <c r="P6" s="48">
        <v>15.6</v>
      </c>
      <c r="Q6" s="14">
        <v>11.927940921705419</v>
      </c>
      <c r="R6" s="34">
        <v>15.8</v>
      </c>
      <c r="S6" s="35">
        <v>12.061145218511081</v>
      </c>
      <c r="T6" s="11">
        <v>15.9</v>
      </c>
      <c r="U6" s="14">
        <v>12.29219484559842</v>
      </c>
      <c r="V6" s="34">
        <v>15.7</v>
      </c>
      <c r="W6" s="14">
        <v>12.135059645208466</v>
      </c>
    </row>
    <row r="7" spans="1:23" ht="13.5">
      <c r="A7" s="15" t="s">
        <v>360</v>
      </c>
      <c r="B7" s="34">
        <v>16.5</v>
      </c>
      <c r="C7" s="36">
        <v>10.933749522821689</v>
      </c>
      <c r="D7" s="11">
        <v>16.5</v>
      </c>
      <c r="E7" s="16">
        <v>10.929905870690217</v>
      </c>
      <c r="F7" s="48">
        <v>15.8</v>
      </c>
      <c r="G7" s="17">
        <v>10.201705668092288</v>
      </c>
      <c r="H7" s="34">
        <v>17.1</v>
      </c>
      <c r="I7" s="36">
        <v>11.815526479450906</v>
      </c>
      <c r="J7" s="11">
        <v>16.9</v>
      </c>
      <c r="K7" s="16">
        <v>11.622495283657774</v>
      </c>
      <c r="L7" s="48">
        <v>17</v>
      </c>
      <c r="M7" s="36">
        <v>11.729678705857685</v>
      </c>
      <c r="N7" s="11">
        <v>16.8</v>
      </c>
      <c r="O7" s="16">
        <v>11.528534521185058</v>
      </c>
      <c r="P7" s="48">
        <v>17</v>
      </c>
      <c r="Q7" s="17">
        <v>11.747498372627106</v>
      </c>
      <c r="R7" s="34">
        <v>17.3</v>
      </c>
      <c r="S7" s="36">
        <v>11.880738500663467</v>
      </c>
      <c r="T7" s="11">
        <v>17.4</v>
      </c>
      <c r="U7" s="17">
        <v>12.10814803391224</v>
      </c>
      <c r="V7" s="34">
        <v>17.2</v>
      </c>
      <c r="W7" s="17">
        <v>11.948030645542687</v>
      </c>
    </row>
    <row r="8" spans="1:23" ht="13.5">
      <c r="A8" s="15" t="s">
        <v>337</v>
      </c>
      <c r="B8" s="34">
        <v>11.4</v>
      </c>
      <c r="C8" s="36">
        <v>10.755806748362646</v>
      </c>
      <c r="D8" s="11">
        <v>11.4</v>
      </c>
      <c r="E8" s="16">
        <v>10.750571775555953</v>
      </c>
      <c r="F8" s="48">
        <v>10.7</v>
      </c>
      <c r="G8" s="17">
        <v>10.019526148816905</v>
      </c>
      <c r="H8" s="34">
        <v>11.8</v>
      </c>
      <c r="I8" s="36">
        <v>11.638408502638752</v>
      </c>
      <c r="J8" s="11">
        <v>11.7</v>
      </c>
      <c r="K8" s="16">
        <v>11.442469299439868</v>
      </c>
      <c r="L8" s="48">
        <v>11.6</v>
      </c>
      <c r="M8" s="36">
        <v>11.553732991184503</v>
      </c>
      <c r="N8" s="11">
        <v>11.4</v>
      </c>
      <c r="O8" s="16">
        <v>11.352606573007199</v>
      </c>
      <c r="P8" s="48">
        <v>11.8</v>
      </c>
      <c r="Q8" s="17">
        <v>11.567423577147512</v>
      </c>
      <c r="R8" s="34">
        <v>12.1</v>
      </c>
      <c r="S8" s="36">
        <v>11.700347641274874</v>
      </c>
      <c r="T8" s="11">
        <v>12.3</v>
      </c>
      <c r="U8" s="17">
        <v>11.924309655038693</v>
      </c>
      <c r="V8" s="34">
        <v>11.9</v>
      </c>
      <c r="W8" s="17">
        <v>11.761285053292028</v>
      </c>
    </row>
    <row r="9" spans="1:23" ht="13.5">
      <c r="A9" s="15" t="s">
        <v>338</v>
      </c>
      <c r="B9" s="34">
        <v>9.6</v>
      </c>
      <c r="C9" s="36">
        <v>10.57877589667747</v>
      </c>
      <c r="D9" s="11">
        <v>9.6</v>
      </c>
      <c r="E9" s="16">
        <v>10.572188930557497</v>
      </c>
      <c r="F9" s="48">
        <v>8.9</v>
      </c>
      <c r="G9" s="17">
        <v>9.838071187308676</v>
      </c>
      <c r="H9" s="34">
        <v>10.7</v>
      </c>
      <c r="I9" s="36">
        <v>11.461403098737254</v>
      </c>
      <c r="J9" s="11">
        <v>10.4</v>
      </c>
      <c r="K9" s="16">
        <v>11.262982807528786</v>
      </c>
      <c r="L9" s="48">
        <v>10.6</v>
      </c>
      <c r="M9" s="36">
        <v>11.37775449624261</v>
      </c>
      <c r="N9" s="11">
        <v>10.4</v>
      </c>
      <c r="O9" s="16">
        <v>11.176701516342451</v>
      </c>
      <c r="P9" s="48">
        <v>10.6</v>
      </c>
      <c r="Q9" s="17">
        <v>11.387661372914827</v>
      </c>
      <c r="R9" s="34">
        <v>10.7</v>
      </c>
      <c r="S9" s="36">
        <v>11.519912141491202</v>
      </c>
      <c r="T9" s="11">
        <v>10.9</v>
      </c>
      <c r="U9" s="17">
        <v>11.740631454450039</v>
      </c>
      <c r="V9" s="34">
        <v>10.7</v>
      </c>
      <c r="W9" s="17">
        <v>11.57478067063693</v>
      </c>
    </row>
    <row r="10" spans="1:23" ht="13.5">
      <c r="A10" s="15" t="s">
        <v>339</v>
      </c>
      <c r="B10" s="37">
        <v>10.4</v>
      </c>
      <c r="C10" s="38">
        <v>10.402588542441347</v>
      </c>
      <c r="D10" s="39">
        <v>10.4</v>
      </c>
      <c r="E10" s="19">
        <v>10.394698118052904</v>
      </c>
      <c r="F10" s="67">
        <v>9.6</v>
      </c>
      <c r="G10" s="20">
        <v>9.657288422585545</v>
      </c>
      <c r="H10" s="37">
        <v>11.4</v>
      </c>
      <c r="I10" s="38">
        <v>11.28443158711534</v>
      </c>
      <c r="J10" s="39">
        <v>11.1</v>
      </c>
      <c r="K10" s="19">
        <v>11.08397792668049</v>
      </c>
      <c r="L10" s="67">
        <v>11.4</v>
      </c>
      <c r="M10" s="38">
        <v>11.201658170501577</v>
      </c>
      <c r="N10" s="39">
        <v>11.2</v>
      </c>
      <c r="O10" s="19">
        <v>11.000750320648676</v>
      </c>
      <c r="P10" s="67">
        <v>11.2</v>
      </c>
      <c r="Q10" s="20">
        <v>11.208160967716646</v>
      </c>
      <c r="R10" s="37">
        <v>11.3</v>
      </c>
      <c r="S10" s="38">
        <v>11.339378756155496</v>
      </c>
      <c r="T10" s="39">
        <v>11.5</v>
      </c>
      <c r="U10" s="20">
        <v>11.557070768621339</v>
      </c>
      <c r="V10" s="37">
        <v>11.4</v>
      </c>
      <c r="W10" s="20">
        <v>11.38847998195781</v>
      </c>
    </row>
    <row r="11" spans="1:23" ht="13.5">
      <c r="A11" s="21" t="s">
        <v>182</v>
      </c>
      <c r="B11" s="45">
        <f aca="true" t="shared" si="0" ref="B11:W11">AVERAGE(B6:B10)</f>
        <v>12.58</v>
      </c>
      <c r="C11" s="40">
        <f t="shared" si="0"/>
        <v>10.756718929928237</v>
      </c>
      <c r="D11" s="22">
        <f t="shared" si="0"/>
        <v>12.58</v>
      </c>
      <c r="E11" s="24">
        <f t="shared" si="0"/>
        <v>10.751523242740998</v>
      </c>
      <c r="F11" s="50">
        <f t="shared" si="0"/>
        <v>11.86</v>
      </c>
      <c r="G11" s="24">
        <f t="shared" si="0"/>
        <v>10.02025108757133</v>
      </c>
      <c r="H11" s="45">
        <f t="shared" si="0"/>
        <v>13.360000000000003</v>
      </c>
      <c r="I11" s="40">
        <f t="shared" si="0"/>
        <v>11.638522176090621</v>
      </c>
      <c r="J11" s="22">
        <f t="shared" si="0"/>
        <v>13.12</v>
      </c>
      <c r="K11" s="24">
        <f t="shared" si="0"/>
        <v>11.443009393796833</v>
      </c>
      <c r="L11" s="50">
        <f t="shared" si="0"/>
        <v>13.280000000000001</v>
      </c>
      <c r="M11" s="40">
        <f t="shared" si="0"/>
        <v>11.553701554868459</v>
      </c>
      <c r="N11" s="22">
        <f t="shared" si="0"/>
        <v>13.079999999999998</v>
      </c>
      <c r="O11" s="24">
        <f t="shared" si="0"/>
        <v>11.352630703934702</v>
      </c>
      <c r="P11" s="50">
        <f t="shared" si="0"/>
        <v>13.24</v>
      </c>
      <c r="Q11" s="23">
        <f t="shared" si="0"/>
        <v>11.567737042422303</v>
      </c>
      <c r="R11" s="45">
        <f t="shared" si="0"/>
        <v>13.440000000000001</v>
      </c>
      <c r="S11" s="40">
        <f t="shared" si="0"/>
        <v>11.700304451619225</v>
      </c>
      <c r="T11" s="22">
        <f t="shared" si="0"/>
        <v>13.6</v>
      </c>
      <c r="U11" s="23">
        <f t="shared" si="0"/>
        <v>11.924470951524146</v>
      </c>
      <c r="V11" s="45">
        <f t="shared" si="0"/>
        <v>13.38</v>
      </c>
      <c r="W11" s="23">
        <f t="shared" si="0"/>
        <v>11.761527199327585</v>
      </c>
    </row>
    <row r="12" spans="1:23" ht="13.5">
      <c r="A12" s="15" t="s">
        <v>361</v>
      </c>
      <c r="B12" s="34">
        <v>14.4</v>
      </c>
      <c r="C12" s="35">
        <v>10.227178313504925</v>
      </c>
      <c r="D12" s="11">
        <v>14.5</v>
      </c>
      <c r="E12" s="12">
        <v>10.218041907237325</v>
      </c>
      <c r="F12" s="48">
        <v>13.7</v>
      </c>
      <c r="G12" s="14">
        <v>9.477128069764088</v>
      </c>
      <c r="H12" s="34">
        <v>15.3</v>
      </c>
      <c r="I12" s="35">
        <v>11.107421610602636</v>
      </c>
      <c r="J12" s="11">
        <v>15</v>
      </c>
      <c r="K12" s="12">
        <v>10.90540045655385</v>
      </c>
      <c r="L12" s="48">
        <v>15.1</v>
      </c>
      <c r="M12" s="35">
        <v>11.025366539819984</v>
      </c>
      <c r="N12" s="11">
        <v>15</v>
      </c>
      <c r="O12" s="12">
        <v>10.824690860095942</v>
      </c>
      <c r="P12" s="48">
        <v>15.2</v>
      </c>
      <c r="Q12" s="14">
        <v>11.02887656605036</v>
      </c>
      <c r="R12" s="34">
        <v>15.3</v>
      </c>
      <c r="S12" s="35">
        <v>11.158702101091436</v>
      </c>
      <c r="T12" s="11">
        <v>15.5</v>
      </c>
      <c r="U12" s="14">
        <v>11.37359106281624</v>
      </c>
      <c r="V12" s="34">
        <v>15.3</v>
      </c>
      <c r="W12" s="14">
        <v>11.202350728342115</v>
      </c>
    </row>
    <row r="13" spans="1:23" ht="13.5">
      <c r="A13" s="15" t="s">
        <v>340</v>
      </c>
      <c r="B13" s="34">
        <v>11.6</v>
      </c>
      <c r="C13" s="36">
        <v>10.05248162832935</v>
      </c>
      <c r="D13" s="11">
        <v>11.5</v>
      </c>
      <c r="E13" s="16">
        <v>10.042165334824736</v>
      </c>
      <c r="F13" s="48">
        <v>10.7</v>
      </c>
      <c r="G13" s="17">
        <v>9.297543567667208</v>
      </c>
      <c r="H13" s="34">
        <v>12.6</v>
      </c>
      <c r="I13" s="36">
        <v>10.930307906449617</v>
      </c>
      <c r="J13" s="11">
        <v>12.4</v>
      </c>
      <c r="K13" s="16">
        <v>10.727200515902428</v>
      </c>
      <c r="L13" s="48">
        <v>12.5</v>
      </c>
      <c r="M13" s="36">
        <v>10.848810503892008</v>
      </c>
      <c r="N13" s="11">
        <v>12.3</v>
      </c>
      <c r="O13" s="16">
        <v>10.648468567542182</v>
      </c>
      <c r="P13" s="48">
        <v>12.5</v>
      </c>
      <c r="Q13" s="17">
        <v>10.849767955502823</v>
      </c>
      <c r="R13" s="34">
        <v>12.5</v>
      </c>
      <c r="S13" s="36">
        <v>10.97784520074414</v>
      </c>
      <c r="T13" s="11">
        <v>12.8</v>
      </c>
      <c r="U13" s="17">
        <v>11.19016242157168</v>
      </c>
      <c r="V13" s="34">
        <v>12.7</v>
      </c>
      <c r="W13" s="17">
        <v>11.016366439577055</v>
      </c>
    </row>
    <row r="14" spans="1:23" ht="13.5">
      <c r="A14" s="15" t="s">
        <v>341</v>
      </c>
      <c r="B14" s="34">
        <v>9.4</v>
      </c>
      <c r="C14" s="36">
        <v>9.87843840669539</v>
      </c>
      <c r="D14" s="11">
        <v>9.3</v>
      </c>
      <c r="E14" s="16">
        <v>9.867016560253749</v>
      </c>
      <c r="F14" s="48">
        <v>8.6</v>
      </c>
      <c r="G14" s="17">
        <v>9.118492198467907</v>
      </c>
      <c r="H14" s="34">
        <v>10.4</v>
      </c>
      <c r="I14" s="36">
        <v>10.753033022398716</v>
      </c>
      <c r="J14" s="11">
        <v>10.1</v>
      </c>
      <c r="K14" s="16">
        <v>10.549333144163231</v>
      </c>
      <c r="L14" s="48">
        <v>10.3</v>
      </c>
      <c r="M14" s="36">
        <v>10.671930069260533</v>
      </c>
      <c r="N14" s="11">
        <v>10.1</v>
      </c>
      <c r="O14" s="16">
        <v>10.472037030735956</v>
      </c>
      <c r="P14" s="48">
        <v>10.3</v>
      </c>
      <c r="Q14" s="17">
        <v>10.670801049123956</v>
      </c>
      <c r="R14" s="34">
        <v>10.3</v>
      </c>
      <c r="S14" s="36">
        <v>10.796779972815898</v>
      </c>
      <c r="T14" s="11">
        <v>10.6</v>
      </c>
      <c r="U14" s="17">
        <v>11.006761988971013</v>
      </c>
      <c r="V14" s="34">
        <v>10.5</v>
      </c>
      <c r="W14" s="17">
        <v>10.830506920142106</v>
      </c>
    </row>
    <row r="15" spans="1:23" ht="13.5">
      <c r="A15" s="15" t="s">
        <v>342</v>
      </c>
      <c r="B15" s="34">
        <v>11.5</v>
      </c>
      <c r="C15" s="36">
        <v>9.704992748927596</v>
      </c>
      <c r="D15" s="11">
        <v>11.5</v>
      </c>
      <c r="E15" s="16">
        <v>9.692547491031691</v>
      </c>
      <c r="F15" s="48">
        <v>10.8</v>
      </c>
      <c r="G15" s="17">
        <v>8.939935675146625</v>
      </c>
      <c r="H15" s="34">
        <v>12.9</v>
      </c>
      <c r="I15" s="36">
        <v>10.575547973151542</v>
      </c>
      <c r="J15" s="11">
        <v>12.4</v>
      </c>
      <c r="K15" s="16">
        <v>10.371758862553259</v>
      </c>
      <c r="L15" s="48">
        <v>12.8</v>
      </c>
      <c r="M15" s="36">
        <v>10.494675013092468</v>
      </c>
      <c r="N15" s="11">
        <v>12.6</v>
      </c>
      <c r="O15" s="16">
        <v>10.295358527035651</v>
      </c>
      <c r="P15" s="48">
        <v>12.5</v>
      </c>
      <c r="Q15" s="17">
        <v>10.491948380277986</v>
      </c>
      <c r="R15" s="34">
        <v>12.6</v>
      </c>
      <c r="S15" s="36">
        <v>10.61548764696127</v>
      </c>
      <c r="T15" s="11">
        <v>12.8</v>
      </c>
      <c r="U15" s="17">
        <v>10.823374356130998</v>
      </c>
      <c r="V15" s="34">
        <v>12.7</v>
      </c>
      <c r="W15" s="17">
        <v>10.644758686032915</v>
      </c>
    </row>
    <row r="16" spans="1:23" ht="13.5">
      <c r="A16" s="15" t="s">
        <v>343</v>
      </c>
      <c r="B16" s="37">
        <v>12</v>
      </c>
      <c r="C16" s="38">
        <v>9.532093579092509</v>
      </c>
      <c r="D16" s="39">
        <v>12</v>
      </c>
      <c r="E16" s="19">
        <v>9.518714374042498</v>
      </c>
      <c r="F16" s="67">
        <v>11.2</v>
      </c>
      <c r="G16" s="20">
        <v>8.76184069275611</v>
      </c>
      <c r="H16" s="37">
        <v>12.8</v>
      </c>
      <c r="I16" s="38">
        <v>10.39781283292903</v>
      </c>
      <c r="J16" s="39">
        <v>12.6</v>
      </c>
      <c r="K16" s="19">
        <v>10.194444191064669</v>
      </c>
      <c r="L16" s="67">
        <v>12.7</v>
      </c>
      <c r="M16" s="38">
        <v>10.317005473394717</v>
      </c>
      <c r="N16" s="39">
        <v>12.5</v>
      </c>
      <c r="O16" s="19">
        <v>10.118404493356804</v>
      </c>
      <c r="P16" s="67">
        <v>12.8</v>
      </c>
      <c r="Q16" s="20">
        <v>10.313189546778627</v>
      </c>
      <c r="R16" s="37">
        <v>12.9</v>
      </c>
      <c r="S16" s="38">
        <v>10.433959115051701</v>
      </c>
      <c r="T16" s="39">
        <v>13.1</v>
      </c>
      <c r="U16" s="20">
        <v>10.63999189367982</v>
      </c>
      <c r="V16" s="37">
        <v>13</v>
      </c>
      <c r="W16" s="20">
        <v>10.459115349586877</v>
      </c>
    </row>
    <row r="17" spans="1:23" ht="13.5">
      <c r="A17" s="21" t="s">
        <v>188</v>
      </c>
      <c r="B17" s="45">
        <f aca="true" t="shared" si="1" ref="B17:W17">AVERAGE(B12:B16)</f>
        <v>11.78</v>
      </c>
      <c r="C17" s="40">
        <f t="shared" si="1"/>
        <v>9.879036935309953</v>
      </c>
      <c r="D17" s="22">
        <f t="shared" si="1"/>
        <v>11.76</v>
      </c>
      <c r="E17" s="24">
        <f t="shared" si="1"/>
        <v>9.867697133478</v>
      </c>
      <c r="F17" s="50">
        <f t="shared" si="1"/>
        <v>11</v>
      </c>
      <c r="G17" s="24">
        <f t="shared" si="1"/>
        <v>9.118988040760389</v>
      </c>
      <c r="H17" s="45">
        <f t="shared" si="1"/>
        <v>12.8</v>
      </c>
      <c r="I17" s="40">
        <f t="shared" si="1"/>
        <v>10.752824669106309</v>
      </c>
      <c r="J17" s="22">
        <f t="shared" si="1"/>
        <v>12.5</v>
      </c>
      <c r="K17" s="24">
        <f t="shared" si="1"/>
        <v>10.549627434047487</v>
      </c>
      <c r="L17" s="50">
        <f t="shared" si="1"/>
        <v>12.680000000000001</v>
      </c>
      <c r="M17" s="40">
        <f t="shared" si="1"/>
        <v>10.671557519891941</v>
      </c>
      <c r="N17" s="22">
        <f t="shared" si="1"/>
        <v>12.5</v>
      </c>
      <c r="O17" s="24">
        <f t="shared" si="1"/>
        <v>10.471791895753308</v>
      </c>
      <c r="P17" s="50">
        <f t="shared" si="1"/>
        <v>12.66</v>
      </c>
      <c r="Q17" s="23">
        <f t="shared" si="1"/>
        <v>10.670916699546751</v>
      </c>
      <c r="R17" s="45">
        <f t="shared" si="1"/>
        <v>12.72</v>
      </c>
      <c r="S17" s="40">
        <f t="shared" si="1"/>
        <v>10.796554807332889</v>
      </c>
      <c r="T17" s="22">
        <f t="shared" si="1"/>
        <v>12.959999999999999</v>
      </c>
      <c r="U17" s="23">
        <f t="shared" si="1"/>
        <v>11.00677634463395</v>
      </c>
      <c r="V17" s="45">
        <f t="shared" si="1"/>
        <v>12.84</v>
      </c>
      <c r="W17" s="23">
        <f t="shared" si="1"/>
        <v>10.830619624736215</v>
      </c>
    </row>
    <row r="18" spans="1:23" ht="13.5">
      <c r="A18" s="15" t="s">
        <v>362</v>
      </c>
      <c r="B18" s="34">
        <v>10.9</v>
      </c>
      <c r="C18" s="35">
        <v>9.359695247880627</v>
      </c>
      <c r="D18" s="11">
        <v>10.8</v>
      </c>
      <c r="E18" s="12">
        <v>9.345478348885532</v>
      </c>
      <c r="F18" s="48">
        <v>10.1</v>
      </c>
      <c r="G18" s="14">
        <v>8.584179439733655</v>
      </c>
      <c r="H18" s="34">
        <v>12</v>
      </c>
      <c r="I18" s="35">
        <v>10.219797260264178</v>
      </c>
      <c r="J18" s="11">
        <v>11.7</v>
      </c>
      <c r="K18" s="12">
        <v>10.017362118054853</v>
      </c>
      <c r="L18" s="48">
        <v>12</v>
      </c>
      <c r="M18" s="35">
        <v>10.138892461863147</v>
      </c>
      <c r="N18" s="11">
        <v>11.8</v>
      </c>
      <c r="O18" s="12">
        <v>9.941155928504351</v>
      </c>
      <c r="P18" s="48">
        <v>11.8</v>
      </c>
      <c r="Q18" s="14">
        <v>10.13451160146027</v>
      </c>
      <c r="R18" s="34">
        <v>11.9</v>
      </c>
      <c r="S18" s="35">
        <v>10.252195210982645</v>
      </c>
      <c r="T18" s="11">
        <v>12.1</v>
      </c>
      <c r="U18" s="14">
        <v>10.456615027370047</v>
      </c>
      <c r="V18" s="34">
        <v>12</v>
      </c>
      <c r="W18" s="14">
        <v>10.273577949839801</v>
      </c>
    </row>
    <row r="19" spans="1:23" ht="13.5">
      <c r="A19" s="15" t="s">
        <v>344</v>
      </c>
      <c r="B19" s="34">
        <v>12.5</v>
      </c>
      <c r="C19" s="36">
        <v>9.18775809116166</v>
      </c>
      <c r="D19" s="11">
        <v>12.5</v>
      </c>
      <c r="E19" s="16">
        <v>9.17280595958037</v>
      </c>
      <c r="F19" s="48">
        <v>11.7</v>
      </c>
      <c r="G19" s="17">
        <v>8.406930065772373</v>
      </c>
      <c r="H19" s="34">
        <v>13.1</v>
      </c>
      <c r="I19" s="36">
        <v>10.041480951635121</v>
      </c>
      <c r="J19" s="11">
        <v>12.9</v>
      </c>
      <c r="K19" s="16">
        <v>9.840492519454891</v>
      </c>
      <c r="L19" s="48">
        <v>13.1</v>
      </c>
      <c r="M19" s="36">
        <v>9.960318296095636</v>
      </c>
      <c r="N19" s="11">
        <v>12.9</v>
      </c>
      <c r="O19" s="16">
        <v>9.763603725509409</v>
      </c>
      <c r="P19" s="48">
        <v>13</v>
      </c>
      <c r="Q19" s="17">
        <v>9.955909386701345</v>
      </c>
      <c r="R19" s="34">
        <v>13.2</v>
      </c>
      <c r="S19" s="36">
        <v>10.070206918471087</v>
      </c>
      <c r="T19" s="11">
        <v>13.4</v>
      </c>
      <c r="U19" s="17">
        <v>10.273252455347516</v>
      </c>
      <c r="V19" s="34">
        <v>13.1</v>
      </c>
      <c r="W19" s="17">
        <v>10.088155226317987</v>
      </c>
    </row>
    <row r="20" spans="1:23" ht="13.5">
      <c r="A20" s="15" t="s">
        <v>345</v>
      </c>
      <c r="B20" s="34">
        <v>8.5</v>
      </c>
      <c r="C20" s="36">
        <v>9.016248940511801</v>
      </c>
      <c r="D20" s="11">
        <v>8.6</v>
      </c>
      <c r="E20" s="16">
        <v>9.000669621267717</v>
      </c>
      <c r="F20" s="48">
        <v>7.7</v>
      </c>
      <c r="G20" s="17">
        <v>8.230077103061188</v>
      </c>
      <c r="H20" s="34">
        <v>8.9</v>
      </c>
      <c r="I20" s="36">
        <v>9.86285402103947</v>
      </c>
      <c r="J20" s="11">
        <v>8.8</v>
      </c>
      <c r="K20" s="16">
        <v>9.663822524968664</v>
      </c>
      <c r="L20" s="48">
        <v>8.8</v>
      </c>
      <c r="M20" s="36">
        <v>9.78127694846292</v>
      </c>
      <c r="N20" s="11">
        <v>8.6</v>
      </c>
      <c r="O20" s="16">
        <v>9.585748932070132</v>
      </c>
      <c r="P20" s="48">
        <v>8.9</v>
      </c>
      <c r="Q20" s="17">
        <v>9.777385810798815</v>
      </c>
      <c r="R20" s="34">
        <v>9.1</v>
      </c>
      <c r="S20" s="36">
        <v>9.888015505777293</v>
      </c>
      <c r="T20" s="11">
        <v>9.3</v>
      </c>
      <c r="U20" s="17">
        <v>10.089921305984419</v>
      </c>
      <c r="V20" s="34">
        <v>8.9</v>
      </c>
      <c r="W20" s="17">
        <v>9.902863834560527</v>
      </c>
    </row>
    <row r="21" spans="1:23" ht="13.5">
      <c r="A21" s="15" t="s">
        <v>346</v>
      </c>
      <c r="B21" s="34">
        <v>6.1</v>
      </c>
      <c r="C21" s="36">
        <v>8.845141582345931</v>
      </c>
      <c r="D21" s="11">
        <v>6.2</v>
      </c>
      <c r="E21" s="16">
        <v>8.829048038854292</v>
      </c>
      <c r="F21" s="48">
        <v>5.4</v>
      </c>
      <c r="G21" s="17">
        <v>8.053611838023294</v>
      </c>
      <c r="H21" s="34">
        <v>7</v>
      </c>
      <c r="I21" s="36">
        <v>9.683917303122803</v>
      </c>
      <c r="J21" s="11">
        <v>6.8</v>
      </c>
      <c r="K21" s="16">
        <v>9.48734682900066</v>
      </c>
      <c r="L21" s="48">
        <v>6.9</v>
      </c>
      <c r="M21" s="36">
        <v>9.601774309511121</v>
      </c>
      <c r="N21" s="11">
        <v>6.7</v>
      </c>
      <c r="O21" s="16">
        <v>9.407602937687235</v>
      </c>
      <c r="P21" s="48">
        <v>6.9</v>
      </c>
      <c r="Q21" s="17">
        <v>9.598952064488847</v>
      </c>
      <c r="R21" s="34">
        <v>7</v>
      </c>
      <c r="S21" s="36">
        <v>9.70565258677606</v>
      </c>
      <c r="T21" s="11">
        <v>7.2</v>
      </c>
      <c r="U21" s="17">
        <v>9.90664723557748</v>
      </c>
      <c r="V21" s="34">
        <v>7</v>
      </c>
      <c r="W21" s="17">
        <v>9.717728502067727</v>
      </c>
    </row>
    <row r="22" spans="1:23" ht="13.5">
      <c r="A22" s="15" t="s">
        <v>347</v>
      </c>
      <c r="B22" s="37">
        <v>6.6</v>
      </c>
      <c r="C22" s="38">
        <v>8.674417162646346</v>
      </c>
      <c r="D22" s="39">
        <v>6.5</v>
      </c>
      <c r="E22" s="19">
        <v>8.657926574889213</v>
      </c>
      <c r="F22" s="67">
        <v>5.7</v>
      </c>
      <c r="G22" s="20">
        <v>7.877532631024392</v>
      </c>
      <c r="H22" s="37">
        <v>7.1</v>
      </c>
      <c r="I22" s="38">
        <v>9.504682578003463</v>
      </c>
      <c r="J22" s="39">
        <v>7.1</v>
      </c>
      <c r="K22" s="19">
        <v>9.311067944432377</v>
      </c>
      <c r="L22" s="67">
        <v>6.9</v>
      </c>
      <c r="M22" s="38">
        <v>9.421828364365005</v>
      </c>
      <c r="N22" s="39">
        <v>6.7</v>
      </c>
      <c r="O22" s="19">
        <v>9.229187586585548</v>
      </c>
      <c r="P22" s="67">
        <v>7.2</v>
      </c>
      <c r="Q22" s="20">
        <v>9.420627776317351</v>
      </c>
      <c r="R22" s="37">
        <v>7.3</v>
      </c>
      <c r="S22" s="38">
        <v>9.52316010829807</v>
      </c>
      <c r="T22" s="39">
        <v>7.5</v>
      </c>
      <c r="U22" s="20">
        <v>9.723464465609178</v>
      </c>
      <c r="V22" s="37">
        <v>7.2</v>
      </c>
      <c r="W22" s="20">
        <v>9.532782123782143</v>
      </c>
    </row>
    <row r="23" spans="1:23" ht="13.5">
      <c r="A23" s="21" t="s">
        <v>194</v>
      </c>
      <c r="B23" s="45">
        <f aca="true" t="shared" si="2" ref="B23:W23">AVERAGE(B18:B22)</f>
        <v>8.92</v>
      </c>
      <c r="C23" s="40">
        <f t="shared" si="2"/>
        <v>9.016652204909272</v>
      </c>
      <c r="D23" s="22">
        <f t="shared" si="2"/>
        <v>8.92</v>
      </c>
      <c r="E23" s="24">
        <f t="shared" si="2"/>
        <v>9.001185708695425</v>
      </c>
      <c r="F23" s="50">
        <f t="shared" si="2"/>
        <v>8.120000000000001</v>
      </c>
      <c r="G23" s="24">
        <f t="shared" si="2"/>
        <v>8.23046621552298</v>
      </c>
      <c r="H23" s="45">
        <f t="shared" si="2"/>
        <v>9.620000000000001</v>
      </c>
      <c r="I23" s="40">
        <f t="shared" si="2"/>
        <v>9.862546422813008</v>
      </c>
      <c r="J23" s="22">
        <f t="shared" si="2"/>
        <v>9.46</v>
      </c>
      <c r="K23" s="24">
        <f t="shared" si="2"/>
        <v>9.66401838718229</v>
      </c>
      <c r="L23" s="50">
        <f t="shared" si="2"/>
        <v>9.540000000000001</v>
      </c>
      <c r="M23" s="40">
        <f t="shared" si="2"/>
        <v>9.780818076059566</v>
      </c>
      <c r="N23" s="22">
        <f t="shared" si="2"/>
        <v>9.340000000000002</v>
      </c>
      <c r="O23" s="24">
        <f t="shared" si="2"/>
        <v>9.585459822071334</v>
      </c>
      <c r="P23" s="50">
        <f t="shared" si="2"/>
        <v>9.56</v>
      </c>
      <c r="Q23" s="23">
        <f t="shared" si="2"/>
        <v>9.777477327953326</v>
      </c>
      <c r="R23" s="45">
        <f t="shared" si="2"/>
        <v>9.7</v>
      </c>
      <c r="S23" s="40">
        <f t="shared" si="2"/>
        <v>9.887846066061032</v>
      </c>
      <c r="T23" s="22">
        <f t="shared" si="2"/>
        <v>9.9</v>
      </c>
      <c r="U23" s="23">
        <f t="shared" si="2"/>
        <v>10.089980097977728</v>
      </c>
      <c r="V23" s="45">
        <f t="shared" si="2"/>
        <v>9.64</v>
      </c>
      <c r="W23" s="23">
        <f t="shared" si="2"/>
        <v>9.903021527313637</v>
      </c>
    </row>
    <row r="24" spans="1:23" ht="13.5">
      <c r="A24" s="15" t="s">
        <v>363</v>
      </c>
      <c r="B24" s="34">
        <v>6.7</v>
      </c>
      <c r="C24" s="35">
        <v>8.504064534659747</v>
      </c>
      <c r="D24" s="11">
        <v>6.6</v>
      </c>
      <c r="E24" s="12">
        <v>8.487297564318776</v>
      </c>
      <c r="F24" s="48">
        <v>5.8</v>
      </c>
      <c r="G24" s="14">
        <v>7.701845181882414</v>
      </c>
      <c r="H24" s="34">
        <v>7.8</v>
      </c>
      <c r="I24" s="35">
        <v>9.325172716478143</v>
      </c>
      <c r="J24" s="11">
        <v>7.5</v>
      </c>
      <c r="K24" s="12">
        <v>9.134996397762372</v>
      </c>
      <c r="L24" s="48">
        <v>7.7</v>
      </c>
      <c r="M24" s="35">
        <v>9.241469281207028</v>
      </c>
      <c r="N24" s="11">
        <v>7.5</v>
      </c>
      <c r="O24" s="12">
        <v>9.050535216019638</v>
      </c>
      <c r="P24" s="48">
        <v>7.6</v>
      </c>
      <c r="Q24" s="14">
        <v>9.242441105982193</v>
      </c>
      <c r="R24" s="34">
        <v>7.6</v>
      </c>
      <c r="S24" s="35">
        <v>9.34059026415744</v>
      </c>
      <c r="T24" s="11">
        <v>7.9</v>
      </c>
      <c r="U24" s="14">
        <v>9.54041575966841</v>
      </c>
      <c r="V24" s="34">
        <v>7.8</v>
      </c>
      <c r="W24" s="14">
        <v>9.348065796625779</v>
      </c>
    </row>
    <row r="25" spans="1:23" ht="13.5">
      <c r="A25" s="15" t="s">
        <v>348</v>
      </c>
      <c r="B25" s="34">
        <v>7.3</v>
      </c>
      <c r="C25" s="36">
        <v>8.334080547331986</v>
      </c>
      <c r="D25" s="11">
        <v>7.3</v>
      </c>
      <c r="E25" s="16">
        <v>8.317160574141194</v>
      </c>
      <c r="F25" s="48">
        <v>6.5</v>
      </c>
      <c r="G25" s="17">
        <v>7.526562739385685</v>
      </c>
      <c r="H25" s="34">
        <v>8.4</v>
      </c>
      <c r="I25" s="36">
        <v>9.145421744843123</v>
      </c>
      <c r="J25" s="11">
        <v>8.1</v>
      </c>
      <c r="K25" s="16">
        <v>8.959150864529096</v>
      </c>
      <c r="L25" s="48">
        <v>8.4</v>
      </c>
      <c r="M25" s="36">
        <v>9.060739411517888</v>
      </c>
      <c r="N25" s="11">
        <v>8.2</v>
      </c>
      <c r="O25" s="16">
        <v>8.871688620069023</v>
      </c>
      <c r="P25" s="48">
        <v>8.2</v>
      </c>
      <c r="Q25" s="17">
        <v>9.064428775191947</v>
      </c>
      <c r="R25" s="34">
        <v>8.1</v>
      </c>
      <c r="S25" s="36">
        <v>9.158005336772373</v>
      </c>
      <c r="T25" s="11">
        <v>8.4</v>
      </c>
      <c r="U25" s="17">
        <v>9.357552340522831</v>
      </c>
      <c r="V25" s="34">
        <v>8.3</v>
      </c>
      <c r="W25" s="17">
        <v>9.163628793035985</v>
      </c>
    </row>
    <row r="26" spans="1:23" ht="13.5">
      <c r="A26" s="15" t="s">
        <v>349</v>
      </c>
      <c r="B26" s="34">
        <v>7.4</v>
      </c>
      <c r="C26" s="36">
        <v>8.164470272665156</v>
      </c>
      <c r="D26" s="11">
        <v>7.3</v>
      </c>
      <c r="E26" s="16">
        <v>8.147522606373126</v>
      </c>
      <c r="F26" s="48">
        <v>6.5</v>
      </c>
      <c r="G26" s="17">
        <v>7.35170625341678</v>
      </c>
      <c r="H26" s="34">
        <v>8</v>
      </c>
      <c r="I26" s="36">
        <v>8.965474829122947</v>
      </c>
      <c r="J26" s="11">
        <v>7.9</v>
      </c>
      <c r="K26" s="16">
        <v>8.783558244348587</v>
      </c>
      <c r="L26" s="48">
        <v>7.8</v>
      </c>
      <c r="M26" s="36">
        <v>8.879693202378737</v>
      </c>
      <c r="N26" s="11">
        <v>7.7</v>
      </c>
      <c r="O26" s="16">
        <v>8.692700939536177</v>
      </c>
      <c r="P26" s="48">
        <v>8</v>
      </c>
      <c r="Q26" s="17">
        <v>8.886636036014</v>
      </c>
      <c r="R26" s="34">
        <v>8.2</v>
      </c>
      <c r="S26" s="36">
        <v>8.97547746777144</v>
      </c>
      <c r="T26" s="11">
        <v>8.4</v>
      </c>
      <c r="U26" s="17">
        <v>9.174933748228323</v>
      </c>
      <c r="V26" s="34">
        <v>8.2</v>
      </c>
      <c r="W26" s="17">
        <v>8.979528473863477</v>
      </c>
    </row>
    <row r="27" spans="1:23" ht="13.5">
      <c r="A27" s="15" t="s">
        <v>350</v>
      </c>
      <c r="B27" s="34">
        <v>5.1</v>
      </c>
      <c r="C27" s="36">
        <v>7.995247170608207</v>
      </c>
      <c r="D27" s="11">
        <v>5.1</v>
      </c>
      <c r="E27" s="16">
        <v>7.978398243139802</v>
      </c>
      <c r="F27" s="48">
        <v>4.2</v>
      </c>
      <c r="G27" s="17">
        <v>7.177304468678747</v>
      </c>
      <c r="H27" s="34">
        <v>5.8</v>
      </c>
      <c r="I27" s="36">
        <v>8.785388179055388</v>
      </c>
      <c r="J27" s="11">
        <v>5.7</v>
      </c>
      <c r="K27" s="16">
        <v>8.608253675315114</v>
      </c>
      <c r="L27" s="48">
        <v>5.6</v>
      </c>
      <c r="M27" s="36">
        <v>8.698397021745105</v>
      </c>
      <c r="N27" s="11">
        <v>5.5</v>
      </c>
      <c r="O27" s="16">
        <v>8.513635479061715</v>
      </c>
      <c r="P27" s="48">
        <v>5.8</v>
      </c>
      <c r="Q27" s="17">
        <v>8.709116577111596</v>
      </c>
      <c r="R27" s="34">
        <v>5.8</v>
      </c>
      <c r="S27" s="36">
        <v>8.793088359451852</v>
      </c>
      <c r="T27" s="11">
        <v>6.1</v>
      </c>
      <c r="U27" s="17">
        <v>8.992627640545875</v>
      </c>
      <c r="V27" s="34">
        <v>5.9</v>
      </c>
      <c r="W27" s="17">
        <v>8.795830141412623</v>
      </c>
    </row>
    <row r="28" spans="1:23" ht="13.5">
      <c r="A28" s="15" t="s">
        <v>351</v>
      </c>
      <c r="B28" s="37">
        <v>4.5</v>
      </c>
      <c r="C28" s="38">
        <v>7.8264331905301985</v>
      </c>
      <c r="D28" s="39">
        <v>4.5</v>
      </c>
      <c r="E28" s="19">
        <v>7.809809733110335</v>
      </c>
      <c r="F28" s="67">
        <v>3.7</v>
      </c>
      <c r="G28" s="20">
        <v>7.003393959429113</v>
      </c>
      <c r="H28" s="37">
        <v>5.3</v>
      </c>
      <c r="I28" s="38">
        <v>8.605228872737083</v>
      </c>
      <c r="J28" s="39">
        <v>5.1</v>
      </c>
      <c r="K28" s="19">
        <v>8.433280487931716</v>
      </c>
      <c r="L28" s="67">
        <v>5.2</v>
      </c>
      <c r="M28" s="38">
        <v>8.516928898207539</v>
      </c>
      <c r="N28" s="39">
        <v>5</v>
      </c>
      <c r="O28" s="19">
        <v>8.33456545306531</v>
      </c>
      <c r="P28" s="67">
        <v>5.2</v>
      </c>
      <c r="Q28" s="20">
        <v>8.531932368694974</v>
      </c>
      <c r="R28" s="37">
        <v>5.3</v>
      </c>
      <c r="S28" s="38">
        <v>8.610928909418075</v>
      </c>
      <c r="T28" s="39">
        <v>5.5</v>
      </c>
      <c r="U28" s="20">
        <v>8.810709537313283</v>
      </c>
      <c r="V28" s="37">
        <v>5.3</v>
      </c>
      <c r="W28" s="20">
        <v>8.612606833816805</v>
      </c>
    </row>
    <row r="29" spans="1:23" ht="13.5">
      <c r="A29" s="21" t="s">
        <v>200</v>
      </c>
      <c r="B29" s="45">
        <f aca="true" t="shared" si="3" ref="B29:W29">AVERAGE(B24:B28)</f>
        <v>6.2</v>
      </c>
      <c r="C29" s="40">
        <f t="shared" si="3"/>
        <v>8.16485914315906</v>
      </c>
      <c r="D29" s="22">
        <f t="shared" si="3"/>
        <v>6.159999999999999</v>
      </c>
      <c r="E29" s="24">
        <f t="shared" si="3"/>
        <v>8.148037744216648</v>
      </c>
      <c r="F29" s="50">
        <f t="shared" si="3"/>
        <v>5.34</v>
      </c>
      <c r="G29" s="24">
        <f t="shared" si="3"/>
        <v>7.352162520558548</v>
      </c>
      <c r="H29" s="45">
        <f t="shared" si="3"/>
        <v>7.06</v>
      </c>
      <c r="I29" s="40">
        <f t="shared" si="3"/>
        <v>8.965337268447337</v>
      </c>
      <c r="J29" s="22">
        <f t="shared" si="3"/>
        <v>6.859999999999999</v>
      </c>
      <c r="K29" s="24">
        <f t="shared" si="3"/>
        <v>8.783847933977377</v>
      </c>
      <c r="L29" s="50">
        <f t="shared" si="3"/>
        <v>6.94</v>
      </c>
      <c r="M29" s="40">
        <f t="shared" si="3"/>
        <v>8.87944556301126</v>
      </c>
      <c r="N29" s="22">
        <f t="shared" si="3"/>
        <v>6.779999999999999</v>
      </c>
      <c r="O29" s="24">
        <f t="shared" si="3"/>
        <v>8.692625141550373</v>
      </c>
      <c r="P29" s="50">
        <f t="shared" si="3"/>
        <v>6.959999999999999</v>
      </c>
      <c r="Q29" s="23">
        <f t="shared" si="3"/>
        <v>8.886910972598942</v>
      </c>
      <c r="R29" s="45">
        <f t="shared" si="3"/>
        <v>7</v>
      </c>
      <c r="S29" s="40">
        <f t="shared" si="3"/>
        <v>8.975618067514237</v>
      </c>
      <c r="T29" s="22">
        <f t="shared" si="3"/>
        <v>7.260000000000001</v>
      </c>
      <c r="U29" s="23">
        <f t="shared" si="3"/>
        <v>9.175247805255745</v>
      </c>
      <c r="V29" s="45">
        <f t="shared" si="3"/>
        <v>7.1</v>
      </c>
      <c r="W29" s="23">
        <f t="shared" si="3"/>
        <v>8.979932007750934</v>
      </c>
    </row>
    <row r="30" spans="1:23" ht="13.5">
      <c r="A30" s="15" t="s">
        <v>364</v>
      </c>
      <c r="B30" s="34">
        <v>5.6</v>
      </c>
      <c r="C30" s="35">
        <v>7.6580588087688435</v>
      </c>
      <c r="D30" s="11">
        <v>5.6</v>
      </c>
      <c r="E30" s="12">
        <v>7.641787018913919</v>
      </c>
      <c r="F30" s="48">
        <v>4.7</v>
      </c>
      <c r="G30" s="14">
        <v>6.830019105039645</v>
      </c>
      <c r="H30" s="34">
        <v>7</v>
      </c>
      <c r="I30" s="35">
        <v>8.425074603382281</v>
      </c>
      <c r="J30" s="11">
        <v>6.5</v>
      </c>
      <c r="K30" s="12">
        <v>8.258690099153947</v>
      </c>
      <c r="L30" s="48">
        <v>7</v>
      </c>
      <c r="M30" s="35">
        <v>8.335378177346236</v>
      </c>
      <c r="N30" s="11">
        <v>6.8</v>
      </c>
      <c r="O30" s="12">
        <v>8.155573662601935</v>
      </c>
      <c r="P30" s="48">
        <v>6.5</v>
      </c>
      <c r="Q30" s="14">
        <v>8.3551534474304</v>
      </c>
      <c r="R30" s="34">
        <v>6.4</v>
      </c>
      <c r="S30" s="35">
        <v>8.42909878117332</v>
      </c>
      <c r="T30" s="11">
        <v>6.7</v>
      </c>
      <c r="U30" s="14">
        <v>8.629262510782668</v>
      </c>
      <c r="V30" s="34">
        <v>6.5</v>
      </c>
      <c r="W30" s="14">
        <v>8.429939062344488</v>
      </c>
    </row>
    <row r="31" spans="1:23" ht="13.5">
      <c r="A31" s="15" t="s">
        <v>352</v>
      </c>
      <c r="B31" s="34">
        <v>8.4</v>
      </c>
      <c r="C31" s="36">
        <v>7.490163002195401</v>
      </c>
      <c r="D31" s="11">
        <v>8.5</v>
      </c>
      <c r="E31" s="16">
        <v>7.4743677055902324</v>
      </c>
      <c r="F31" s="48">
        <v>7.6</v>
      </c>
      <c r="G31" s="17">
        <v>6.657232006615517</v>
      </c>
      <c r="H31" s="34">
        <v>9.6</v>
      </c>
      <c r="I31" s="36">
        <v>8.24501335018584</v>
      </c>
      <c r="J31" s="11">
        <v>9.2</v>
      </c>
      <c r="K31" s="16">
        <v>8.084541847543258</v>
      </c>
      <c r="L31" s="48">
        <v>9.5</v>
      </c>
      <c r="M31" s="36">
        <v>8.15384509736527</v>
      </c>
      <c r="N31" s="11">
        <v>9.3</v>
      </c>
      <c r="O31" s="16">
        <v>7.976752105690118</v>
      </c>
      <c r="P31" s="48">
        <v>9.3</v>
      </c>
      <c r="Q31" s="17">
        <v>8.178857642962255</v>
      </c>
      <c r="R31" s="34">
        <v>9.3</v>
      </c>
      <c r="S31" s="36">
        <v>8.247705913862081</v>
      </c>
      <c r="T31" s="11">
        <v>9.5</v>
      </c>
      <c r="U31" s="17">
        <v>8.448376824285686</v>
      </c>
      <c r="V31" s="34">
        <v>9.3</v>
      </c>
      <c r="W31" s="17">
        <v>8.247914493624547</v>
      </c>
    </row>
    <row r="32" spans="1:23" ht="13.5">
      <c r="A32" s="15" t="s">
        <v>353</v>
      </c>
      <c r="B32" s="34">
        <v>7.9</v>
      </c>
      <c r="C32" s="36">
        <v>7.322793158185025</v>
      </c>
      <c r="D32" s="11">
        <v>7.9</v>
      </c>
      <c r="E32" s="16">
        <v>7.307596970543832</v>
      </c>
      <c r="F32" s="48">
        <v>7</v>
      </c>
      <c r="G32" s="17">
        <v>6.485092345321528</v>
      </c>
      <c r="H32" s="34">
        <v>9</v>
      </c>
      <c r="I32" s="36">
        <v>8.065142975805273</v>
      </c>
      <c r="J32" s="11">
        <v>8.8</v>
      </c>
      <c r="K32" s="16">
        <v>7.910902770931463</v>
      </c>
      <c r="L32" s="48">
        <v>8.9</v>
      </c>
      <c r="M32" s="36">
        <v>7.972440287250003</v>
      </c>
      <c r="N32" s="11">
        <v>8.8</v>
      </c>
      <c r="O32" s="16">
        <v>7.798201524116521</v>
      </c>
      <c r="P32" s="48">
        <v>8.8</v>
      </c>
      <c r="Q32" s="17">
        <v>8.003130248102437</v>
      </c>
      <c r="R32" s="34">
        <v>8.8</v>
      </c>
      <c r="S32" s="36">
        <v>8.066865974764447</v>
      </c>
      <c r="T32" s="11">
        <v>9</v>
      </c>
      <c r="U32" s="17">
        <v>8.268149521921245</v>
      </c>
      <c r="V32" s="34">
        <v>8.9</v>
      </c>
      <c r="W32" s="17">
        <v>8.066627579157373</v>
      </c>
    </row>
    <row r="33" spans="1:23" ht="13.5">
      <c r="A33" s="15" t="s">
        <v>354</v>
      </c>
      <c r="B33" s="34">
        <v>8.1</v>
      </c>
      <c r="C33" s="36">
        <v>7.156004921828053</v>
      </c>
      <c r="D33" s="11">
        <v>8.1</v>
      </c>
      <c r="E33" s="16">
        <v>7.141527415886253</v>
      </c>
      <c r="F33" s="48">
        <v>7.2</v>
      </c>
      <c r="G33" s="17">
        <v>6.313667183474126</v>
      </c>
      <c r="H33" s="34">
        <v>9.3</v>
      </c>
      <c r="I33" s="36">
        <v>7.885570753483474</v>
      </c>
      <c r="J33" s="11">
        <v>8.8</v>
      </c>
      <c r="K33" s="16">
        <v>7.737847328393827</v>
      </c>
      <c r="L33" s="48">
        <v>9.3</v>
      </c>
      <c r="M33" s="36">
        <v>7.791284191226891</v>
      </c>
      <c r="N33" s="11">
        <v>9.1</v>
      </c>
      <c r="O33" s="16">
        <v>7.620030890148247</v>
      </c>
      <c r="P33" s="48">
        <v>8.9</v>
      </c>
      <c r="Q33" s="17">
        <v>7.828063635127002</v>
      </c>
      <c r="R33" s="34">
        <v>8.8</v>
      </c>
      <c r="S33" s="36">
        <v>7.886701758520826</v>
      </c>
      <c r="T33" s="11">
        <v>9</v>
      </c>
      <c r="U33" s="17">
        <v>8.088683972275703</v>
      </c>
      <c r="V33" s="34">
        <v>8.8</v>
      </c>
      <c r="W33" s="17">
        <v>7.886179134840423</v>
      </c>
    </row>
    <row r="34" spans="1:23" ht="13.5">
      <c r="A34" s="15" t="s">
        <v>355</v>
      </c>
      <c r="B34" s="37">
        <v>9.9</v>
      </c>
      <c r="C34" s="38">
        <v>6.989861981657348</v>
      </c>
      <c r="D34" s="39">
        <v>9.9</v>
      </c>
      <c r="E34" s="19">
        <v>6.976218864456208</v>
      </c>
      <c r="F34" s="67">
        <v>9.1</v>
      </c>
      <c r="G34" s="20">
        <v>6.143030709861462</v>
      </c>
      <c r="H34" s="37">
        <v>10.8</v>
      </c>
      <c r="I34" s="38">
        <v>7.706412827318207</v>
      </c>
      <c r="J34" s="39">
        <v>10.5</v>
      </c>
      <c r="K34" s="19">
        <v>7.565457068710477</v>
      </c>
      <c r="L34" s="67">
        <v>10.8</v>
      </c>
      <c r="M34" s="38">
        <v>7.610506423812682</v>
      </c>
      <c r="N34" s="39">
        <v>10.6</v>
      </c>
      <c r="O34" s="19">
        <v>7.442356836986165</v>
      </c>
      <c r="P34" s="67">
        <v>10.5</v>
      </c>
      <c r="Q34" s="20">
        <v>7.6537568209882645</v>
      </c>
      <c r="R34" s="37">
        <v>10.6</v>
      </c>
      <c r="S34" s="38">
        <v>7.7073425374153635</v>
      </c>
      <c r="T34" s="39">
        <v>10.8</v>
      </c>
      <c r="U34" s="20">
        <v>7.910089369478964</v>
      </c>
      <c r="V34" s="37">
        <v>10.6</v>
      </c>
      <c r="W34" s="20">
        <v>7.706675873579313</v>
      </c>
    </row>
    <row r="35" spans="1:23" ht="13.5">
      <c r="A35" s="21" t="s">
        <v>206</v>
      </c>
      <c r="B35" s="45">
        <f aca="true" t="shared" si="4" ref="B35:W35">AVERAGE(B30:B34)</f>
        <v>7.9799999999999995</v>
      </c>
      <c r="C35" s="40">
        <f t="shared" si="4"/>
        <v>7.3233763745269345</v>
      </c>
      <c r="D35" s="22">
        <f t="shared" si="4"/>
        <v>8</v>
      </c>
      <c r="E35" s="24">
        <f t="shared" si="4"/>
        <v>7.308299595078088</v>
      </c>
      <c r="F35" s="50">
        <f t="shared" si="4"/>
        <v>7.12</v>
      </c>
      <c r="G35" s="24">
        <f t="shared" si="4"/>
        <v>6.485808270062455</v>
      </c>
      <c r="H35" s="45">
        <f t="shared" si="4"/>
        <v>9.14</v>
      </c>
      <c r="I35" s="40">
        <f t="shared" si="4"/>
        <v>8.065442902035013</v>
      </c>
      <c r="J35" s="22">
        <f t="shared" si="4"/>
        <v>8.76</v>
      </c>
      <c r="K35" s="24">
        <f t="shared" si="4"/>
        <v>7.911487822946595</v>
      </c>
      <c r="L35" s="50">
        <f t="shared" si="4"/>
        <v>9.1</v>
      </c>
      <c r="M35" s="40">
        <f t="shared" si="4"/>
        <v>7.972690835400217</v>
      </c>
      <c r="N35" s="22">
        <f t="shared" si="4"/>
        <v>8.92</v>
      </c>
      <c r="O35" s="24">
        <f t="shared" si="4"/>
        <v>7.798583003908597</v>
      </c>
      <c r="P35" s="50">
        <f t="shared" si="4"/>
        <v>8.8</v>
      </c>
      <c r="Q35" s="23">
        <f t="shared" si="4"/>
        <v>8.003792358922071</v>
      </c>
      <c r="R35" s="45">
        <f t="shared" si="4"/>
        <v>8.78</v>
      </c>
      <c r="S35" s="40">
        <f t="shared" si="4"/>
        <v>8.067542993147208</v>
      </c>
      <c r="T35" s="22">
        <f t="shared" si="4"/>
        <v>9</v>
      </c>
      <c r="U35" s="23">
        <f t="shared" si="4"/>
        <v>8.268912439748854</v>
      </c>
      <c r="V35" s="45">
        <f t="shared" si="4"/>
        <v>8.82</v>
      </c>
      <c r="W35" s="23">
        <f t="shared" si="4"/>
        <v>8.06746722870923</v>
      </c>
    </row>
    <row r="36" spans="1:23" ht="13.5">
      <c r="A36" s="41" t="s">
        <v>365</v>
      </c>
      <c r="B36" s="34">
        <v>10.2</v>
      </c>
      <c r="C36" s="35">
        <v>6.824435795598471</v>
      </c>
      <c r="D36" s="11">
        <v>10.1</v>
      </c>
      <c r="E36" s="12">
        <v>6.81173810120661</v>
      </c>
      <c r="F36" s="48">
        <v>9.4</v>
      </c>
      <c r="G36" s="14">
        <v>5.973263931148408</v>
      </c>
      <c r="H36" s="34">
        <v>10.7</v>
      </c>
      <c r="I36" s="35">
        <v>7.527793609644987</v>
      </c>
      <c r="J36" s="11">
        <v>10.6</v>
      </c>
      <c r="K36" s="12">
        <v>7.393820247863586</v>
      </c>
      <c r="L36" s="48">
        <v>10.6</v>
      </c>
      <c r="M36" s="35">
        <v>7.430245060217751</v>
      </c>
      <c r="N36" s="11">
        <v>10.4</v>
      </c>
      <c r="O36" s="12">
        <v>7.265303037167729</v>
      </c>
      <c r="P36" s="48">
        <v>10.8</v>
      </c>
      <c r="Q36" s="14">
        <v>7.480314984599879</v>
      </c>
      <c r="R36" s="34">
        <v>10.9</v>
      </c>
      <c r="S36" s="35">
        <v>7.5289233673664375</v>
      </c>
      <c r="T36" s="11">
        <v>11.1</v>
      </c>
      <c r="U36" s="14">
        <v>7.7324801951708615</v>
      </c>
      <c r="V36" s="34">
        <v>10.9</v>
      </c>
      <c r="W36" s="14">
        <v>7.528229894376959</v>
      </c>
    </row>
    <row r="37" spans="1:23" ht="13.5">
      <c r="A37" s="41" t="s">
        <v>356</v>
      </c>
      <c r="B37" s="34">
        <v>9</v>
      </c>
      <c r="C37" s="36">
        <v>6.659805259268679</v>
      </c>
      <c r="D37" s="11">
        <v>8.9</v>
      </c>
      <c r="E37" s="16">
        <v>6.648158562033063</v>
      </c>
      <c r="F37" s="48">
        <v>8.1</v>
      </c>
      <c r="G37" s="17">
        <v>5.804454311605442</v>
      </c>
      <c r="H37" s="34">
        <v>9.6</v>
      </c>
      <c r="I37" s="36">
        <v>7.349845119932123</v>
      </c>
      <c r="J37" s="11">
        <v>9.6</v>
      </c>
      <c r="K37" s="16">
        <v>7.223031398466977</v>
      </c>
      <c r="L37" s="48">
        <v>9.5</v>
      </c>
      <c r="M37" s="36">
        <v>7.250645867312017</v>
      </c>
      <c r="N37" s="11">
        <v>9.3</v>
      </c>
      <c r="O37" s="16">
        <v>7.088999533473139</v>
      </c>
      <c r="P37" s="48">
        <v>9.7</v>
      </c>
      <c r="Q37" s="17">
        <v>7.3078489396798485</v>
      </c>
      <c r="R37" s="34">
        <v>9.7</v>
      </c>
      <c r="S37" s="36">
        <v>7.35158435456021</v>
      </c>
      <c r="T37" s="11">
        <v>9.9</v>
      </c>
      <c r="U37" s="17">
        <v>7.555975645198843</v>
      </c>
      <c r="V37" s="34">
        <v>9.8</v>
      </c>
      <c r="W37" s="17">
        <v>7.3509581315907475</v>
      </c>
    </row>
    <row r="38" spans="1:23" ht="13.5">
      <c r="A38" s="41" t="s">
        <v>357</v>
      </c>
      <c r="B38" s="34">
        <v>9.1</v>
      </c>
      <c r="C38" s="36">
        <v>6.4960563191549525</v>
      </c>
      <c r="D38" s="11">
        <v>9</v>
      </c>
      <c r="E38" s="16">
        <v>6.485559972489251</v>
      </c>
      <c r="F38" s="48">
        <v>8.2</v>
      </c>
      <c r="G38" s="17">
        <v>5.6366953637668455</v>
      </c>
      <c r="H38" s="34">
        <v>10.6</v>
      </c>
      <c r="I38" s="36">
        <v>7.172706269987523</v>
      </c>
      <c r="J38" s="11">
        <v>10</v>
      </c>
      <c r="K38" s="16">
        <v>7.05319085435335</v>
      </c>
      <c r="L38" s="48">
        <v>10.6</v>
      </c>
      <c r="M38" s="36">
        <v>7.071861480768019</v>
      </c>
      <c r="N38" s="11">
        <v>10.4</v>
      </c>
      <c r="O38" s="16">
        <v>6.913582027201356</v>
      </c>
      <c r="P38" s="48">
        <v>10.1</v>
      </c>
      <c r="Q38" s="17">
        <v>7.136474566939276</v>
      </c>
      <c r="R38" s="34">
        <v>9.9</v>
      </c>
      <c r="S38" s="36">
        <v>7.175469887916306</v>
      </c>
      <c r="T38" s="11">
        <v>10.2</v>
      </c>
      <c r="U38" s="17">
        <v>7.3806990250872495</v>
      </c>
      <c r="V38" s="34">
        <v>10.2</v>
      </c>
      <c r="W38" s="17">
        <v>7.174981768319131</v>
      </c>
    </row>
    <row r="39" spans="1:23" ht="13.5">
      <c r="A39" s="41" t="s">
        <v>358</v>
      </c>
      <c r="B39" s="34">
        <v>12</v>
      </c>
      <c r="C39" s="36">
        <v>6.3332815335881785</v>
      </c>
      <c r="D39" s="11">
        <v>12</v>
      </c>
      <c r="E39" s="16">
        <v>6.324027939188819</v>
      </c>
      <c r="F39" s="48">
        <v>11.2</v>
      </c>
      <c r="G39" s="17">
        <v>5.4700861929731</v>
      </c>
      <c r="H39" s="34">
        <v>13.1</v>
      </c>
      <c r="I39" s="36">
        <v>6.99652210064456</v>
      </c>
      <c r="J39" s="11">
        <v>12.9</v>
      </c>
      <c r="K39" s="16">
        <v>6.884404233850806</v>
      </c>
      <c r="L39" s="48">
        <v>13.1</v>
      </c>
      <c r="M39" s="36">
        <v>6.894050534362638</v>
      </c>
      <c r="N39" s="11">
        <v>12.9</v>
      </c>
      <c r="O39" s="16">
        <v>6.7391911289618065</v>
      </c>
      <c r="P39" s="48">
        <v>12.9</v>
      </c>
      <c r="Q39" s="17">
        <v>6.966312209682109</v>
      </c>
      <c r="R39" s="34">
        <v>12.9</v>
      </c>
      <c r="S39" s="36">
        <v>7.000727842792754</v>
      </c>
      <c r="T39" s="11">
        <v>13.1</v>
      </c>
      <c r="U39" s="17">
        <v>7.2067771185116145</v>
      </c>
      <c r="V39" s="34">
        <v>13.1</v>
      </c>
      <c r="W39" s="17">
        <v>7.000425618123395</v>
      </c>
    </row>
    <row r="40" spans="1:23" ht="13.5">
      <c r="A40" s="41" t="s">
        <v>359</v>
      </c>
      <c r="B40" s="37">
        <v>11.7</v>
      </c>
      <c r="C40" s="38">
        <v>6.171579584796101</v>
      </c>
      <c r="D40" s="39">
        <v>11.6</v>
      </c>
      <c r="E40" s="19">
        <v>6.163653497026344</v>
      </c>
      <c r="F40" s="67">
        <v>10.8</v>
      </c>
      <c r="G40" s="20">
        <v>5.30473099908076</v>
      </c>
      <c r="H40" s="37">
        <v>12.3</v>
      </c>
      <c r="I40" s="38">
        <v>6.821442975424401</v>
      </c>
      <c r="J40" s="39">
        <v>12.2</v>
      </c>
      <c r="K40" s="19">
        <v>6.7167818855608346</v>
      </c>
      <c r="L40" s="67">
        <v>12.3</v>
      </c>
      <c r="M40" s="38">
        <v>6.71737674774254</v>
      </c>
      <c r="N40" s="39">
        <v>12.1</v>
      </c>
      <c r="O40" s="19">
        <v>6.565971577369529</v>
      </c>
      <c r="P40" s="67">
        <v>12.2</v>
      </c>
      <c r="Q40" s="20">
        <v>6.797486037129284</v>
      </c>
      <c r="R40" s="37">
        <v>12.3</v>
      </c>
      <c r="S40" s="38">
        <v>6.827508761516806</v>
      </c>
      <c r="T40" s="39">
        <v>12.5</v>
      </c>
      <c r="U40" s="20">
        <v>7.0343395331739895</v>
      </c>
      <c r="V40" s="37">
        <v>12.3</v>
      </c>
      <c r="W40" s="20">
        <v>6.827417479504251</v>
      </c>
    </row>
    <row r="41" spans="1:23" ht="13.5">
      <c r="A41" s="21" t="s">
        <v>212</v>
      </c>
      <c r="B41" s="45">
        <f aca="true" t="shared" si="5" ref="B41:W41">AVERAGE(B36:B40)</f>
        <v>10.4</v>
      </c>
      <c r="C41" s="24">
        <f t="shared" si="5"/>
        <v>6.497031698481275</v>
      </c>
      <c r="D41" s="22">
        <f t="shared" si="5"/>
        <v>10.32</v>
      </c>
      <c r="E41" s="24">
        <f t="shared" si="5"/>
        <v>6.4866276143888175</v>
      </c>
      <c r="F41" s="50">
        <f t="shared" si="5"/>
        <v>9.540000000000001</v>
      </c>
      <c r="G41" s="24">
        <f t="shared" si="5"/>
        <v>5.637846159714911</v>
      </c>
      <c r="H41" s="45">
        <f t="shared" si="5"/>
        <v>11.26</v>
      </c>
      <c r="I41" s="40">
        <f t="shared" si="5"/>
        <v>7.173662015126719</v>
      </c>
      <c r="J41" s="22">
        <f t="shared" si="5"/>
        <v>11.059999999999999</v>
      </c>
      <c r="K41" s="61">
        <f t="shared" si="5"/>
        <v>7.054245724019111</v>
      </c>
      <c r="L41" s="50">
        <f t="shared" si="5"/>
        <v>11.220000000000002</v>
      </c>
      <c r="M41" s="68">
        <f t="shared" si="5"/>
        <v>7.072835938080592</v>
      </c>
      <c r="N41" s="22">
        <f t="shared" si="5"/>
        <v>11.02</v>
      </c>
      <c r="O41" s="61">
        <f t="shared" si="5"/>
        <v>6.914609460834713</v>
      </c>
      <c r="P41" s="50">
        <f t="shared" si="5"/>
        <v>11.14</v>
      </c>
      <c r="Q41" s="23">
        <f t="shared" si="5"/>
        <v>7.13768734760608</v>
      </c>
      <c r="R41" s="45">
        <f t="shared" si="5"/>
        <v>11.14</v>
      </c>
      <c r="S41" s="40">
        <f t="shared" si="5"/>
        <v>7.176842842830503</v>
      </c>
      <c r="T41" s="22">
        <f t="shared" si="5"/>
        <v>11.36</v>
      </c>
      <c r="U41" s="23">
        <f t="shared" si="5"/>
        <v>7.382054303428511</v>
      </c>
      <c r="V41" s="45">
        <f t="shared" si="5"/>
        <v>11.26</v>
      </c>
      <c r="W41" s="23">
        <f t="shared" si="5"/>
        <v>7.176402578382897</v>
      </c>
    </row>
    <row r="42" spans="1:23" ht="14.25" thickBot="1">
      <c r="A42" s="25" t="s">
        <v>366</v>
      </c>
      <c r="B42" s="51">
        <f aca="true" t="shared" si="6" ref="B42:W42">AVERAGE(B6:B10,B12:B16,B18:B22,B24:B28,B30:B34,B36:B40)</f>
        <v>9.643333333333334</v>
      </c>
      <c r="C42" s="28">
        <f t="shared" si="6"/>
        <v>8.606279214385788</v>
      </c>
      <c r="D42" s="27">
        <f t="shared" si="6"/>
        <v>9.623333333333333</v>
      </c>
      <c r="E42" s="28">
        <f t="shared" si="6"/>
        <v>8.593895173099662</v>
      </c>
      <c r="F42" s="60">
        <f t="shared" si="6"/>
        <v>8.829999999999997</v>
      </c>
      <c r="G42" s="28">
        <f t="shared" si="6"/>
        <v>7.80758704903177</v>
      </c>
      <c r="H42" s="51">
        <f t="shared" si="6"/>
        <v>10.540000000000003</v>
      </c>
      <c r="I42" s="43">
        <f t="shared" si="6"/>
        <v>9.409722575603167</v>
      </c>
      <c r="J42" s="27">
        <f t="shared" si="6"/>
        <v>10.293333333333333</v>
      </c>
      <c r="K42" s="62">
        <f t="shared" si="6"/>
        <v>9.234372782661618</v>
      </c>
      <c r="L42" s="60">
        <f t="shared" si="6"/>
        <v>10.460000000000003</v>
      </c>
      <c r="M42" s="69">
        <f t="shared" si="6"/>
        <v>9.321841581218674</v>
      </c>
      <c r="N42" s="27">
        <f t="shared" si="6"/>
        <v>10.273333333333332</v>
      </c>
      <c r="O42" s="62">
        <f t="shared" si="6"/>
        <v>9.135950004675502</v>
      </c>
      <c r="P42" s="60">
        <f t="shared" si="6"/>
        <v>10.393333333333334</v>
      </c>
      <c r="Q42" s="28">
        <f t="shared" si="6"/>
        <v>9.340753624841577</v>
      </c>
      <c r="R42" s="51">
        <f t="shared" si="6"/>
        <v>10.463333333333333</v>
      </c>
      <c r="S42" s="43">
        <f t="shared" si="6"/>
        <v>9.434118204750849</v>
      </c>
      <c r="T42" s="27">
        <f t="shared" si="6"/>
        <v>10.68</v>
      </c>
      <c r="U42" s="29">
        <f t="shared" si="6"/>
        <v>9.641240323761487</v>
      </c>
      <c r="V42" s="51">
        <f t="shared" si="6"/>
        <v>10.50666666666667</v>
      </c>
      <c r="W42" s="29">
        <f t="shared" si="6"/>
        <v>9.453161694370085</v>
      </c>
    </row>
  </sheetData>
  <sheetProtection/>
  <mergeCells count="18"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3"/>
  <sheetViews>
    <sheetView showGridLines="0" tabSelected="1" showOutlineSymbols="0" zoomScale="85" zoomScaleNormal="85" zoomScalePageLayoutView="0" workbookViewId="0" topLeftCell="A1">
      <pane ySplit="5" topLeftCell="A6" activePane="bottomLeft" state="frozen"/>
      <selection pane="topLeft" activeCell="A2" sqref="A2:B2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2" t="s">
        <v>424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4.25" thickBot="1">
      <c r="A2" s="73" t="s">
        <v>0</v>
      </c>
      <c r="B2" s="7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3"/>
      <c r="W2" s="73"/>
    </row>
    <row r="3" spans="1:23" ht="13.5">
      <c r="A3" s="2"/>
      <c r="B3" s="79" t="s">
        <v>398</v>
      </c>
      <c r="C3" s="80"/>
      <c r="D3" s="80"/>
      <c r="E3" s="80"/>
      <c r="F3" s="80"/>
      <c r="G3" s="81"/>
      <c r="H3" s="79" t="s">
        <v>399</v>
      </c>
      <c r="I3" s="80"/>
      <c r="J3" s="80"/>
      <c r="K3" s="80"/>
      <c r="L3" s="80"/>
      <c r="M3" s="80"/>
      <c r="N3" s="80"/>
      <c r="O3" s="80"/>
      <c r="P3" s="80"/>
      <c r="Q3" s="81"/>
      <c r="R3" s="79" t="s">
        <v>400</v>
      </c>
      <c r="S3" s="80"/>
      <c r="T3" s="80"/>
      <c r="U3" s="81"/>
      <c r="V3" s="80" t="s">
        <v>1</v>
      </c>
      <c r="W3" s="81"/>
    </row>
    <row r="4" spans="1:23" ht="13.5">
      <c r="A4" s="3"/>
      <c r="B4" s="74" t="s">
        <v>2</v>
      </c>
      <c r="C4" s="78"/>
      <c r="D4" s="76" t="s">
        <v>3</v>
      </c>
      <c r="E4" s="75"/>
      <c r="F4" s="78" t="s">
        <v>4</v>
      </c>
      <c r="G4" s="77"/>
      <c r="H4" s="74" t="s">
        <v>5</v>
      </c>
      <c r="I4" s="78"/>
      <c r="J4" s="76" t="s">
        <v>6</v>
      </c>
      <c r="K4" s="75"/>
      <c r="L4" s="78" t="s">
        <v>7</v>
      </c>
      <c r="M4" s="78"/>
      <c r="N4" s="76" t="s">
        <v>8</v>
      </c>
      <c r="O4" s="75"/>
      <c r="P4" s="78" t="s">
        <v>9</v>
      </c>
      <c r="Q4" s="77"/>
      <c r="R4" s="74" t="s">
        <v>10</v>
      </c>
      <c r="S4" s="78"/>
      <c r="T4" s="76" t="s">
        <v>11</v>
      </c>
      <c r="U4" s="77"/>
      <c r="V4" s="78" t="s">
        <v>12</v>
      </c>
      <c r="W4" s="77"/>
    </row>
    <row r="5" spans="1:23" ht="13.5">
      <c r="A5" s="4"/>
      <c r="B5" s="5" t="s">
        <v>13</v>
      </c>
      <c r="C5" s="31" t="s">
        <v>14</v>
      </c>
      <c r="D5" s="32" t="s">
        <v>13</v>
      </c>
      <c r="E5" s="6" t="s">
        <v>14</v>
      </c>
      <c r="F5" s="64" t="s">
        <v>13</v>
      </c>
      <c r="G5" s="8" t="s">
        <v>14</v>
      </c>
      <c r="H5" s="32" t="s">
        <v>13</v>
      </c>
      <c r="I5" s="31" t="s">
        <v>14</v>
      </c>
      <c r="J5" s="32" t="s">
        <v>13</v>
      </c>
      <c r="K5" s="6" t="s">
        <v>14</v>
      </c>
      <c r="L5" s="64" t="s">
        <v>13</v>
      </c>
      <c r="M5" s="63" t="s">
        <v>14</v>
      </c>
      <c r="N5" s="32" t="s">
        <v>13</v>
      </c>
      <c r="O5" s="9" t="s">
        <v>14</v>
      </c>
      <c r="P5" s="64" t="s">
        <v>13</v>
      </c>
      <c r="Q5" s="8" t="s">
        <v>14</v>
      </c>
      <c r="R5" s="32" t="s">
        <v>13</v>
      </c>
      <c r="S5" s="31" t="s">
        <v>14</v>
      </c>
      <c r="T5" s="32" t="s">
        <v>13</v>
      </c>
      <c r="U5" s="10" t="s">
        <v>14</v>
      </c>
      <c r="V5" s="32" t="s">
        <v>13</v>
      </c>
      <c r="W5" s="8" t="s">
        <v>14</v>
      </c>
    </row>
    <row r="6" spans="1:23" ht="13.5">
      <c r="A6" s="71" t="s">
        <v>423</v>
      </c>
      <c r="B6" s="11">
        <v>11.3</v>
      </c>
      <c r="C6" s="35">
        <v>6.011054745661084</v>
      </c>
      <c r="D6" s="11">
        <v>11.3</v>
      </c>
      <c r="E6" s="12">
        <v>6.0045326156619705</v>
      </c>
      <c r="F6" s="48">
        <v>10.4</v>
      </c>
      <c r="G6" s="14">
        <v>5.140738538929434</v>
      </c>
      <c r="H6" s="11">
        <v>11.7</v>
      </c>
      <c r="I6" s="35">
        <v>6.6476237369649285</v>
      </c>
      <c r="J6" s="11">
        <v>11.6</v>
      </c>
      <c r="K6" s="12">
        <v>6.55043830070476</v>
      </c>
      <c r="L6" s="48">
        <v>11.6</v>
      </c>
      <c r="M6" s="35">
        <v>6.5420079792380506</v>
      </c>
      <c r="N6" s="11">
        <v>11.4</v>
      </c>
      <c r="O6" s="12">
        <v>6.39407143123684</v>
      </c>
      <c r="P6" s="48">
        <v>11.6</v>
      </c>
      <c r="Q6" s="14">
        <v>6.630123380000179</v>
      </c>
      <c r="R6" s="11">
        <v>11.8</v>
      </c>
      <c r="S6" s="35">
        <v>6.6559650164706445</v>
      </c>
      <c r="T6" s="11">
        <v>11.9</v>
      </c>
      <c r="U6" s="14">
        <v>6.863518028609333</v>
      </c>
      <c r="V6" s="11">
        <v>11.6</v>
      </c>
      <c r="W6" s="14">
        <v>6.656087467737209</v>
      </c>
    </row>
    <row r="7" spans="1:23" ht="13.5">
      <c r="A7" s="15" t="s">
        <v>368</v>
      </c>
      <c r="B7" s="11">
        <v>3.7</v>
      </c>
      <c r="C7" s="36">
        <v>5.851816305124985</v>
      </c>
      <c r="D7" s="11">
        <v>3.6</v>
      </c>
      <c r="E7" s="16">
        <v>5.846765668999937</v>
      </c>
      <c r="F7" s="48">
        <v>2.8</v>
      </c>
      <c r="G7" s="17">
        <v>4.978221553436097</v>
      </c>
      <c r="H7" s="11">
        <v>4</v>
      </c>
      <c r="I7" s="36">
        <v>6.475222832256387</v>
      </c>
      <c r="J7" s="11">
        <v>4</v>
      </c>
      <c r="K7" s="16">
        <v>6.385491496330121</v>
      </c>
      <c r="L7" s="48">
        <v>3.8</v>
      </c>
      <c r="M7" s="36">
        <v>6.368115250541786</v>
      </c>
      <c r="N7" s="11">
        <v>3.7</v>
      </c>
      <c r="O7" s="16">
        <v>6.223641241019188</v>
      </c>
      <c r="P7" s="48">
        <v>4.1</v>
      </c>
      <c r="Q7" s="17">
        <v>6.4643540430706405</v>
      </c>
      <c r="R7" s="11">
        <v>4.2</v>
      </c>
      <c r="S7" s="36">
        <v>6.486249961562234</v>
      </c>
      <c r="T7" s="11">
        <v>4.3</v>
      </c>
      <c r="U7" s="17">
        <v>6.694445830554714</v>
      </c>
      <c r="V7" s="11">
        <v>4.1</v>
      </c>
      <c r="W7" s="17">
        <v>6.486567328821072</v>
      </c>
    </row>
    <row r="8" spans="1:23" ht="13.5">
      <c r="A8" s="15" t="s">
        <v>369</v>
      </c>
      <c r="B8" s="11">
        <v>3.7</v>
      </c>
      <c r="C8" s="36">
        <v>5.693977956473755</v>
      </c>
      <c r="D8" s="11">
        <v>3.7</v>
      </c>
      <c r="E8" s="16">
        <v>5.6904568716522315</v>
      </c>
      <c r="F8" s="48">
        <v>2.8</v>
      </c>
      <c r="G8" s="17">
        <v>4.817296163441981</v>
      </c>
      <c r="H8" s="11">
        <v>3.9</v>
      </c>
      <c r="I8" s="36">
        <v>6.3044014129335775</v>
      </c>
      <c r="J8" s="11">
        <v>3.9</v>
      </c>
      <c r="K8" s="16">
        <v>6.222062373864719</v>
      </c>
      <c r="L8" s="48">
        <v>3.8</v>
      </c>
      <c r="M8" s="36">
        <v>6.19587175025343</v>
      </c>
      <c r="N8" s="11">
        <v>3.6</v>
      </c>
      <c r="O8" s="16">
        <v>6.054833205398896</v>
      </c>
      <c r="P8" s="48">
        <v>4</v>
      </c>
      <c r="Q8" s="17">
        <v>6.300309599582536</v>
      </c>
      <c r="R8" s="11">
        <v>4.1</v>
      </c>
      <c r="S8" s="36">
        <v>6.318517077974701</v>
      </c>
      <c r="T8" s="11">
        <v>4.3</v>
      </c>
      <c r="U8" s="17">
        <v>6.527256936585189</v>
      </c>
      <c r="V8" s="11">
        <v>4.1</v>
      </c>
      <c r="W8" s="17">
        <v>6.318989740413123</v>
      </c>
    </row>
    <row r="9" spans="1:23" ht="13.5">
      <c r="A9" s="15" t="s">
        <v>370</v>
      </c>
      <c r="B9" s="11">
        <v>4.3</v>
      </c>
      <c r="C9" s="36">
        <v>5.537657152992105</v>
      </c>
      <c r="D9" s="11">
        <v>4.3</v>
      </c>
      <c r="E9" s="16">
        <v>5.535713686608476</v>
      </c>
      <c r="F9" s="48">
        <v>3.5</v>
      </c>
      <c r="G9" s="17">
        <v>4.6580812386613</v>
      </c>
      <c r="H9" s="11">
        <v>4.9</v>
      </c>
      <c r="I9" s="36">
        <v>6.135322417037229</v>
      </c>
      <c r="J9" s="11">
        <v>4.8</v>
      </c>
      <c r="K9" s="16">
        <v>6.060274057668085</v>
      </c>
      <c r="L9" s="48">
        <v>4.8</v>
      </c>
      <c r="M9" s="36">
        <v>6.02545182342487</v>
      </c>
      <c r="N9" s="11">
        <v>4.6</v>
      </c>
      <c r="O9" s="16">
        <v>5.8878003189729275</v>
      </c>
      <c r="P9" s="48">
        <v>4.9</v>
      </c>
      <c r="Q9" s="17">
        <v>6.138122672498838</v>
      </c>
      <c r="R9" s="11">
        <v>4.9</v>
      </c>
      <c r="S9" s="36">
        <v>6.152919120107796</v>
      </c>
      <c r="T9" s="11">
        <v>5.1</v>
      </c>
      <c r="U9" s="17">
        <v>6.362085417757915</v>
      </c>
      <c r="V9" s="11">
        <v>5</v>
      </c>
      <c r="W9" s="17">
        <v>6.153487604707117</v>
      </c>
    </row>
    <row r="10" spans="1:23" ht="13.5">
      <c r="A10" s="15" t="s">
        <v>371</v>
      </c>
      <c r="B10" s="18">
        <v>2.6</v>
      </c>
      <c r="C10" s="38">
        <v>5.3829744357074585</v>
      </c>
      <c r="D10" s="18">
        <v>2.6</v>
      </c>
      <c r="E10" s="19">
        <v>5.38264620853569</v>
      </c>
      <c r="F10" s="59">
        <v>1.7</v>
      </c>
      <c r="G10" s="20">
        <v>4.500697744277201</v>
      </c>
      <c r="H10" s="18">
        <v>2.9</v>
      </c>
      <c r="I10" s="38">
        <v>5.968149638777688</v>
      </c>
      <c r="J10" s="18">
        <v>2.9</v>
      </c>
      <c r="K10" s="19">
        <v>5.900251218362178</v>
      </c>
      <c r="L10" s="59">
        <v>2.7</v>
      </c>
      <c r="M10" s="38">
        <v>5.857029954325162</v>
      </c>
      <c r="N10" s="18">
        <v>2.6</v>
      </c>
      <c r="O10" s="19">
        <v>5.722695517054476</v>
      </c>
      <c r="P10" s="59">
        <v>3</v>
      </c>
      <c r="Q10" s="20">
        <v>5.977926207685553</v>
      </c>
      <c r="R10" s="18">
        <v>3</v>
      </c>
      <c r="S10" s="38">
        <v>5.989607267607425</v>
      </c>
      <c r="T10" s="18">
        <v>3.2</v>
      </c>
      <c r="U10" s="20">
        <v>6.199064721014648</v>
      </c>
      <c r="V10" s="18">
        <v>3</v>
      </c>
      <c r="W10" s="20">
        <v>5.9901933382609736</v>
      </c>
    </row>
    <row r="11" spans="1:23" ht="13.5">
      <c r="A11" s="21" t="s">
        <v>15</v>
      </c>
      <c r="B11" s="45">
        <f aca="true" t="shared" si="0" ref="B11:W11">AVERAGE(B6:B10)</f>
        <v>5.12</v>
      </c>
      <c r="C11" s="40">
        <f t="shared" si="0"/>
        <v>5.695496119191877</v>
      </c>
      <c r="D11" s="22">
        <f t="shared" si="0"/>
        <v>5.1000000000000005</v>
      </c>
      <c r="E11" s="24">
        <f t="shared" si="0"/>
        <v>5.692023010291661</v>
      </c>
      <c r="F11" s="50">
        <f t="shared" si="0"/>
        <v>4.24</v>
      </c>
      <c r="G11" s="23">
        <f t="shared" si="0"/>
        <v>4.819007047749202</v>
      </c>
      <c r="H11" s="45">
        <f t="shared" si="0"/>
        <v>5.4799999999999995</v>
      </c>
      <c r="I11" s="40">
        <f t="shared" si="0"/>
        <v>6.3061440075939625</v>
      </c>
      <c r="J11" s="22">
        <f t="shared" si="0"/>
        <v>5.4399999999999995</v>
      </c>
      <c r="K11" s="24">
        <f t="shared" si="0"/>
        <v>6.223703489385973</v>
      </c>
      <c r="L11" s="50">
        <f t="shared" si="0"/>
        <v>5.34</v>
      </c>
      <c r="M11" s="40">
        <f t="shared" si="0"/>
        <v>6.197695351556659</v>
      </c>
      <c r="N11" s="22">
        <f t="shared" si="0"/>
        <v>5.1800000000000015</v>
      </c>
      <c r="O11" s="24">
        <f t="shared" si="0"/>
        <v>6.056608342736466</v>
      </c>
      <c r="P11" s="50">
        <f t="shared" si="0"/>
        <v>5.5200000000000005</v>
      </c>
      <c r="Q11" s="23">
        <f t="shared" si="0"/>
        <v>6.302167180567549</v>
      </c>
      <c r="R11" s="45">
        <f t="shared" si="0"/>
        <v>5.6</v>
      </c>
      <c r="S11" s="40">
        <f t="shared" si="0"/>
        <v>6.32065168874456</v>
      </c>
      <c r="T11" s="22">
        <f t="shared" si="0"/>
        <v>5.76</v>
      </c>
      <c r="U11" s="23">
        <f t="shared" si="0"/>
        <v>6.52927418690436</v>
      </c>
      <c r="V11" s="45">
        <f t="shared" si="0"/>
        <v>5.56</v>
      </c>
      <c r="W11" s="23">
        <f t="shared" si="0"/>
        <v>6.321065095987899</v>
      </c>
    </row>
    <row r="12" spans="1:23" ht="13.5">
      <c r="A12" s="15" t="s">
        <v>372</v>
      </c>
      <c r="B12" s="11">
        <v>1.1</v>
      </c>
      <c r="C12" s="35">
        <v>5.230052738134537</v>
      </c>
      <c r="D12" s="11">
        <v>1.2</v>
      </c>
      <c r="E12" s="12">
        <v>5.231366527299342</v>
      </c>
      <c r="F12" s="48">
        <v>0.2</v>
      </c>
      <c r="G12" s="14">
        <v>4.3452680698918416</v>
      </c>
      <c r="H12" s="11">
        <v>1.4</v>
      </c>
      <c r="I12" s="35">
        <v>5.8030467929056275</v>
      </c>
      <c r="J12" s="11">
        <v>1.4</v>
      </c>
      <c r="K12" s="12">
        <v>5.742119385818377</v>
      </c>
      <c r="L12" s="48">
        <v>1.2</v>
      </c>
      <c r="M12" s="35">
        <v>5.690779749675702</v>
      </c>
      <c r="N12" s="11">
        <v>1.1</v>
      </c>
      <c r="O12" s="12">
        <v>5.5596708235965355</v>
      </c>
      <c r="P12" s="48">
        <v>1.5</v>
      </c>
      <c r="Q12" s="14">
        <v>5.819852744150751</v>
      </c>
      <c r="R12" s="11">
        <v>1.5</v>
      </c>
      <c r="S12" s="35">
        <v>5.828730289318213</v>
      </c>
      <c r="T12" s="11">
        <v>1.7</v>
      </c>
      <c r="U12" s="14">
        <v>6.038326977066347</v>
      </c>
      <c r="V12" s="11">
        <v>1.4</v>
      </c>
      <c r="W12" s="14">
        <v>5.82923816379372</v>
      </c>
    </row>
    <row r="13" spans="1:23" ht="13.5">
      <c r="A13" s="15" t="s">
        <v>373</v>
      </c>
      <c r="B13" s="11">
        <v>1.9</v>
      </c>
      <c r="C13" s="36">
        <v>5.079016673092007</v>
      </c>
      <c r="D13" s="11">
        <v>1.9</v>
      </c>
      <c r="E13" s="16">
        <v>5.0819880764345795</v>
      </c>
      <c r="F13" s="48">
        <v>1</v>
      </c>
      <c r="G13" s="17">
        <v>4.19191534566795</v>
      </c>
      <c r="H13" s="11">
        <v>1.8</v>
      </c>
      <c r="I13" s="36">
        <v>5.640176580321741</v>
      </c>
      <c r="J13" s="11">
        <v>1.9</v>
      </c>
      <c r="K13" s="16">
        <v>5.586004256741329</v>
      </c>
      <c r="L13" s="48">
        <v>1.7</v>
      </c>
      <c r="M13" s="36">
        <v>5.526872929588223</v>
      </c>
      <c r="N13" s="11">
        <v>1.5</v>
      </c>
      <c r="O13" s="16">
        <v>5.398876508205009</v>
      </c>
      <c r="P13" s="48">
        <v>2</v>
      </c>
      <c r="Q13" s="17">
        <v>5.664033686486551</v>
      </c>
      <c r="R13" s="11">
        <v>2.2</v>
      </c>
      <c r="S13" s="36">
        <v>5.670433724895872</v>
      </c>
      <c r="T13" s="11">
        <v>2.3</v>
      </c>
      <c r="U13" s="17">
        <v>5.880002318427671</v>
      </c>
      <c r="V13" s="11">
        <v>1.9</v>
      </c>
      <c r="W13" s="17">
        <v>5.67075140895158</v>
      </c>
    </row>
    <row r="14" spans="1:23" ht="13.5">
      <c r="A14" s="15" t="s">
        <v>374</v>
      </c>
      <c r="B14" s="11">
        <v>2.9</v>
      </c>
      <c r="C14" s="36">
        <v>4.929991806784602</v>
      </c>
      <c r="D14" s="11">
        <v>2.9</v>
      </c>
      <c r="E14" s="16">
        <v>4.934624971398191</v>
      </c>
      <c r="F14" s="48">
        <v>2</v>
      </c>
      <c r="G14" s="17">
        <v>4.040762750594219</v>
      </c>
      <c r="H14" s="11">
        <v>3.6</v>
      </c>
      <c r="I14" s="36">
        <v>5.479699761536423</v>
      </c>
      <c r="J14" s="11">
        <v>3.4</v>
      </c>
      <c r="K14" s="16">
        <v>5.4320310018171165</v>
      </c>
      <c r="L14" s="48">
        <v>3.5</v>
      </c>
      <c r="M14" s="36">
        <v>5.365478333367446</v>
      </c>
      <c r="N14" s="11">
        <v>3.4</v>
      </c>
      <c r="O14" s="16">
        <v>5.240460258124798</v>
      </c>
      <c r="P14" s="48">
        <v>3.5</v>
      </c>
      <c r="Q14" s="17">
        <v>5.510598584638155</v>
      </c>
      <c r="R14" s="11">
        <v>3.5</v>
      </c>
      <c r="S14" s="36">
        <v>5.514859089676804</v>
      </c>
      <c r="T14" s="11">
        <v>3.7</v>
      </c>
      <c r="U14" s="17">
        <v>5.724218212180542</v>
      </c>
      <c r="V14" s="11">
        <v>3.5</v>
      </c>
      <c r="W14" s="17">
        <v>5.5148598169864185</v>
      </c>
    </row>
    <row r="15" spans="1:23" ht="13.5">
      <c r="A15" s="15" t="s">
        <v>375</v>
      </c>
      <c r="B15" s="11">
        <v>3.1</v>
      </c>
      <c r="C15" s="36">
        <v>4.783103925429924</v>
      </c>
      <c r="D15" s="11">
        <v>3.1</v>
      </c>
      <c r="E15" s="16">
        <v>4.789391342499623</v>
      </c>
      <c r="F15" s="48">
        <v>2.2</v>
      </c>
      <c r="G15" s="17">
        <v>3.891932817867171</v>
      </c>
      <c r="H15" s="11">
        <v>3.4</v>
      </c>
      <c r="I15" s="36">
        <v>5.321774244523273</v>
      </c>
      <c r="J15" s="11">
        <v>3.5</v>
      </c>
      <c r="K15" s="16">
        <v>5.280323577385401</v>
      </c>
      <c r="L15" s="48">
        <v>3.3</v>
      </c>
      <c r="M15" s="36">
        <v>5.206760947219408</v>
      </c>
      <c r="N15" s="11">
        <v>3.2</v>
      </c>
      <c r="O15" s="16">
        <v>5.08456637095764</v>
      </c>
      <c r="P15" s="48">
        <v>3.6</v>
      </c>
      <c r="Q15" s="17">
        <v>5.359674426066866</v>
      </c>
      <c r="R15" s="11">
        <v>3.6</v>
      </c>
      <c r="S15" s="36">
        <v>5.3621431082255775</v>
      </c>
      <c r="T15" s="11">
        <v>3.8</v>
      </c>
      <c r="U15" s="17">
        <v>5.571098811926776</v>
      </c>
      <c r="V15" s="11">
        <v>3.6</v>
      </c>
      <c r="W15" s="17">
        <v>5.361686874199329</v>
      </c>
    </row>
    <row r="16" spans="1:23" ht="13.5">
      <c r="A16" s="15" t="s">
        <v>376</v>
      </c>
      <c r="B16" s="18">
        <v>3.6</v>
      </c>
      <c r="C16" s="38">
        <v>4.638478299757408</v>
      </c>
      <c r="D16" s="18">
        <v>3.7</v>
      </c>
      <c r="E16" s="19">
        <v>4.64640066744196</v>
      </c>
      <c r="F16" s="59">
        <v>2.8</v>
      </c>
      <c r="G16" s="20">
        <v>3.7455467424074964</v>
      </c>
      <c r="H16" s="18">
        <v>4.7</v>
      </c>
      <c r="I16" s="38">
        <v>5.166554193397203</v>
      </c>
      <c r="J16" s="18">
        <v>4.4</v>
      </c>
      <c r="K16" s="19">
        <v>5.131004046552899</v>
      </c>
      <c r="L16" s="59">
        <v>4.7</v>
      </c>
      <c r="M16" s="38">
        <v>5.05088096073601</v>
      </c>
      <c r="N16" s="18">
        <v>4.5</v>
      </c>
      <c r="O16" s="19">
        <v>4.931334973706569</v>
      </c>
      <c r="P16" s="59">
        <v>4.4</v>
      </c>
      <c r="Q16" s="20">
        <v>5.211384945281916</v>
      </c>
      <c r="R16" s="18">
        <v>4.3</v>
      </c>
      <c r="S16" s="38">
        <v>5.212416981767434</v>
      </c>
      <c r="T16" s="18">
        <v>4.6</v>
      </c>
      <c r="U16" s="20">
        <v>5.4207643332415065</v>
      </c>
      <c r="V16" s="18">
        <v>4.5</v>
      </c>
      <c r="W16" s="20">
        <v>5.2113521588779985</v>
      </c>
    </row>
    <row r="17" spans="1:23" ht="13.5">
      <c r="A17" s="21" t="s">
        <v>16</v>
      </c>
      <c r="B17" s="45">
        <f aca="true" t="shared" si="1" ref="B17:W17">AVERAGE(B12:B16)</f>
        <v>2.52</v>
      </c>
      <c r="C17" s="40">
        <f t="shared" si="1"/>
        <v>4.932128688639696</v>
      </c>
      <c r="D17" s="22">
        <f t="shared" si="1"/>
        <v>2.56</v>
      </c>
      <c r="E17" s="24">
        <f t="shared" si="1"/>
        <v>4.936754317014739</v>
      </c>
      <c r="F17" s="50">
        <f t="shared" si="1"/>
        <v>1.64</v>
      </c>
      <c r="G17" s="23">
        <f t="shared" si="1"/>
        <v>4.043085145285735</v>
      </c>
      <c r="H17" s="45">
        <f t="shared" si="1"/>
        <v>2.9800000000000004</v>
      </c>
      <c r="I17" s="40">
        <f t="shared" si="1"/>
        <v>5.482250314536854</v>
      </c>
      <c r="J17" s="22">
        <f t="shared" si="1"/>
        <v>2.92</v>
      </c>
      <c r="K17" s="24">
        <f t="shared" si="1"/>
        <v>5.434296453663024</v>
      </c>
      <c r="L17" s="50">
        <f t="shared" si="1"/>
        <v>2.88</v>
      </c>
      <c r="M17" s="40">
        <f t="shared" si="1"/>
        <v>5.368154584117358</v>
      </c>
      <c r="N17" s="22">
        <f t="shared" si="1"/>
        <v>2.7399999999999998</v>
      </c>
      <c r="O17" s="24">
        <f t="shared" si="1"/>
        <v>5.242981786918111</v>
      </c>
      <c r="P17" s="50">
        <f t="shared" si="1"/>
        <v>3</v>
      </c>
      <c r="Q17" s="23">
        <f t="shared" si="1"/>
        <v>5.513108877324848</v>
      </c>
      <c r="R17" s="45">
        <f t="shared" si="1"/>
        <v>3.0200000000000005</v>
      </c>
      <c r="S17" s="40">
        <f t="shared" si="1"/>
        <v>5.51771663877678</v>
      </c>
      <c r="T17" s="22">
        <f t="shared" si="1"/>
        <v>3.22</v>
      </c>
      <c r="U17" s="23">
        <f t="shared" si="1"/>
        <v>5.726882130568569</v>
      </c>
      <c r="V17" s="45">
        <f t="shared" si="1"/>
        <v>2.98</v>
      </c>
      <c r="W17" s="23">
        <f t="shared" si="1"/>
        <v>5.517577684561809</v>
      </c>
    </row>
    <row r="18" spans="1:23" ht="13.5">
      <c r="A18" s="15" t="s">
        <v>377</v>
      </c>
      <c r="B18" s="11">
        <v>6.2</v>
      </c>
      <c r="C18" s="35">
        <v>4.496238952716672</v>
      </c>
      <c r="D18" s="11">
        <v>6.2</v>
      </c>
      <c r="E18" s="12">
        <v>4.505765108400317</v>
      </c>
      <c r="F18" s="48">
        <v>5.3</v>
      </c>
      <c r="G18" s="14">
        <v>3.601723695517615</v>
      </c>
      <c r="H18" s="11">
        <v>7</v>
      </c>
      <c r="I18" s="35">
        <v>5.014189164188952</v>
      </c>
      <c r="J18" s="11">
        <v>6.7</v>
      </c>
      <c r="K18" s="12">
        <v>4.984191914587673</v>
      </c>
      <c r="L18" s="48">
        <v>7</v>
      </c>
      <c r="M18" s="35">
        <v>4.89799285880672</v>
      </c>
      <c r="N18" s="11">
        <v>6.9</v>
      </c>
      <c r="O18" s="12">
        <v>4.780901273537671</v>
      </c>
      <c r="P18" s="48">
        <v>6.8</v>
      </c>
      <c r="Q18" s="14">
        <v>5.06584995558837</v>
      </c>
      <c r="R18" s="11">
        <v>6.7</v>
      </c>
      <c r="S18" s="35">
        <v>5.0658056944634335</v>
      </c>
      <c r="T18" s="11">
        <v>6.9</v>
      </c>
      <c r="U18" s="14">
        <v>5.27333045676094</v>
      </c>
      <c r="V18" s="11">
        <v>6.7</v>
      </c>
      <c r="W18" s="14">
        <v>5.063970716298355</v>
      </c>
    </row>
    <row r="19" spans="1:23" ht="13.5">
      <c r="A19" s="15" t="s">
        <v>378</v>
      </c>
      <c r="B19" s="11">
        <v>4.9</v>
      </c>
      <c r="C19" s="36">
        <v>4.356507935704618</v>
      </c>
      <c r="D19" s="11">
        <v>4.8</v>
      </c>
      <c r="E19" s="16">
        <v>4.367594858526838</v>
      </c>
      <c r="F19" s="48">
        <v>3.9</v>
      </c>
      <c r="G19" s="17">
        <v>3.4605801516411514</v>
      </c>
      <c r="H19" s="11">
        <v>5</v>
      </c>
      <c r="I19" s="36">
        <v>4.864823273785293</v>
      </c>
      <c r="J19" s="11">
        <v>5.1</v>
      </c>
      <c r="K19" s="16">
        <v>4.840003483322398</v>
      </c>
      <c r="L19" s="48">
        <v>4.8</v>
      </c>
      <c r="M19" s="36">
        <v>4.748244555342438</v>
      </c>
      <c r="N19" s="11">
        <v>4.7</v>
      </c>
      <c r="O19" s="16">
        <v>4.633394845409837</v>
      </c>
      <c r="P19" s="48">
        <v>5.2</v>
      </c>
      <c r="Q19" s="17">
        <v>4.923184707737704</v>
      </c>
      <c r="R19" s="11">
        <v>5.3</v>
      </c>
      <c r="S19" s="36">
        <v>4.922427363203404</v>
      </c>
      <c r="T19" s="11">
        <v>5.5</v>
      </c>
      <c r="U19" s="17">
        <v>5.12890776283345</v>
      </c>
      <c r="V19" s="11">
        <v>5.2</v>
      </c>
      <c r="W19" s="17">
        <v>4.919652464171968</v>
      </c>
    </row>
    <row r="20" spans="1:23" ht="13.5">
      <c r="A20" s="15" t="s">
        <v>379</v>
      </c>
      <c r="B20" s="11">
        <v>2.2</v>
      </c>
      <c r="C20" s="36">
        <v>4.219404618554604</v>
      </c>
      <c r="D20" s="11">
        <v>2.2</v>
      </c>
      <c r="E20" s="16">
        <v>4.23199750269743</v>
      </c>
      <c r="F20" s="48">
        <v>1.3</v>
      </c>
      <c r="G20" s="17">
        <v>3.322229232102819</v>
      </c>
      <c r="H20" s="11">
        <v>2.5</v>
      </c>
      <c r="I20" s="36">
        <v>4.718594407858182</v>
      </c>
      <c r="J20" s="11">
        <v>2.5</v>
      </c>
      <c r="K20" s="16">
        <v>4.698551229149437</v>
      </c>
      <c r="L20" s="48">
        <v>2.3</v>
      </c>
      <c r="M20" s="36">
        <v>4.60177657488485</v>
      </c>
      <c r="N20" s="11">
        <v>2.2</v>
      </c>
      <c r="O20" s="16">
        <v>4.488938961446118</v>
      </c>
      <c r="P20" s="48">
        <v>2.6</v>
      </c>
      <c r="Q20" s="17">
        <v>4.783499279973331</v>
      </c>
      <c r="R20" s="11">
        <v>2.7</v>
      </c>
      <c r="S20" s="36">
        <v>4.7823926352771835</v>
      </c>
      <c r="T20" s="11">
        <v>2.9</v>
      </c>
      <c r="U20" s="17">
        <v>4.987601201431689</v>
      </c>
      <c r="V20" s="11">
        <v>2.6</v>
      </c>
      <c r="W20" s="17">
        <v>4.778501632700097</v>
      </c>
    </row>
    <row r="21" spans="1:23" ht="13.5">
      <c r="A21" s="15" t="s">
        <v>380</v>
      </c>
      <c r="B21" s="11">
        <v>1.6</v>
      </c>
      <c r="C21" s="36">
        <v>4.085044998427382</v>
      </c>
      <c r="D21" s="11">
        <v>1.6</v>
      </c>
      <c r="E21" s="16">
        <v>4.09907739720704</v>
      </c>
      <c r="F21" s="48">
        <v>0.8</v>
      </c>
      <c r="G21" s="17">
        <v>3.1867800705905136</v>
      </c>
      <c r="H21" s="11">
        <v>1.9</v>
      </c>
      <c r="I21" s="36">
        <v>4.57563347331992</v>
      </c>
      <c r="J21" s="11">
        <v>1.9</v>
      </c>
      <c r="K21" s="16">
        <v>4.5599432090134115</v>
      </c>
      <c r="L21" s="48">
        <v>1.7</v>
      </c>
      <c r="M21" s="36">
        <v>4.458721287820774</v>
      </c>
      <c r="N21" s="11">
        <v>1.6</v>
      </c>
      <c r="O21" s="16">
        <v>4.347649966610831</v>
      </c>
      <c r="P21" s="48">
        <v>2</v>
      </c>
      <c r="Q21" s="17">
        <v>4.646898003738718</v>
      </c>
      <c r="R21" s="11">
        <v>2.1</v>
      </c>
      <c r="S21" s="36">
        <v>4.64580413794101</v>
      </c>
      <c r="T21" s="11">
        <v>2.3</v>
      </c>
      <c r="U21" s="17">
        <v>4.849509600767982</v>
      </c>
      <c r="V21" s="11">
        <v>2.1</v>
      </c>
      <c r="W21" s="17">
        <v>4.640616243146209</v>
      </c>
    </row>
    <row r="22" spans="1:23" ht="13.5">
      <c r="A22" s="15" t="s">
        <v>381</v>
      </c>
      <c r="B22" s="18">
        <v>2.2</v>
      </c>
      <c r="C22" s="38">
        <v>3.9535410326034217</v>
      </c>
      <c r="D22" s="18">
        <v>2.2</v>
      </c>
      <c r="E22" s="19">
        <v>3.968935072977496</v>
      </c>
      <c r="F22" s="59">
        <v>1.3</v>
      </c>
      <c r="G22" s="20">
        <v>3.054337204990187</v>
      </c>
      <c r="H22" s="18">
        <v>2.6</v>
      </c>
      <c r="I22" s="38">
        <v>4.436063700515335</v>
      </c>
      <c r="J22" s="18">
        <v>2.6</v>
      </c>
      <c r="K22" s="19">
        <v>4.424282498598123</v>
      </c>
      <c r="L22" s="59">
        <v>2.4</v>
      </c>
      <c r="M22" s="38">
        <v>4.319202204526226</v>
      </c>
      <c r="N22" s="18">
        <v>2.3</v>
      </c>
      <c r="O22" s="19">
        <v>4.209636704914679</v>
      </c>
      <c r="P22" s="59">
        <v>2.7</v>
      </c>
      <c r="Q22" s="20">
        <v>4.5134789290601525</v>
      </c>
      <c r="R22" s="18">
        <v>2.7</v>
      </c>
      <c r="S22" s="38">
        <v>4.512755983525107</v>
      </c>
      <c r="T22" s="18">
        <v>2.9</v>
      </c>
      <c r="U22" s="20">
        <v>4.714725217777289</v>
      </c>
      <c r="V22" s="18">
        <v>2.6</v>
      </c>
      <c r="W22" s="20">
        <v>4.506087628561989</v>
      </c>
    </row>
    <row r="23" spans="1:23" ht="13.5">
      <c r="A23" s="21" t="s">
        <v>17</v>
      </c>
      <c r="B23" s="45">
        <f aca="true" t="shared" si="2" ref="B23:W23">AVERAGE(B18:B22)</f>
        <v>3.4200000000000004</v>
      </c>
      <c r="C23" s="40">
        <f t="shared" si="2"/>
        <v>4.22214750760134</v>
      </c>
      <c r="D23" s="22">
        <f t="shared" si="2"/>
        <v>3.4</v>
      </c>
      <c r="E23" s="24">
        <f t="shared" si="2"/>
        <v>4.234673987961824</v>
      </c>
      <c r="F23" s="50">
        <f t="shared" si="2"/>
        <v>2.5200000000000005</v>
      </c>
      <c r="G23" s="23">
        <f t="shared" si="2"/>
        <v>3.325130070968457</v>
      </c>
      <c r="H23" s="45">
        <f t="shared" si="2"/>
        <v>3.8</v>
      </c>
      <c r="I23" s="40">
        <f t="shared" si="2"/>
        <v>4.721860803933536</v>
      </c>
      <c r="J23" s="22">
        <f t="shared" si="2"/>
        <v>3.7600000000000002</v>
      </c>
      <c r="K23" s="24">
        <f t="shared" si="2"/>
        <v>4.701394466934208</v>
      </c>
      <c r="L23" s="50">
        <f t="shared" si="2"/>
        <v>3.6399999999999997</v>
      </c>
      <c r="M23" s="40">
        <f t="shared" si="2"/>
        <v>4.605187496276201</v>
      </c>
      <c r="N23" s="22">
        <f t="shared" si="2"/>
        <v>3.54</v>
      </c>
      <c r="O23" s="24">
        <f t="shared" si="2"/>
        <v>4.492104350383828</v>
      </c>
      <c r="P23" s="50">
        <f t="shared" si="2"/>
        <v>3.8600000000000003</v>
      </c>
      <c r="Q23" s="23">
        <f t="shared" si="2"/>
        <v>4.786582175219655</v>
      </c>
      <c r="R23" s="45">
        <f t="shared" si="2"/>
        <v>3.9</v>
      </c>
      <c r="S23" s="40">
        <f t="shared" si="2"/>
        <v>4.785837162882027</v>
      </c>
      <c r="T23" s="22">
        <f t="shared" si="2"/>
        <v>4.1</v>
      </c>
      <c r="U23" s="23">
        <f t="shared" si="2"/>
        <v>4.990814847914271</v>
      </c>
      <c r="V23" s="45">
        <f t="shared" si="2"/>
        <v>3.8400000000000007</v>
      </c>
      <c r="W23" s="23">
        <f t="shared" si="2"/>
        <v>4.781765736975723</v>
      </c>
    </row>
    <row r="24" spans="1:23" ht="13.5">
      <c r="A24" s="15" t="s">
        <v>382</v>
      </c>
      <c r="B24" s="11">
        <v>2.9</v>
      </c>
      <c r="C24" s="35">
        <v>3.824999999999987</v>
      </c>
      <c r="D24" s="11">
        <v>3</v>
      </c>
      <c r="E24" s="12">
        <v>3.8416666666666544</v>
      </c>
      <c r="F24" s="48">
        <v>2.1</v>
      </c>
      <c r="G24" s="14">
        <v>2.92499999999999</v>
      </c>
      <c r="H24" s="11">
        <v>3.7</v>
      </c>
      <c r="I24" s="35">
        <v>4.299999999999988</v>
      </c>
      <c r="J24" s="11">
        <v>3.4</v>
      </c>
      <c r="K24" s="12">
        <v>4.291666666666654</v>
      </c>
      <c r="L24" s="48">
        <v>3.6</v>
      </c>
      <c r="M24" s="35">
        <v>4.183333333333323</v>
      </c>
      <c r="N24" s="11">
        <v>3.5</v>
      </c>
      <c r="O24" s="12">
        <v>4.074999999999985</v>
      </c>
      <c r="P24" s="48">
        <v>3.5</v>
      </c>
      <c r="Q24" s="14">
        <v>4.383333333333322</v>
      </c>
      <c r="R24" s="11">
        <v>3.5</v>
      </c>
      <c r="S24" s="35">
        <v>4.383333333333324</v>
      </c>
      <c r="T24" s="11">
        <v>3.7</v>
      </c>
      <c r="U24" s="14">
        <v>4.5833333333333215</v>
      </c>
      <c r="V24" s="11">
        <v>3.5</v>
      </c>
      <c r="W24" s="14">
        <v>4.374999999999988</v>
      </c>
    </row>
    <row r="25" spans="1:23" ht="13.5">
      <c r="A25" s="15" t="s">
        <v>383</v>
      </c>
      <c r="B25" s="11">
        <v>-0.8</v>
      </c>
      <c r="C25" s="36">
        <v>3.699523896025978</v>
      </c>
      <c r="D25" s="11">
        <v>-0.8</v>
      </c>
      <c r="E25" s="16">
        <v>3.7173633838603646</v>
      </c>
      <c r="F25" s="48">
        <v>-1.6</v>
      </c>
      <c r="G25" s="17">
        <v>2.798862104734086</v>
      </c>
      <c r="H25" s="11">
        <v>-0.2</v>
      </c>
      <c r="I25" s="36">
        <v>4.167548378357182</v>
      </c>
      <c r="J25" s="11">
        <v>-0.3</v>
      </c>
      <c r="K25" s="16">
        <v>4.162187289247539</v>
      </c>
      <c r="L25" s="48">
        <v>-0.3</v>
      </c>
      <c r="M25" s="36">
        <v>4.051218606746797</v>
      </c>
      <c r="N25" s="11">
        <v>-0.5</v>
      </c>
      <c r="O25" s="16">
        <v>3.9438321935613345</v>
      </c>
      <c r="P25" s="48">
        <v>-0.2</v>
      </c>
      <c r="Q25" s="17">
        <v>4.256545276933787</v>
      </c>
      <c r="R25" s="11">
        <v>-0.2</v>
      </c>
      <c r="S25" s="36">
        <v>4.257612023169212</v>
      </c>
      <c r="T25" s="11">
        <v>0</v>
      </c>
      <c r="U25" s="17">
        <v>4.455411894746318</v>
      </c>
      <c r="V25" s="11">
        <v>-0.1</v>
      </c>
      <c r="W25" s="17">
        <v>4.247430061220854</v>
      </c>
    </row>
    <row r="26" spans="1:23" ht="13.5">
      <c r="A26" s="15" t="s">
        <v>384</v>
      </c>
      <c r="B26" s="11">
        <v>-1</v>
      </c>
      <c r="C26" s="36">
        <v>3.577208865143289</v>
      </c>
      <c r="D26" s="11">
        <v>-1</v>
      </c>
      <c r="E26" s="16">
        <v>3.596110998290996</v>
      </c>
      <c r="F26" s="48">
        <v>-1.9</v>
      </c>
      <c r="G26" s="17">
        <v>2.6760109492794477</v>
      </c>
      <c r="H26" s="11">
        <v>-0.8</v>
      </c>
      <c r="I26" s="36">
        <v>4.03880541707845</v>
      </c>
      <c r="J26" s="11">
        <v>-0.9</v>
      </c>
      <c r="K26" s="16">
        <v>4.035929507067037</v>
      </c>
      <c r="L26" s="48">
        <v>-0.9</v>
      </c>
      <c r="M26" s="36">
        <v>3.9229513798395317</v>
      </c>
      <c r="N26" s="11">
        <v>-1.1</v>
      </c>
      <c r="O26" s="16">
        <v>3.816216744636357</v>
      </c>
      <c r="P26" s="48">
        <v>-0.8</v>
      </c>
      <c r="Q26" s="17">
        <v>4.133191208737713</v>
      </c>
      <c r="R26" s="11">
        <v>-0.7</v>
      </c>
      <c r="S26" s="36">
        <v>4.135658252886996</v>
      </c>
      <c r="T26" s="11">
        <v>-0.5</v>
      </c>
      <c r="U26" s="17">
        <v>4.3310312077570305</v>
      </c>
      <c r="V26" s="11">
        <v>-0.9</v>
      </c>
      <c r="W26" s="17">
        <v>4.12344667455632</v>
      </c>
    </row>
    <row r="27" spans="1:23" ht="13.5">
      <c r="A27" s="15" t="s">
        <v>385</v>
      </c>
      <c r="B27" s="11">
        <v>0.8</v>
      </c>
      <c r="C27" s="36">
        <v>3.4581446752292635</v>
      </c>
      <c r="D27" s="11">
        <v>0.9</v>
      </c>
      <c r="E27" s="16">
        <v>3.4779893907608326</v>
      </c>
      <c r="F27" s="48">
        <v>-0.1</v>
      </c>
      <c r="G27" s="17">
        <v>2.556527283894436</v>
      </c>
      <c r="H27" s="11">
        <v>1</v>
      </c>
      <c r="I27" s="36">
        <v>3.913857818077334</v>
      </c>
      <c r="J27" s="11">
        <v>1</v>
      </c>
      <c r="K27" s="16">
        <v>3.9129716293123735</v>
      </c>
      <c r="L27" s="48">
        <v>0.9</v>
      </c>
      <c r="M27" s="36">
        <v>3.7986140042324035</v>
      </c>
      <c r="N27" s="11">
        <v>0.8</v>
      </c>
      <c r="O27" s="16">
        <v>3.6922278923613288</v>
      </c>
      <c r="P27" s="48">
        <v>1.1</v>
      </c>
      <c r="Q27" s="17">
        <v>4.013339624285408</v>
      </c>
      <c r="R27" s="11">
        <v>1.1</v>
      </c>
      <c r="S27" s="36">
        <v>4.017528341915808</v>
      </c>
      <c r="T27" s="11">
        <v>1.3</v>
      </c>
      <c r="U27" s="17">
        <v>4.210253679894723</v>
      </c>
      <c r="V27" s="11">
        <v>0.8</v>
      </c>
      <c r="W27" s="17">
        <v>4.003110580225332</v>
      </c>
    </row>
    <row r="28" spans="1:23" ht="13.5">
      <c r="A28" s="15" t="s">
        <v>386</v>
      </c>
      <c r="B28" s="18">
        <v>3.5</v>
      </c>
      <c r="C28" s="38">
        <v>3.342414237529196</v>
      </c>
      <c r="D28" s="18">
        <v>3.7</v>
      </c>
      <c r="E28" s="19">
        <v>3.363072131154963</v>
      </c>
      <c r="F28" s="59">
        <v>2.7</v>
      </c>
      <c r="G28" s="20">
        <v>2.440484764234659</v>
      </c>
      <c r="H28" s="18">
        <v>4.2</v>
      </c>
      <c r="I28" s="38">
        <v>3.792782018924342</v>
      </c>
      <c r="J28" s="18">
        <v>3.9</v>
      </c>
      <c r="K28" s="19">
        <v>3.793384786471721</v>
      </c>
      <c r="L28" s="59">
        <v>4.2</v>
      </c>
      <c r="M28" s="38">
        <v>3.678277480514444</v>
      </c>
      <c r="N28" s="18">
        <v>4.1</v>
      </c>
      <c r="O28" s="19">
        <v>3.5719303843269525</v>
      </c>
      <c r="P28" s="59">
        <v>4</v>
      </c>
      <c r="Q28" s="20">
        <v>3.8970507789450544</v>
      </c>
      <c r="R28" s="18">
        <v>3.9</v>
      </c>
      <c r="S28" s="38">
        <v>3.9032685522408688</v>
      </c>
      <c r="T28" s="18">
        <v>4.1</v>
      </c>
      <c r="U28" s="20">
        <v>4.093133616706687</v>
      </c>
      <c r="V28" s="18">
        <v>3.8</v>
      </c>
      <c r="W28" s="20">
        <v>3.8864741710186426</v>
      </c>
    </row>
    <row r="29" spans="1:23" ht="13.5">
      <c r="A29" s="21" t="s">
        <v>18</v>
      </c>
      <c r="B29" s="45">
        <f aca="true" t="shared" si="3" ref="B29:W29">AVERAGE(B24:B28)</f>
        <v>1.0799999999999998</v>
      </c>
      <c r="C29" s="40">
        <f t="shared" si="3"/>
        <v>3.5804583347855425</v>
      </c>
      <c r="D29" s="22">
        <f t="shared" si="3"/>
        <v>1.1600000000000001</v>
      </c>
      <c r="E29" s="24">
        <f t="shared" si="3"/>
        <v>3.599240514146762</v>
      </c>
      <c r="F29" s="50">
        <f t="shared" si="3"/>
        <v>0.24000000000000005</v>
      </c>
      <c r="G29" s="23">
        <f t="shared" si="3"/>
        <v>2.679377020428524</v>
      </c>
      <c r="H29" s="45">
        <f t="shared" si="3"/>
        <v>1.58</v>
      </c>
      <c r="I29" s="40">
        <f t="shared" si="3"/>
        <v>4.042598726487459</v>
      </c>
      <c r="J29" s="22">
        <f t="shared" si="3"/>
        <v>1.42</v>
      </c>
      <c r="K29" s="24">
        <f t="shared" si="3"/>
        <v>4.0392279757530645</v>
      </c>
      <c r="L29" s="50">
        <f t="shared" si="3"/>
        <v>1.5</v>
      </c>
      <c r="M29" s="40">
        <f t="shared" si="3"/>
        <v>3.9268789609333</v>
      </c>
      <c r="N29" s="22">
        <f t="shared" si="3"/>
        <v>1.3599999999999999</v>
      </c>
      <c r="O29" s="24">
        <f t="shared" si="3"/>
        <v>3.8198414429771916</v>
      </c>
      <c r="P29" s="50">
        <f t="shared" si="3"/>
        <v>1.52</v>
      </c>
      <c r="Q29" s="23">
        <f t="shared" si="3"/>
        <v>4.136692044447058</v>
      </c>
      <c r="R29" s="45">
        <f t="shared" si="3"/>
        <v>1.52</v>
      </c>
      <c r="S29" s="40">
        <f t="shared" si="3"/>
        <v>4.139480100709241</v>
      </c>
      <c r="T29" s="22">
        <f t="shared" si="3"/>
        <v>1.72</v>
      </c>
      <c r="U29" s="23">
        <f t="shared" si="3"/>
        <v>4.334632746487616</v>
      </c>
      <c r="V29" s="45">
        <f t="shared" si="3"/>
        <v>1.42</v>
      </c>
      <c r="W29" s="23">
        <f t="shared" si="3"/>
        <v>4.127092297404227</v>
      </c>
    </row>
    <row r="30" spans="1:23" ht="13.5">
      <c r="A30" s="15" t="s">
        <v>387</v>
      </c>
      <c r="B30" s="11">
        <v>3.6</v>
      </c>
      <c r="C30" s="35">
        <v>3.2300931756573217</v>
      </c>
      <c r="D30" s="11">
        <v>3.7</v>
      </c>
      <c r="E30" s="12">
        <v>3.2514261066120653</v>
      </c>
      <c r="F30" s="48">
        <v>2.8</v>
      </c>
      <c r="G30" s="14">
        <v>2.3279495856657224</v>
      </c>
      <c r="H30" s="11">
        <v>4.5</v>
      </c>
      <c r="I30" s="35">
        <v>3.6756438803899947</v>
      </c>
      <c r="J30" s="11">
        <v>4.3</v>
      </c>
      <c r="K30" s="12">
        <v>3.6772326346405126</v>
      </c>
      <c r="L30" s="48">
        <v>4.4</v>
      </c>
      <c r="M30" s="35">
        <v>3.5620011913924365</v>
      </c>
      <c r="N30" s="11">
        <v>4.3</v>
      </c>
      <c r="O30" s="12">
        <v>3.455379272198787</v>
      </c>
      <c r="P30" s="48">
        <v>4.4</v>
      </c>
      <c r="Q30" s="14">
        <v>3.784376458045024</v>
      </c>
      <c r="R30" s="11">
        <v>4.4</v>
      </c>
      <c r="S30" s="35">
        <v>3.792914979853826</v>
      </c>
      <c r="T30" s="11">
        <v>4.6</v>
      </c>
      <c r="U30" s="14">
        <v>3.9797170719998043</v>
      </c>
      <c r="V30" s="11">
        <v>4.5</v>
      </c>
      <c r="W30" s="14">
        <v>3.7735813238745646</v>
      </c>
    </row>
    <row r="31" spans="1:23" ht="13.5">
      <c r="A31" s="15" t="s">
        <v>388</v>
      </c>
      <c r="B31" s="11">
        <v>1.1</v>
      </c>
      <c r="C31" s="36">
        <v>3.1212494467469423</v>
      </c>
      <c r="D31" s="11">
        <v>1.2</v>
      </c>
      <c r="E31" s="16">
        <v>3.1431111985807103</v>
      </c>
      <c r="F31" s="48">
        <v>0.3</v>
      </c>
      <c r="G31" s="17">
        <v>2.218980169372026</v>
      </c>
      <c r="H31" s="11">
        <v>1.6</v>
      </c>
      <c r="I31" s="36">
        <v>3.5624984483614703</v>
      </c>
      <c r="J31" s="11">
        <v>1.6</v>
      </c>
      <c r="K31" s="16">
        <v>3.5645711133086184</v>
      </c>
      <c r="L31" s="48">
        <v>1.5</v>
      </c>
      <c r="M31" s="36">
        <v>3.449832717274173</v>
      </c>
      <c r="N31" s="11">
        <v>1.4</v>
      </c>
      <c r="O31" s="16">
        <v>3.342619775782323</v>
      </c>
      <c r="P31" s="48">
        <v>1.7</v>
      </c>
      <c r="Q31" s="17">
        <v>3.6753598055376706</v>
      </c>
      <c r="R31" s="11">
        <v>1.7</v>
      </c>
      <c r="S31" s="36">
        <v>3.686493515204724</v>
      </c>
      <c r="T31" s="11">
        <v>1.9</v>
      </c>
      <c r="U31" s="17">
        <v>3.8700417528585405</v>
      </c>
      <c r="V31" s="11">
        <v>1.7</v>
      </c>
      <c r="W31" s="17">
        <v>3.6644672894627153</v>
      </c>
    </row>
    <row r="32" spans="1:23" ht="13.5">
      <c r="A32" s="15" t="s">
        <v>389</v>
      </c>
      <c r="B32" s="11">
        <v>3.2</v>
      </c>
      <c r="C32" s="36">
        <v>3.0159430174722726</v>
      </c>
      <c r="D32" s="11">
        <v>3.3</v>
      </c>
      <c r="E32" s="16">
        <v>3.0381800111301906</v>
      </c>
      <c r="F32" s="48">
        <v>2.3</v>
      </c>
      <c r="G32" s="17">
        <v>2.1136269026021566</v>
      </c>
      <c r="H32" s="11">
        <v>3.2</v>
      </c>
      <c r="I32" s="36">
        <v>3.45338979166476</v>
      </c>
      <c r="J32" s="11">
        <v>3.2</v>
      </c>
      <c r="K32" s="16">
        <v>3.4554482582554655</v>
      </c>
      <c r="L32" s="48">
        <v>3.1</v>
      </c>
      <c r="M32" s="36">
        <v>3.3418077353951965</v>
      </c>
      <c r="N32" s="11">
        <v>3</v>
      </c>
      <c r="O32" s="16">
        <v>3.233687216223432</v>
      </c>
      <c r="P32" s="48">
        <v>3.4</v>
      </c>
      <c r="Q32" s="17">
        <v>3.570035212343459</v>
      </c>
      <c r="R32" s="11">
        <v>3.5</v>
      </c>
      <c r="S32" s="36">
        <v>3.5840198727074863</v>
      </c>
      <c r="T32" s="11">
        <v>3.6</v>
      </c>
      <c r="U32" s="17">
        <v>3.76413697982599</v>
      </c>
      <c r="V32" s="11">
        <v>3.2</v>
      </c>
      <c r="W32" s="17">
        <v>3.5591586404814475</v>
      </c>
    </row>
    <row r="33" spans="1:23" ht="13.5">
      <c r="A33" s="15" t="s">
        <v>390</v>
      </c>
      <c r="B33" s="11">
        <v>3.1</v>
      </c>
      <c r="C33" s="36">
        <v>2.914225597265327</v>
      </c>
      <c r="D33" s="11">
        <v>3.1</v>
      </c>
      <c r="E33" s="16">
        <v>2.936677652507271</v>
      </c>
      <c r="F33" s="48">
        <v>2.2</v>
      </c>
      <c r="G33" s="17">
        <v>2.0119319350038047</v>
      </c>
      <c r="H33" s="11">
        <v>3.9</v>
      </c>
      <c r="I33" s="36">
        <v>3.3483509167787346</v>
      </c>
      <c r="J33" s="11">
        <v>3.8</v>
      </c>
      <c r="K33" s="16">
        <v>3.349904070779912</v>
      </c>
      <c r="L33" s="48">
        <v>3.9</v>
      </c>
      <c r="M33" s="36">
        <v>3.237950002995751</v>
      </c>
      <c r="N33" s="11">
        <v>3.8</v>
      </c>
      <c r="O33" s="16">
        <v>3.1286070185397197</v>
      </c>
      <c r="P33" s="48">
        <v>3.8</v>
      </c>
      <c r="Q33" s="17">
        <v>3.4684282651003286</v>
      </c>
      <c r="R33" s="11">
        <v>3.8</v>
      </c>
      <c r="S33" s="36">
        <v>3.485499688869803</v>
      </c>
      <c r="T33" s="11">
        <v>4</v>
      </c>
      <c r="U33" s="17">
        <v>3.6620237022535207</v>
      </c>
      <c r="V33" s="11">
        <v>3.9</v>
      </c>
      <c r="W33" s="17">
        <v>3.45767327895693</v>
      </c>
    </row>
    <row r="34" spans="1:23" ht="13.5">
      <c r="A34" s="15" t="s">
        <v>391</v>
      </c>
      <c r="B34" s="18">
        <v>3.7</v>
      </c>
      <c r="C34" s="38">
        <v>2.8161404306360076</v>
      </c>
      <c r="D34" s="18">
        <v>3.9</v>
      </c>
      <c r="E34" s="19">
        <v>2.838641571539185</v>
      </c>
      <c r="F34" s="59">
        <v>2.8</v>
      </c>
      <c r="G34" s="20">
        <v>1.9139290326000786</v>
      </c>
      <c r="H34" s="18">
        <v>3.6</v>
      </c>
      <c r="I34" s="38">
        <v>3.2474037598763186</v>
      </c>
      <c r="J34" s="18">
        <v>3.7</v>
      </c>
      <c r="K34" s="19">
        <v>3.247970444083892</v>
      </c>
      <c r="L34" s="59">
        <v>3.5</v>
      </c>
      <c r="M34" s="38">
        <v>3.1382714244496146</v>
      </c>
      <c r="N34" s="18">
        <v>3.4</v>
      </c>
      <c r="O34" s="19">
        <v>3.0273947831841514</v>
      </c>
      <c r="P34" s="59">
        <v>3.8</v>
      </c>
      <c r="Q34" s="20">
        <v>3.3705557556155377</v>
      </c>
      <c r="R34" s="18">
        <v>4</v>
      </c>
      <c r="S34" s="38">
        <v>3.3909286881419742</v>
      </c>
      <c r="T34" s="18">
        <v>4.1</v>
      </c>
      <c r="U34" s="20">
        <v>3.563714568446068</v>
      </c>
      <c r="V34" s="18">
        <v>3.6</v>
      </c>
      <c r="W34" s="20">
        <v>3.360020502413466</v>
      </c>
    </row>
    <row r="35" spans="1:23" ht="13.5">
      <c r="A35" s="21" t="s">
        <v>19</v>
      </c>
      <c r="B35" s="45">
        <f aca="true" t="shared" si="4" ref="B35:W35">AVERAGE(B30:B34)</f>
        <v>2.94</v>
      </c>
      <c r="C35" s="40">
        <f t="shared" si="4"/>
        <v>3.0195303335555743</v>
      </c>
      <c r="D35" s="22">
        <f t="shared" si="4"/>
        <v>3.04</v>
      </c>
      <c r="E35" s="24">
        <f t="shared" si="4"/>
        <v>3.0416073080738846</v>
      </c>
      <c r="F35" s="50">
        <f t="shared" si="4"/>
        <v>2.0799999999999996</v>
      </c>
      <c r="G35" s="23">
        <f t="shared" si="4"/>
        <v>2.117283525048758</v>
      </c>
      <c r="H35" s="45">
        <f t="shared" si="4"/>
        <v>3.3600000000000003</v>
      </c>
      <c r="I35" s="40">
        <f t="shared" si="4"/>
        <v>3.4574573594142555</v>
      </c>
      <c r="J35" s="22">
        <f t="shared" si="4"/>
        <v>3.3200000000000003</v>
      </c>
      <c r="K35" s="24">
        <f t="shared" si="4"/>
        <v>3.45902530421368</v>
      </c>
      <c r="L35" s="50">
        <f t="shared" si="4"/>
        <v>3.28</v>
      </c>
      <c r="M35" s="40">
        <f t="shared" si="4"/>
        <v>3.3459726143014343</v>
      </c>
      <c r="N35" s="22">
        <f t="shared" si="4"/>
        <v>3.18</v>
      </c>
      <c r="O35" s="24">
        <f t="shared" si="4"/>
        <v>3.2375376131856823</v>
      </c>
      <c r="P35" s="50">
        <f t="shared" si="4"/>
        <v>3.4200000000000004</v>
      </c>
      <c r="Q35" s="23">
        <f t="shared" si="4"/>
        <v>3.573751099328404</v>
      </c>
      <c r="R35" s="45">
        <f t="shared" si="4"/>
        <v>3.4800000000000004</v>
      </c>
      <c r="S35" s="40">
        <f t="shared" si="4"/>
        <v>3.5879713489555627</v>
      </c>
      <c r="T35" s="22">
        <f t="shared" si="4"/>
        <v>3.6399999999999997</v>
      </c>
      <c r="U35" s="23">
        <f t="shared" si="4"/>
        <v>3.767926815076785</v>
      </c>
      <c r="V35" s="45">
        <f t="shared" si="4"/>
        <v>3.3800000000000003</v>
      </c>
      <c r="W35" s="23">
        <f t="shared" si="4"/>
        <v>3.5629802070378247</v>
      </c>
    </row>
    <row r="36" spans="1:23" ht="13.5">
      <c r="A36" s="15" t="s">
        <v>392</v>
      </c>
      <c r="B36" s="11">
        <v>2.2</v>
      </c>
      <c r="C36" s="35">
        <v>2.721722150074024</v>
      </c>
      <c r="D36" s="11">
        <v>2.3</v>
      </c>
      <c r="E36" s="12">
        <v>2.744101450079617</v>
      </c>
      <c r="F36" s="48">
        <v>1.3</v>
      </c>
      <c r="G36" s="14">
        <v>1.8196434905452161</v>
      </c>
      <c r="H36" s="11">
        <v>1.7</v>
      </c>
      <c r="I36" s="35">
        <v>3.1505592560735725</v>
      </c>
      <c r="J36" s="11">
        <v>1.9</v>
      </c>
      <c r="K36" s="12">
        <v>3.149671147214777</v>
      </c>
      <c r="L36" s="48">
        <v>1.5</v>
      </c>
      <c r="M36" s="35">
        <v>3.0427722016419647</v>
      </c>
      <c r="N36" s="11">
        <v>1.4</v>
      </c>
      <c r="O36" s="12">
        <v>2.9300564258503456</v>
      </c>
      <c r="P36" s="48">
        <v>2.1</v>
      </c>
      <c r="Q36" s="14">
        <v>3.276425750886503</v>
      </c>
      <c r="R36" s="11">
        <v>2.3</v>
      </c>
      <c r="S36" s="35">
        <v>3.3002929151098623</v>
      </c>
      <c r="T36" s="11">
        <v>2.4</v>
      </c>
      <c r="U36" s="14">
        <v>3.469214049854507</v>
      </c>
      <c r="V36" s="11">
        <v>1.8</v>
      </c>
      <c r="W36" s="14">
        <v>3.2662011283667667</v>
      </c>
    </row>
    <row r="37" spans="1:23" ht="13.5">
      <c r="A37" s="15" t="s">
        <v>393</v>
      </c>
      <c r="B37" s="11">
        <v>1.3</v>
      </c>
      <c r="C37" s="36">
        <v>2.6309966905712017</v>
      </c>
      <c r="D37" s="11">
        <v>1.4</v>
      </c>
      <c r="E37" s="16">
        <v>2.6530791522821637</v>
      </c>
      <c r="F37" s="48">
        <v>0.5</v>
      </c>
      <c r="G37" s="17">
        <v>1.7290921053753987</v>
      </c>
      <c r="H37" s="11">
        <v>1.4</v>
      </c>
      <c r="I37" s="36">
        <v>3.0578174852147377</v>
      </c>
      <c r="J37" s="11">
        <v>1.5</v>
      </c>
      <c r="K37" s="16">
        <v>3.055021866554748</v>
      </c>
      <c r="L37" s="48">
        <v>1.2</v>
      </c>
      <c r="M37" s="36">
        <v>2.951441066295441</v>
      </c>
      <c r="N37" s="11">
        <v>1.1</v>
      </c>
      <c r="O37" s="16">
        <v>2.836588384243889</v>
      </c>
      <c r="P37" s="48">
        <v>1.7</v>
      </c>
      <c r="Q37" s="17">
        <v>3.1860377231280914</v>
      </c>
      <c r="R37" s="11">
        <v>1.8</v>
      </c>
      <c r="S37" s="36">
        <v>3.2135690311986345</v>
      </c>
      <c r="T37" s="11">
        <v>2</v>
      </c>
      <c r="U37" s="17">
        <v>3.378518618197843</v>
      </c>
      <c r="V37" s="11">
        <v>1.7</v>
      </c>
      <c r="W37" s="17">
        <v>3.176207676178228</v>
      </c>
    </row>
    <row r="38" spans="1:23" ht="13.5">
      <c r="A38" s="15" t="s">
        <v>394</v>
      </c>
      <c r="B38" s="11">
        <v>0.2</v>
      </c>
      <c r="C38" s="36">
        <v>2.5439812663550416</v>
      </c>
      <c r="D38" s="11">
        <v>0.3</v>
      </c>
      <c r="E38" s="16">
        <v>2.5655887310676864</v>
      </c>
      <c r="F38" s="48">
        <v>-0.6</v>
      </c>
      <c r="G38" s="17">
        <v>1.6422832070421158</v>
      </c>
      <c r="H38" s="11">
        <v>1.1</v>
      </c>
      <c r="I38" s="36">
        <v>2.969167892973468</v>
      </c>
      <c r="J38" s="11">
        <v>0.9</v>
      </c>
      <c r="K38" s="16">
        <v>2.9640303044294942</v>
      </c>
      <c r="L38" s="48">
        <v>1.2</v>
      </c>
      <c r="M38" s="36">
        <v>2.8642555923548407</v>
      </c>
      <c r="N38" s="11">
        <v>1</v>
      </c>
      <c r="O38" s="16">
        <v>2.7469778900691537</v>
      </c>
      <c r="P38" s="48">
        <v>1</v>
      </c>
      <c r="Q38" s="17">
        <v>3.099382738818427</v>
      </c>
      <c r="R38" s="11">
        <v>0.9</v>
      </c>
      <c r="S38" s="36">
        <v>3.130724673608995</v>
      </c>
      <c r="T38" s="11">
        <v>1.1</v>
      </c>
      <c r="U38" s="17">
        <v>3.2916169740378987</v>
      </c>
      <c r="V38" s="11">
        <v>1</v>
      </c>
      <c r="W38" s="17">
        <v>3.0900246049017674</v>
      </c>
    </row>
    <row r="39" spans="1:23" ht="13.5">
      <c r="A39" s="15" t="s">
        <v>395</v>
      </c>
      <c r="B39" s="11">
        <v>4.4</v>
      </c>
      <c r="C39" s="36">
        <v>2.46068440997189</v>
      </c>
      <c r="D39" s="11">
        <v>4.3</v>
      </c>
      <c r="E39" s="16">
        <v>2.481636491730516</v>
      </c>
      <c r="F39" s="48">
        <v>3.4</v>
      </c>
      <c r="G39" s="17">
        <v>1.559216750583925</v>
      </c>
      <c r="H39" s="11">
        <v>4.6</v>
      </c>
      <c r="I39" s="36">
        <v>2.8845895855119092</v>
      </c>
      <c r="J39" s="11">
        <v>4.6</v>
      </c>
      <c r="K39" s="16">
        <v>2.8766963339947296</v>
      </c>
      <c r="L39" s="48">
        <v>4.5</v>
      </c>
      <c r="M39" s="36">
        <v>2.7811825859665475</v>
      </c>
      <c r="N39" s="11">
        <v>4.4</v>
      </c>
      <c r="O39" s="16">
        <v>2.6612033040187857</v>
      </c>
      <c r="P39" s="48">
        <v>4.8</v>
      </c>
      <c r="Q39" s="17">
        <v>3.0164437053564868</v>
      </c>
      <c r="R39" s="11">
        <v>4.9</v>
      </c>
      <c r="S39" s="36">
        <v>3.051718873779379</v>
      </c>
      <c r="T39" s="11">
        <v>5</v>
      </c>
      <c r="U39" s="17">
        <v>3.208490324980316</v>
      </c>
      <c r="V39" s="11">
        <v>4.8</v>
      </c>
      <c r="W39" s="17">
        <v>3.0076286053576595</v>
      </c>
    </row>
    <row r="40" spans="1:23" ht="13.5">
      <c r="A40" s="15" t="s">
        <v>396</v>
      </c>
      <c r="B40" s="42">
        <v>3.7</v>
      </c>
      <c r="C40" s="36">
        <v>2.3811060734049487</v>
      </c>
      <c r="D40" s="26">
        <v>3.7</v>
      </c>
      <c r="E40" s="16">
        <v>2.4012211122075957</v>
      </c>
      <c r="F40" s="65">
        <v>2.7</v>
      </c>
      <c r="G40" s="17">
        <v>1.4798844668615665</v>
      </c>
      <c r="H40" s="42">
        <v>4.2</v>
      </c>
      <c r="I40" s="36">
        <v>2.8040516954136976</v>
      </c>
      <c r="J40" s="26">
        <v>4.2</v>
      </c>
      <c r="K40" s="16">
        <v>2.7930122091528684</v>
      </c>
      <c r="L40" s="65">
        <v>4.2</v>
      </c>
      <c r="M40" s="36">
        <v>2.7021785500330058</v>
      </c>
      <c r="N40" s="26">
        <v>4.1</v>
      </c>
      <c r="O40" s="16">
        <v>2.579234511108311</v>
      </c>
      <c r="P40" s="65">
        <v>4.3</v>
      </c>
      <c r="Q40" s="17">
        <v>2.9371956735167757</v>
      </c>
      <c r="R40" s="42">
        <v>4.3</v>
      </c>
      <c r="S40" s="36">
        <v>2.9765025322594685</v>
      </c>
      <c r="T40" s="26">
        <v>4.4</v>
      </c>
      <c r="U40" s="17">
        <v>3.129112711340813</v>
      </c>
      <c r="V40" s="42">
        <v>4.2</v>
      </c>
      <c r="W40" s="17">
        <v>2.9289889442837627</v>
      </c>
    </row>
    <row r="41" spans="1:23" ht="13.5">
      <c r="A41" s="47" t="s">
        <v>397</v>
      </c>
      <c r="B41" s="18">
        <v>4</v>
      </c>
      <c r="C41" s="38">
        <v>2.3052377904605876</v>
      </c>
      <c r="D41" s="18">
        <v>4.1</v>
      </c>
      <c r="E41" s="19">
        <v>2.324333819116429</v>
      </c>
      <c r="F41" s="59">
        <v>3.1</v>
      </c>
      <c r="G41" s="20">
        <v>1.4042700713532277</v>
      </c>
      <c r="H41" s="18">
        <v>4.6</v>
      </c>
      <c r="I41" s="38">
        <v>2.727513816097696</v>
      </c>
      <c r="J41" s="18">
        <v>4.5</v>
      </c>
      <c r="K41" s="19">
        <v>2.7129628278533104</v>
      </c>
      <c r="L41" s="59">
        <v>4.5</v>
      </c>
      <c r="M41" s="38">
        <v>2.627190219788254</v>
      </c>
      <c r="N41" s="18">
        <v>4.4</v>
      </c>
      <c r="O41" s="19">
        <v>2.5010333732722163</v>
      </c>
      <c r="P41" s="59">
        <v>4.7</v>
      </c>
      <c r="Q41" s="20">
        <v>2.86160619349001</v>
      </c>
      <c r="R41" s="18">
        <v>4.6</v>
      </c>
      <c r="S41" s="38">
        <v>2.9050189464941596</v>
      </c>
      <c r="T41" s="18">
        <v>4.8</v>
      </c>
      <c r="U41" s="20">
        <v>3.0534513767962768</v>
      </c>
      <c r="V41" s="18">
        <v>4.5</v>
      </c>
      <c r="W41" s="20">
        <v>2.854067858045429</v>
      </c>
    </row>
    <row r="42" spans="1:23" ht="13.5">
      <c r="A42" s="21" t="s">
        <v>20</v>
      </c>
      <c r="B42" s="45">
        <f aca="true" t="shared" si="5" ref="B42:W42">AVERAGE(B36:B41)</f>
        <v>2.6333333333333333</v>
      </c>
      <c r="C42" s="40">
        <f t="shared" si="5"/>
        <v>2.507288063472949</v>
      </c>
      <c r="D42" s="22">
        <f t="shared" si="5"/>
        <v>2.6833333333333336</v>
      </c>
      <c r="E42" s="24">
        <f t="shared" si="5"/>
        <v>2.5283267927473347</v>
      </c>
      <c r="F42" s="50">
        <f t="shared" si="5"/>
        <v>1.7333333333333334</v>
      </c>
      <c r="G42" s="23">
        <f t="shared" si="5"/>
        <v>1.6057316819602416</v>
      </c>
      <c r="H42" s="45">
        <f t="shared" si="5"/>
        <v>2.9333333333333336</v>
      </c>
      <c r="I42" s="40">
        <f t="shared" si="5"/>
        <v>2.9322832885475134</v>
      </c>
      <c r="J42" s="22">
        <f t="shared" si="5"/>
        <v>2.933333333333333</v>
      </c>
      <c r="K42" s="24">
        <f t="shared" si="5"/>
        <v>2.925232448199988</v>
      </c>
      <c r="L42" s="50">
        <f t="shared" si="5"/>
        <v>2.85</v>
      </c>
      <c r="M42" s="40">
        <f t="shared" si="5"/>
        <v>2.828170036013342</v>
      </c>
      <c r="N42" s="22">
        <f t="shared" si="5"/>
        <v>2.733333333333333</v>
      </c>
      <c r="O42" s="24">
        <f t="shared" si="5"/>
        <v>2.7091823147604503</v>
      </c>
      <c r="P42" s="50">
        <f t="shared" si="5"/>
        <v>3.0999999999999996</v>
      </c>
      <c r="Q42" s="23">
        <f t="shared" si="5"/>
        <v>3.0628486308660485</v>
      </c>
      <c r="R42" s="45">
        <f t="shared" si="5"/>
        <v>3.133333333333333</v>
      </c>
      <c r="S42" s="40">
        <f t="shared" si="5"/>
        <v>3.0963044954084165</v>
      </c>
      <c r="T42" s="22">
        <f t="shared" si="5"/>
        <v>3.283333333333333</v>
      </c>
      <c r="U42" s="23">
        <f t="shared" si="5"/>
        <v>3.255067342534609</v>
      </c>
      <c r="V42" s="45">
        <f t="shared" si="5"/>
        <v>3</v>
      </c>
      <c r="W42" s="23">
        <f t="shared" si="5"/>
        <v>3.0538531361889354</v>
      </c>
    </row>
    <row r="43" spans="1:23" ht="14.25" thickBot="1">
      <c r="A43" s="25" t="s">
        <v>367</v>
      </c>
      <c r="B43" s="27">
        <f aca="true" t="shared" si="6" ref="B43:W43">AVERAGE(B6:B10,B12:B16,B18:B22,B24:B28,B30:B34,B36:B41)</f>
        <v>2.941935483870968</v>
      </c>
      <c r="C43" s="66">
        <f t="shared" si="6"/>
        <v>3.944920429022834</v>
      </c>
      <c r="D43" s="27">
        <f t="shared" si="6"/>
        <v>2.980645161290323</v>
      </c>
      <c r="E43" s="57">
        <f t="shared" si="6"/>
        <v>3.9577889175460768</v>
      </c>
      <c r="F43" s="60">
        <f t="shared" si="6"/>
        <v>2.0645161290322576</v>
      </c>
      <c r="G43" s="58">
        <f t="shared" si="6"/>
        <v>3.0501227141666076</v>
      </c>
      <c r="H43" s="27">
        <f t="shared" si="6"/>
        <v>3.3419354838709676</v>
      </c>
      <c r="I43" s="66">
        <f t="shared" si="6"/>
        <v>4.440169541648885</v>
      </c>
      <c r="J43" s="27">
        <f t="shared" si="6"/>
        <v>3.2870967741935484</v>
      </c>
      <c r="K43" s="57">
        <f t="shared" si="6"/>
        <v>4.4141817141596675</v>
      </c>
      <c r="L43" s="60">
        <f t="shared" si="6"/>
        <v>3.2354838709677423</v>
      </c>
      <c r="M43" s="43">
        <f t="shared" si="6"/>
        <v>4.328660169419511</v>
      </c>
      <c r="N43" s="27">
        <f t="shared" si="6"/>
        <v>3.1096774193548393</v>
      </c>
      <c r="O43" s="57">
        <f t="shared" si="6"/>
        <v>4.209692308695777</v>
      </c>
      <c r="P43" s="60">
        <f t="shared" si="6"/>
        <v>3.393548387096774</v>
      </c>
      <c r="Q43" s="58">
        <f t="shared" si="6"/>
        <v>4.514148344181739</v>
      </c>
      <c r="R43" s="27">
        <f t="shared" si="6"/>
        <v>3.4322580645161294</v>
      </c>
      <c r="S43" s="66">
        <f t="shared" si="6"/>
        <v>4.526971344283592</v>
      </c>
      <c r="T43" s="27">
        <f t="shared" si="6"/>
        <v>3.609677419354838</v>
      </c>
      <c r="U43" s="58">
        <f t="shared" si="6"/>
        <v>4.718647022256957</v>
      </c>
      <c r="V43" s="27">
        <f t="shared" si="6"/>
        <v>3.351612903225807</v>
      </c>
      <c r="W43" s="58">
        <f t="shared" si="6"/>
        <v>4.512113675063581</v>
      </c>
    </row>
  </sheetData>
  <sheetProtection/>
  <mergeCells count="18">
    <mergeCell ref="B4:C4"/>
    <mergeCell ref="D4:E4"/>
    <mergeCell ref="F4:G4"/>
    <mergeCell ref="H4:I4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A1:W1"/>
    <mergeCell ref="V2:W2"/>
    <mergeCell ref="A2:B2"/>
    <mergeCell ref="R3:U3"/>
    <mergeCell ref="V3:W3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showGridLines="0" showOutlineSymbols="0" zoomScale="85" zoomScaleNormal="85" zoomScalePageLayoutView="0" workbookViewId="0" topLeftCell="A1">
      <pane ySplit="5" topLeftCell="A18" activePane="bottomLeft" state="frozen"/>
      <selection pane="topLeft" activeCell="A1" sqref="A1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2" t="s">
        <v>404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4.25" thickBot="1">
      <c r="A2" s="73" t="s">
        <v>0</v>
      </c>
      <c r="B2" s="7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3"/>
      <c r="W2" s="73"/>
    </row>
    <row r="3" spans="1:23" ht="13.5">
      <c r="A3" s="2"/>
      <c r="B3" s="79" t="s">
        <v>398</v>
      </c>
      <c r="C3" s="80"/>
      <c r="D3" s="80"/>
      <c r="E3" s="80"/>
      <c r="F3" s="80"/>
      <c r="G3" s="81"/>
      <c r="H3" s="79" t="s">
        <v>399</v>
      </c>
      <c r="I3" s="80"/>
      <c r="J3" s="80"/>
      <c r="K3" s="80"/>
      <c r="L3" s="80"/>
      <c r="M3" s="80"/>
      <c r="N3" s="80"/>
      <c r="O3" s="80"/>
      <c r="P3" s="80"/>
      <c r="Q3" s="81"/>
      <c r="R3" s="79" t="s">
        <v>400</v>
      </c>
      <c r="S3" s="80"/>
      <c r="T3" s="80"/>
      <c r="U3" s="81"/>
      <c r="V3" s="80" t="s">
        <v>1</v>
      </c>
      <c r="W3" s="81"/>
    </row>
    <row r="4" spans="1:23" ht="13.5">
      <c r="A4" s="3"/>
      <c r="B4" s="74" t="s">
        <v>2</v>
      </c>
      <c r="C4" s="78"/>
      <c r="D4" s="76" t="s">
        <v>3</v>
      </c>
      <c r="E4" s="75"/>
      <c r="F4" s="78" t="s">
        <v>4</v>
      </c>
      <c r="G4" s="77"/>
      <c r="H4" s="74" t="s">
        <v>5</v>
      </c>
      <c r="I4" s="78"/>
      <c r="J4" s="76" t="s">
        <v>6</v>
      </c>
      <c r="K4" s="78"/>
      <c r="L4" s="76" t="s">
        <v>7</v>
      </c>
      <c r="M4" s="75"/>
      <c r="N4" s="78" t="s">
        <v>8</v>
      </c>
      <c r="O4" s="75"/>
      <c r="P4" s="78" t="s">
        <v>9</v>
      </c>
      <c r="Q4" s="77"/>
      <c r="R4" s="74" t="s">
        <v>10</v>
      </c>
      <c r="S4" s="75"/>
      <c r="T4" s="76" t="s">
        <v>11</v>
      </c>
      <c r="U4" s="77"/>
      <c r="V4" s="78" t="s">
        <v>12</v>
      </c>
      <c r="W4" s="77"/>
    </row>
    <row r="5" spans="1:23" ht="13.5">
      <c r="A5" s="4"/>
      <c r="B5" s="5" t="s">
        <v>13</v>
      </c>
      <c r="C5" s="31" t="s">
        <v>14</v>
      </c>
      <c r="D5" s="32" t="s">
        <v>13</v>
      </c>
      <c r="E5" s="6" t="s">
        <v>14</v>
      </c>
      <c r="F5" s="64" t="s">
        <v>13</v>
      </c>
      <c r="G5" s="8" t="s">
        <v>14</v>
      </c>
      <c r="H5" s="32" t="s">
        <v>13</v>
      </c>
      <c r="I5" s="31" t="s">
        <v>14</v>
      </c>
      <c r="J5" s="32" t="s">
        <v>13</v>
      </c>
      <c r="K5" s="31" t="s">
        <v>14</v>
      </c>
      <c r="L5" s="32" t="s">
        <v>13</v>
      </c>
      <c r="M5" s="9" t="s">
        <v>14</v>
      </c>
      <c r="N5" s="64" t="s">
        <v>13</v>
      </c>
      <c r="O5" s="9" t="s">
        <v>14</v>
      </c>
      <c r="P5" s="64" t="s">
        <v>13</v>
      </c>
      <c r="Q5" s="8" t="s">
        <v>14</v>
      </c>
      <c r="R5" s="32" t="s">
        <v>13</v>
      </c>
      <c r="S5" s="6" t="s">
        <v>14</v>
      </c>
      <c r="T5" s="32" t="s">
        <v>13</v>
      </c>
      <c r="U5" s="10" t="s">
        <v>14</v>
      </c>
      <c r="V5" s="32" t="s">
        <v>13</v>
      </c>
      <c r="W5" s="8" t="s">
        <v>14</v>
      </c>
    </row>
    <row r="6" spans="1:23" ht="13.5">
      <c r="A6" s="71" t="s">
        <v>403</v>
      </c>
      <c r="B6" s="11">
        <v>3.9</v>
      </c>
      <c r="C6" s="35">
        <v>1.5150314068957957</v>
      </c>
      <c r="D6" s="11">
        <v>3.9</v>
      </c>
      <c r="E6" s="12">
        <v>1.4470733754414002</v>
      </c>
      <c r="F6" s="48">
        <v>3</v>
      </c>
      <c r="G6" s="14">
        <v>0.609249176428623</v>
      </c>
      <c r="H6" s="11">
        <v>5.3</v>
      </c>
      <c r="I6" s="35">
        <v>1.9134229558187563</v>
      </c>
      <c r="J6" s="11">
        <v>4.6</v>
      </c>
      <c r="K6" s="35">
        <v>1.778344178890661</v>
      </c>
      <c r="L6" s="11">
        <v>5.4</v>
      </c>
      <c r="M6" s="12">
        <v>1.8165636230954352</v>
      </c>
      <c r="N6" s="48">
        <v>5.1</v>
      </c>
      <c r="O6" s="12">
        <v>1.5863266287619524</v>
      </c>
      <c r="P6" s="48">
        <v>4.7</v>
      </c>
      <c r="Q6" s="14">
        <v>2.0002216296978723</v>
      </c>
      <c r="R6" s="11">
        <v>4.6</v>
      </c>
      <c r="S6" s="12">
        <v>2.113519354124753</v>
      </c>
      <c r="T6" s="11">
        <v>4.8</v>
      </c>
      <c r="U6" s="14">
        <v>2.242225134693758</v>
      </c>
      <c r="V6" s="11">
        <v>4.7</v>
      </c>
      <c r="W6" s="14">
        <v>2.0416357993695335</v>
      </c>
    </row>
    <row r="7" spans="1:23" ht="13.5">
      <c r="A7" s="15" t="s">
        <v>79</v>
      </c>
      <c r="B7" s="11">
        <v>7.3</v>
      </c>
      <c r="C7" s="36">
        <v>1.5301438165305274</v>
      </c>
      <c r="D7" s="11">
        <v>7.3</v>
      </c>
      <c r="E7" s="16">
        <v>1.4598898023829268</v>
      </c>
      <c r="F7" s="48">
        <v>6.4</v>
      </c>
      <c r="G7" s="17">
        <v>0.6241961480024294</v>
      </c>
      <c r="H7" s="11">
        <v>8.3</v>
      </c>
      <c r="I7" s="36">
        <v>1.925999448962127</v>
      </c>
      <c r="J7" s="11">
        <v>7.7</v>
      </c>
      <c r="K7" s="36">
        <v>1.7912754273822653</v>
      </c>
      <c r="L7" s="11">
        <v>8.4</v>
      </c>
      <c r="M7" s="16">
        <v>1.827525114775204</v>
      </c>
      <c r="N7" s="48">
        <v>8.1</v>
      </c>
      <c r="O7" s="16">
        <v>1.5974344745052669</v>
      </c>
      <c r="P7" s="48">
        <v>7.9</v>
      </c>
      <c r="Q7" s="17">
        <v>2.011988722442325</v>
      </c>
      <c r="R7" s="11">
        <v>7.9</v>
      </c>
      <c r="S7" s="16">
        <v>2.1246078648369924</v>
      </c>
      <c r="T7" s="11">
        <v>8</v>
      </c>
      <c r="U7" s="17">
        <v>2.257820311269972</v>
      </c>
      <c r="V7" s="11">
        <v>7.8</v>
      </c>
      <c r="W7" s="17">
        <v>2.056290783393555</v>
      </c>
    </row>
    <row r="8" spans="1:23" ht="13.5">
      <c r="A8" s="15" t="s">
        <v>52</v>
      </c>
      <c r="B8" s="11">
        <v>8.4</v>
      </c>
      <c r="C8" s="36">
        <v>1.5473290875031154</v>
      </c>
      <c r="D8" s="11">
        <v>8.4</v>
      </c>
      <c r="E8" s="16">
        <v>1.4749398139317886</v>
      </c>
      <c r="F8" s="48">
        <v>7.6</v>
      </c>
      <c r="G8" s="17">
        <v>0.6412801933260557</v>
      </c>
      <c r="H8" s="11">
        <v>8.8</v>
      </c>
      <c r="I8" s="36">
        <v>1.9406698006174476</v>
      </c>
      <c r="J8" s="11">
        <v>8.6</v>
      </c>
      <c r="K8" s="36">
        <v>1.8066226211588674</v>
      </c>
      <c r="L8" s="11">
        <v>8.7</v>
      </c>
      <c r="M8" s="16">
        <v>1.840556105590954</v>
      </c>
      <c r="N8" s="48">
        <v>8.5</v>
      </c>
      <c r="O8" s="16">
        <v>1.610893030142675</v>
      </c>
      <c r="P8" s="48">
        <v>8.8</v>
      </c>
      <c r="Q8" s="17">
        <v>2.025975810568182</v>
      </c>
      <c r="R8" s="11">
        <v>9</v>
      </c>
      <c r="S8" s="16">
        <v>2.1378182748175476</v>
      </c>
      <c r="T8" s="11">
        <v>9.1</v>
      </c>
      <c r="U8" s="17">
        <v>2.27574932064363</v>
      </c>
      <c r="V8" s="11">
        <v>8.8</v>
      </c>
      <c r="W8" s="17">
        <v>2.0732861995264162</v>
      </c>
    </row>
    <row r="9" spans="1:23" ht="13.5">
      <c r="A9" s="15" t="s">
        <v>53</v>
      </c>
      <c r="B9" s="11">
        <v>2.3</v>
      </c>
      <c r="C9" s="36">
        <v>1.5666159635143266</v>
      </c>
      <c r="D9" s="11">
        <v>2.2</v>
      </c>
      <c r="E9" s="16">
        <v>1.4922605205178687</v>
      </c>
      <c r="F9" s="48">
        <v>1.4</v>
      </c>
      <c r="G9" s="17">
        <v>0.6605373325915256</v>
      </c>
      <c r="H9" s="11">
        <v>2.6</v>
      </c>
      <c r="I9" s="36">
        <v>1.9574905837142982</v>
      </c>
      <c r="J9" s="11">
        <v>2.4</v>
      </c>
      <c r="K9" s="36">
        <v>1.8244277800346573</v>
      </c>
      <c r="L9" s="11">
        <v>2.5</v>
      </c>
      <c r="M9" s="16">
        <v>1.8557266754979445</v>
      </c>
      <c r="N9" s="48">
        <v>2.2</v>
      </c>
      <c r="O9" s="16">
        <v>1.6267623601034522</v>
      </c>
      <c r="P9" s="48">
        <v>2.7</v>
      </c>
      <c r="Q9" s="17">
        <v>2.042233218516486</v>
      </c>
      <c r="R9" s="11">
        <v>2.8</v>
      </c>
      <c r="S9" s="16">
        <v>2.1532150702419433</v>
      </c>
      <c r="T9" s="11">
        <v>2.9</v>
      </c>
      <c r="U9" s="17">
        <v>2.296051065790813</v>
      </c>
      <c r="V9" s="11">
        <v>2.6</v>
      </c>
      <c r="W9" s="17">
        <v>2.092673147929082</v>
      </c>
    </row>
    <row r="10" spans="1:23" ht="13.5">
      <c r="A10" s="15" t="s">
        <v>54</v>
      </c>
      <c r="B10" s="18">
        <v>-1.8</v>
      </c>
      <c r="C10" s="38">
        <v>1.5880410120860482</v>
      </c>
      <c r="D10" s="18">
        <v>-1.8</v>
      </c>
      <c r="E10" s="19">
        <v>1.511896053713512</v>
      </c>
      <c r="F10" s="59">
        <v>-2.8</v>
      </c>
      <c r="G10" s="20">
        <v>0.6820112957263866</v>
      </c>
      <c r="H10" s="18">
        <v>-2</v>
      </c>
      <c r="I10" s="38">
        <v>1.9765267834447897</v>
      </c>
      <c r="J10" s="18">
        <v>-2</v>
      </c>
      <c r="K10" s="38">
        <v>1.8447392650484247</v>
      </c>
      <c r="L10" s="18">
        <v>-2.1</v>
      </c>
      <c r="M10" s="19">
        <v>1.8731154919854838</v>
      </c>
      <c r="N10" s="59">
        <v>-2.4</v>
      </c>
      <c r="O10" s="19">
        <v>1.6451092353740844</v>
      </c>
      <c r="P10" s="59">
        <v>-1.8</v>
      </c>
      <c r="Q10" s="20">
        <v>2.0608181282117464</v>
      </c>
      <c r="R10" s="18">
        <v>-1.6</v>
      </c>
      <c r="S10" s="19">
        <v>2.1708696575977946</v>
      </c>
      <c r="T10" s="18">
        <v>-1.5</v>
      </c>
      <c r="U10" s="20">
        <v>2.318770076614939</v>
      </c>
      <c r="V10" s="18">
        <v>-1.8</v>
      </c>
      <c r="W10" s="20">
        <v>2.114508938157284</v>
      </c>
    </row>
    <row r="11" spans="1:23" ht="13.5">
      <c r="A11" s="21" t="s">
        <v>15</v>
      </c>
      <c r="B11" s="45">
        <f aca="true" t="shared" si="0" ref="B11:W11">AVERAGE(B6:B10)</f>
        <v>4.0200000000000005</v>
      </c>
      <c r="C11" s="40">
        <f t="shared" si="0"/>
        <v>1.5494322573059627</v>
      </c>
      <c r="D11" s="22">
        <f t="shared" si="0"/>
        <v>4</v>
      </c>
      <c r="E11" s="24">
        <f t="shared" si="0"/>
        <v>1.4772119131974992</v>
      </c>
      <c r="F11" s="50">
        <f t="shared" si="0"/>
        <v>3.1199999999999997</v>
      </c>
      <c r="G11" s="23">
        <f t="shared" si="0"/>
        <v>0.6434548292150041</v>
      </c>
      <c r="H11" s="45">
        <f t="shared" si="0"/>
        <v>4.6000000000000005</v>
      </c>
      <c r="I11" s="40">
        <f t="shared" si="0"/>
        <v>1.9428219145114838</v>
      </c>
      <c r="J11" s="22">
        <f t="shared" si="0"/>
        <v>4.26</v>
      </c>
      <c r="K11" s="40">
        <f t="shared" si="0"/>
        <v>1.8090818545029752</v>
      </c>
      <c r="L11" s="22">
        <f t="shared" si="0"/>
        <v>4.58</v>
      </c>
      <c r="M11" s="24">
        <f t="shared" si="0"/>
        <v>1.8426974021890044</v>
      </c>
      <c r="N11" s="50">
        <f t="shared" si="0"/>
        <v>4.3</v>
      </c>
      <c r="O11" s="24">
        <f t="shared" si="0"/>
        <v>1.613305145777486</v>
      </c>
      <c r="P11" s="50">
        <f t="shared" si="0"/>
        <v>4.46</v>
      </c>
      <c r="Q11" s="23">
        <f t="shared" si="0"/>
        <v>2.0282475018873223</v>
      </c>
      <c r="R11" s="45">
        <f t="shared" si="0"/>
        <v>4.54</v>
      </c>
      <c r="S11" s="24">
        <f t="shared" si="0"/>
        <v>2.140006044323806</v>
      </c>
      <c r="T11" s="45">
        <f t="shared" si="0"/>
        <v>4.659999999999999</v>
      </c>
      <c r="U11" s="23">
        <f t="shared" si="0"/>
        <v>2.2781231818026226</v>
      </c>
      <c r="V11" s="45">
        <f t="shared" si="0"/>
        <v>4.42</v>
      </c>
      <c r="W11" s="23">
        <f t="shared" si="0"/>
        <v>2.075678973675174</v>
      </c>
    </row>
    <row r="12" spans="1:23" ht="13.5">
      <c r="A12" s="15" t="s">
        <v>55</v>
      </c>
      <c r="B12" s="11">
        <v>-1.4</v>
      </c>
      <c r="C12" s="35">
        <v>1.611648410589849</v>
      </c>
      <c r="D12" s="11">
        <v>-1.5</v>
      </c>
      <c r="E12" s="12">
        <v>1.533897318612901</v>
      </c>
      <c r="F12" s="48">
        <v>-2.3</v>
      </c>
      <c r="G12" s="14">
        <v>0.7057532695842976</v>
      </c>
      <c r="H12" s="11">
        <v>-1.2</v>
      </c>
      <c r="I12" s="35">
        <v>1.9978513291200972</v>
      </c>
      <c r="J12" s="11">
        <v>-1.3</v>
      </c>
      <c r="K12" s="35">
        <v>1.867611458418592</v>
      </c>
      <c r="L12" s="11">
        <v>-1.3</v>
      </c>
      <c r="M12" s="12">
        <v>1.8928092350714767</v>
      </c>
      <c r="N12" s="48">
        <v>-1.6</v>
      </c>
      <c r="O12" s="12">
        <v>1.6660066518378365</v>
      </c>
      <c r="P12" s="48">
        <v>-1.1</v>
      </c>
      <c r="Q12" s="14">
        <v>2.0817942001903145</v>
      </c>
      <c r="R12" s="11">
        <v>-0.9</v>
      </c>
      <c r="S12" s="12">
        <v>2.1908598598741804</v>
      </c>
      <c r="T12" s="11">
        <v>-0.8</v>
      </c>
      <c r="U12" s="14">
        <v>2.3439561698499976</v>
      </c>
      <c r="V12" s="11">
        <v>-1</v>
      </c>
      <c r="W12" s="14">
        <v>2.138856679060538</v>
      </c>
    </row>
    <row r="13" spans="1:23" ht="13.5">
      <c r="A13" s="15" t="s">
        <v>56</v>
      </c>
      <c r="B13" s="11">
        <v>0.4</v>
      </c>
      <c r="C13" s="36">
        <v>1.6374896697699484</v>
      </c>
      <c r="D13" s="11">
        <v>0.3</v>
      </c>
      <c r="E13" s="16">
        <v>1.5583216886410014</v>
      </c>
      <c r="F13" s="48">
        <v>-0.5</v>
      </c>
      <c r="G13" s="17">
        <v>0.7318215839278839</v>
      </c>
      <c r="H13" s="11">
        <v>0.6</v>
      </c>
      <c r="I13" s="36">
        <v>2.02154456028245</v>
      </c>
      <c r="J13" s="11">
        <v>0.6</v>
      </c>
      <c r="K13" s="36">
        <v>1.8931043906597331</v>
      </c>
      <c r="L13" s="11">
        <v>0.4</v>
      </c>
      <c r="M13" s="16">
        <v>1.9149019555351359</v>
      </c>
      <c r="N13" s="48">
        <v>0.2</v>
      </c>
      <c r="O13" s="16">
        <v>1.6895332951777426</v>
      </c>
      <c r="P13" s="48">
        <v>0.8</v>
      </c>
      <c r="Q13" s="17">
        <v>2.1052311411396722</v>
      </c>
      <c r="R13" s="11">
        <v>1</v>
      </c>
      <c r="S13" s="16">
        <v>2.2132693623924986</v>
      </c>
      <c r="T13" s="11">
        <v>1.2</v>
      </c>
      <c r="U13" s="17">
        <v>2.3716640666315065</v>
      </c>
      <c r="V13" s="11">
        <v>1</v>
      </c>
      <c r="W13" s="17">
        <v>2.1657848199821874</v>
      </c>
    </row>
    <row r="14" spans="1:23" ht="13.5">
      <c r="A14" s="15" t="s">
        <v>57</v>
      </c>
      <c r="B14" s="11">
        <v>0</v>
      </c>
      <c r="C14" s="36">
        <v>1.6656232964081745</v>
      </c>
      <c r="D14" s="11">
        <v>-0.2</v>
      </c>
      <c r="E14" s="16">
        <v>1.585232644571958</v>
      </c>
      <c r="F14" s="48">
        <v>-0.9</v>
      </c>
      <c r="G14" s="17">
        <v>0.7602813379997002</v>
      </c>
      <c r="H14" s="11">
        <v>0.4</v>
      </c>
      <c r="I14" s="36">
        <v>2.047693630695404</v>
      </c>
      <c r="J14" s="11">
        <v>0.2</v>
      </c>
      <c r="K14" s="36">
        <v>1.9212833172316</v>
      </c>
      <c r="L14" s="11">
        <v>0.3</v>
      </c>
      <c r="M14" s="16">
        <v>1.939494370822917</v>
      </c>
      <c r="N14" s="48">
        <v>0</v>
      </c>
      <c r="O14" s="16">
        <v>1.7157729560069939</v>
      </c>
      <c r="P14" s="48">
        <v>0.4</v>
      </c>
      <c r="Q14" s="17">
        <v>2.131204220623987</v>
      </c>
      <c r="R14" s="11">
        <v>0.5</v>
      </c>
      <c r="S14" s="16">
        <v>2.238187112041688</v>
      </c>
      <c r="T14" s="11">
        <v>0.7</v>
      </c>
      <c r="U14" s="17">
        <v>2.4019529703539657</v>
      </c>
      <c r="V14" s="11">
        <v>0.5</v>
      </c>
      <c r="W14" s="17">
        <v>2.195366646285761</v>
      </c>
    </row>
    <row r="15" spans="1:23" ht="13.5">
      <c r="A15" s="15" t="s">
        <v>58</v>
      </c>
      <c r="B15" s="11">
        <v>1.8</v>
      </c>
      <c r="C15" s="36">
        <v>1.6961143972134654</v>
      </c>
      <c r="D15" s="11">
        <v>1.6</v>
      </c>
      <c r="E15" s="16">
        <v>1.6146993599393493</v>
      </c>
      <c r="F15" s="48">
        <v>0.9</v>
      </c>
      <c r="G15" s="17">
        <v>0.7912039698983016</v>
      </c>
      <c r="H15" s="11">
        <v>1.8</v>
      </c>
      <c r="I15" s="36">
        <v>2.0763918542756095</v>
      </c>
      <c r="J15" s="11">
        <v>1.8</v>
      </c>
      <c r="K15" s="36">
        <v>1.9522182474528886</v>
      </c>
      <c r="L15" s="11">
        <v>1.6</v>
      </c>
      <c r="M15" s="16">
        <v>1.9666931035062252</v>
      </c>
      <c r="N15" s="48">
        <v>1.4</v>
      </c>
      <c r="O15" s="16">
        <v>1.7448138992389044</v>
      </c>
      <c r="P15" s="48">
        <v>2.1</v>
      </c>
      <c r="Q15" s="17">
        <v>2.1597937401245293</v>
      </c>
      <c r="R15" s="11">
        <v>2.3</v>
      </c>
      <c r="S15" s="16">
        <v>2.265706673989408</v>
      </c>
      <c r="T15" s="11">
        <v>2.4</v>
      </c>
      <c r="U15" s="17">
        <v>2.4348861076938153</v>
      </c>
      <c r="V15" s="11">
        <v>2.2</v>
      </c>
      <c r="W15" s="17">
        <v>2.2276797325497686</v>
      </c>
    </row>
    <row r="16" spans="1:23" ht="13.5">
      <c r="A16" s="15" t="s">
        <v>59</v>
      </c>
      <c r="B16" s="18">
        <v>0.2</v>
      </c>
      <c r="C16" s="38">
        <v>1.7290342264398895</v>
      </c>
      <c r="D16" s="18">
        <v>0.1</v>
      </c>
      <c r="E16" s="19">
        <v>1.6467962354085692</v>
      </c>
      <c r="F16" s="59">
        <v>-0.7</v>
      </c>
      <c r="G16" s="20">
        <v>0.824666771383372</v>
      </c>
      <c r="H16" s="18">
        <v>0.6</v>
      </c>
      <c r="I16" s="38">
        <v>2.107737997440438</v>
      </c>
      <c r="J16" s="18">
        <v>0.5</v>
      </c>
      <c r="K16" s="38">
        <v>1.985983428754416</v>
      </c>
      <c r="L16" s="18">
        <v>0.4</v>
      </c>
      <c r="M16" s="19">
        <v>1.996609867577936</v>
      </c>
      <c r="N16" s="59">
        <v>0.2</v>
      </c>
      <c r="O16" s="19">
        <v>1.7767481920286539</v>
      </c>
      <c r="P16" s="59">
        <v>0.8</v>
      </c>
      <c r="Q16" s="20">
        <v>2.1910844578556983</v>
      </c>
      <c r="R16" s="18">
        <v>0.9</v>
      </c>
      <c r="S16" s="19">
        <v>2.29592555022022</v>
      </c>
      <c r="T16" s="18">
        <v>1.1</v>
      </c>
      <c r="U16" s="20">
        <v>2.4705302359163746</v>
      </c>
      <c r="V16" s="18">
        <v>1</v>
      </c>
      <c r="W16" s="20">
        <v>2.262805357066659</v>
      </c>
    </row>
    <row r="17" spans="1:23" ht="13.5">
      <c r="A17" s="21" t="s">
        <v>16</v>
      </c>
      <c r="B17" s="45">
        <f aca="true" t="shared" si="1" ref="B17:W17">AVERAGE(B12:B16)</f>
        <v>0.20000000000000004</v>
      </c>
      <c r="C17" s="40">
        <f t="shared" si="1"/>
        <v>1.6679820000842653</v>
      </c>
      <c r="D17" s="22">
        <f t="shared" si="1"/>
        <v>0.06000000000000003</v>
      </c>
      <c r="E17" s="24">
        <f t="shared" si="1"/>
        <v>1.5877894494347558</v>
      </c>
      <c r="F17" s="50">
        <f t="shared" si="1"/>
        <v>-0.7</v>
      </c>
      <c r="G17" s="23">
        <f t="shared" si="1"/>
        <v>0.762745386558711</v>
      </c>
      <c r="H17" s="45">
        <f t="shared" si="1"/>
        <v>0.44000000000000006</v>
      </c>
      <c r="I17" s="40">
        <f t="shared" si="1"/>
        <v>2.0502438743628</v>
      </c>
      <c r="J17" s="22">
        <f t="shared" si="1"/>
        <v>0.36</v>
      </c>
      <c r="K17" s="40">
        <f t="shared" si="1"/>
        <v>1.924040168503446</v>
      </c>
      <c r="L17" s="22">
        <f t="shared" si="1"/>
        <v>0.27999999999999997</v>
      </c>
      <c r="M17" s="24">
        <f t="shared" si="1"/>
        <v>1.9421017065027382</v>
      </c>
      <c r="N17" s="50">
        <f t="shared" si="1"/>
        <v>0.03999999999999996</v>
      </c>
      <c r="O17" s="24">
        <f t="shared" si="1"/>
        <v>1.7185749988580263</v>
      </c>
      <c r="P17" s="50">
        <f t="shared" si="1"/>
        <v>0.6</v>
      </c>
      <c r="Q17" s="23">
        <f t="shared" si="1"/>
        <v>2.1338215519868404</v>
      </c>
      <c r="R17" s="45">
        <f t="shared" si="1"/>
        <v>0.76</v>
      </c>
      <c r="S17" s="24">
        <f t="shared" si="1"/>
        <v>2.240789711703599</v>
      </c>
      <c r="T17" s="45">
        <f t="shared" si="1"/>
        <v>0.9199999999999999</v>
      </c>
      <c r="U17" s="23">
        <f t="shared" si="1"/>
        <v>2.404597910089132</v>
      </c>
      <c r="V17" s="45">
        <f t="shared" si="1"/>
        <v>0.74</v>
      </c>
      <c r="W17" s="23">
        <f t="shared" si="1"/>
        <v>2.1980986469889827</v>
      </c>
    </row>
    <row r="18" spans="1:23" ht="13.5">
      <c r="A18" s="15" t="s">
        <v>60</v>
      </c>
      <c r="B18" s="11">
        <v>-0.2</v>
      </c>
      <c r="C18" s="35">
        <v>1.7644596801410035</v>
      </c>
      <c r="D18" s="11">
        <v>-0.3</v>
      </c>
      <c r="E18" s="12">
        <v>1.681602385052063</v>
      </c>
      <c r="F18" s="48">
        <v>-1.1</v>
      </c>
      <c r="G18" s="14">
        <v>0.8607523511233506</v>
      </c>
      <c r="H18" s="11">
        <v>0</v>
      </c>
      <c r="I18" s="35">
        <v>2.141835522725712</v>
      </c>
      <c r="J18" s="11">
        <v>-0.1</v>
      </c>
      <c r="K18" s="35">
        <v>2.0226567896675665</v>
      </c>
      <c r="L18" s="11">
        <v>-0.1</v>
      </c>
      <c r="M18" s="12">
        <v>2.0293606082456233</v>
      </c>
      <c r="N18" s="48">
        <v>-0.4</v>
      </c>
      <c r="O18" s="12">
        <v>1.8116709949074767</v>
      </c>
      <c r="P18" s="48">
        <v>0.2</v>
      </c>
      <c r="Q18" s="14">
        <v>2.225164973125141</v>
      </c>
      <c r="R18" s="11">
        <v>0.3</v>
      </c>
      <c r="S18" s="12">
        <v>2.3289444645009816</v>
      </c>
      <c r="T18" s="11">
        <v>0.5</v>
      </c>
      <c r="U18" s="14">
        <v>2.508955119802991</v>
      </c>
      <c r="V18" s="11">
        <v>0.3</v>
      </c>
      <c r="W18" s="14">
        <v>2.300827881549891</v>
      </c>
    </row>
    <row r="19" spans="1:23" ht="13.5">
      <c r="A19" s="15" t="s">
        <v>61</v>
      </c>
      <c r="B19" s="11">
        <v>0.5</v>
      </c>
      <c r="C19" s="36">
        <v>1.802472740352588</v>
      </c>
      <c r="D19" s="11">
        <v>0.3</v>
      </c>
      <c r="E19" s="16">
        <v>1.7192010778188482</v>
      </c>
      <c r="F19" s="48">
        <v>-0.4</v>
      </c>
      <c r="G19" s="17">
        <v>0.8995480497687307</v>
      </c>
      <c r="H19" s="11">
        <v>1.1</v>
      </c>
      <c r="I19" s="36">
        <v>2.178791788872866</v>
      </c>
      <c r="J19" s="11">
        <v>0.9</v>
      </c>
      <c r="K19" s="36">
        <v>2.0623193452413826</v>
      </c>
      <c r="L19" s="11">
        <v>0.9</v>
      </c>
      <c r="M19" s="16">
        <v>2.065064601209601</v>
      </c>
      <c r="N19" s="48">
        <v>0.7</v>
      </c>
      <c r="O19" s="16">
        <v>1.8496798209863883</v>
      </c>
      <c r="P19" s="48">
        <v>1.1</v>
      </c>
      <c r="Q19" s="17">
        <v>2.262127074288779</v>
      </c>
      <c r="R19" s="11">
        <v>1.2</v>
      </c>
      <c r="S19" s="16">
        <v>2.364866618589943</v>
      </c>
      <c r="T19" s="11">
        <v>1.4</v>
      </c>
      <c r="U19" s="17">
        <v>2.5502329817282146</v>
      </c>
      <c r="V19" s="11">
        <v>1.4</v>
      </c>
      <c r="W19" s="17">
        <v>2.3418341001942373</v>
      </c>
    </row>
    <row r="20" spans="1:23" ht="13.5">
      <c r="A20" s="15" t="s">
        <v>62</v>
      </c>
      <c r="B20" s="11">
        <v>1.5</v>
      </c>
      <c r="C20" s="36">
        <v>1.8431598728570577</v>
      </c>
      <c r="D20" s="11">
        <v>1.4</v>
      </c>
      <c r="E20" s="16">
        <v>1.7596791378178107</v>
      </c>
      <c r="F20" s="48">
        <v>0.6</v>
      </c>
      <c r="G20" s="17">
        <v>0.9411453105809979</v>
      </c>
      <c r="H20" s="11">
        <v>2.2</v>
      </c>
      <c r="I20" s="36">
        <v>2.218717212893562</v>
      </c>
      <c r="J20" s="11">
        <v>2</v>
      </c>
      <c r="K20" s="36">
        <v>2.1050545688539373</v>
      </c>
      <c r="L20" s="11">
        <v>2.1</v>
      </c>
      <c r="M20" s="16">
        <v>2.103843517701783</v>
      </c>
      <c r="N20" s="48">
        <v>1.9</v>
      </c>
      <c r="O20" s="16">
        <v>1.8908737683277028</v>
      </c>
      <c r="P20" s="48">
        <v>2.2</v>
      </c>
      <c r="Q20" s="17">
        <v>2.3020650546055936</v>
      </c>
      <c r="R20" s="11">
        <v>2.3</v>
      </c>
      <c r="S20" s="16">
        <v>2.403796924689244</v>
      </c>
      <c r="T20" s="11">
        <v>2.5</v>
      </c>
      <c r="U20" s="17">
        <v>2.594437928586224</v>
      </c>
      <c r="V20" s="11">
        <v>2.5</v>
      </c>
      <c r="W20" s="17">
        <v>2.385912562446771</v>
      </c>
    </row>
    <row r="21" spans="1:23" ht="13.5">
      <c r="A21" s="15" t="s">
        <v>63</v>
      </c>
      <c r="B21" s="11">
        <v>-0.6</v>
      </c>
      <c r="C21" s="36">
        <v>1.8866113825192148</v>
      </c>
      <c r="D21" s="11">
        <v>-0.8</v>
      </c>
      <c r="E21" s="16">
        <v>1.80312630733766</v>
      </c>
      <c r="F21" s="48">
        <v>-1.5</v>
      </c>
      <c r="G21" s="17">
        <v>0.9856390096694252</v>
      </c>
      <c r="H21" s="11">
        <v>-0.1</v>
      </c>
      <c r="I21" s="36">
        <v>2.2617243998892924</v>
      </c>
      <c r="J21" s="11">
        <v>-0.3</v>
      </c>
      <c r="K21" s="36">
        <v>2.150947734628131</v>
      </c>
      <c r="L21" s="11">
        <v>-0.2</v>
      </c>
      <c r="M21" s="16">
        <v>2.145820461804435</v>
      </c>
      <c r="N21" s="48">
        <v>-0.4</v>
      </c>
      <c r="O21" s="16">
        <v>1.9353527307685923</v>
      </c>
      <c r="P21" s="48">
        <v>-0.1</v>
      </c>
      <c r="Q21" s="17">
        <v>2.34507500052184</v>
      </c>
      <c r="R21" s="11">
        <v>0</v>
      </c>
      <c r="S21" s="16">
        <v>2.445841219288221</v>
      </c>
      <c r="T21" s="11">
        <v>0.2</v>
      </c>
      <c r="U21" s="17">
        <v>2.6416453594089955</v>
      </c>
      <c r="V21" s="11">
        <v>0.1</v>
      </c>
      <c r="W21" s="17">
        <v>2.433152874028284</v>
      </c>
    </row>
    <row r="22" spans="1:23" ht="13.5">
      <c r="A22" s="15" t="s">
        <v>64</v>
      </c>
      <c r="B22" s="18">
        <v>1.4</v>
      </c>
      <c r="C22" s="38">
        <v>1.9329207304913272</v>
      </c>
      <c r="D22" s="18">
        <v>1.3</v>
      </c>
      <c r="E22" s="19">
        <v>1.8496345768029343</v>
      </c>
      <c r="F22" s="59">
        <v>0.5</v>
      </c>
      <c r="G22" s="20">
        <v>1.0331267501824382</v>
      </c>
      <c r="H22" s="18">
        <v>1.7</v>
      </c>
      <c r="I22" s="38">
        <v>2.3079272466325396</v>
      </c>
      <c r="J22" s="18">
        <v>1.6</v>
      </c>
      <c r="K22" s="38">
        <v>2.200085234877591</v>
      </c>
      <c r="L22" s="18">
        <v>1.6</v>
      </c>
      <c r="M22" s="19">
        <v>2.1911189867647245</v>
      </c>
      <c r="N22" s="59">
        <v>1.4</v>
      </c>
      <c r="O22" s="19">
        <v>1.9832165926288372</v>
      </c>
      <c r="P22" s="59">
        <v>1.8</v>
      </c>
      <c r="Q22" s="20">
        <v>2.3912540571078615</v>
      </c>
      <c r="R22" s="18">
        <v>2</v>
      </c>
      <c r="S22" s="19">
        <v>2.4911054636576004</v>
      </c>
      <c r="T22" s="18">
        <v>2.1</v>
      </c>
      <c r="U22" s="20">
        <v>2.691931357635587</v>
      </c>
      <c r="V22" s="18">
        <v>1.9</v>
      </c>
      <c r="W22" s="20">
        <v>2.483644980895656</v>
      </c>
    </row>
    <row r="23" spans="1:23" ht="13.5">
      <c r="A23" s="21" t="s">
        <v>17</v>
      </c>
      <c r="B23" s="45">
        <f aca="true" t="shared" si="2" ref="B23:W23">AVERAGE(B18:B22)</f>
        <v>0.52</v>
      </c>
      <c r="C23" s="40">
        <f t="shared" si="2"/>
        <v>1.8459248812722382</v>
      </c>
      <c r="D23" s="22">
        <f t="shared" si="2"/>
        <v>0.38</v>
      </c>
      <c r="E23" s="24">
        <f t="shared" si="2"/>
        <v>1.7626486969658632</v>
      </c>
      <c r="F23" s="50">
        <f t="shared" si="2"/>
        <v>-0.38</v>
      </c>
      <c r="G23" s="23">
        <f t="shared" si="2"/>
        <v>0.9440422942649885</v>
      </c>
      <c r="H23" s="45">
        <f t="shared" si="2"/>
        <v>0.9800000000000001</v>
      </c>
      <c r="I23" s="40">
        <f t="shared" si="2"/>
        <v>2.2217992342027943</v>
      </c>
      <c r="J23" s="22">
        <f t="shared" si="2"/>
        <v>0.82</v>
      </c>
      <c r="K23" s="40">
        <f t="shared" si="2"/>
        <v>2.108212734653722</v>
      </c>
      <c r="L23" s="22">
        <f t="shared" si="2"/>
        <v>0.8600000000000001</v>
      </c>
      <c r="M23" s="24">
        <f t="shared" si="2"/>
        <v>2.1070416351452335</v>
      </c>
      <c r="N23" s="50">
        <f t="shared" si="2"/>
        <v>0.6399999999999999</v>
      </c>
      <c r="O23" s="24">
        <f t="shared" si="2"/>
        <v>1.8941587815237995</v>
      </c>
      <c r="P23" s="50">
        <f t="shared" si="2"/>
        <v>1.04</v>
      </c>
      <c r="Q23" s="23">
        <f t="shared" si="2"/>
        <v>2.305137231929843</v>
      </c>
      <c r="R23" s="45">
        <f t="shared" si="2"/>
        <v>1.16</v>
      </c>
      <c r="S23" s="24">
        <f t="shared" si="2"/>
        <v>2.406910938145198</v>
      </c>
      <c r="T23" s="45">
        <f t="shared" si="2"/>
        <v>1.3400000000000003</v>
      </c>
      <c r="U23" s="23">
        <f t="shared" si="2"/>
        <v>2.5974405494324024</v>
      </c>
      <c r="V23" s="45">
        <f t="shared" si="2"/>
        <v>1.2399999999999998</v>
      </c>
      <c r="W23" s="23">
        <f t="shared" si="2"/>
        <v>2.389074479822968</v>
      </c>
    </row>
    <row r="24" spans="1:23" ht="13.5">
      <c r="A24" s="15" t="s">
        <v>65</v>
      </c>
      <c r="B24" s="11">
        <v>2.3</v>
      </c>
      <c r="C24" s="35">
        <v>1.9821838178645095</v>
      </c>
      <c r="D24" s="11">
        <v>2.1</v>
      </c>
      <c r="E24" s="12">
        <v>1.8992974861128165</v>
      </c>
      <c r="F24" s="48">
        <v>1.3</v>
      </c>
      <c r="G24" s="14">
        <v>1.0837081250656109</v>
      </c>
      <c r="H24" s="11">
        <v>2.8</v>
      </c>
      <c r="I24" s="35">
        <v>2.357440025102674</v>
      </c>
      <c r="J24" s="11">
        <v>2.6</v>
      </c>
      <c r="K24" s="35">
        <v>2.252553877193211</v>
      </c>
      <c r="L24" s="11">
        <v>2.7</v>
      </c>
      <c r="M24" s="12">
        <v>2.23986209717026</v>
      </c>
      <c r="N24" s="48">
        <v>2.5</v>
      </c>
      <c r="O24" s="12">
        <v>2.034564412845466</v>
      </c>
      <c r="P24" s="48">
        <v>2.8</v>
      </c>
      <c r="Q24" s="14">
        <v>2.440699675531956</v>
      </c>
      <c r="R24" s="11">
        <v>2.8</v>
      </c>
      <c r="S24" s="12">
        <v>2.5396949363305037</v>
      </c>
      <c r="T24" s="11">
        <v>3.1</v>
      </c>
      <c r="U24" s="14">
        <v>2.7453720720813575</v>
      </c>
      <c r="V24" s="11">
        <v>3</v>
      </c>
      <c r="W24" s="14">
        <v>2.5374784409542315</v>
      </c>
    </row>
    <row r="25" spans="1:23" ht="13.5">
      <c r="A25" s="15" t="s">
        <v>66</v>
      </c>
      <c r="B25" s="11">
        <v>1.1</v>
      </c>
      <c r="C25" s="36">
        <v>2.0344982405904055</v>
      </c>
      <c r="D25" s="11">
        <v>1.1</v>
      </c>
      <c r="E25" s="16">
        <v>1.9522094020266323</v>
      </c>
      <c r="F25" s="48">
        <v>0.2</v>
      </c>
      <c r="G25" s="17">
        <v>1.1374839532325804</v>
      </c>
      <c r="H25" s="11">
        <v>1.4</v>
      </c>
      <c r="I25" s="36">
        <v>2.4103764523129083</v>
      </c>
      <c r="J25" s="11">
        <v>1.4</v>
      </c>
      <c r="K25" s="36">
        <v>2.3084401659337406</v>
      </c>
      <c r="L25" s="11">
        <v>1.2</v>
      </c>
      <c r="M25" s="16">
        <v>2.2921712439515023</v>
      </c>
      <c r="N25" s="48">
        <v>1.1</v>
      </c>
      <c r="O25" s="16">
        <v>2.0894936041483323</v>
      </c>
      <c r="P25" s="48">
        <v>1.6</v>
      </c>
      <c r="Q25" s="17">
        <v>2.4935088475833957</v>
      </c>
      <c r="R25" s="11">
        <v>1.7</v>
      </c>
      <c r="S25" s="16">
        <v>2.5917134229457073</v>
      </c>
      <c r="T25" s="11">
        <v>1.9</v>
      </c>
      <c r="U25" s="17">
        <v>2.8020430907178255</v>
      </c>
      <c r="V25" s="11">
        <v>1.6</v>
      </c>
      <c r="W25" s="17">
        <v>2.5947416884146293</v>
      </c>
    </row>
    <row r="26" spans="1:23" ht="13.5">
      <c r="A26" s="15" t="s">
        <v>67</v>
      </c>
      <c r="B26" s="11">
        <v>0.6</v>
      </c>
      <c r="C26" s="36">
        <v>2.0899625207105146</v>
      </c>
      <c r="D26" s="11">
        <v>0.5</v>
      </c>
      <c r="E26" s="16">
        <v>2.0084647764443933</v>
      </c>
      <c r="F26" s="48">
        <v>-0.3</v>
      </c>
      <c r="G26" s="17">
        <v>1.1945554941960879</v>
      </c>
      <c r="H26" s="11">
        <v>0.7</v>
      </c>
      <c r="I26" s="36">
        <v>2.466848752863278</v>
      </c>
      <c r="J26" s="11">
        <v>0.7</v>
      </c>
      <c r="K26" s="36">
        <v>2.3678295730038776</v>
      </c>
      <c r="L26" s="11">
        <v>0.6</v>
      </c>
      <c r="M26" s="16">
        <v>2.3481653192284337</v>
      </c>
      <c r="N26" s="48">
        <v>0.4</v>
      </c>
      <c r="O26" s="16">
        <v>2.1480991129227256</v>
      </c>
      <c r="P26" s="48">
        <v>0.9</v>
      </c>
      <c r="Q26" s="17">
        <v>2.5497773323504074</v>
      </c>
      <c r="R26" s="11">
        <v>1</v>
      </c>
      <c r="S26" s="16">
        <v>2.647262408831198</v>
      </c>
      <c r="T26" s="11">
        <v>1.2</v>
      </c>
      <c r="U26" s="17">
        <v>2.8620188114076957</v>
      </c>
      <c r="V26" s="11">
        <v>1</v>
      </c>
      <c r="W26" s="17">
        <v>2.6555212957401224</v>
      </c>
    </row>
    <row r="27" spans="1:23" ht="13.5">
      <c r="A27" s="15" t="s">
        <v>68</v>
      </c>
      <c r="B27" s="11">
        <v>0.7</v>
      </c>
      <c r="C27" s="36">
        <v>2.148675319109417</v>
      </c>
      <c r="D27" s="11">
        <v>0.7</v>
      </c>
      <c r="E27" s="16">
        <v>2.0681573905821224</v>
      </c>
      <c r="F27" s="48">
        <v>-0.1</v>
      </c>
      <c r="G27" s="17">
        <v>1.255023646373619</v>
      </c>
      <c r="H27" s="11">
        <v>1.1</v>
      </c>
      <c r="I27" s="36">
        <v>2.526966720708261</v>
      </c>
      <c r="J27" s="11">
        <v>1</v>
      </c>
      <c r="K27" s="36">
        <v>2.4308058028894113</v>
      </c>
      <c r="L27" s="11">
        <v>1</v>
      </c>
      <c r="M27" s="16">
        <v>2.407959658020932</v>
      </c>
      <c r="N27" s="48">
        <v>0.8</v>
      </c>
      <c r="O27" s="16">
        <v>2.2104726053982997</v>
      </c>
      <c r="P27" s="48">
        <v>1.2</v>
      </c>
      <c r="Q27" s="17">
        <v>2.6095988802173675</v>
      </c>
      <c r="R27" s="11">
        <v>1.3</v>
      </c>
      <c r="S27" s="16">
        <v>2.7064402796721208</v>
      </c>
      <c r="T27" s="11">
        <v>1.5</v>
      </c>
      <c r="U27" s="17">
        <v>2.9253718137452793</v>
      </c>
      <c r="V27" s="11">
        <v>1.4</v>
      </c>
      <c r="W27" s="17">
        <v>2.719901238148731</v>
      </c>
    </row>
    <row r="28" spans="1:23" ht="13.5">
      <c r="A28" s="15" t="s">
        <v>69</v>
      </c>
      <c r="B28" s="18">
        <v>0.5</v>
      </c>
      <c r="C28" s="38">
        <v>2.2107346351502173</v>
      </c>
      <c r="D28" s="18">
        <v>0.3</v>
      </c>
      <c r="E28" s="19">
        <v>2.1313795901580956</v>
      </c>
      <c r="F28" s="59">
        <v>-0.4</v>
      </c>
      <c r="G28" s="20">
        <v>1.3189881344131091</v>
      </c>
      <c r="H28" s="18">
        <v>1.4</v>
      </c>
      <c r="I28" s="38">
        <v>2.5908367866358493</v>
      </c>
      <c r="J28" s="18">
        <v>1.2</v>
      </c>
      <c r="K28" s="38">
        <v>2.497450056970946</v>
      </c>
      <c r="L28" s="18">
        <v>1.4</v>
      </c>
      <c r="M28" s="19">
        <v>2.471665053794837</v>
      </c>
      <c r="N28" s="59">
        <v>1.2</v>
      </c>
      <c r="O28" s="19">
        <v>2.276701665757077</v>
      </c>
      <c r="P28" s="59">
        <v>1.4</v>
      </c>
      <c r="Q28" s="20">
        <v>2.6730644593691313</v>
      </c>
      <c r="R28" s="18">
        <v>1.4</v>
      </c>
      <c r="S28" s="19">
        <v>2.769341535537036</v>
      </c>
      <c r="T28" s="18">
        <v>1.6</v>
      </c>
      <c r="U28" s="20">
        <v>2.992172236130571</v>
      </c>
      <c r="V28" s="18">
        <v>1.7</v>
      </c>
      <c r="W28" s="20">
        <v>2.787962165617783</v>
      </c>
    </row>
    <row r="29" spans="1:23" ht="13.5">
      <c r="A29" s="21" t="s">
        <v>18</v>
      </c>
      <c r="B29" s="45">
        <f aca="true" t="shared" si="3" ref="B29:W29">AVERAGE(B24:B28)</f>
        <v>1.04</v>
      </c>
      <c r="C29" s="40">
        <f t="shared" si="3"/>
        <v>2.093210906685013</v>
      </c>
      <c r="D29" s="22">
        <f t="shared" si="3"/>
        <v>0.9400000000000001</v>
      </c>
      <c r="E29" s="24">
        <f t="shared" si="3"/>
        <v>2.011901729064812</v>
      </c>
      <c r="F29" s="50">
        <f t="shared" si="3"/>
        <v>0.13999999999999996</v>
      </c>
      <c r="G29" s="23">
        <f t="shared" si="3"/>
        <v>1.1979518706562016</v>
      </c>
      <c r="H29" s="45">
        <f t="shared" si="3"/>
        <v>1.48</v>
      </c>
      <c r="I29" s="40">
        <f t="shared" si="3"/>
        <v>2.470493747524594</v>
      </c>
      <c r="J29" s="22">
        <f t="shared" si="3"/>
        <v>1.3800000000000001</v>
      </c>
      <c r="K29" s="40">
        <f t="shared" si="3"/>
        <v>2.371415895198237</v>
      </c>
      <c r="L29" s="22">
        <f t="shared" si="3"/>
        <v>1.3800000000000001</v>
      </c>
      <c r="M29" s="24">
        <f t="shared" si="3"/>
        <v>2.351964674433193</v>
      </c>
      <c r="N29" s="50">
        <f t="shared" si="3"/>
        <v>1.2</v>
      </c>
      <c r="O29" s="24">
        <f t="shared" si="3"/>
        <v>2.15186628021438</v>
      </c>
      <c r="P29" s="50">
        <f t="shared" si="3"/>
        <v>1.58</v>
      </c>
      <c r="Q29" s="23">
        <f t="shared" si="3"/>
        <v>2.5533298390104515</v>
      </c>
      <c r="R29" s="45">
        <f t="shared" si="3"/>
        <v>1.64</v>
      </c>
      <c r="S29" s="24">
        <f t="shared" si="3"/>
        <v>2.650890516663313</v>
      </c>
      <c r="T29" s="45">
        <f t="shared" si="3"/>
        <v>1.86</v>
      </c>
      <c r="U29" s="23">
        <f t="shared" si="3"/>
        <v>2.8653956048165456</v>
      </c>
      <c r="V29" s="45">
        <f t="shared" si="3"/>
        <v>1.7399999999999998</v>
      </c>
      <c r="W29" s="23">
        <f t="shared" si="3"/>
        <v>2.6591209657750996</v>
      </c>
    </row>
    <row r="30" spans="1:23" ht="13.5">
      <c r="A30" s="15" t="s">
        <v>70</v>
      </c>
      <c r="B30" s="11">
        <v>-0.2</v>
      </c>
      <c r="C30" s="35">
        <v>2.276236998655744</v>
      </c>
      <c r="D30" s="11">
        <v>-0.4</v>
      </c>
      <c r="E30" s="12">
        <v>2.19822151678758</v>
      </c>
      <c r="F30" s="48">
        <v>-1.1</v>
      </c>
      <c r="G30" s="14">
        <v>1.3865466909795003</v>
      </c>
      <c r="H30" s="11">
        <v>0.5</v>
      </c>
      <c r="I30" s="35">
        <v>2.6585610979177243</v>
      </c>
      <c r="J30" s="11">
        <v>0.3</v>
      </c>
      <c r="K30" s="35">
        <v>2.5678403021548526</v>
      </c>
      <c r="L30" s="11">
        <v>0.4</v>
      </c>
      <c r="M30" s="12">
        <v>2.539386794719576</v>
      </c>
      <c r="N30" s="48">
        <v>0.2</v>
      </c>
      <c r="O30" s="12">
        <v>2.346869011668634</v>
      </c>
      <c r="P30" s="48">
        <v>0.5</v>
      </c>
      <c r="Q30" s="14">
        <v>2.7402614899784563</v>
      </c>
      <c r="R30" s="11">
        <v>0.5</v>
      </c>
      <c r="S30" s="12">
        <v>2.8360560234307464</v>
      </c>
      <c r="T30" s="11">
        <v>0.7</v>
      </c>
      <c r="U30" s="14">
        <v>3.0624871621553513</v>
      </c>
      <c r="V30" s="11">
        <v>0.6</v>
      </c>
      <c r="W30" s="14">
        <v>2.8597806872891685</v>
      </c>
    </row>
    <row r="31" spans="1:23" ht="13.5">
      <c r="A31" s="15" t="s">
        <v>71</v>
      </c>
      <c r="B31" s="11">
        <v>0.6</v>
      </c>
      <c r="C31" s="36">
        <v>2.345276659766272</v>
      </c>
      <c r="D31" s="11">
        <v>0.5</v>
      </c>
      <c r="E31" s="16">
        <v>2.268770340828585</v>
      </c>
      <c r="F31" s="48">
        <v>-0.2</v>
      </c>
      <c r="G31" s="17">
        <v>1.457794238500572</v>
      </c>
      <c r="H31" s="11">
        <v>1.2</v>
      </c>
      <c r="I31" s="36">
        <v>2.7302366165080727</v>
      </c>
      <c r="J31" s="11">
        <v>1.1</v>
      </c>
      <c r="K31" s="36">
        <v>2.64205054884248</v>
      </c>
      <c r="L31" s="11">
        <v>1.1</v>
      </c>
      <c r="M31" s="16">
        <v>2.6112237273686</v>
      </c>
      <c r="N31" s="48">
        <v>0.9</v>
      </c>
      <c r="O31" s="16">
        <v>2.4210517326373626</v>
      </c>
      <c r="P31" s="48">
        <v>1.3</v>
      </c>
      <c r="Q31" s="17">
        <v>2.811273091205557</v>
      </c>
      <c r="R31" s="11">
        <v>1.4</v>
      </c>
      <c r="S31" s="16">
        <v>2.9066681934016856</v>
      </c>
      <c r="T31" s="11">
        <v>1.6</v>
      </c>
      <c r="U31" s="17">
        <v>3.1363800203029424</v>
      </c>
      <c r="V31" s="11">
        <v>1.5</v>
      </c>
      <c r="W31" s="17">
        <v>2.935428673090037</v>
      </c>
    </row>
    <row r="32" spans="1:23" ht="13.5">
      <c r="A32" s="15" t="s">
        <v>72</v>
      </c>
      <c r="B32" s="11">
        <v>0.7</v>
      </c>
      <c r="C32" s="36">
        <v>2.417944782233091</v>
      </c>
      <c r="D32" s="11">
        <v>0.7</v>
      </c>
      <c r="E32" s="16">
        <v>2.3431095009302467</v>
      </c>
      <c r="F32" s="48">
        <v>-0.2</v>
      </c>
      <c r="G32" s="17">
        <v>1.5328220763909535</v>
      </c>
      <c r="H32" s="11">
        <v>1.1</v>
      </c>
      <c r="I32" s="36">
        <v>2.805954242042141</v>
      </c>
      <c r="J32" s="11">
        <v>1</v>
      </c>
      <c r="K32" s="36">
        <v>2.720150143206645</v>
      </c>
      <c r="L32" s="11">
        <v>0.9</v>
      </c>
      <c r="M32" s="16">
        <v>2.6872673544024046</v>
      </c>
      <c r="N32" s="48">
        <v>0.7</v>
      </c>
      <c r="O32" s="16">
        <v>2.499320556387044</v>
      </c>
      <c r="P32" s="48">
        <v>1.2</v>
      </c>
      <c r="Q32" s="17">
        <v>2.8861773460572326</v>
      </c>
      <c r="R32" s="11">
        <v>1.3</v>
      </c>
      <c r="S32" s="16">
        <v>2.981256383058053</v>
      </c>
      <c r="T32" s="11">
        <v>1.6</v>
      </c>
      <c r="U32" s="17">
        <v>3.213910000860107</v>
      </c>
      <c r="V32" s="11">
        <v>1.4</v>
      </c>
      <c r="W32" s="17">
        <v>3.0149725772680487</v>
      </c>
    </row>
    <row r="33" spans="1:23" ht="13.5">
      <c r="A33" s="15" t="s">
        <v>73</v>
      </c>
      <c r="B33" s="11">
        <v>0.9</v>
      </c>
      <c r="C33" s="36">
        <v>2.494328645697559</v>
      </c>
      <c r="D33" s="11">
        <v>0.8</v>
      </c>
      <c r="E33" s="16">
        <v>2.421317955507787</v>
      </c>
      <c r="F33" s="48">
        <v>-0.1</v>
      </c>
      <c r="G33" s="17">
        <v>1.6117170792559037</v>
      </c>
      <c r="H33" s="11">
        <v>1.6</v>
      </c>
      <c r="I33" s="36">
        <v>2.8857979657157617</v>
      </c>
      <c r="J33" s="11">
        <v>1.5</v>
      </c>
      <c r="K33" s="36">
        <v>2.802203078657863</v>
      </c>
      <c r="L33" s="11">
        <v>1.5</v>
      </c>
      <c r="M33" s="16">
        <v>2.7676009725368136</v>
      </c>
      <c r="N33" s="48">
        <v>1.3</v>
      </c>
      <c r="O33" s="16">
        <v>2.5817391483121206</v>
      </c>
      <c r="P33" s="48">
        <v>1.6</v>
      </c>
      <c r="Q33" s="17">
        <v>2.965046589036975</v>
      </c>
      <c r="R33" s="11">
        <v>1.6</v>
      </c>
      <c r="S33" s="16">
        <v>3.059892135141151</v>
      </c>
      <c r="T33" s="11">
        <v>1.9</v>
      </c>
      <c r="U33" s="17">
        <v>3.29513149381072</v>
      </c>
      <c r="V33" s="11">
        <v>1.8</v>
      </c>
      <c r="W33" s="17">
        <v>3.098472788392529</v>
      </c>
    </row>
    <row r="34" spans="1:23" ht="13.5">
      <c r="A34" s="15" t="s">
        <v>74</v>
      </c>
      <c r="B34" s="18">
        <v>3</v>
      </c>
      <c r="C34" s="38">
        <v>2.57451086245678</v>
      </c>
      <c r="D34" s="18">
        <v>2.9</v>
      </c>
      <c r="E34" s="19">
        <v>2.503469451304447</v>
      </c>
      <c r="F34" s="59">
        <v>2</v>
      </c>
      <c r="G34" s="20">
        <v>1.6945609115214335</v>
      </c>
      <c r="H34" s="18">
        <v>3.5</v>
      </c>
      <c r="I34" s="38">
        <v>2.969844060915138</v>
      </c>
      <c r="J34" s="18">
        <v>3.4</v>
      </c>
      <c r="K34" s="38">
        <v>2.888267331263</v>
      </c>
      <c r="L34" s="18">
        <v>3.4</v>
      </c>
      <c r="M34" s="19">
        <v>2.852298856818326</v>
      </c>
      <c r="N34" s="59">
        <v>3.2</v>
      </c>
      <c r="O34" s="19">
        <v>2.668363448795093</v>
      </c>
      <c r="P34" s="59">
        <v>3.6</v>
      </c>
      <c r="Q34" s="20">
        <v>3.0479467213686817</v>
      </c>
      <c r="R34" s="18">
        <v>3.6</v>
      </c>
      <c r="S34" s="19">
        <v>3.1426395525679585</v>
      </c>
      <c r="T34" s="18">
        <v>3.9</v>
      </c>
      <c r="U34" s="20">
        <v>3.3800935513278034</v>
      </c>
      <c r="V34" s="18">
        <v>3.7</v>
      </c>
      <c r="W34" s="20">
        <v>3.185983010194656</v>
      </c>
    </row>
    <row r="35" spans="1:23" ht="13.5">
      <c r="A35" s="21" t="s">
        <v>19</v>
      </c>
      <c r="B35" s="22">
        <f aca="true" t="shared" si="4" ref="B35:W35">AVERAGE(B30:B34)</f>
        <v>1</v>
      </c>
      <c r="C35" s="40">
        <f t="shared" si="4"/>
        <v>2.421659589761889</v>
      </c>
      <c r="D35" s="22">
        <f t="shared" si="4"/>
        <v>0.9</v>
      </c>
      <c r="E35" s="24">
        <f t="shared" si="4"/>
        <v>2.3469777530717293</v>
      </c>
      <c r="F35" s="50">
        <f t="shared" si="4"/>
        <v>0.07999999999999999</v>
      </c>
      <c r="G35" s="23">
        <f t="shared" si="4"/>
        <v>1.5366881993296726</v>
      </c>
      <c r="H35" s="22">
        <f t="shared" si="4"/>
        <v>1.58</v>
      </c>
      <c r="I35" s="40">
        <f t="shared" si="4"/>
        <v>2.8100787966197673</v>
      </c>
      <c r="J35" s="22">
        <f t="shared" si="4"/>
        <v>1.4600000000000002</v>
      </c>
      <c r="K35" s="40">
        <f t="shared" si="4"/>
        <v>2.724102280824968</v>
      </c>
      <c r="L35" s="22">
        <f t="shared" si="4"/>
        <v>1.46</v>
      </c>
      <c r="M35" s="24">
        <f t="shared" si="4"/>
        <v>2.691555541169144</v>
      </c>
      <c r="N35" s="50">
        <f t="shared" si="4"/>
        <v>1.2600000000000002</v>
      </c>
      <c r="O35" s="24">
        <f t="shared" si="4"/>
        <v>2.503468779560051</v>
      </c>
      <c r="P35" s="50">
        <f t="shared" si="4"/>
        <v>1.64</v>
      </c>
      <c r="Q35" s="23">
        <f t="shared" si="4"/>
        <v>2.8901410475293803</v>
      </c>
      <c r="R35" s="22">
        <f t="shared" si="4"/>
        <v>1.6800000000000002</v>
      </c>
      <c r="S35" s="40">
        <f t="shared" si="4"/>
        <v>2.9853024575199187</v>
      </c>
      <c r="T35" s="22">
        <f t="shared" si="4"/>
        <v>1.94</v>
      </c>
      <c r="U35" s="23">
        <f t="shared" si="4"/>
        <v>3.2176004456913843</v>
      </c>
      <c r="V35" s="22">
        <f t="shared" si="4"/>
        <v>1.8</v>
      </c>
      <c r="W35" s="23">
        <f t="shared" si="4"/>
        <v>3.018927547246888</v>
      </c>
    </row>
    <row r="36" spans="1:23" ht="13.5">
      <c r="A36" s="41" t="s">
        <v>75</v>
      </c>
      <c r="B36" s="34">
        <v>5.3</v>
      </c>
      <c r="C36" s="35">
        <v>2.6585686141304947</v>
      </c>
      <c r="D36" s="11">
        <v>5.2</v>
      </c>
      <c r="E36" s="12">
        <v>2.589631814101237</v>
      </c>
      <c r="F36" s="48">
        <v>4.4</v>
      </c>
      <c r="G36" s="14">
        <v>1.78142926384543</v>
      </c>
      <c r="H36" s="34">
        <v>6</v>
      </c>
      <c r="I36" s="35">
        <v>3.058160316213966</v>
      </c>
      <c r="J36" s="11">
        <v>5.8</v>
      </c>
      <c r="K36" s="35">
        <v>2.9783942237264522</v>
      </c>
      <c r="L36" s="11">
        <v>5.9</v>
      </c>
      <c r="M36" s="12">
        <v>2.941425496905685</v>
      </c>
      <c r="N36" s="48">
        <v>5.8</v>
      </c>
      <c r="O36" s="12">
        <v>2.7592410529271554</v>
      </c>
      <c r="P36" s="48">
        <v>6</v>
      </c>
      <c r="Q36" s="14">
        <v>3.134936558395191</v>
      </c>
      <c r="R36" s="34">
        <v>6</v>
      </c>
      <c r="S36" s="35">
        <v>3.2295546950901226</v>
      </c>
      <c r="T36" s="11">
        <v>6.3</v>
      </c>
      <c r="U36" s="14">
        <v>3.468839378304015</v>
      </c>
      <c r="V36" s="34">
        <v>6.2</v>
      </c>
      <c r="W36" s="14">
        <v>3.2775496774121624</v>
      </c>
    </row>
    <row r="37" spans="1:23" ht="13.5">
      <c r="A37" s="15" t="s">
        <v>76</v>
      </c>
      <c r="B37" s="34">
        <v>8.8</v>
      </c>
      <c r="C37" s="36">
        <v>2.7465729135197794</v>
      </c>
      <c r="D37" s="11">
        <v>8.8</v>
      </c>
      <c r="E37" s="16">
        <v>2.679866266500838</v>
      </c>
      <c r="F37" s="48">
        <v>8</v>
      </c>
      <c r="G37" s="17">
        <v>1.8723911165356544</v>
      </c>
      <c r="H37" s="34">
        <v>9.6</v>
      </c>
      <c r="I37" s="36">
        <v>3.150805316063721</v>
      </c>
      <c r="J37" s="11">
        <v>9.2</v>
      </c>
      <c r="K37" s="36">
        <v>3.0726278223596015</v>
      </c>
      <c r="L37" s="11">
        <v>9.5</v>
      </c>
      <c r="M37" s="16">
        <v>3.0350348906948312</v>
      </c>
      <c r="N37" s="48">
        <v>9.3</v>
      </c>
      <c r="O37" s="16">
        <v>2.8544106368758904</v>
      </c>
      <c r="P37" s="48">
        <v>9.3</v>
      </c>
      <c r="Q37" s="17">
        <v>3.2260672135409703</v>
      </c>
      <c r="R37" s="34">
        <v>9.4</v>
      </c>
      <c r="S37" s="36">
        <v>3.3206850214247385</v>
      </c>
      <c r="T37" s="11">
        <v>9.6</v>
      </c>
      <c r="U37" s="17">
        <v>3.5614058541624054</v>
      </c>
      <c r="V37" s="34">
        <v>9.4</v>
      </c>
      <c r="W37" s="17">
        <v>3.3732114105686044</v>
      </c>
    </row>
    <row r="38" spans="1:23" ht="13.5">
      <c r="A38" s="15" t="s">
        <v>77</v>
      </c>
      <c r="B38" s="42">
        <v>9.2</v>
      </c>
      <c r="C38" s="36">
        <v>2.838587896787203</v>
      </c>
      <c r="D38" s="26">
        <v>9.2</v>
      </c>
      <c r="E38" s="16">
        <v>2.7742267775434915</v>
      </c>
      <c r="F38" s="65">
        <v>8.4</v>
      </c>
      <c r="G38" s="17">
        <v>1.9675080350361913</v>
      </c>
      <c r="H38" s="42">
        <v>9.6</v>
      </c>
      <c r="I38" s="36">
        <v>3.247827774175642</v>
      </c>
      <c r="J38" s="26">
        <v>9.5</v>
      </c>
      <c r="K38" s="36">
        <v>3.1710043712501594</v>
      </c>
      <c r="L38" s="26">
        <v>9.4</v>
      </c>
      <c r="M38" s="16">
        <v>3.1331699002258944</v>
      </c>
      <c r="N38" s="65">
        <v>9.3</v>
      </c>
      <c r="O38" s="16">
        <v>2.9539014348224946</v>
      </c>
      <c r="P38" s="65">
        <v>9.7</v>
      </c>
      <c r="Q38" s="17">
        <v>3.3213815229870214</v>
      </c>
      <c r="R38" s="42">
        <v>9.8</v>
      </c>
      <c r="S38" s="36">
        <v>3.4160688803962227</v>
      </c>
      <c r="T38" s="26">
        <v>10</v>
      </c>
      <c r="U38" s="17">
        <v>3.6578230889705523</v>
      </c>
      <c r="V38" s="42">
        <v>9.9</v>
      </c>
      <c r="W38" s="17">
        <v>3.4729985133556553</v>
      </c>
    </row>
    <row r="39" spans="1:23" ht="13.5">
      <c r="A39" s="21" t="s">
        <v>20</v>
      </c>
      <c r="B39" s="22">
        <f aca="true" t="shared" si="5" ref="B39:W39">AVERAGE(B36:B38)</f>
        <v>7.766666666666667</v>
      </c>
      <c r="C39" s="40">
        <f t="shared" si="5"/>
        <v>2.7479098081458257</v>
      </c>
      <c r="D39" s="22">
        <f t="shared" si="5"/>
        <v>7.733333333333333</v>
      </c>
      <c r="E39" s="24">
        <f t="shared" si="5"/>
        <v>2.6812416193818556</v>
      </c>
      <c r="F39" s="50">
        <f t="shared" si="5"/>
        <v>6.933333333333334</v>
      </c>
      <c r="G39" s="23">
        <f t="shared" si="5"/>
        <v>1.8737761384724252</v>
      </c>
      <c r="H39" s="22">
        <f t="shared" si="5"/>
        <v>8.4</v>
      </c>
      <c r="I39" s="40">
        <f t="shared" si="5"/>
        <v>3.1522644688177763</v>
      </c>
      <c r="J39" s="22">
        <f t="shared" si="5"/>
        <v>8.166666666666666</v>
      </c>
      <c r="K39" s="40">
        <f t="shared" si="5"/>
        <v>3.0740088057787376</v>
      </c>
      <c r="L39" s="22">
        <f t="shared" si="5"/>
        <v>8.266666666666667</v>
      </c>
      <c r="M39" s="24">
        <f t="shared" si="5"/>
        <v>3.0365434292754703</v>
      </c>
      <c r="N39" s="50">
        <f t="shared" si="5"/>
        <v>8.133333333333335</v>
      </c>
      <c r="O39" s="24">
        <f t="shared" si="5"/>
        <v>2.8558510415418468</v>
      </c>
      <c r="P39" s="50">
        <f t="shared" si="5"/>
        <v>8.333333333333334</v>
      </c>
      <c r="Q39" s="23">
        <f t="shared" si="5"/>
        <v>3.2274617649743944</v>
      </c>
      <c r="R39" s="22">
        <f t="shared" si="5"/>
        <v>8.4</v>
      </c>
      <c r="S39" s="40">
        <f t="shared" si="5"/>
        <v>3.322102865637028</v>
      </c>
      <c r="T39" s="22">
        <f t="shared" si="5"/>
        <v>8.633333333333333</v>
      </c>
      <c r="U39" s="23">
        <f t="shared" si="5"/>
        <v>3.562689440478991</v>
      </c>
      <c r="V39" s="22">
        <f t="shared" si="5"/>
        <v>8.5</v>
      </c>
      <c r="W39" s="23">
        <f t="shared" si="5"/>
        <v>3.3745865337788072</v>
      </c>
    </row>
    <row r="40" spans="1:23" ht="14.25" thickBot="1">
      <c r="A40" s="25" t="s">
        <v>78</v>
      </c>
      <c r="B40" s="27">
        <f aca="true" t="shared" si="6" ref="B40:W40">AVERAGE(B6:B10,B12:B16,B18:B22,B24:B28,B30:B34,B36:B38)</f>
        <v>2.042857142857143</v>
      </c>
      <c r="C40" s="43">
        <f t="shared" si="6"/>
        <v>2.0048134857137256</v>
      </c>
      <c r="D40" s="27">
        <f t="shared" si="6"/>
        <v>1.9500000000000004</v>
      </c>
      <c r="E40" s="28">
        <f t="shared" si="6"/>
        <v>1.9277275916721024</v>
      </c>
      <c r="F40" s="60">
        <f t="shared" si="6"/>
        <v>1.1464285714285716</v>
      </c>
      <c r="G40" s="29">
        <f t="shared" si="6"/>
        <v>1.1087764755550058</v>
      </c>
      <c r="H40" s="27">
        <f t="shared" si="6"/>
        <v>2.521428571428572</v>
      </c>
      <c r="I40" s="43">
        <f t="shared" si="6"/>
        <v>2.390499330091447</v>
      </c>
      <c r="J40" s="27">
        <f t="shared" si="6"/>
        <v>2.353571428571428</v>
      </c>
      <c r="K40" s="43">
        <f t="shared" si="6"/>
        <v>2.2823675387768914</v>
      </c>
      <c r="L40" s="27">
        <f t="shared" si="6"/>
        <v>2.414285714285714</v>
      </c>
      <c r="M40" s="28">
        <f t="shared" si="6"/>
        <v>2.2780869673222495</v>
      </c>
      <c r="N40" s="60">
        <f t="shared" si="6"/>
        <v>2.1999999999999997</v>
      </c>
      <c r="O40" s="28">
        <f t="shared" si="6"/>
        <v>2.070515109081938</v>
      </c>
      <c r="P40" s="60">
        <f t="shared" si="6"/>
        <v>2.5571428571428574</v>
      </c>
      <c r="Q40" s="29">
        <f t="shared" si="6"/>
        <v>2.4727061127372276</v>
      </c>
      <c r="R40" s="27">
        <f t="shared" si="6"/>
        <v>2.6464285714285714</v>
      </c>
      <c r="S40" s="43">
        <f t="shared" si="6"/>
        <v>2.5744931049532234</v>
      </c>
      <c r="T40" s="27">
        <f t="shared" si="6"/>
        <v>2.8392857142857144</v>
      </c>
      <c r="U40" s="29">
        <f t="shared" si="6"/>
        <v>2.7679948850213356</v>
      </c>
      <c r="V40" s="27">
        <f t="shared" si="6"/>
        <v>2.6857142857142864</v>
      </c>
      <c r="W40" s="29">
        <f t="shared" si="6"/>
        <v>2.565295095317214</v>
      </c>
    </row>
  </sheetData>
  <sheetProtection/>
  <mergeCells count="18">
    <mergeCell ref="B4:C4"/>
    <mergeCell ref="D4:E4"/>
    <mergeCell ref="F4:G4"/>
    <mergeCell ref="H4:I4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A1:W1"/>
    <mergeCell ref="V2:W2"/>
    <mergeCell ref="A2:B2"/>
    <mergeCell ref="R3:U3"/>
    <mergeCell ref="V3:W3"/>
  </mergeCells>
  <printOptions/>
  <pageMargins left="0.75" right="0.75" top="1" bottom="1" header="0.512" footer="0.51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OutlineSymbols="0" zoomScale="85" zoomScaleNormal="85" zoomScalePageLayoutView="0" workbookViewId="0" topLeftCell="A1">
      <pane ySplit="5" topLeftCell="A21" activePane="bottomLeft" state="frozen"/>
      <selection pane="topLeft" activeCell="A2" sqref="A2:B2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2" t="s">
        <v>406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4.25" thickBot="1">
      <c r="A2" s="73" t="s">
        <v>0</v>
      </c>
      <c r="B2" s="7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3"/>
      <c r="W2" s="73"/>
    </row>
    <row r="3" spans="1:23" ht="13.5">
      <c r="A3" s="2"/>
      <c r="B3" s="79" t="s">
        <v>398</v>
      </c>
      <c r="C3" s="80"/>
      <c r="D3" s="80"/>
      <c r="E3" s="80"/>
      <c r="F3" s="80"/>
      <c r="G3" s="81"/>
      <c r="H3" s="79" t="s">
        <v>399</v>
      </c>
      <c r="I3" s="80"/>
      <c r="J3" s="80"/>
      <c r="K3" s="80"/>
      <c r="L3" s="80"/>
      <c r="M3" s="80"/>
      <c r="N3" s="80"/>
      <c r="O3" s="80"/>
      <c r="P3" s="80"/>
      <c r="Q3" s="81"/>
      <c r="R3" s="79" t="s">
        <v>400</v>
      </c>
      <c r="S3" s="80"/>
      <c r="T3" s="80"/>
      <c r="U3" s="81"/>
      <c r="V3" s="80" t="s">
        <v>1</v>
      </c>
      <c r="W3" s="81"/>
    </row>
    <row r="4" spans="1:23" ht="13.5">
      <c r="A4" s="3"/>
      <c r="B4" s="74" t="s">
        <v>2</v>
      </c>
      <c r="C4" s="78"/>
      <c r="D4" s="76" t="s">
        <v>3</v>
      </c>
      <c r="E4" s="75"/>
      <c r="F4" s="78" t="s">
        <v>4</v>
      </c>
      <c r="G4" s="77"/>
      <c r="H4" s="74" t="s">
        <v>5</v>
      </c>
      <c r="I4" s="78"/>
      <c r="J4" s="76" t="s">
        <v>6</v>
      </c>
      <c r="K4" s="75"/>
      <c r="L4" s="78" t="s">
        <v>7</v>
      </c>
      <c r="M4" s="78"/>
      <c r="N4" s="76" t="s">
        <v>8</v>
      </c>
      <c r="O4" s="75"/>
      <c r="P4" s="78" t="s">
        <v>9</v>
      </c>
      <c r="Q4" s="77"/>
      <c r="R4" s="74" t="s">
        <v>10</v>
      </c>
      <c r="S4" s="78"/>
      <c r="T4" s="76" t="s">
        <v>11</v>
      </c>
      <c r="U4" s="77"/>
      <c r="V4" s="78" t="s">
        <v>12</v>
      </c>
      <c r="W4" s="77"/>
    </row>
    <row r="5" spans="1:23" ht="13.5">
      <c r="A5" s="4"/>
      <c r="B5" s="5" t="s">
        <v>13</v>
      </c>
      <c r="C5" s="31" t="s">
        <v>14</v>
      </c>
      <c r="D5" s="32" t="s">
        <v>13</v>
      </c>
      <c r="E5" s="6" t="s">
        <v>14</v>
      </c>
      <c r="F5" s="64" t="s">
        <v>13</v>
      </c>
      <c r="G5" s="8" t="s">
        <v>14</v>
      </c>
      <c r="H5" s="32" t="s">
        <v>13</v>
      </c>
      <c r="I5" s="31" t="s">
        <v>14</v>
      </c>
      <c r="J5" s="32" t="s">
        <v>13</v>
      </c>
      <c r="K5" s="6" t="s">
        <v>14</v>
      </c>
      <c r="L5" s="64" t="s">
        <v>13</v>
      </c>
      <c r="M5" s="63" t="s">
        <v>14</v>
      </c>
      <c r="N5" s="32" t="s">
        <v>13</v>
      </c>
      <c r="O5" s="9" t="s">
        <v>14</v>
      </c>
      <c r="P5" s="64" t="s">
        <v>13</v>
      </c>
      <c r="Q5" s="8" t="s">
        <v>14</v>
      </c>
      <c r="R5" s="32" t="s">
        <v>13</v>
      </c>
      <c r="S5" s="31" t="s">
        <v>14</v>
      </c>
      <c r="T5" s="32" t="s">
        <v>13</v>
      </c>
      <c r="U5" s="10" t="s">
        <v>14</v>
      </c>
      <c r="V5" s="32" t="s">
        <v>13</v>
      </c>
      <c r="W5" s="8" t="s">
        <v>14</v>
      </c>
    </row>
    <row r="6" spans="1:23" ht="13.5">
      <c r="A6" s="71" t="s">
        <v>405</v>
      </c>
      <c r="B6" s="11">
        <v>6.6</v>
      </c>
      <c r="C6" s="35">
        <v>3.034868080984287</v>
      </c>
      <c r="D6" s="11">
        <v>6.5</v>
      </c>
      <c r="E6" s="12">
        <v>2.9755019406421788</v>
      </c>
      <c r="F6" s="48">
        <v>5.8</v>
      </c>
      <c r="G6" s="14">
        <v>2.1704122929927294</v>
      </c>
      <c r="H6" s="11">
        <v>7.2</v>
      </c>
      <c r="I6" s="35">
        <v>3.4551469721650534</v>
      </c>
      <c r="J6" s="11">
        <v>7.1</v>
      </c>
      <c r="K6" s="12">
        <v>3.3802890819273568</v>
      </c>
      <c r="L6" s="48">
        <v>7.1</v>
      </c>
      <c r="M6" s="35">
        <v>3.3431291423978866</v>
      </c>
      <c r="N6" s="11">
        <v>6.9</v>
      </c>
      <c r="O6" s="12">
        <v>3.165913643339948</v>
      </c>
      <c r="P6" s="48">
        <v>7.3</v>
      </c>
      <c r="Q6" s="14">
        <v>3.524687927060077</v>
      </c>
      <c r="R6" s="11">
        <v>7.4</v>
      </c>
      <c r="S6" s="35">
        <v>3.619702357262085</v>
      </c>
      <c r="T6" s="11">
        <v>7.6</v>
      </c>
      <c r="U6" s="14">
        <v>3.8622940277683497</v>
      </c>
      <c r="V6" s="11">
        <v>7.5</v>
      </c>
      <c r="W6" s="14">
        <v>3.6850257676977325</v>
      </c>
    </row>
    <row r="7" spans="1:23" ht="13.5">
      <c r="A7" s="15" t="s">
        <v>110</v>
      </c>
      <c r="B7" s="11">
        <v>5.8</v>
      </c>
      <c r="C7" s="36">
        <v>3.139221322195958</v>
      </c>
      <c r="D7" s="11">
        <v>5.7</v>
      </c>
      <c r="E7" s="16">
        <v>3.0824829446195885</v>
      </c>
      <c r="F7" s="48">
        <v>5</v>
      </c>
      <c r="G7" s="17">
        <v>2.278279892951005</v>
      </c>
      <c r="H7" s="11">
        <v>6.5</v>
      </c>
      <c r="I7" s="36">
        <v>3.56548661384206</v>
      </c>
      <c r="J7" s="11">
        <v>6.4</v>
      </c>
      <c r="K7" s="16">
        <v>3.4912261265435873</v>
      </c>
      <c r="L7" s="48">
        <v>6.4</v>
      </c>
      <c r="M7" s="36">
        <v>3.4549785818071914</v>
      </c>
      <c r="N7" s="11">
        <v>6.2</v>
      </c>
      <c r="O7" s="16">
        <v>3.2784423816284356</v>
      </c>
      <c r="P7" s="48">
        <v>6.6</v>
      </c>
      <c r="Q7" s="17">
        <v>3.63271977537509</v>
      </c>
      <c r="R7" s="11">
        <v>6.6</v>
      </c>
      <c r="S7" s="36">
        <v>3.7279792912684417</v>
      </c>
      <c r="T7" s="11">
        <v>6.9</v>
      </c>
      <c r="U7" s="17">
        <v>3.970370644307721</v>
      </c>
      <c r="V7" s="11">
        <v>6.8</v>
      </c>
      <c r="W7" s="17">
        <v>3.7972810808387596</v>
      </c>
    </row>
    <row r="8" spans="1:23" ht="13.5">
      <c r="A8" s="15" t="s">
        <v>80</v>
      </c>
      <c r="B8" s="11">
        <v>2.9</v>
      </c>
      <c r="C8" s="36">
        <v>3.247760199979977</v>
      </c>
      <c r="D8" s="11">
        <v>2.9</v>
      </c>
      <c r="E8" s="16">
        <v>3.193721702597454</v>
      </c>
      <c r="F8" s="48">
        <v>2.1</v>
      </c>
      <c r="G8" s="17">
        <v>2.3904619695412013</v>
      </c>
      <c r="H8" s="11">
        <v>3.6</v>
      </c>
      <c r="I8" s="36">
        <v>3.6802886215039123</v>
      </c>
      <c r="J8" s="11">
        <v>3.5</v>
      </c>
      <c r="K8" s="16">
        <v>3.6063630753775335</v>
      </c>
      <c r="L8" s="48">
        <v>3.5</v>
      </c>
      <c r="M8" s="36">
        <v>3.5714032637409705</v>
      </c>
      <c r="N8" s="11">
        <v>3.3</v>
      </c>
      <c r="O8" s="16">
        <v>3.3953063490916193</v>
      </c>
      <c r="P8" s="48">
        <v>3.6</v>
      </c>
      <c r="Q8" s="17">
        <v>3.7450139775068685</v>
      </c>
      <c r="R8" s="11">
        <v>3.6</v>
      </c>
      <c r="S8" s="36">
        <v>3.840563761598551</v>
      </c>
      <c r="T8" s="11">
        <v>3.9</v>
      </c>
      <c r="U8" s="17">
        <v>4.082343238168612</v>
      </c>
      <c r="V8" s="11">
        <v>3.8</v>
      </c>
      <c r="W8" s="17">
        <v>3.9136914294632152</v>
      </c>
    </row>
    <row r="9" spans="1:23" ht="13.5">
      <c r="A9" s="15" t="s">
        <v>81</v>
      </c>
      <c r="B9" s="11">
        <v>3.5</v>
      </c>
      <c r="C9" s="36">
        <v>3.3605052428184656</v>
      </c>
      <c r="D9" s="11">
        <v>3.4</v>
      </c>
      <c r="E9" s="16">
        <v>3.3092275792224726</v>
      </c>
      <c r="F9" s="48">
        <v>2.7</v>
      </c>
      <c r="G9" s="17">
        <v>2.506973895098282</v>
      </c>
      <c r="H9" s="11">
        <v>4</v>
      </c>
      <c r="I9" s="36">
        <v>3.7995445018898106</v>
      </c>
      <c r="J9" s="11">
        <v>3.8</v>
      </c>
      <c r="K9" s="16">
        <v>3.7256901379053993</v>
      </c>
      <c r="L9" s="48">
        <v>3.9</v>
      </c>
      <c r="M9" s="36">
        <v>3.692383178209086</v>
      </c>
      <c r="N9" s="11">
        <v>3.7</v>
      </c>
      <c r="O9" s="16">
        <v>3.516481722869438</v>
      </c>
      <c r="P9" s="48">
        <v>3.9</v>
      </c>
      <c r="Q9" s="17">
        <v>3.8615650328805025</v>
      </c>
      <c r="R9" s="11">
        <v>4</v>
      </c>
      <c r="S9" s="36">
        <v>3.957442853683709</v>
      </c>
      <c r="T9" s="11">
        <v>4.3</v>
      </c>
      <c r="U9" s="17">
        <v>4.198202795314611</v>
      </c>
      <c r="V9" s="11">
        <v>4.1</v>
      </c>
      <c r="W9" s="17">
        <v>4.03423970394987</v>
      </c>
    </row>
    <row r="10" spans="1:23" ht="13.5">
      <c r="A10" s="15" t="s">
        <v>82</v>
      </c>
      <c r="B10" s="18">
        <v>5.3</v>
      </c>
      <c r="C10" s="38">
        <v>3.4774667507793016</v>
      </c>
      <c r="D10" s="18">
        <v>5.3</v>
      </c>
      <c r="E10" s="19">
        <v>3.428999688959486</v>
      </c>
      <c r="F10" s="59">
        <v>4.5</v>
      </c>
      <c r="G10" s="20">
        <v>2.62782032779376</v>
      </c>
      <c r="H10" s="18">
        <v>5.8</v>
      </c>
      <c r="I10" s="38">
        <v>3.9232332284479376</v>
      </c>
      <c r="J10" s="18">
        <v>5.7</v>
      </c>
      <c r="K10" s="19">
        <v>3.8491872895678565</v>
      </c>
      <c r="L10" s="59">
        <v>5.8</v>
      </c>
      <c r="M10" s="38">
        <v>3.8178848412436004</v>
      </c>
      <c r="N10" s="18">
        <v>5.6</v>
      </c>
      <c r="O10" s="19">
        <v>3.6419333348282947</v>
      </c>
      <c r="P10" s="59">
        <v>5.8</v>
      </c>
      <c r="Q10" s="20">
        <v>3.9823567620502356</v>
      </c>
      <c r="R10" s="18">
        <v>5.9</v>
      </c>
      <c r="S10" s="38">
        <v>4.078592672450906</v>
      </c>
      <c r="T10" s="18">
        <v>6.1</v>
      </c>
      <c r="U10" s="20">
        <v>4.317931726808194</v>
      </c>
      <c r="V10" s="18">
        <v>5.9</v>
      </c>
      <c r="W10" s="20">
        <v>4.158898523628313</v>
      </c>
    </row>
    <row r="11" spans="1:23" ht="13.5">
      <c r="A11" s="21" t="s">
        <v>15</v>
      </c>
      <c r="B11" s="45">
        <f aca="true" t="shared" si="0" ref="B11:W11">AVERAGE(B6:B10)</f>
        <v>4.819999999999999</v>
      </c>
      <c r="C11" s="40">
        <f t="shared" si="0"/>
        <v>3.2519643193515977</v>
      </c>
      <c r="D11" s="22">
        <f t="shared" si="0"/>
        <v>4.76</v>
      </c>
      <c r="E11" s="24">
        <f t="shared" si="0"/>
        <v>3.197986771208236</v>
      </c>
      <c r="F11" s="50">
        <f t="shared" si="0"/>
        <v>4.0200000000000005</v>
      </c>
      <c r="G11" s="23">
        <f t="shared" si="0"/>
        <v>2.3947896756753955</v>
      </c>
      <c r="H11" s="45">
        <f t="shared" si="0"/>
        <v>5.42</v>
      </c>
      <c r="I11" s="40">
        <f t="shared" si="0"/>
        <v>3.684739987569755</v>
      </c>
      <c r="J11" s="22">
        <f t="shared" si="0"/>
        <v>5.3</v>
      </c>
      <c r="K11" s="24">
        <f t="shared" si="0"/>
        <v>3.6105511422643466</v>
      </c>
      <c r="L11" s="50">
        <f t="shared" si="0"/>
        <v>5.34</v>
      </c>
      <c r="M11" s="40">
        <f t="shared" si="0"/>
        <v>3.575955801479747</v>
      </c>
      <c r="N11" s="22">
        <f t="shared" si="0"/>
        <v>5.140000000000001</v>
      </c>
      <c r="O11" s="24">
        <f t="shared" si="0"/>
        <v>3.3996154863515473</v>
      </c>
      <c r="P11" s="50">
        <f t="shared" si="0"/>
        <v>5.4399999999999995</v>
      </c>
      <c r="Q11" s="23">
        <f t="shared" si="0"/>
        <v>3.7492686949745546</v>
      </c>
      <c r="R11" s="45">
        <f t="shared" si="0"/>
        <v>5.5</v>
      </c>
      <c r="S11" s="40">
        <f t="shared" si="0"/>
        <v>3.8448561872527387</v>
      </c>
      <c r="T11" s="22">
        <f t="shared" si="0"/>
        <v>5.76</v>
      </c>
      <c r="U11" s="23">
        <f t="shared" si="0"/>
        <v>4.086228486473497</v>
      </c>
      <c r="V11" s="45">
        <f t="shared" si="0"/>
        <v>5.62</v>
      </c>
      <c r="W11" s="23">
        <f t="shared" si="0"/>
        <v>3.917827301115578</v>
      </c>
    </row>
    <row r="12" spans="1:23" ht="13.5">
      <c r="A12" s="33" t="s">
        <v>83</v>
      </c>
      <c r="B12" s="11">
        <v>0.3</v>
      </c>
      <c r="C12" s="35">
        <v>3.5986444230253696</v>
      </c>
      <c r="D12" s="11">
        <v>0.2</v>
      </c>
      <c r="E12" s="12">
        <v>3.5530265810714</v>
      </c>
      <c r="F12" s="48">
        <v>-0.6</v>
      </c>
      <c r="G12" s="14">
        <v>2.7529948526537833</v>
      </c>
      <c r="H12" s="11">
        <v>0.7</v>
      </c>
      <c r="I12" s="35">
        <v>4.051321049549852</v>
      </c>
      <c r="J12" s="11">
        <v>0.6</v>
      </c>
      <c r="K12" s="12">
        <v>3.9768240606925485</v>
      </c>
      <c r="L12" s="48">
        <v>0.6</v>
      </c>
      <c r="M12" s="35">
        <v>3.947861185322129</v>
      </c>
      <c r="N12" s="11">
        <v>0.4</v>
      </c>
      <c r="O12" s="12">
        <v>3.771614580503037</v>
      </c>
      <c r="P12" s="48">
        <v>0.7</v>
      </c>
      <c r="Q12" s="14">
        <v>4.107362106968466</v>
      </c>
      <c r="R12" s="11">
        <v>0.8</v>
      </c>
      <c r="S12" s="35">
        <v>4.203978245072076</v>
      </c>
      <c r="T12" s="11">
        <v>1.1</v>
      </c>
      <c r="U12" s="14">
        <v>4.441503727854636</v>
      </c>
      <c r="V12" s="11">
        <v>0.9</v>
      </c>
      <c r="W12" s="14">
        <v>4.287630108590635</v>
      </c>
    </row>
    <row r="13" spans="1:23" ht="13.5">
      <c r="A13" s="33" t="s">
        <v>84</v>
      </c>
      <c r="B13" s="11">
        <v>0.1</v>
      </c>
      <c r="C13" s="36">
        <v>3.7240270469884127</v>
      </c>
      <c r="D13" s="11">
        <v>0.1</v>
      </c>
      <c r="E13" s="16">
        <v>3.681285984821848</v>
      </c>
      <c r="F13" s="48">
        <v>-0.7</v>
      </c>
      <c r="G13" s="17">
        <v>2.882479685417481</v>
      </c>
      <c r="H13" s="11">
        <v>0.4</v>
      </c>
      <c r="I13" s="36">
        <v>4.183761374103735</v>
      </c>
      <c r="J13" s="11">
        <v>0.4</v>
      </c>
      <c r="K13" s="16">
        <v>4.1085593855511355</v>
      </c>
      <c r="L13" s="48">
        <v>0.2</v>
      </c>
      <c r="M13" s="36">
        <v>4.082251533889687</v>
      </c>
      <c r="N13" s="11">
        <v>0.1</v>
      </c>
      <c r="O13" s="16">
        <v>3.905467395853746</v>
      </c>
      <c r="P13" s="48">
        <v>0.5</v>
      </c>
      <c r="Q13" s="17">
        <v>4.236542993601821</v>
      </c>
      <c r="R13" s="11">
        <v>0.7</v>
      </c>
      <c r="S13" s="36">
        <v>4.3335534875413195</v>
      </c>
      <c r="T13" s="11">
        <v>0.9</v>
      </c>
      <c r="U13" s="17">
        <v>4.568883685605888</v>
      </c>
      <c r="V13" s="11">
        <v>0.7</v>
      </c>
      <c r="W13" s="17">
        <v>4.420386211597112</v>
      </c>
    </row>
    <row r="14" spans="1:23" ht="13.5">
      <c r="A14" s="33" t="s">
        <v>85</v>
      </c>
      <c r="B14" s="11">
        <v>1.4</v>
      </c>
      <c r="C14" s="36">
        <v>3.853592251507971</v>
      </c>
      <c r="D14" s="11">
        <v>1.4</v>
      </c>
      <c r="E14" s="16">
        <v>3.813744616872089</v>
      </c>
      <c r="F14" s="48">
        <v>0.5</v>
      </c>
      <c r="G14" s="17">
        <v>3.016245441472302</v>
      </c>
      <c r="H14" s="11">
        <v>1.5</v>
      </c>
      <c r="I14" s="36">
        <v>4.320494735438006</v>
      </c>
      <c r="J14" s="11">
        <v>1.5</v>
      </c>
      <c r="K14" s="16">
        <v>4.244341512783679</v>
      </c>
      <c r="L14" s="48">
        <v>1.3</v>
      </c>
      <c r="M14" s="36">
        <v>4.220981660226531</v>
      </c>
      <c r="N14" s="11">
        <v>1.1</v>
      </c>
      <c r="O14" s="16">
        <v>4.0434223020253235</v>
      </c>
      <c r="P14" s="48">
        <v>1.6</v>
      </c>
      <c r="Q14" s="17">
        <v>4.369850257893294</v>
      </c>
      <c r="R14" s="11">
        <v>1.8</v>
      </c>
      <c r="S14" s="36">
        <v>4.467261235093803</v>
      </c>
      <c r="T14" s="11">
        <v>2</v>
      </c>
      <c r="U14" s="17">
        <v>4.700027636166002</v>
      </c>
      <c r="V14" s="11">
        <v>1.8</v>
      </c>
      <c r="W14" s="17">
        <v>4.557108110573868</v>
      </c>
    </row>
    <row r="15" spans="1:23" ht="13.5">
      <c r="A15" s="33" t="s">
        <v>86</v>
      </c>
      <c r="B15" s="11">
        <v>2.7</v>
      </c>
      <c r="C15" s="36">
        <v>3.9873063258086727</v>
      </c>
      <c r="D15" s="11">
        <v>2.7</v>
      </c>
      <c r="E15" s="16">
        <v>3.950358052432886</v>
      </c>
      <c r="F15" s="48">
        <v>1.9</v>
      </c>
      <c r="G15" s="17">
        <v>3.1542509716797618</v>
      </c>
      <c r="H15" s="11">
        <v>3.1</v>
      </c>
      <c r="I15" s="36">
        <v>4.461448833797698</v>
      </c>
      <c r="J15" s="11">
        <v>3</v>
      </c>
      <c r="K15" s="16">
        <v>4.3841079780185</v>
      </c>
      <c r="L15" s="48">
        <v>3</v>
      </c>
      <c r="M15" s="36">
        <v>4.363963930334636</v>
      </c>
      <c r="N15" s="11">
        <v>2.8</v>
      </c>
      <c r="O15" s="16">
        <v>4.185398517844099</v>
      </c>
      <c r="P15" s="48">
        <v>3.1</v>
      </c>
      <c r="Q15" s="17">
        <v>4.507223635656345</v>
      </c>
      <c r="R15" s="11">
        <v>3.2</v>
      </c>
      <c r="S15" s="36">
        <v>4.605033336063917</v>
      </c>
      <c r="T15" s="11">
        <v>3.4</v>
      </c>
      <c r="U15" s="17">
        <v>4.834882770922254</v>
      </c>
      <c r="V15" s="11">
        <v>3.3</v>
      </c>
      <c r="W15" s="17">
        <v>4.697726661803273</v>
      </c>
    </row>
    <row r="16" spans="1:23" ht="13.5">
      <c r="A16" s="33" t="s">
        <v>87</v>
      </c>
      <c r="B16" s="18">
        <v>-0.1</v>
      </c>
      <c r="C16" s="38">
        <v>4.125124105749931</v>
      </c>
      <c r="D16" s="18">
        <v>0.1</v>
      </c>
      <c r="E16" s="19">
        <v>4.091070661311145</v>
      </c>
      <c r="F16" s="59">
        <v>-0.9</v>
      </c>
      <c r="G16" s="20">
        <v>3.2964432664693106</v>
      </c>
      <c r="H16" s="18">
        <v>-0.5</v>
      </c>
      <c r="I16" s="38">
        <v>4.606538657266171</v>
      </c>
      <c r="J16" s="18">
        <v>-0.4</v>
      </c>
      <c r="K16" s="19">
        <v>4.527785639106295</v>
      </c>
      <c r="L16" s="59">
        <v>-0.6</v>
      </c>
      <c r="M16" s="38">
        <v>4.51109752894485</v>
      </c>
      <c r="N16" s="18">
        <v>-0.8</v>
      </c>
      <c r="O16" s="19">
        <v>4.331304139335947</v>
      </c>
      <c r="P16" s="59">
        <v>-0.2</v>
      </c>
      <c r="Q16" s="20">
        <v>4.64859181657093</v>
      </c>
      <c r="R16" s="18">
        <v>0.1</v>
      </c>
      <c r="S16" s="38">
        <v>4.746790808370479</v>
      </c>
      <c r="T16" s="18">
        <v>0.2</v>
      </c>
      <c r="U16" s="20">
        <v>4.973387492010804</v>
      </c>
      <c r="V16" s="18">
        <v>-0.3</v>
      </c>
      <c r="W16" s="20">
        <v>4.842162413511733</v>
      </c>
    </row>
    <row r="17" spans="1:23" ht="13.5">
      <c r="A17" s="21" t="s">
        <v>16</v>
      </c>
      <c r="B17" s="45">
        <f aca="true" t="shared" si="1" ref="B17:W17">AVERAGE(B12:B16)</f>
        <v>0.8800000000000001</v>
      </c>
      <c r="C17" s="40">
        <f t="shared" si="1"/>
        <v>3.8577388306160714</v>
      </c>
      <c r="D17" s="22">
        <f t="shared" si="1"/>
        <v>0.9</v>
      </c>
      <c r="E17" s="24">
        <f t="shared" si="1"/>
        <v>3.8178971793018732</v>
      </c>
      <c r="F17" s="50">
        <f t="shared" si="1"/>
        <v>0.040000000000000015</v>
      </c>
      <c r="G17" s="23">
        <f t="shared" si="1"/>
        <v>3.020482843538528</v>
      </c>
      <c r="H17" s="45">
        <f t="shared" si="1"/>
        <v>1.04</v>
      </c>
      <c r="I17" s="40">
        <f t="shared" si="1"/>
        <v>4.324712930031092</v>
      </c>
      <c r="J17" s="22">
        <f t="shared" si="1"/>
        <v>1.02</v>
      </c>
      <c r="K17" s="24">
        <f t="shared" si="1"/>
        <v>4.248323715230432</v>
      </c>
      <c r="L17" s="50">
        <f t="shared" si="1"/>
        <v>0.9</v>
      </c>
      <c r="M17" s="40">
        <f t="shared" si="1"/>
        <v>4.225231167743567</v>
      </c>
      <c r="N17" s="22">
        <f t="shared" si="1"/>
        <v>0.7200000000000001</v>
      </c>
      <c r="O17" s="24">
        <f t="shared" si="1"/>
        <v>4.04744138711243</v>
      </c>
      <c r="P17" s="50">
        <f t="shared" si="1"/>
        <v>1.1400000000000001</v>
      </c>
      <c r="Q17" s="23">
        <f t="shared" si="1"/>
        <v>4.3739141621381705</v>
      </c>
      <c r="R17" s="45">
        <f t="shared" si="1"/>
        <v>1.3199999999999998</v>
      </c>
      <c r="S17" s="40">
        <f t="shared" si="1"/>
        <v>4.471323422428318</v>
      </c>
      <c r="T17" s="22">
        <f t="shared" si="1"/>
        <v>1.52</v>
      </c>
      <c r="U17" s="23">
        <f t="shared" si="1"/>
        <v>4.703737062511918</v>
      </c>
      <c r="V17" s="45">
        <f t="shared" si="1"/>
        <v>1.28</v>
      </c>
      <c r="W17" s="23">
        <f t="shared" si="1"/>
        <v>4.561002701215324</v>
      </c>
    </row>
    <row r="18" spans="1:23" ht="13.5">
      <c r="A18" s="15" t="s">
        <v>88</v>
      </c>
      <c r="B18" s="11">
        <v>1.9</v>
      </c>
      <c r="C18" s="35">
        <v>4.266988928332777</v>
      </c>
      <c r="D18" s="11">
        <v>2.1</v>
      </c>
      <c r="E18" s="12">
        <v>4.235815609562261</v>
      </c>
      <c r="F18" s="48">
        <v>1.1</v>
      </c>
      <c r="G18" s="14">
        <v>3.4427574291332963</v>
      </c>
      <c r="H18" s="11">
        <v>1.7</v>
      </c>
      <c r="I18" s="35">
        <v>4.755666680397455</v>
      </c>
      <c r="J18" s="11">
        <v>1.7</v>
      </c>
      <c r="K18" s="12">
        <v>4.675290773975616</v>
      </c>
      <c r="L18" s="48">
        <v>1.5</v>
      </c>
      <c r="M18" s="35">
        <v>4.662268767183896</v>
      </c>
      <c r="N18" s="11">
        <v>1.4</v>
      </c>
      <c r="O18" s="12">
        <v>4.481036385107373</v>
      </c>
      <c r="P18" s="48">
        <v>1.9</v>
      </c>
      <c r="Q18" s="14">
        <v>4.7938725620358476</v>
      </c>
      <c r="R18" s="11">
        <v>2.1</v>
      </c>
      <c r="S18" s="35">
        <v>4.892444057414865</v>
      </c>
      <c r="T18" s="11">
        <v>2.3</v>
      </c>
      <c r="U18" s="14">
        <v>5.115471516414246</v>
      </c>
      <c r="V18" s="11">
        <v>1.6</v>
      </c>
      <c r="W18" s="14">
        <v>4.99032577916668</v>
      </c>
    </row>
    <row r="19" spans="1:23" ht="13.5">
      <c r="A19" s="15" t="s">
        <v>89</v>
      </c>
      <c r="B19" s="11">
        <v>5.9</v>
      </c>
      <c r="C19" s="36">
        <v>4.412832654993693</v>
      </c>
      <c r="D19" s="11">
        <v>5.9</v>
      </c>
      <c r="E19" s="16">
        <v>4.384514927025769</v>
      </c>
      <c r="F19" s="48">
        <v>5</v>
      </c>
      <c r="G19" s="17">
        <v>3.593116718805083</v>
      </c>
      <c r="H19" s="11">
        <v>6.4</v>
      </c>
      <c r="I19" s="36">
        <v>4.90872313932428</v>
      </c>
      <c r="J19" s="11">
        <v>6.3</v>
      </c>
      <c r="K19" s="16">
        <v>4.8265292407060265</v>
      </c>
      <c r="L19" s="48">
        <v>6.4</v>
      </c>
      <c r="M19" s="36">
        <v>4.817351469889767</v>
      </c>
      <c r="N19" s="11">
        <v>6.2</v>
      </c>
      <c r="O19" s="16">
        <v>4.63448190599806</v>
      </c>
      <c r="P19" s="48">
        <v>6.4</v>
      </c>
      <c r="Q19" s="17">
        <v>4.942972886219236</v>
      </c>
      <c r="R19" s="11">
        <v>6.5</v>
      </c>
      <c r="S19" s="36">
        <v>5.041893153787827</v>
      </c>
      <c r="T19" s="11">
        <v>6.7</v>
      </c>
      <c r="U19" s="17">
        <v>5.261056027883253</v>
      </c>
      <c r="V19" s="11">
        <v>6.5</v>
      </c>
      <c r="W19" s="17">
        <v>5.142117269408331</v>
      </c>
    </row>
    <row r="20" spans="1:23" ht="13.5">
      <c r="A20" s="15" t="s">
        <v>90</v>
      </c>
      <c r="B20" s="11">
        <v>7.3</v>
      </c>
      <c r="C20" s="36">
        <v>4.562575763756672</v>
      </c>
      <c r="D20" s="11">
        <v>7.3</v>
      </c>
      <c r="E20" s="16">
        <v>4.537079640586978</v>
      </c>
      <c r="F20" s="48">
        <v>6.5</v>
      </c>
      <c r="G20" s="17">
        <v>3.7474326631483494</v>
      </c>
      <c r="H20" s="11">
        <v>8.4</v>
      </c>
      <c r="I20" s="36">
        <v>5.065586381596222</v>
      </c>
      <c r="J20" s="11">
        <v>7.9</v>
      </c>
      <c r="K20" s="16">
        <v>4.981396699007998</v>
      </c>
      <c r="L20" s="48">
        <v>8.4</v>
      </c>
      <c r="M20" s="36">
        <v>4.976207440029067</v>
      </c>
      <c r="N20" s="11">
        <v>8.2</v>
      </c>
      <c r="O20" s="16">
        <v>4.791517156993695</v>
      </c>
      <c r="P20" s="48">
        <v>8</v>
      </c>
      <c r="Q20" s="17">
        <v>5.095789299242355</v>
      </c>
      <c r="R20" s="11">
        <v>8</v>
      </c>
      <c r="S20" s="36">
        <v>5.195028168804257</v>
      </c>
      <c r="T20" s="11">
        <v>8.2</v>
      </c>
      <c r="U20" s="17">
        <v>5.410053875577198</v>
      </c>
      <c r="V20" s="11">
        <v>8.1</v>
      </c>
      <c r="W20" s="17">
        <v>5.297427781164294</v>
      </c>
    </row>
    <row r="21" spans="1:23" ht="13.5">
      <c r="A21" s="15" t="s">
        <v>91</v>
      </c>
      <c r="B21" s="11">
        <v>3.1</v>
      </c>
      <c r="C21" s="36">
        <v>4.716127509856645</v>
      </c>
      <c r="D21" s="11">
        <v>3.1</v>
      </c>
      <c r="E21" s="16">
        <v>4.693409972573475</v>
      </c>
      <c r="F21" s="48">
        <v>2.3</v>
      </c>
      <c r="G21" s="17">
        <v>3.9056052403318358</v>
      </c>
      <c r="H21" s="11">
        <v>3.6</v>
      </c>
      <c r="I21" s="36">
        <v>5.22612328850611</v>
      </c>
      <c r="J21" s="11">
        <v>3.5</v>
      </c>
      <c r="K21" s="16">
        <v>5.1397788918976755</v>
      </c>
      <c r="L21" s="48">
        <v>3.5</v>
      </c>
      <c r="M21" s="36">
        <v>5.138686997154588</v>
      </c>
      <c r="N21" s="11">
        <v>3.3</v>
      </c>
      <c r="O21" s="16">
        <v>4.952008828983382</v>
      </c>
      <c r="P21" s="48">
        <v>3.6</v>
      </c>
      <c r="Q21" s="17">
        <v>5.252208111033758</v>
      </c>
      <c r="R21" s="11">
        <v>3.7</v>
      </c>
      <c r="S21" s="36">
        <v>5.351729565525225</v>
      </c>
      <c r="T21" s="11">
        <v>3.9</v>
      </c>
      <c r="U21" s="17">
        <v>5.562369818031614</v>
      </c>
      <c r="V21" s="11">
        <v>3.8</v>
      </c>
      <c r="W21" s="17">
        <v>5.45613894212923</v>
      </c>
    </row>
    <row r="22" spans="1:23" ht="13.5">
      <c r="A22" s="15" t="s">
        <v>92</v>
      </c>
      <c r="B22" s="18">
        <v>2.9</v>
      </c>
      <c r="C22" s="38">
        <v>4.873386153992246</v>
      </c>
      <c r="D22" s="18">
        <v>2.8</v>
      </c>
      <c r="E22" s="19">
        <v>4.8533956032662635</v>
      </c>
      <c r="F22" s="59">
        <v>2</v>
      </c>
      <c r="G22" s="20">
        <v>4.067523129412848</v>
      </c>
      <c r="H22" s="18">
        <v>3.2</v>
      </c>
      <c r="I22" s="38">
        <v>5.390189767183057</v>
      </c>
      <c r="J22" s="18">
        <v>3.2</v>
      </c>
      <c r="K22" s="19">
        <v>5.301551985962896</v>
      </c>
      <c r="L22" s="59">
        <v>3.1</v>
      </c>
      <c r="M22" s="38">
        <v>5.3046295863491535</v>
      </c>
      <c r="N22" s="18">
        <v>2.9</v>
      </c>
      <c r="O22" s="19">
        <v>5.115814337560836</v>
      </c>
      <c r="P22" s="59">
        <v>3.3</v>
      </c>
      <c r="Q22" s="20">
        <v>5.412105794004141</v>
      </c>
      <c r="R22" s="18">
        <v>3.4</v>
      </c>
      <c r="S22" s="38">
        <v>5.5118686425852355</v>
      </c>
      <c r="T22" s="18">
        <v>3.6</v>
      </c>
      <c r="U22" s="20">
        <v>5.717900810785309</v>
      </c>
      <c r="V22" s="18">
        <v>3.4</v>
      </c>
      <c r="W22" s="20">
        <v>5.6181235084396866</v>
      </c>
    </row>
    <row r="23" spans="1:23" ht="13.5">
      <c r="A23" s="21" t="s">
        <v>17</v>
      </c>
      <c r="B23" s="45">
        <f aca="true" t="shared" si="2" ref="B23:W23">AVERAGE(B18:B22)</f>
        <v>4.220000000000001</v>
      </c>
      <c r="C23" s="40">
        <f t="shared" si="2"/>
        <v>4.566382202186406</v>
      </c>
      <c r="D23" s="22">
        <f t="shared" si="2"/>
        <v>4.24</v>
      </c>
      <c r="E23" s="24">
        <f t="shared" si="2"/>
        <v>4.54084315060295</v>
      </c>
      <c r="F23" s="50">
        <f t="shared" si="2"/>
        <v>3.38</v>
      </c>
      <c r="G23" s="23">
        <f t="shared" si="2"/>
        <v>3.751287036166282</v>
      </c>
      <c r="H23" s="45">
        <f t="shared" si="2"/>
        <v>4.66</v>
      </c>
      <c r="I23" s="40">
        <f t="shared" si="2"/>
        <v>5.069257851401424</v>
      </c>
      <c r="J23" s="22">
        <f t="shared" si="2"/>
        <v>4.52</v>
      </c>
      <c r="K23" s="24">
        <f t="shared" si="2"/>
        <v>4.984909518310042</v>
      </c>
      <c r="L23" s="50">
        <f t="shared" si="2"/>
        <v>4.58</v>
      </c>
      <c r="M23" s="40">
        <f t="shared" si="2"/>
        <v>4.979828852121295</v>
      </c>
      <c r="N23" s="22">
        <f t="shared" si="2"/>
        <v>4.3999999999999995</v>
      </c>
      <c r="O23" s="24">
        <f t="shared" si="2"/>
        <v>4.794971722928669</v>
      </c>
      <c r="P23" s="50">
        <f t="shared" si="2"/>
        <v>4.640000000000001</v>
      </c>
      <c r="Q23" s="23">
        <f t="shared" si="2"/>
        <v>5.099389730507068</v>
      </c>
      <c r="R23" s="45">
        <f t="shared" si="2"/>
        <v>4.74</v>
      </c>
      <c r="S23" s="40">
        <f t="shared" si="2"/>
        <v>5.198592717623482</v>
      </c>
      <c r="T23" s="22">
        <f t="shared" si="2"/>
        <v>4.9399999999999995</v>
      </c>
      <c r="U23" s="23">
        <f t="shared" si="2"/>
        <v>5.413370409738325</v>
      </c>
      <c r="V23" s="45">
        <f t="shared" si="2"/>
        <v>4.68</v>
      </c>
      <c r="W23" s="23">
        <f t="shared" si="2"/>
        <v>5.300826656061644</v>
      </c>
    </row>
    <row r="24" spans="1:23" ht="13.5">
      <c r="A24" s="15" t="s">
        <v>93</v>
      </c>
      <c r="B24" s="11">
        <v>5.9</v>
      </c>
      <c r="C24" s="35">
        <v>5.034239256917435</v>
      </c>
      <c r="D24" s="11">
        <v>5.9</v>
      </c>
      <c r="E24" s="12">
        <v>5.01691599608345</v>
      </c>
      <c r="F24" s="48">
        <v>5.2</v>
      </c>
      <c r="G24" s="14">
        <v>4.233064027808577</v>
      </c>
      <c r="H24" s="11">
        <v>6.5</v>
      </c>
      <c r="I24" s="35">
        <v>5.557631309271764</v>
      </c>
      <c r="J24" s="11">
        <v>6.4</v>
      </c>
      <c r="K24" s="12">
        <v>5.466582968236846</v>
      </c>
      <c r="L24" s="48">
        <v>6.4</v>
      </c>
      <c r="M24" s="35">
        <v>5.473864453636123</v>
      </c>
      <c r="N24" s="11">
        <v>6.2</v>
      </c>
      <c r="O24" s="12">
        <v>5.282782365704039</v>
      </c>
      <c r="P24" s="48">
        <v>6.5</v>
      </c>
      <c r="Q24" s="14">
        <v>5.575349402319447</v>
      </c>
      <c r="R24" s="11">
        <v>6.6</v>
      </c>
      <c r="S24" s="35">
        <v>5.675308027822627</v>
      </c>
      <c r="T24" s="11">
        <v>6.8</v>
      </c>
      <c r="U24" s="14">
        <v>5.876536335738457</v>
      </c>
      <c r="V24" s="11">
        <v>6.7</v>
      </c>
      <c r="W24" s="14">
        <v>5.783245813038688</v>
      </c>
    </row>
    <row r="25" spans="1:23" ht="13.5">
      <c r="A25" s="15" t="s">
        <v>94</v>
      </c>
      <c r="B25" s="11">
        <v>8.2</v>
      </c>
      <c r="C25" s="36">
        <v>5.198564038642262</v>
      </c>
      <c r="D25" s="11">
        <v>8.2</v>
      </c>
      <c r="E25" s="16">
        <v>5.183840783582541</v>
      </c>
      <c r="F25" s="48">
        <v>7.4</v>
      </c>
      <c r="G25" s="17">
        <v>4.4020950340987515</v>
      </c>
      <c r="H25" s="11">
        <v>9</v>
      </c>
      <c r="I25" s="36">
        <v>5.728283612582184</v>
      </c>
      <c r="J25" s="11">
        <v>8.8</v>
      </c>
      <c r="K25" s="16">
        <v>5.634730097330062</v>
      </c>
      <c r="L25" s="48">
        <v>9</v>
      </c>
      <c r="M25" s="36">
        <v>5.646211383401001</v>
      </c>
      <c r="N25" s="11">
        <v>8.8</v>
      </c>
      <c r="O25" s="16">
        <v>5.45275345682749</v>
      </c>
      <c r="P25" s="48">
        <v>8.9</v>
      </c>
      <c r="Q25" s="17">
        <v>5.741797045193125</v>
      </c>
      <c r="R25" s="11">
        <v>8.9</v>
      </c>
      <c r="S25" s="36">
        <v>5.8419022184136</v>
      </c>
      <c r="T25" s="11">
        <v>9.2</v>
      </c>
      <c r="U25" s="17">
        <v>6.0381587700671115</v>
      </c>
      <c r="V25" s="11">
        <v>9.1</v>
      </c>
      <c r="W25" s="17">
        <v>5.951362261907371</v>
      </c>
    </row>
    <row r="26" spans="1:23" ht="13.5">
      <c r="A26" s="15" t="s">
        <v>95</v>
      </c>
      <c r="B26" s="11">
        <v>9</v>
      </c>
      <c r="C26" s="36">
        <v>5.366227800086628</v>
      </c>
      <c r="D26" s="11">
        <v>8.9</v>
      </c>
      <c r="E26" s="16">
        <v>5.354030212029045</v>
      </c>
      <c r="F26" s="48">
        <v>8.2</v>
      </c>
      <c r="G26" s="17">
        <v>4.574473093980294</v>
      </c>
      <c r="H26" s="11">
        <v>10.3</v>
      </c>
      <c r="I26" s="36">
        <v>5.9019732616848275</v>
      </c>
      <c r="J26" s="11">
        <v>10</v>
      </c>
      <c r="K26" s="16">
        <v>5.805843406122741</v>
      </c>
      <c r="L26" s="48">
        <v>10.4</v>
      </c>
      <c r="M26" s="36">
        <v>5.82148149296537</v>
      </c>
      <c r="N26" s="11">
        <v>10.2</v>
      </c>
      <c r="O26" s="16">
        <v>5.625560654386333</v>
      </c>
      <c r="P26" s="48">
        <v>10</v>
      </c>
      <c r="Q26" s="17">
        <v>5.9112984112809395</v>
      </c>
      <c r="R26" s="11">
        <v>9.9</v>
      </c>
      <c r="S26" s="36">
        <v>6.011498163938341</v>
      </c>
      <c r="T26" s="11">
        <v>10.1</v>
      </c>
      <c r="U26" s="17">
        <v>6.202643792290485</v>
      </c>
      <c r="V26" s="11">
        <v>10.4</v>
      </c>
      <c r="W26" s="17">
        <v>6.122321875044576</v>
      </c>
    </row>
    <row r="27" spans="1:23" ht="13.5">
      <c r="A27" s="15" t="s">
        <v>96</v>
      </c>
      <c r="B27" s="11">
        <v>7.5</v>
      </c>
      <c r="C27" s="36">
        <v>5.537088404619732</v>
      </c>
      <c r="D27" s="11">
        <v>7.5</v>
      </c>
      <c r="E27" s="16">
        <v>5.527335641896164</v>
      </c>
      <c r="F27" s="48">
        <v>6.7</v>
      </c>
      <c r="G27" s="17">
        <v>4.750045506786501</v>
      </c>
      <c r="H27" s="11">
        <v>8.3</v>
      </c>
      <c r="I27" s="36">
        <v>6.0785184630475175</v>
      </c>
      <c r="J27" s="11">
        <v>8</v>
      </c>
      <c r="K27" s="16">
        <v>5.979765252989621</v>
      </c>
      <c r="L27" s="48">
        <v>8.2</v>
      </c>
      <c r="M27" s="36">
        <v>5.999478079086515</v>
      </c>
      <c r="N27" s="11">
        <v>8</v>
      </c>
      <c r="O27" s="16">
        <v>5.801030183924944</v>
      </c>
      <c r="P27" s="48">
        <v>8.1</v>
      </c>
      <c r="Q27" s="17">
        <v>6.08369534094476</v>
      </c>
      <c r="R27" s="11">
        <v>8.2</v>
      </c>
      <c r="S27" s="36">
        <v>6.183935888561866</v>
      </c>
      <c r="T27" s="11">
        <v>8.4</v>
      </c>
      <c r="U27" s="17">
        <v>6.369860822876648</v>
      </c>
      <c r="V27" s="11">
        <v>8.3</v>
      </c>
      <c r="W27" s="17">
        <v>6.295966868801234</v>
      </c>
    </row>
    <row r="28" spans="1:23" ht="13.5">
      <c r="A28" s="15" t="s">
        <v>97</v>
      </c>
      <c r="B28" s="18">
        <v>7.6</v>
      </c>
      <c r="C28" s="38">
        <v>5.710994816525187</v>
      </c>
      <c r="D28" s="18">
        <v>7.6</v>
      </c>
      <c r="E28" s="19">
        <v>5.703600101296064</v>
      </c>
      <c r="F28" s="59">
        <v>6.8</v>
      </c>
      <c r="G28" s="20">
        <v>4.928650489593148</v>
      </c>
      <c r="H28" s="18">
        <v>7.9</v>
      </c>
      <c r="I28" s="38">
        <v>6.257729829961695</v>
      </c>
      <c r="J28" s="18">
        <v>7.8</v>
      </c>
      <c r="K28" s="19">
        <v>6.1563309182214665</v>
      </c>
      <c r="L28" s="59">
        <v>7.9</v>
      </c>
      <c r="M28" s="38">
        <v>6.1799975108261895</v>
      </c>
      <c r="N28" s="18">
        <v>7.7</v>
      </c>
      <c r="O28" s="19">
        <v>5.978982173205464</v>
      </c>
      <c r="P28" s="59">
        <v>7.9</v>
      </c>
      <c r="Q28" s="20">
        <v>6.258822442858141</v>
      </c>
      <c r="R28" s="18">
        <v>8.1</v>
      </c>
      <c r="S28" s="38">
        <v>6.359049148294798</v>
      </c>
      <c r="T28" s="18">
        <v>8.2</v>
      </c>
      <c r="U28" s="20">
        <v>6.539673496581177</v>
      </c>
      <c r="V28" s="18">
        <v>8</v>
      </c>
      <c r="W28" s="20">
        <v>6.472133275926807</v>
      </c>
    </row>
    <row r="29" spans="1:23" ht="13.5">
      <c r="A29" s="21" t="s">
        <v>18</v>
      </c>
      <c r="B29" s="45">
        <f aca="true" t="shared" si="3" ref="B29:W29">AVERAGE(B24:B28)</f>
        <v>7.640000000000001</v>
      </c>
      <c r="C29" s="40">
        <f t="shared" si="3"/>
        <v>5.369422863358249</v>
      </c>
      <c r="D29" s="22">
        <f t="shared" si="3"/>
        <v>7.62</v>
      </c>
      <c r="E29" s="24">
        <f t="shared" si="3"/>
        <v>5.357144546977453</v>
      </c>
      <c r="F29" s="50">
        <f t="shared" si="3"/>
        <v>6.859999999999999</v>
      </c>
      <c r="G29" s="23">
        <f t="shared" si="3"/>
        <v>4.577665630453454</v>
      </c>
      <c r="H29" s="45">
        <f t="shared" si="3"/>
        <v>8.4</v>
      </c>
      <c r="I29" s="40">
        <f t="shared" si="3"/>
        <v>5.904827295309597</v>
      </c>
      <c r="J29" s="22">
        <f t="shared" si="3"/>
        <v>8.2</v>
      </c>
      <c r="K29" s="24">
        <f t="shared" si="3"/>
        <v>5.808650528580147</v>
      </c>
      <c r="L29" s="50">
        <f t="shared" si="3"/>
        <v>8.379999999999999</v>
      </c>
      <c r="M29" s="40">
        <f t="shared" si="3"/>
        <v>5.82420658398304</v>
      </c>
      <c r="N29" s="22">
        <f t="shared" si="3"/>
        <v>8.180000000000001</v>
      </c>
      <c r="O29" s="24">
        <f t="shared" si="3"/>
        <v>5.628221766809654</v>
      </c>
      <c r="P29" s="50">
        <f t="shared" si="3"/>
        <v>8.28</v>
      </c>
      <c r="Q29" s="23">
        <f t="shared" si="3"/>
        <v>5.9141925285192825</v>
      </c>
      <c r="R29" s="45">
        <f t="shared" si="3"/>
        <v>8.34</v>
      </c>
      <c r="S29" s="40">
        <f t="shared" si="3"/>
        <v>6.014338689406246</v>
      </c>
      <c r="T29" s="22">
        <f t="shared" si="3"/>
        <v>8.540000000000001</v>
      </c>
      <c r="U29" s="23">
        <f t="shared" si="3"/>
        <v>6.205374643510776</v>
      </c>
      <c r="V29" s="45">
        <f t="shared" si="3"/>
        <v>8.5</v>
      </c>
      <c r="W29" s="23">
        <f t="shared" si="3"/>
        <v>6.125006018943735</v>
      </c>
    </row>
    <row r="30" spans="1:23" ht="13.5">
      <c r="A30" s="15" t="s">
        <v>98</v>
      </c>
      <c r="B30" s="11">
        <v>2.7</v>
      </c>
      <c r="C30" s="35">
        <v>5.887787693059894</v>
      </c>
      <c r="D30" s="11">
        <v>2.8</v>
      </c>
      <c r="E30" s="12">
        <v>5.88265888899964</v>
      </c>
      <c r="F30" s="48">
        <v>1.9</v>
      </c>
      <c r="G30" s="14">
        <v>5.110117795564058</v>
      </c>
      <c r="H30" s="11">
        <v>2.4</v>
      </c>
      <c r="I30" s="35">
        <v>6.439411212192822</v>
      </c>
      <c r="J30" s="11">
        <v>2.5</v>
      </c>
      <c r="K30" s="12">
        <v>6.335369242022273</v>
      </c>
      <c r="L30" s="48">
        <v>2.3</v>
      </c>
      <c r="M30" s="35">
        <v>6.362830162942035</v>
      </c>
      <c r="N30" s="11">
        <v>2.1</v>
      </c>
      <c r="O30" s="12">
        <v>6.159231405826188</v>
      </c>
      <c r="P30" s="48">
        <v>2.7</v>
      </c>
      <c r="Q30" s="14">
        <v>6.436507751157506</v>
      </c>
      <c r="R30" s="11">
        <v>2.9</v>
      </c>
      <c r="S30" s="35">
        <v>6.536666119110953</v>
      </c>
      <c r="T30" s="11">
        <v>3.1</v>
      </c>
      <c r="U30" s="14">
        <v>6.711940163542847</v>
      </c>
      <c r="V30" s="11">
        <v>2.7</v>
      </c>
      <c r="W30" s="14">
        <v>6.650651599461233</v>
      </c>
    </row>
    <row r="31" spans="1:23" ht="13.5">
      <c r="A31" s="15" t="s">
        <v>99</v>
      </c>
      <c r="B31" s="11">
        <v>3.7</v>
      </c>
      <c r="C31" s="36">
        <v>6.067300026426417</v>
      </c>
      <c r="D31" s="11">
        <v>3.8</v>
      </c>
      <c r="E31" s="16">
        <v>6.064340223381484</v>
      </c>
      <c r="F31" s="48">
        <v>2.9</v>
      </c>
      <c r="G31" s="17">
        <v>5.2942693828418275</v>
      </c>
      <c r="H31" s="11">
        <v>3.5</v>
      </c>
      <c r="I31" s="36">
        <v>6.623360565012197</v>
      </c>
      <c r="J31" s="11">
        <v>3.6</v>
      </c>
      <c r="K31" s="16">
        <v>6.516703300201734</v>
      </c>
      <c r="L31" s="48">
        <v>3.4</v>
      </c>
      <c r="M31" s="36">
        <v>6.5477613837071935</v>
      </c>
      <c r="N31" s="11">
        <v>3.2</v>
      </c>
      <c r="O31" s="16">
        <v>6.341588103546922</v>
      </c>
      <c r="P31" s="48">
        <v>3.7</v>
      </c>
      <c r="Q31" s="17">
        <v>6.616573419100581</v>
      </c>
      <c r="R31" s="11">
        <v>4</v>
      </c>
      <c r="S31" s="36">
        <v>6.716610111540925</v>
      </c>
      <c r="T31" s="11">
        <v>4.1</v>
      </c>
      <c r="U31" s="17">
        <v>6.886514416011647</v>
      </c>
      <c r="V31" s="11">
        <v>3.8</v>
      </c>
      <c r="W31" s="17">
        <v>6.8313474964093315</v>
      </c>
    </row>
    <row r="32" spans="1:23" ht="13.5">
      <c r="A32" s="15" t="s">
        <v>100</v>
      </c>
      <c r="B32" s="11">
        <v>5.8</v>
      </c>
      <c r="C32" s="36">
        <v>6.24935783165617</v>
      </c>
      <c r="D32" s="11">
        <v>5.9</v>
      </c>
      <c r="E32" s="16">
        <v>6.248465933331757</v>
      </c>
      <c r="F32" s="48">
        <v>5</v>
      </c>
      <c r="G32" s="17">
        <v>5.480920129967674</v>
      </c>
      <c r="H32" s="11">
        <v>6.4</v>
      </c>
      <c r="I32" s="36">
        <v>6.809370852028104</v>
      </c>
      <c r="J32" s="11">
        <v>6.3</v>
      </c>
      <c r="K32" s="16">
        <v>6.7001511134498335</v>
      </c>
      <c r="L32" s="48">
        <v>6.3</v>
      </c>
      <c r="M32" s="36">
        <v>6.734572490859165</v>
      </c>
      <c r="N32" s="11">
        <v>6.1</v>
      </c>
      <c r="O32" s="16">
        <v>6.525858732379579</v>
      </c>
      <c r="P32" s="48">
        <v>6.5</v>
      </c>
      <c r="Q32" s="17">
        <v>6.7988364449794245</v>
      </c>
      <c r="R32" s="11">
        <v>6.5</v>
      </c>
      <c r="S32" s="36">
        <v>6.8987003072341775</v>
      </c>
      <c r="T32" s="11">
        <v>6.7</v>
      </c>
      <c r="U32" s="17">
        <v>7.063245637458047</v>
      </c>
      <c r="V32" s="11">
        <v>6.6</v>
      </c>
      <c r="W32" s="17">
        <v>7.014042486966593</v>
      </c>
    </row>
    <row r="33" spans="1:23" ht="13.5">
      <c r="A33" s="15" t="s">
        <v>101</v>
      </c>
      <c r="B33" s="11">
        <v>8.2</v>
      </c>
      <c r="C33" s="36">
        <v>6.433780876106104</v>
      </c>
      <c r="D33" s="11">
        <v>8.2</v>
      </c>
      <c r="E33" s="16">
        <v>6.434852186909147</v>
      </c>
      <c r="F33" s="48">
        <v>7.4</v>
      </c>
      <c r="G33" s="17">
        <v>5.669878593519991</v>
      </c>
      <c r="H33" s="11">
        <v>8.8</v>
      </c>
      <c r="I33" s="36">
        <v>6.997230976034409</v>
      </c>
      <c r="J33" s="11">
        <v>8.8</v>
      </c>
      <c r="K33" s="16">
        <v>6.885526385876236</v>
      </c>
      <c r="L33" s="48">
        <v>8.8</v>
      </c>
      <c r="M33" s="36">
        <v>6.923041789219233</v>
      </c>
      <c r="N33" s="11">
        <v>8.6</v>
      </c>
      <c r="O33" s="16">
        <v>6.711846827378326</v>
      </c>
      <c r="P33" s="48">
        <v>8.9</v>
      </c>
      <c r="Q33" s="17">
        <v>6.983109425850833</v>
      </c>
      <c r="R33" s="11">
        <v>8.9</v>
      </c>
      <c r="S33" s="36">
        <v>7.082752512887469</v>
      </c>
      <c r="T33" s="11">
        <v>9.1</v>
      </c>
      <c r="U33" s="17">
        <v>7.241979570709175</v>
      </c>
      <c r="V33" s="11">
        <v>9.1</v>
      </c>
      <c r="W33" s="17">
        <v>7.198554684926775</v>
      </c>
    </row>
    <row r="34" spans="1:23" ht="13.5">
      <c r="A34" s="15" t="s">
        <v>102</v>
      </c>
      <c r="B34" s="18">
        <v>11.3</v>
      </c>
      <c r="C34" s="38">
        <v>6.620383446007053</v>
      </c>
      <c r="D34" s="18">
        <v>11.4</v>
      </c>
      <c r="E34" s="19">
        <v>6.623310253270432</v>
      </c>
      <c r="F34" s="59">
        <v>10.6</v>
      </c>
      <c r="G34" s="20">
        <v>5.860947803396012</v>
      </c>
      <c r="H34" s="18">
        <v>11.8</v>
      </c>
      <c r="I34" s="38">
        <v>7.186726731935534</v>
      </c>
      <c r="J34" s="18">
        <v>11.7</v>
      </c>
      <c r="K34" s="19">
        <v>7.07263926832257</v>
      </c>
      <c r="L34" s="59">
        <v>11.7</v>
      </c>
      <c r="M34" s="38">
        <v>7.112945603409621</v>
      </c>
      <c r="N34" s="18">
        <v>11.5</v>
      </c>
      <c r="O34" s="19">
        <v>6.899353830975003</v>
      </c>
      <c r="P34" s="59">
        <v>11.8</v>
      </c>
      <c r="Q34" s="20">
        <v>7.169201334492361</v>
      </c>
      <c r="R34" s="18">
        <v>11.9</v>
      </c>
      <c r="S34" s="38">
        <v>7.268579926874742</v>
      </c>
      <c r="T34" s="18">
        <v>12.1</v>
      </c>
      <c r="U34" s="20">
        <v>7.422558901677587</v>
      </c>
      <c r="V34" s="18">
        <v>12</v>
      </c>
      <c r="W34" s="20">
        <v>7.3846995447931745</v>
      </c>
    </row>
    <row r="35" spans="1:23" ht="13.5">
      <c r="A35" s="21" t="s">
        <v>19</v>
      </c>
      <c r="B35" s="45">
        <f aca="true" t="shared" si="4" ref="B35:W35">AVERAGE(B30:B34)</f>
        <v>6.34</v>
      </c>
      <c r="C35" s="40">
        <f t="shared" si="4"/>
        <v>6.251721974651128</v>
      </c>
      <c r="D35" s="22">
        <f t="shared" si="4"/>
        <v>6.42</v>
      </c>
      <c r="E35" s="24">
        <f t="shared" si="4"/>
        <v>6.250725497178492</v>
      </c>
      <c r="F35" s="50">
        <f t="shared" si="4"/>
        <v>5.5600000000000005</v>
      </c>
      <c r="G35" s="23">
        <f t="shared" si="4"/>
        <v>5.483226741057913</v>
      </c>
      <c r="H35" s="45">
        <f t="shared" si="4"/>
        <v>6.580000000000001</v>
      </c>
      <c r="I35" s="40">
        <f t="shared" si="4"/>
        <v>6.811220067440614</v>
      </c>
      <c r="J35" s="22">
        <f t="shared" si="4"/>
        <v>6.58</v>
      </c>
      <c r="K35" s="24">
        <f t="shared" si="4"/>
        <v>6.70207786197453</v>
      </c>
      <c r="L35" s="50">
        <f t="shared" si="4"/>
        <v>6.5</v>
      </c>
      <c r="M35" s="40">
        <f t="shared" si="4"/>
        <v>6.73623028602745</v>
      </c>
      <c r="N35" s="22">
        <f t="shared" si="4"/>
        <v>6.3</v>
      </c>
      <c r="O35" s="24">
        <f t="shared" si="4"/>
        <v>6.527575780021204</v>
      </c>
      <c r="P35" s="50">
        <f t="shared" si="4"/>
        <v>6.720000000000001</v>
      </c>
      <c r="Q35" s="23">
        <f t="shared" si="4"/>
        <v>6.8008456751161415</v>
      </c>
      <c r="R35" s="45">
        <f t="shared" si="4"/>
        <v>6.840000000000001</v>
      </c>
      <c r="S35" s="40">
        <f t="shared" si="4"/>
        <v>6.900661795529653</v>
      </c>
      <c r="T35" s="22">
        <f t="shared" si="4"/>
        <v>7.0200000000000005</v>
      </c>
      <c r="U35" s="23">
        <f t="shared" si="4"/>
        <v>7.065247737879861</v>
      </c>
      <c r="V35" s="45">
        <f t="shared" si="4"/>
        <v>6.840000000000001</v>
      </c>
      <c r="W35" s="23">
        <f t="shared" si="4"/>
        <v>7.015859162511421</v>
      </c>
    </row>
    <row r="36" spans="1:23" ht="13.5">
      <c r="A36" s="15" t="s">
        <v>103</v>
      </c>
      <c r="B36" s="11">
        <v>10.4</v>
      </c>
      <c r="C36" s="35">
        <v>6.808975145269052</v>
      </c>
      <c r="D36" s="11">
        <v>10.4</v>
      </c>
      <c r="E36" s="12">
        <v>6.813647293204401</v>
      </c>
      <c r="F36" s="48">
        <v>9.7</v>
      </c>
      <c r="G36" s="14">
        <v>6.053926090926864</v>
      </c>
      <c r="H36" s="11">
        <v>11.1</v>
      </c>
      <c r="I36" s="35">
        <v>7.377641775689247</v>
      </c>
      <c r="J36" s="11">
        <v>10.8</v>
      </c>
      <c r="K36" s="12">
        <v>7.261297141812049</v>
      </c>
      <c r="L36" s="48">
        <v>11</v>
      </c>
      <c r="M36" s="35">
        <v>7.304059319027804</v>
      </c>
      <c r="N36" s="11">
        <v>10.8</v>
      </c>
      <c r="O36" s="12">
        <v>7.088179939652976</v>
      </c>
      <c r="P36" s="48">
        <v>10.9</v>
      </c>
      <c r="Q36" s="14">
        <v>7.356918314869596</v>
      </c>
      <c r="R36" s="11">
        <v>11.1</v>
      </c>
      <c r="S36" s="35">
        <v>7.455993913883413</v>
      </c>
      <c r="T36" s="11">
        <v>11.2</v>
      </c>
      <c r="U36" s="14">
        <v>7.604823855192387</v>
      </c>
      <c r="V36" s="11">
        <v>11.2</v>
      </c>
      <c r="W36" s="14">
        <v>7.57229062103801</v>
      </c>
    </row>
    <row r="37" spans="1:23" ht="13.5">
      <c r="A37" s="15" t="s">
        <v>104</v>
      </c>
      <c r="B37" s="11">
        <v>10.5</v>
      </c>
      <c r="C37" s="36">
        <v>6.9993617215491195</v>
      </c>
      <c r="D37" s="11">
        <v>10.5</v>
      </c>
      <c r="E37" s="16">
        <v>7.005667173421937</v>
      </c>
      <c r="F37" s="48">
        <v>9.7</v>
      </c>
      <c r="G37" s="17">
        <v>6.2486079448144185</v>
      </c>
      <c r="H37" s="11">
        <v>10.6</v>
      </c>
      <c r="I37" s="36">
        <v>7.569758603133331</v>
      </c>
      <c r="J37" s="11">
        <v>10.6</v>
      </c>
      <c r="K37" s="16">
        <v>7.451305416388622</v>
      </c>
      <c r="L37" s="48">
        <v>10.5</v>
      </c>
      <c r="M37" s="36">
        <v>7.496158425615918</v>
      </c>
      <c r="N37" s="11">
        <v>10.3</v>
      </c>
      <c r="O37" s="16">
        <v>7.278124953735902</v>
      </c>
      <c r="P37" s="48">
        <v>10.7</v>
      </c>
      <c r="Q37" s="17">
        <v>7.54606449130912</v>
      </c>
      <c r="R37" s="11">
        <v>11</v>
      </c>
      <c r="S37" s="36">
        <v>7.644804782863662</v>
      </c>
      <c r="T37" s="11">
        <v>11.1</v>
      </c>
      <c r="U37" s="17">
        <v>7.788612799410083</v>
      </c>
      <c r="V37" s="11">
        <v>10.9</v>
      </c>
      <c r="W37" s="17">
        <v>7.761140334907645</v>
      </c>
    </row>
    <row r="38" spans="1:23" ht="13.5">
      <c r="A38" s="15" t="s">
        <v>105</v>
      </c>
      <c r="B38" s="11">
        <v>9.9</v>
      </c>
      <c r="C38" s="36">
        <v>7.191345914421924</v>
      </c>
      <c r="D38" s="11">
        <v>9.9</v>
      </c>
      <c r="E38" s="16">
        <v>7.199171299611283</v>
      </c>
      <c r="F38" s="48">
        <v>9.1</v>
      </c>
      <c r="G38" s="17">
        <v>6.444784889710499</v>
      </c>
      <c r="H38" s="11">
        <v>10.7</v>
      </c>
      <c r="I38" s="36">
        <v>7.762859532529505</v>
      </c>
      <c r="J38" s="11">
        <v>10.6</v>
      </c>
      <c r="K38" s="16">
        <v>7.642468340518131</v>
      </c>
      <c r="L38" s="48">
        <v>10.7</v>
      </c>
      <c r="M38" s="36">
        <v>7.689019554788425</v>
      </c>
      <c r="N38" s="11">
        <v>10.5</v>
      </c>
      <c r="O38" s="16">
        <v>7.468989125087061</v>
      </c>
      <c r="P38" s="48">
        <v>10.7</v>
      </c>
      <c r="Q38" s="17">
        <v>7.736442786513426</v>
      </c>
      <c r="R38" s="11">
        <v>10.7</v>
      </c>
      <c r="S38" s="36">
        <v>7.834822563631283</v>
      </c>
      <c r="T38" s="11">
        <v>10.8</v>
      </c>
      <c r="U38" s="17">
        <v>7.973762855274299</v>
      </c>
      <c r="V38" s="11">
        <v>10.9</v>
      </c>
      <c r="W38" s="17">
        <v>7.9510607441560985</v>
      </c>
    </row>
    <row r="39" spans="1:23" ht="13.5">
      <c r="A39" s="15" t="s">
        <v>106</v>
      </c>
      <c r="B39" s="11">
        <v>12.2</v>
      </c>
      <c r="C39" s="36">
        <v>7.384728320363846</v>
      </c>
      <c r="D39" s="11">
        <v>12.2</v>
      </c>
      <c r="E39" s="16">
        <v>7.393959463158648</v>
      </c>
      <c r="F39" s="48">
        <v>11.4</v>
      </c>
      <c r="G39" s="17">
        <v>6.642246382125596</v>
      </c>
      <c r="H39" s="11">
        <v>12.6</v>
      </c>
      <c r="I39" s="36">
        <v>7.956727684667612</v>
      </c>
      <c r="J39" s="11">
        <v>12.5</v>
      </c>
      <c r="K39" s="16">
        <v>7.834589816176452</v>
      </c>
      <c r="L39" s="48">
        <v>12.6</v>
      </c>
      <c r="M39" s="36">
        <v>7.882421506952093</v>
      </c>
      <c r="N39" s="11">
        <v>12.3</v>
      </c>
      <c r="O39" s="16">
        <v>7.660573997569617</v>
      </c>
      <c r="P39" s="48">
        <v>12.6</v>
      </c>
      <c r="Q39" s="17">
        <v>7.927855743527962</v>
      </c>
      <c r="R39" s="11">
        <v>12.7</v>
      </c>
      <c r="S39" s="36">
        <v>8.025857777529346</v>
      </c>
      <c r="T39" s="11">
        <v>12.8</v>
      </c>
      <c r="U39" s="17">
        <v>8.16011050750835</v>
      </c>
      <c r="V39" s="11">
        <v>12.8</v>
      </c>
      <c r="W39" s="17">
        <v>8.141864311104957</v>
      </c>
    </row>
    <row r="40" spans="1:23" ht="13.5">
      <c r="A40" s="15" t="s">
        <v>107</v>
      </c>
      <c r="B40" s="11">
        <v>12.2</v>
      </c>
      <c r="C40" s="36">
        <v>7.579308269167524</v>
      </c>
      <c r="D40" s="11">
        <v>12.2</v>
      </c>
      <c r="E40" s="16">
        <v>7.589830696360111</v>
      </c>
      <c r="F40" s="48">
        <v>11.5</v>
      </c>
      <c r="G40" s="17">
        <v>6.840780718256561</v>
      </c>
      <c r="H40" s="11">
        <v>13</v>
      </c>
      <c r="I40" s="36">
        <v>8.151147954425225</v>
      </c>
      <c r="J40" s="11">
        <v>12.7</v>
      </c>
      <c r="K40" s="16">
        <v>8.027474214735289</v>
      </c>
      <c r="L40" s="48">
        <v>13</v>
      </c>
      <c r="M40" s="36">
        <v>8.076146260168779</v>
      </c>
      <c r="N40" s="11">
        <v>12.8</v>
      </c>
      <c r="O40" s="16">
        <v>7.852683235207552</v>
      </c>
      <c r="P40" s="48">
        <v>12.8</v>
      </c>
      <c r="Q40" s="17">
        <v>8.120106346777291</v>
      </c>
      <c r="R40" s="11">
        <v>12.9</v>
      </c>
      <c r="S40" s="36">
        <v>8.217722197649504</v>
      </c>
      <c r="T40" s="11">
        <v>13</v>
      </c>
      <c r="U40" s="17">
        <v>8.347492213663163</v>
      </c>
      <c r="V40" s="11">
        <v>13.1</v>
      </c>
      <c r="W40" s="17">
        <v>8.33336466447422</v>
      </c>
    </row>
    <row r="41" spans="1:23" ht="13.5">
      <c r="A41" s="15" t="s">
        <v>108</v>
      </c>
      <c r="B41" s="18">
        <v>9.2</v>
      </c>
      <c r="C41" s="38">
        <v>7.77488470634724</v>
      </c>
      <c r="D41" s="18">
        <v>9.3</v>
      </c>
      <c r="E41" s="19">
        <v>7.786584130911517</v>
      </c>
      <c r="F41" s="59">
        <v>8.4</v>
      </c>
      <c r="G41" s="20">
        <v>7.04017594826113</v>
      </c>
      <c r="H41" s="18">
        <v>9.1</v>
      </c>
      <c r="I41" s="38">
        <v>8.345907967771275</v>
      </c>
      <c r="J41" s="18">
        <v>9.1</v>
      </c>
      <c r="K41" s="19">
        <v>8.22092718877433</v>
      </c>
      <c r="L41" s="59">
        <v>8.9</v>
      </c>
      <c r="M41" s="38">
        <v>8.269979954871848</v>
      </c>
      <c r="N41" s="18">
        <v>8.7</v>
      </c>
      <c r="O41" s="19">
        <v>8.045123433110488</v>
      </c>
      <c r="P41" s="59">
        <v>9.3</v>
      </c>
      <c r="Q41" s="20">
        <v>8.312998837326418</v>
      </c>
      <c r="R41" s="18">
        <v>9.5</v>
      </c>
      <c r="S41" s="38">
        <v>8.410229594238611</v>
      </c>
      <c r="T41" s="18">
        <v>9.6</v>
      </c>
      <c r="U41" s="20">
        <v>8.535745007803634</v>
      </c>
      <c r="V41" s="18">
        <v>9.3</v>
      </c>
      <c r="W41" s="20">
        <v>8.525377350505133</v>
      </c>
    </row>
    <row r="42" spans="1:23" ht="13.5">
      <c r="A42" s="21" t="s">
        <v>20</v>
      </c>
      <c r="B42" s="45">
        <f aca="true" t="shared" si="5" ref="B42:W42">AVERAGE(B36:B41)</f>
        <v>10.733333333333334</v>
      </c>
      <c r="C42" s="40">
        <f t="shared" si="5"/>
        <v>7.289767346186451</v>
      </c>
      <c r="D42" s="22">
        <f t="shared" si="5"/>
        <v>10.75</v>
      </c>
      <c r="E42" s="24">
        <f t="shared" si="5"/>
        <v>7.2981433427779825</v>
      </c>
      <c r="F42" s="50">
        <f t="shared" si="5"/>
        <v>9.966666666666667</v>
      </c>
      <c r="G42" s="23">
        <f t="shared" si="5"/>
        <v>6.545086995682511</v>
      </c>
      <c r="H42" s="45">
        <f t="shared" si="5"/>
        <v>11.183333333333332</v>
      </c>
      <c r="I42" s="40">
        <f t="shared" si="5"/>
        <v>7.860673919702699</v>
      </c>
      <c r="J42" s="22">
        <f t="shared" si="5"/>
        <v>11.049999999999999</v>
      </c>
      <c r="K42" s="24">
        <f t="shared" si="5"/>
        <v>7.739677019734145</v>
      </c>
      <c r="L42" s="50">
        <f t="shared" si="5"/>
        <v>11.116666666666667</v>
      </c>
      <c r="M42" s="40">
        <f t="shared" si="5"/>
        <v>7.786297503570811</v>
      </c>
      <c r="N42" s="22">
        <f t="shared" si="5"/>
        <v>10.9</v>
      </c>
      <c r="O42" s="24">
        <f t="shared" si="5"/>
        <v>7.565612447393934</v>
      </c>
      <c r="P42" s="50">
        <f t="shared" si="5"/>
        <v>11.166666666666666</v>
      </c>
      <c r="Q42" s="23">
        <f t="shared" si="5"/>
        <v>7.8333977533873025</v>
      </c>
      <c r="R42" s="45">
        <f t="shared" si="5"/>
        <v>11.316666666666668</v>
      </c>
      <c r="S42" s="40">
        <f t="shared" si="5"/>
        <v>7.931571804965969</v>
      </c>
      <c r="T42" s="22">
        <f t="shared" si="5"/>
        <v>11.416666666666664</v>
      </c>
      <c r="U42" s="23">
        <f t="shared" si="5"/>
        <v>8.068424539808651</v>
      </c>
      <c r="V42" s="45">
        <f t="shared" si="5"/>
        <v>11.366666666666667</v>
      </c>
      <c r="W42" s="23">
        <f t="shared" si="5"/>
        <v>8.047516337697678</v>
      </c>
    </row>
    <row r="43" spans="1:23" ht="14.25" thickBot="1">
      <c r="A43" s="25" t="s">
        <v>109</v>
      </c>
      <c r="B43" s="27">
        <f aca="true" t="shared" si="6" ref="B43:W43">AVERAGE(B6:B10,B12:B16,B18:B22,B24:B28,B30:B34,B36:B41)</f>
        <v>5.932258064516128</v>
      </c>
      <c r="C43" s="43">
        <f t="shared" si="6"/>
        <v>5.168540484772129</v>
      </c>
      <c r="D43" s="27">
        <f t="shared" si="6"/>
        <v>5.941935483870967</v>
      </c>
      <c r="E43" s="28">
        <f t="shared" si="6"/>
        <v>5.148769218806868</v>
      </c>
      <c r="F43" s="60">
        <f t="shared" si="6"/>
        <v>5.1322580645161295</v>
      </c>
      <c r="G43" s="29">
        <f t="shared" si="6"/>
        <v>4.367992955114611</v>
      </c>
      <c r="H43" s="27">
        <f t="shared" si="6"/>
        <v>6.374193548387096</v>
      </c>
      <c r="I43" s="43">
        <f t="shared" si="6"/>
        <v>5.681865618612213</v>
      </c>
      <c r="J43" s="27">
        <f t="shared" si="6"/>
        <v>6.2709677419354835</v>
      </c>
      <c r="K43" s="28">
        <f t="shared" si="6"/>
        <v>5.587439546780723</v>
      </c>
      <c r="L43" s="60">
        <f t="shared" si="6"/>
        <v>6.296774193548386</v>
      </c>
      <c r="M43" s="43">
        <f t="shared" si="6"/>
        <v>5.594356402522591</v>
      </c>
      <c r="N43" s="27">
        <f t="shared" si="6"/>
        <v>6.1000000000000005</v>
      </c>
      <c r="O43" s="28">
        <f t="shared" si="6"/>
        <v>5.399445335499392</v>
      </c>
      <c r="P43" s="60">
        <f t="shared" si="6"/>
        <v>6.3903225806451625</v>
      </c>
      <c r="Q43" s="29">
        <f t="shared" si="6"/>
        <v>5.699627112148384</v>
      </c>
      <c r="R43" s="27">
        <f t="shared" si="6"/>
        <v>6.503225806451613</v>
      </c>
      <c r="S43" s="43">
        <f t="shared" si="6"/>
        <v>5.79800951261284</v>
      </c>
      <c r="T43" s="27">
        <f t="shared" si="6"/>
        <v>6.6903225806451605</v>
      </c>
      <c r="U43" s="29">
        <f t="shared" si="6"/>
        <v>5.9929141593362525</v>
      </c>
      <c r="V43" s="27">
        <f t="shared" si="6"/>
        <v>6.541935483870967</v>
      </c>
      <c r="W43" s="29">
        <f t="shared" si="6"/>
        <v>5.899603458884664</v>
      </c>
    </row>
  </sheetData>
  <sheetProtection/>
  <mergeCells count="18"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showGridLines="0" showOutlineSymbols="0" zoomScale="85" zoomScaleNormal="85" zoomScalePageLayoutView="0" workbookViewId="0" topLeftCell="A1">
      <pane ySplit="5" topLeftCell="A6" activePane="bottomLeft" state="frozen"/>
      <selection pane="topLeft" activeCell="A2" sqref="A2:B2"/>
      <selection pane="bottomLeft" activeCell="O33" sqref="O33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2" t="s">
        <v>408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4.25" thickBot="1">
      <c r="A2" s="73" t="s">
        <v>0</v>
      </c>
      <c r="B2" s="7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3"/>
      <c r="W2" s="73"/>
    </row>
    <row r="3" spans="1:23" ht="13.5">
      <c r="A3" s="2"/>
      <c r="B3" s="79" t="s">
        <v>398</v>
      </c>
      <c r="C3" s="80"/>
      <c r="D3" s="80"/>
      <c r="E3" s="80"/>
      <c r="F3" s="80"/>
      <c r="G3" s="81"/>
      <c r="H3" s="79" t="s">
        <v>399</v>
      </c>
      <c r="I3" s="80"/>
      <c r="J3" s="80"/>
      <c r="K3" s="80"/>
      <c r="L3" s="80"/>
      <c r="M3" s="80"/>
      <c r="N3" s="80"/>
      <c r="O3" s="80"/>
      <c r="P3" s="80"/>
      <c r="Q3" s="81"/>
      <c r="R3" s="79" t="s">
        <v>400</v>
      </c>
      <c r="S3" s="80"/>
      <c r="T3" s="80"/>
      <c r="U3" s="81"/>
      <c r="V3" s="80" t="s">
        <v>1</v>
      </c>
      <c r="W3" s="81"/>
    </row>
    <row r="4" spans="1:23" ht="13.5">
      <c r="A4" s="3"/>
      <c r="B4" s="74" t="s">
        <v>2</v>
      </c>
      <c r="C4" s="78"/>
      <c r="D4" s="76" t="s">
        <v>3</v>
      </c>
      <c r="E4" s="75"/>
      <c r="F4" s="78" t="s">
        <v>4</v>
      </c>
      <c r="G4" s="77"/>
      <c r="H4" s="74" t="s">
        <v>5</v>
      </c>
      <c r="I4" s="78"/>
      <c r="J4" s="76" t="s">
        <v>6</v>
      </c>
      <c r="K4" s="75"/>
      <c r="L4" s="78" t="s">
        <v>7</v>
      </c>
      <c r="M4" s="78"/>
      <c r="N4" s="76" t="s">
        <v>8</v>
      </c>
      <c r="O4" s="75"/>
      <c r="P4" s="78" t="s">
        <v>9</v>
      </c>
      <c r="Q4" s="77"/>
      <c r="R4" s="74" t="s">
        <v>10</v>
      </c>
      <c r="S4" s="78"/>
      <c r="T4" s="76" t="s">
        <v>11</v>
      </c>
      <c r="U4" s="77"/>
      <c r="V4" s="78" t="s">
        <v>12</v>
      </c>
      <c r="W4" s="77"/>
    </row>
    <row r="5" spans="1:23" ht="13.5">
      <c r="A5" s="4"/>
      <c r="B5" s="5" t="s">
        <v>13</v>
      </c>
      <c r="C5" s="31" t="s">
        <v>14</v>
      </c>
      <c r="D5" s="32" t="s">
        <v>13</v>
      </c>
      <c r="E5" s="6" t="s">
        <v>14</v>
      </c>
      <c r="F5" s="64" t="s">
        <v>13</v>
      </c>
      <c r="G5" s="8" t="s">
        <v>14</v>
      </c>
      <c r="H5" s="32" t="s">
        <v>13</v>
      </c>
      <c r="I5" s="31" t="s">
        <v>14</v>
      </c>
      <c r="J5" s="32" t="s">
        <v>13</v>
      </c>
      <c r="K5" s="6" t="s">
        <v>14</v>
      </c>
      <c r="L5" s="64" t="s">
        <v>13</v>
      </c>
      <c r="M5" s="63" t="s">
        <v>14</v>
      </c>
      <c r="N5" s="32" t="s">
        <v>13</v>
      </c>
      <c r="O5" s="9" t="s">
        <v>14</v>
      </c>
      <c r="P5" s="64" t="s">
        <v>13</v>
      </c>
      <c r="Q5" s="8" t="s">
        <v>14</v>
      </c>
      <c r="R5" s="32" t="s">
        <v>13</v>
      </c>
      <c r="S5" s="31" t="s">
        <v>14</v>
      </c>
      <c r="T5" s="32" t="s">
        <v>13</v>
      </c>
      <c r="U5" s="10" t="s">
        <v>14</v>
      </c>
      <c r="V5" s="32" t="s">
        <v>13</v>
      </c>
      <c r="W5" s="8" t="s">
        <v>14</v>
      </c>
    </row>
    <row r="6" spans="1:23" ht="13.5">
      <c r="A6" s="71" t="s">
        <v>407</v>
      </c>
      <c r="B6" s="11">
        <v>9.1</v>
      </c>
      <c r="C6" s="35">
        <v>7.971257076075702</v>
      </c>
      <c r="D6" s="11">
        <v>9</v>
      </c>
      <c r="E6" s="12">
        <v>7.984019854458924</v>
      </c>
      <c r="F6" s="48">
        <v>8.3</v>
      </c>
      <c r="G6" s="14">
        <v>7.240220791481744</v>
      </c>
      <c r="H6" s="11">
        <v>10</v>
      </c>
      <c r="I6" s="35">
        <v>8.540799018336815</v>
      </c>
      <c r="J6" s="11">
        <v>9.8</v>
      </c>
      <c r="K6" s="12">
        <v>8.41475647499913</v>
      </c>
      <c r="L6" s="48">
        <v>9.9</v>
      </c>
      <c r="M6" s="35">
        <v>8.463713848350384</v>
      </c>
      <c r="N6" s="11">
        <v>9.7</v>
      </c>
      <c r="O6" s="12">
        <v>8.237704906381664</v>
      </c>
      <c r="P6" s="48">
        <v>9.9</v>
      </c>
      <c r="Q6" s="14">
        <v>8.50633951759401</v>
      </c>
      <c r="R6" s="11">
        <v>9.9</v>
      </c>
      <c r="S6" s="35">
        <v>8.603196461069476</v>
      </c>
      <c r="T6" s="11">
        <v>10</v>
      </c>
      <c r="U6" s="14">
        <v>8.724707095499319</v>
      </c>
      <c r="V6" s="11">
        <v>10.2</v>
      </c>
      <c r="W6" s="14">
        <v>8.717720569002221</v>
      </c>
    </row>
    <row r="7" spans="1:23" ht="13.5">
      <c r="A7" s="15" t="s">
        <v>111</v>
      </c>
      <c r="B7" s="11">
        <v>12.1</v>
      </c>
      <c r="C7" s="36">
        <v>8.168226199210022</v>
      </c>
      <c r="D7" s="11">
        <v>12.2</v>
      </c>
      <c r="E7" s="16">
        <v>8.181939760022994</v>
      </c>
      <c r="F7" s="48">
        <v>11.4</v>
      </c>
      <c r="G7" s="17">
        <v>7.4407055471322305</v>
      </c>
      <c r="H7" s="11">
        <v>12.8</v>
      </c>
      <c r="I7" s="36">
        <v>8.735616977849785</v>
      </c>
      <c r="J7" s="11">
        <v>12.5</v>
      </c>
      <c r="K7" s="16">
        <v>8.608772683526421</v>
      </c>
      <c r="L7" s="48">
        <v>12.9</v>
      </c>
      <c r="M7" s="36">
        <v>8.657145233159586</v>
      </c>
      <c r="N7" s="11">
        <v>12.6</v>
      </c>
      <c r="O7" s="16">
        <v>8.4302424524159</v>
      </c>
      <c r="P7" s="48">
        <v>12.6</v>
      </c>
      <c r="Q7" s="17">
        <v>8.699937540846243</v>
      </c>
      <c r="R7" s="11">
        <v>12.6</v>
      </c>
      <c r="S7" s="36">
        <v>8.796442718734532</v>
      </c>
      <c r="T7" s="11">
        <v>12.7</v>
      </c>
      <c r="U7" s="17">
        <v>8.914218436888769</v>
      </c>
      <c r="V7" s="11">
        <v>12.6</v>
      </c>
      <c r="W7" s="17">
        <v>8.910215890055856</v>
      </c>
    </row>
    <row r="8" spans="1:23" ht="13.5">
      <c r="A8" s="15" t="s">
        <v>112</v>
      </c>
      <c r="B8" s="11">
        <v>13.2</v>
      </c>
      <c r="C8" s="36">
        <v>8.36559514101873</v>
      </c>
      <c r="D8" s="11">
        <v>13.3</v>
      </c>
      <c r="E8" s="16">
        <v>8.380148383176351</v>
      </c>
      <c r="F8" s="48">
        <v>12.5</v>
      </c>
      <c r="G8" s="17">
        <v>7.641422995008159</v>
      </c>
      <c r="H8" s="11">
        <v>13.7</v>
      </c>
      <c r="I8" s="36">
        <v>8.930163174942683</v>
      </c>
      <c r="J8" s="11">
        <v>13.5</v>
      </c>
      <c r="K8" s="16">
        <v>8.80279006891212</v>
      </c>
      <c r="L8" s="48">
        <v>13.7</v>
      </c>
      <c r="M8" s="36">
        <v>8.850078313899207</v>
      </c>
      <c r="N8" s="11">
        <v>13.4</v>
      </c>
      <c r="O8" s="16">
        <v>8.622556082211846</v>
      </c>
      <c r="P8" s="48">
        <v>13.6</v>
      </c>
      <c r="Q8" s="17">
        <v>8.893605680931959</v>
      </c>
      <c r="R8" s="11">
        <v>13.6</v>
      </c>
      <c r="S8" s="36">
        <v>8.989792391026466</v>
      </c>
      <c r="T8" s="11">
        <v>13.8</v>
      </c>
      <c r="U8" s="17">
        <v>9.104121314710582</v>
      </c>
      <c r="V8" s="11">
        <v>13.7</v>
      </c>
      <c r="W8" s="17">
        <v>9.102688947368698</v>
      </c>
    </row>
    <row r="9" spans="1:23" ht="13.5">
      <c r="A9" s="15" t="s">
        <v>113</v>
      </c>
      <c r="B9" s="11">
        <v>8.8</v>
      </c>
      <c r="C9" s="36">
        <v>8.563170063311635</v>
      </c>
      <c r="D9" s="11">
        <v>8.8</v>
      </c>
      <c r="E9" s="16">
        <v>8.578453721952389</v>
      </c>
      <c r="F9" s="48">
        <v>8</v>
      </c>
      <c r="G9" s="17">
        <v>7.842169280864546</v>
      </c>
      <c r="H9" s="11">
        <v>9</v>
      </c>
      <c r="I9" s="36">
        <v>9.12424523709032</v>
      </c>
      <c r="J9" s="11">
        <v>8.9</v>
      </c>
      <c r="K9" s="16">
        <v>8.996627278440908</v>
      </c>
      <c r="L9" s="48">
        <v>8.9</v>
      </c>
      <c r="M9" s="36">
        <v>9.042325037122101</v>
      </c>
      <c r="N9" s="11">
        <v>8.6</v>
      </c>
      <c r="O9" s="16">
        <v>8.814471716568129</v>
      </c>
      <c r="P9" s="48">
        <v>9.1</v>
      </c>
      <c r="Q9" s="17">
        <v>9.087161077880964</v>
      </c>
      <c r="R9" s="11">
        <v>9.2</v>
      </c>
      <c r="S9" s="36">
        <v>9.183074250798672</v>
      </c>
      <c r="T9" s="11">
        <v>9.3</v>
      </c>
      <c r="U9" s="17">
        <v>9.294260884336344</v>
      </c>
      <c r="V9" s="11">
        <v>9.2</v>
      </c>
      <c r="W9" s="17">
        <v>9.294970104296722</v>
      </c>
    </row>
    <row r="10" spans="1:23" ht="13.5">
      <c r="A10" s="15" t="s">
        <v>114</v>
      </c>
      <c r="B10" s="18">
        <v>5.4</v>
      </c>
      <c r="C10" s="38">
        <v>8.760761055799998</v>
      </c>
      <c r="D10" s="18">
        <v>5.3</v>
      </c>
      <c r="E10" s="19">
        <v>8.776668034596836</v>
      </c>
      <c r="F10" s="59">
        <v>4.6</v>
      </c>
      <c r="G10" s="20">
        <v>8.042744781222446</v>
      </c>
      <c r="H10" s="18">
        <v>5.7</v>
      </c>
      <c r="I10" s="38">
        <v>9.317677890717437</v>
      </c>
      <c r="J10" s="18">
        <v>5.6</v>
      </c>
      <c r="K10" s="19">
        <v>9.190108073368744</v>
      </c>
      <c r="L10" s="59">
        <v>5.5</v>
      </c>
      <c r="M10" s="38">
        <v>9.233705869489537</v>
      </c>
      <c r="N10" s="18">
        <v>5.3</v>
      </c>
      <c r="O10" s="19">
        <v>9.005821843304535</v>
      </c>
      <c r="P10" s="59">
        <v>5.7</v>
      </c>
      <c r="Q10" s="20">
        <v>9.280425955175854</v>
      </c>
      <c r="R10" s="18">
        <v>5.9</v>
      </c>
      <c r="S10" s="38">
        <v>9.376122431948632</v>
      </c>
      <c r="T10" s="18">
        <v>6</v>
      </c>
      <c r="U10" s="20">
        <v>9.484485703000622</v>
      </c>
      <c r="V10" s="18">
        <v>6</v>
      </c>
      <c r="W10" s="20">
        <v>9.486895088927543</v>
      </c>
    </row>
    <row r="11" spans="1:23" ht="13.5">
      <c r="A11" s="21" t="s">
        <v>115</v>
      </c>
      <c r="B11" s="45">
        <f aca="true" t="shared" si="0" ref="B11:W11">AVERAGE(B6:B10)</f>
        <v>9.72</v>
      </c>
      <c r="C11" s="40">
        <f t="shared" si="0"/>
        <v>8.365801907083217</v>
      </c>
      <c r="D11" s="22">
        <f t="shared" si="0"/>
        <v>9.719999999999999</v>
      </c>
      <c r="E11" s="46">
        <f t="shared" si="0"/>
        <v>8.380245950841498</v>
      </c>
      <c r="F11" s="50">
        <f t="shared" si="0"/>
        <v>8.96</v>
      </c>
      <c r="G11" s="23">
        <f t="shared" si="0"/>
        <v>7.641452679141826</v>
      </c>
      <c r="H11" s="45">
        <f t="shared" si="0"/>
        <v>10.24</v>
      </c>
      <c r="I11" s="40">
        <f t="shared" si="0"/>
        <v>8.929700459787409</v>
      </c>
      <c r="J11" s="22">
        <f t="shared" si="0"/>
        <v>10.059999999999999</v>
      </c>
      <c r="K11" s="24">
        <f t="shared" si="0"/>
        <v>8.802610915849465</v>
      </c>
      <c r="L11" s="50">
        <f t="shared" si="0"/>
        <v>10.18</v>
      </c>
      <c r="M11" s="40">
        <f t="shared" si="0"/>
        <v>8.849393660404164</v>
      </c>
      <c r="N11" s="22">
        <f t="shared" si="0"/>
        <v>9.919999999999998</v>
      </c>
      <c r="O11" s="24">
        <f t="shared" si="0"/>
        <v>8.622159400176415</v>
      </c>
      <c r="P11" s="50">
        <f t="shared" si="0"/>
        <v>10.180000000000001</v>
      </c>
      <c r="Q11" s="23">
        <f t="shared" si="0"/>
        <v>8.893493954485805</v>
      </c>
      <c r="R11" s="45">
        <f t="shared" si="0"/>
        <v>10.239999999999998</v>
      </c>
      <c r="S11" s="40">
        <f t="shared" si="0"/>
        <v>8.989725650715556</v>
      </c>
      <c r="T11" s="22">
        <f t="shared" si="0"/>
        <v>10.36</v>
      </c>
      <c r="U11" s="23">
        <f t="shared" si="0"/>
        <v>9.104358686887128</v>
      </c>
      <c r="V11" s="45">
        <f t="shared" si="0"/>
        <v>10.34</v>
      </c>
      <c r="W11" s="23">
        <f t="shared" si="0"/>
        <v>9.102498119930209</v>
      </c>
    </row>
    <row r="12" spans="1:23" ht="13.5">
      <c r="A12" s="33" t="s">
        <v>116</v>
      </c>
      <c r="B12" s="11">
        <v>4.1</v>
      </c>
      <c r="C12" s="35">
        <v>8.958182941674238</v>
      </c>
      <c r="D12" s="11">
        <v>4</v>
      </c>
      <c r="E12" s="12">
        <v>8.974608610438443</v>
      </c>
      <c r="F12" s="48">
        <v>3.3</v>
      </c>
      <c r="G12" s="14">
        <v>8.242954942517905</v>
      </c>
      <c r="H12" s="11">
        <v>4.1</v>
      </c>
      <c r="I12" s="35">
        <v>9.51028371483086</v>
      </c>
      <c r="J12" s="11">
        <v>4.1</v>
      </c>
      <c r="K12" s="12">
        <v>9.383062019009994</v>
      </c>
      <c r="L12" s="48">
        <v>4</v>
      </c>
      <c r="M12" s="35">
        <v>9.424050519676157</v>
      </c>
      <c r="N12" s="11">
        <v>3.7</v>
      </c>
      <c r="O12" s="12">
        <v>9.196446131944796</v>
      </c>
      <c r="P12" s="48">
        <v>4.2</v>
      </c>
      <c r="Q12" s="14">
        <v>9.473228304722848</v>
      </c>
      <c r="R12" s="11">
        <v>4.4</v>
      </c>
      <c r="S12" s="35">
        <v>9.568777004437354</v>
      </c>
      <c r="T12" s="11">
        <v>4.5</v>
      </c>
      <c r="U12" s="14">
        <v>9.674648235599122</v>
      </c>
      <c r="V12" s="11">
        <v>4.4</v>
      </c>
      <c r="W12" s="14">
        <v>9.678305594753592</v>
      </c>
    </row>
    <row r="13" spans="1:23" ht="13.5">
      <c r="A13" s="33" t="s">
        <v>117</v>
      </c>
      <c r="B13" s="11">
        <v>6.6</v>
      </c>
      <c r="C13" s="36">
        <v>9.15525605257931</v>
      </c>
      <c r="D13" s="11">
        <v>6.5</v>
      </c>
      <c r="E13" s="16">
        <v>9.172098509350656</v>
      </c>
      <c r="F13" s="48">
        <v>5.8</v>
      </c>
      <c r="G13" s="17">
        <v>8.44261108969124</v>
      </c>
      <c r="H13" s="11">
        <v>7.3</v>
      </c>
      <c r="I13" s="36">
        <v>9.701893843875187</v>
      </c>
      <c r="J13" s="11">
        <v>7.2</v>
      </c>
      <c r="K13" s="16">
        <v>9.575325139786667</v>
      </c>
      <c r="L13" s="48">
        <v>7.1</v>
      </c>
      <c r="M13" s="36">
        <v>9.613198599942102</v>
      </c>
      <c r="N13" s="11">
        <v>6.9</v>
      </c>
      <c r="O13" s="16">
        <v>9.386192002614456</v>
      </c>
      <c r="P13" s="48">
        <v>7.3</v>
      </c>
      <c r="Q13" s="17">
        <v>9.665402535786178</v>
      </c>
      <c r="R13" s="11">
        <v>7.4</v>
      </c>
      <c r="S13" s="36">
        <v>9.760884509545175</v>
      </c>
      <c r="T13" s="11">
        <v>7.5</v>
      </c>
      <c r="U13" s="17">
        <v>9.864605334616604</v>
      </c>
      <c r="V13" s="11">
        <v>7.6</v>
      </c>
      <c r="W13" s="17">
        <v>9.869049843752991</v>
      </c>
    </row>
    <row r="14" spans="1:23" ht="13.5">
      <c r="A14" s="33" t="s">
        <v>118</v>
      </c>
      <c r="B14" s="11">
        <v>9.5</v>
      </c>
      <c r="C14" s="36">
        <v>9.35180696839237</v>
      </c>
      <c r="D14" s="11">
        <v>9.5</v>
      </c>
      <c r="E14" s="16">
        <v>9.368967265501604</v>
      </c>
      <c r="F14" s="48">
        <v>8.7</v>
      </c>
      <c r="G14" s="17">
        <v>8.641531199530831</v>
      </c>
      <c r="H14" s="11">
        <v>10</v>
      </c>
      <c r="I14" s="36">
        <v>9.892348615882593</v>
      </c>
      <c r="J14" s="11">
        <v>9.9</v>
      </c>
      <c r="K14" s="16">
        <v>9.766740535607976</v>
      </c>
      <c r="L14" s="48">
        <v>9.8</v>
      </c>
      <c r="M14" s="36">
        <v>9.801000223730135</v>
      </c>
      <c r="N14" s="11">
        <v>9.6</v>
      </c>
      <c r="O14" s="16">
        <v>9.574915146243445</v>
      </c>
      <c r="P14" s="48">
        <v>10</v>
      </c>
      <c r="Q14" s="17">
        <v>9.856790084412712</v>
      </c>
      <c r="R14" s="11">
        <v>10.1</v>
      </c>
      <c r="S14" s="36">
        <v>9.95229845286663</v>
      </c>
      <c r="T14" s="11">
        <v>10.2</v>
      </c>
      <c r="U14" s="17">
        <v>10.05421869194997</v>
      </c>
      <c r="V14" s="11">
        <v>10.2</v>
      </c>
      <c r="W14" s="17">
        <v>10.058983108965538</v>
      </c>
    </row>
    <row r="15" spans="1:23" ht="13.5">
      <c r="A15" s="33" t="s">
        <v>119</v>
      </c>
      <c r="B15" s="11">
        <v>11.2</v>
      </c>
      <c r="C15" s="36">
        <v>9.547669217461694</v>
      </c>
      <c r="D15" s="11">
        <v>11.3</v>
      </c>
      <c r="E15" s="16">
        <v>9.565051551342227</v>
      </c>
      <c r="F15" s="48">
        <v>10.5</v>
      </c>
      <c r="G15" s="17">
        <v>8.839540634331279</v>
      </c>
      <c r="H15" s="11">
        <v>12</v>
      </c>
      <c r="I15" s="36">
        <v>10.081498162383095</v>
      </c>
      <c r="J15" s="11">
        <v>11.8</v>
      </c>
      <c r="K15" s="16">
        <v>9.957158956220836</v>
      </c>
      <c r="L15" s="48">
        <v>11.9</v>
      </c>
      <c r="M15" s="36">
        <v>9.987316536107993</v>
      </c>
      <c r="N15" s="11">
        <v>11.7</v>
      </c>
      <c r="O15" s="16">
        <v>9.762479993515731</v>
      </c>
      <c r="P15" s="48">
        <v>11.9</v>
      </c>
      <c r="Q15" s="17">
        <v>10.0472399801559</v>
      </c>
      <c r="R15" s="11">
        <v>11.9</v>
      </c>
      <c r="S15" s="36">
        <v>10.142879752862264</v>
      </c>
      <c r="T15" s="11">
        <v>12</v>
      </c>
      <c r="U15" s="17">
        <v>10.243355260606887</v>
      </c>
      <c r="V15" s="11">
        <v>12.1</v>
      </c>
      <c r="W15" s="17">
        <v>10.247968193942363</v>
      </c>
    </row>
    <row r="16" spans="1:23" ht="13.5">
      <c r="A16" s="33" t="s">
        <v>120</v>
      </c>
      <c r="B16" s="18">
        <v>9.8</v>
      </c>
      <c r="C16" s="38">
        <v>9.742683933247879</v>
      </c>
      <c r="D16" s="18">
        <v>10</v>
      </c>
      <c r="E16" s="19">
        <v>9.760195798061048</v>
      </c>
      <c r="F16" s="59">
        <v>9.1</v>
      </c>
      <c r="G16" s="20">
        <v>9.03647283169955</v>
      </c>
      <c r="H16" s="18">
        <v>10.3</v>
      </c>
      <c r="I16" s="38">
        <v>10.269202936958465</v>
      </c>
      <c r="J16" s="18">
        <v>10.2</v>
      </c>
      <c r="K16" s="19">
        <v>10.146439330465173</v>
      </c>
      <c r="L16" s="59">
        <v>10.2</v>
      </c>
      <c r="M16" s="38">
        <v>10.172020174357037</v>
      </c>
      <c r="N16" s="18">
        <v>10</v>
      </c>
      <c r="O16" s="19">
        <v>9.948760130374875</v>
      </c>
      <c r="P16" s="59">
        <v>10.3</v>
      </c>
      <c r="Q16" s="20">
        <v>10.236609367209098</v>
      </c>
      <c r="R16" s="18">
        <v>10.4</v>
      </c>
      <c r="S16" s="38">
        <v>10.332497143110432</v>
      </c>
      <c r="T16" s="18">
        <v>10.5</v>
      </c>
      <c r="U16" s="20">
        <v>10.431887644485123</v>
      </c>
      <c r="V16" s="18">
        <v>10.4</v>
      </c>
      <c r="W16" s="20">
        <v>10.43587586675352</v>
      </c>
    </row>
    <row r="17" spans="1:23" ht="13.5">
      <c r="A17" s="21" t="s">
        <v>121</v>
      </c>
      <c r="B17" s="45">
        <f aca="true" t="shared" si="1" ref="B17:W17">AVERAGE(B12:B16)</f>
        <v>8.24</v>
      </c>
      <c r="C17" s="40">
        <f t="shared" si="1"/>
        <v>9.351119822671098</v>
      </c>
      <c r="D17" s="22">
        <f t="shared" si="1"/>
        <v>8.26</v>
      </c>
      <c r="E17" s="24">
        <f t="shared" si="1"/>
        <v>9.368184346938795</v>
      </c>
      <c r="F17" s="50">
        <f t="shared" si="1"/>
        <v>7.4799999999999995</v>
      </c>
      <c r="G17" s="23">
        <f t="shared" si="1"/>
        <v>8.64062213955416</v>
      </c>
      <c r="H17" s="45">
        <f t="shared" si="1"/>
        <v>8.74</v>
      </c>
      <c r="I17" s="40">
        <f t="shared" si="1"/>
        <v>9.89104545478604</v>
      </c>
      <c r="J17" s="22">
        <f t="shared" si="1"/>
        <v>8.64</v>
      </c>
      <c r="K17" s="24">
        <f t="shared" si="1"/>
        <v>9.765745196218129</v>
      </c>
      <c r="L17" s="50">
        <f t="shared" si="1"/>
        <v>8.6</v>
      </c>
      <c r="M17" s="40">
        <f t="shared" si="1"/>
        <v>9.799517210762685</v>
      </c>
      <c r="N17" s="22">
        <f t="shared" si="1"/>
        <v>8.38</v>
      </c>
      <c r="O17" s="24">
        <f t="shared" si="1"/>
        <v>9.573758680938662</v>
      </c>
      <c r="P17" s="50">
        <f t="shared" si="1"/>
        <v>8.74</v>
      </c>
      <c r="Q17" s="23">
        <f t="shared" si="1"/>
        <v>9.855854054457348</v>
      </c>
      <c r="R17" s="45">
        <f t="shared" si="1"/>
        <v>8.84</v>
      </c>
      <c r="S17" s="40">
        <f t="shared" si="1"/>
        <v>9.95146737256437</v>
      </c>
      <c r="T17" s="22">
        <f t="shared" si="1"/>
        <v>8.940000000000001</v>
      </c>
      <c r="U17" s="23">
        <f t="shared" si="1"/>
        <v>10.053743033451541</v>
      </c>
      <c r="V17" s="45">
        <f t="shared" si="1"/>
        <v>8.94</v>
      </c>
      <c r="W17" s="23">
        <f t="shared" si="1"/>
        <v>10.058036521633602</v>
      </c>
    </row>
    <row r="18" spans="1:23" ht="13.5">
      <c r="A18" s="15" t="s">
        <v>122</v>
      </c>
      <c r="B18" s="11">
        <v>7.2</v>
      </c>
      <c r="C18" s="35">
        <v>9.936700463616624</v>
      </c>
      <c r="D18" s="11">
        <v>7.3</v>
      </c>
      <c r="E18" s="12">
        <v>9.954252769036248</v>
      </c>
      <c r="F18" s="48">
        <v>6.5</v>
      </c>
      <c r="G18" s="14">
        <v>9.232169946642422</v>
      </c>
      <c r="H18" s="11">
        <v>7.8</v>
      </c>
      <c r="I18" s="35">
        <v>10.455334179758253</v>
      </c>
      <c r="J18" s="11">
        <v>7.8</v>
      </c>
      <c r="K18" s="12">
        <v>10.334449247678993</v>
      </c>
      <c r="L18" s="48">
        <v>7.7</v>
      </c>
      <c r="M18" s="35">
        <v>10.354995656504617</v>
      </c>
      <c r="N18" s="11">
        <v>7.5</v>
      </c>
      <c r="O18" s="12">
        <v>10.133638658272172</v>
      </c>
      <c r="P18" s="48">
        <v>7.9</v>
      </c>
      <c r="Q18" s="14">
        <v>10.424763977375616</v>
      </c>
      <c r="R18" s="11">
        <v>7.9</v>
      </c>
      <c r="S18" s="35">
        <v>10.521027526735615</v>
      </c>
      <c r="T18" s="11">
        <v>8</v>
      </c>
      <c r="U18" s="14">
        <v>10.619694454670503</v>
      </c>
      <c r="V18" s="11">
        <v>8.1</v>
      </c>
      <c r="W18" s="14">
        <v>10.622585246555948</v>
      </c>
    </row>
    <row r="19" spans="1:23" ht="13.5">
      <c r="A19" s="15" t="s">
        <v>123</v>
      </c>
      <c r="B19" s="11">
        <v>7.7</v>
      </c>
      <c r="C19" s="36">
        <v>10.129576929363525</v>
      </c>
      <c r="D19" s="11">
        <v>7.8</v>
      </c>
      <c r="E19" s="16">
        <v>10.147084083139305</v>
      </c>
      <c r="F19" s="48">
        <v>7</v>
      </c>
      <c r="G19" s="17">
        <v>9.426483442391701</v>
      </c>
      <c r="H19" s="11">
        <v>8.5</v>
      </c>
      <c r="I19" s="36">
        <v>10.63977431574611</v>
      </c>
      <c r="J19" s="11">
        <v>8.4</v>
      </c>
      <c r="K19" s="16">
        <v>10.521065388825063</v>
      </c>
      <c r="L19" s="48">
        <v>8.3</v>
      </c>
      <c r="M19" s="36">
        <v>10.53613969610469</v>
      </c>
      <c r="N19" s="11">
        <v>8.2</v>
      </c>
      <c r="O19" s="16">
        <v>10.31700849772991</v>
      </c>
      <c r="P19" s="48">
        <v>8.5</v>
      </c>
      <c r="Q19" s="17">
        <v>10.61157855263368</v>
      </c>
      <c r="R19" s="11">
        <v>8.5</v>
      </c>
      <c r="S19" s="36">
        <v>10.708356281827896</v>
      </c>
      <c r="T19" s="11">
        <v>8.6</v>
      </c>
      <c r="U19" s="17">
        <v>10.80666063093003</v>
      </c>
      <c r="V19" s="11">
        <v>8.7</v>
      </c>
      <c r="W19" s="17">
        <v>10.807984141052055</v>
      </c>
    </row>
    <row r="20" spans="1:23" ht="13.5">
      <c r="A20" s="15" t="s">
        <v>124</v>
      </c>
      <c r="B20" s="11">
        <v>8.4</v>
      </c>
      <c r="C20" s="36">
        <v>10.321180728904222</v>
      </c>
      <c r="D20" s="11">
        <v>8.5</v>
      </c>
      <c r="E20" s="16">
        <v>10.338560685087312</v>
      </c>
      <c r="F20" s="48">
        <v>7.7</v>
      </c>
      <c r="G20" s="17">
        <v>9.619274626768654</v>
      </c>
      <c r="H20" s="11">
        <v>9.3</v>
      </c>
      <c r="I20" s="36">
        <v>10.822417284906358</v>
      </c>
      <c r="J20" s="11">
        <v>9</v>
      </c>
      <c r="K20" s="16">
        <v>10.70617390525161</v>
      </c>
      <c r="L20" s="48">
        <v>9.2</v>
      </c>
      <c r="M20" s="36">
        <v>10.715361442086728</v>
      </c>
      <c r="N20" s="11">
        <v>9</v>
      </c>
      <c r="O20" s="16">
        <v>10.498772634183894</v>
      </c>
      <c r="P20" s="48">
        <v>9.1</v>
      </c>
      <c r="Q20" s="17">
        <v>10.796937215397246</v>
      </c>
      <c r="R20" s="11">
        <v>9.1</v>
      </c>
      <c r="S20" s="36">
        <v>10.894377517009712</v>
      </c>
      <c r="T20" s="11">
        <v>9.2</v>
      </c>
      <c r="U20" s="17">
        <v>10.992677727320102</v>
      </c>
      <c r="V20" s="11">
        <v>9.2</v>
      </c>
      <c r="W20" s="17">
        <v>10.991969333504812</v>
      </c>
    </row>
    <row r="21" spans="1:23" ht="13.5">
      <c r="A21" s="15" t="s">
        <v>125</v>
      </c>
      <c r="B21" s="11">
        <v>9.9</v>
      </c>
      <c r="C21" s="36">
        <v>10.511388986434035</v>
      </c>
      <c r="D21" s="11">
        <v>10</v>
      </c>
      <c r="E21" s="16">
        <v>10.528563260400324</v>
      </c>
      <c r="F21" s="48">
        <v>9.2</v>
      </c>
      <c r="G21" s="17">
        <v>9.810415131252551</v>
      </c>
      <c r="H21" s="11">
        <v>10.4</v>
      </c>
      <c r="I21" s="36">
        <v>11.003168803110306</v>
      </c>
      <c r="J21" s="11">
        <v>10.2</v>
      </c>
      <c r="K21" s="16">
        <v>10.889670743350711</v>
      </c>
      <c r="L21" s="48">
        <v>10.3</v>
      </c>
      <c r="M21" s="36">
        <v>10.892582643011574</v>
      </c>
      <c r="N21" s="11">
        <v>10.1</v>
      </c>
      <c r="O21" s="16">
        <v>10.678844305463308</v>
      </c>
      <c r="P21" s="48">
        <v>10.3</v>
      </c>
      <c r="Q21" s="17">
        <v>10.980733784924773</v>
      </c>
      <c r="R21" s="11">
        <v>10.4</v>
      </c>
      <c r="S21" s="36">
        <v>11.078994276647226</v>
      </c>
      <c r="T21" s="11">
        <v>10.5</v>
      </c>
      <c r="U21" s="17">
        <v>11.177644161075083</v>
      </c>
      <c r="V21" s="11">
        <v>10.4</v>
      </c>
      <c r="W21" s="17">
        <v>11.17444681831574</v>
      </c>
    </row>
    <row r="22" spans="1:23" ht="13.5">
      <c r="A22" s="15" t="s">
        <v>126</v>
      </c>
      <c r="B22" s="18">
        <v>10.3</v>
      </c>
      <c r="C22" s="38">
        <v>10.700088941248096</v>
      </c>
      <c r="D22" s="18">
        <v>10.3</v>
      </c>
      <c r="E22" s="19">
        <v>10.716982592893519</v>
      </c>
      <c r="F22" s="59">
        <v>9.6</v>
      </c>
      <c r="G22" s="20">
        <v>9.999787330298252</v>
      </c>
      <c r="H22" s="18">
        <v>11.6</v>
      </c>
      <c r="I22" s="38">
        <v>11.181946552816378</v>
      </c>
      <c r="J22" s="18">
        <v>11.3</v>
      </c>
      <c r="K22" s="19">
        <v>11.071461913737913</v>
      </c>
      <c r="L22" s="59">
        <v>11.5</v>
      </c>
      <c r="M22" s="38">
        <v>11.067737735592276</v>
      </c>
      <c r="N22" s="18">
        <v>11.3</v>
      </c>
      <c r="O22" s="19">
        <v>10.857147130659811</v>
      </c>
      <c r="P22" s="59">
        <v>11.4</v>
      </c>
      <c r="Q22" s="20">
        <v>11.16287203868609</v>
      </c>
      <c r="R22" s="18">
        <v>11.3</v>
      </c>
      <c r="S22" s="38">
        <v>11.262118695542908</v>
      </c>
      <c r="T22" s="18">
        <v>11.5</v>
      </c>
      <c r="U22" s="20">
        <v>11.361465424187923</v>
      </c>
      <c r="V22" s="18">
        <v>11.6</v>
      </c>
      <c r="W22" s="20">
        <v>11.355331984515347</v>
      </c>
    </row>
    <row r="23" spans="1:23" ht="13.5">
      <c r="A23" s="21" t="s">
        <v>127</v>
      </c>
      <c r="B23" s="45">
        <f aca="true" t="shared" si="2" ref="B23:W23">AVERAGE(B18:B22)</f>
        <v>8.7</v>
      </c>
      <c r="C23" s="40">
        <f t="shared" si="2"/>
        <v>10.3197872099133</v>
      </c>
      <c r="D23" s="22">
        <f t="shared" si="2"/>
        <v>8.780000000000001</v>
      </c>
      <c r="E23" s="24">
        <f t="shared" si="2"/>
        <v>10.337088678111343</v>
      </c>
      <c r="F23" s="50">
        <f t="shared" si="2"/>
        <v>8</v>
      </c>
      <c r="G23" s="23">
        <f t="shared" si="2"/>
        <v>9.617626095470715</v>
      </c>
      <c r="H23" s="45">
        <f t="shared" si="2"/>
        <v>9.52</v>
      </c>
      <c r="I23" s="40">
        <f t="shared" si="2"/>
        <v>10.82052822726748</v>
      </c>
      <c r="J23" s="22">
        <f t="shared" si="2"/>
        <v>9.34</v>
      </c>
      <c r="K23" s="24">
        <f t="shared" si="2"/>
        <v>10.704564239768859</v>
      </c>
      <c r="L23" s="50">
        <f t="shared" si="2"/>
        <v>9.4</v>
      </c>
      <c r="M23" s="40">
        <f t="shared" si="2"/>
        <v>10.713363434659977</v>
      </c>
      <c r="N23" s="22">
        <f t="shared" si="2"/>
        <v>9.219999999999999</v>
      </c>
      <c r="O23" s="24">
        <f t="shared" si="2"/>
        <v>10.497082245261819</v>
      </c>
      <c r="P23" s="50">
        <f t="shared" si="2"/>
        <v>9.44</v>
      </c>
      <c r="Q23" s="23">
        <f t="shared" si="2"/>
        <v>10.79537711380348</v>
      </c>
      <c r="R23" s="45">
        <f t="shared" si="2"/>
        <v>9.440000000000001</v>
      </c>
      <c r="S23" s="40">
        <f t="shared" si="2"/>
        <v>10.892974859552671</v>
      </c>
      <c r="T23" s="22">
        <f t="shared" si="2"/>
        <v>9.559999999999999</v>
      </c>
      <c r="U23" s="23">
        <f t="shared" si="2"/>
        <v>10.991628479636727</v>
      </c>
      <c r="V23" s="45">
        <f t="shared" si="2"/>
        <v>9.6</v>
      </c>
      <c r="W23" s="23">
        <f t="shared" si="2"/>
        <v>10.990463504788782</v>
      </c>
    </row>
    <row r="24" spans="1:23" ht="13.5">
      <c r="A24" s="15" t="s">
        <v>128</v>
      </c>
      <c r="B24" s="11">
        <v>12.8</v>
      </c>
      <c r="C24" s="35">
        <v>10.887178276312742</v>
      </c>
      <c r="D24" s="11">
        <v>12.9</v>
      </c>
      <c r="E24" s="12">
        <v>10.903719863018576</v>
      </c>
      <c r="F24" s="48">
        <v>12.1</v>
      </c>
      <c r="G24" s="14">
        <v>10.187284698841246</v>
      </c>
      <c r="H24" s="11">
        <v>13.7</v>
      </c>
      <c r="I24" s="35">
        <v>11.358680303253808</v>
      </c>
      <c r="J24" s="11">
        <v>13.6</v>
      </c>
      <c r="K24" s="12">
        <v>11.2514637039422</v>
      </c>
      <c r="L24" s="48">
        <v>13.6</v>
      </c>
      <c r="M24" s="35">
        <v>11.240773857853139</v>
      </c>
      <c r="N24" s="11">
        <v>13.4</v>
      </c>
      <c r="O24" s="12">
        <v>11.03361518052827</v>
      </c>
      <c r="P24" s="48">
        <v>13.6</v>
      </c>
      <c r="Q24" s="14">
        <v>11.343265917859085</v>
      </c>
      <c r="R24" s="11">
        <v>13.6</v>
      </c>
      <c r="S24" s="35">
        <v>11.443672103280157</v>
      </c>
      <c r="T24" s="11">
        <v>13.8</v>
      </c>
      <c r="U24" s="14">
        <v>11.544054257339463</v>
      </c>
      <c r="V24" s="11">
        <v>13.8</v>
      </c>
      <c r="W24" s="14">
        <v>11.53454974685889</v>
      </c>
    </row>
    <row r="25" spans="1:23" ht="13.5">
      <c r="A25" s="15" t="s">
        <v>129</v>
      </c>
      <c r="B25" s="11">
        <v>15.1</v>
      </c>
      <c r="C25" s="36">
        <v>11.07256538458881</v>
      </c>
      <c r="D25" s="11">
        <v>15.1</v>
      </c>
      <c r="E25" s="16">
        <v>11.088686885761993</v>
      </c>
      <c r="F25" s="48">
        <v>14.4</v>
      </c>
      <c r="G25" s="17">
        <v>10.372812106333031</v>
      </c>
      <c r="H25" s="11">
        <v>15.9</v>
      </c>
      <c r="I25" s="36">
        <v>11.533311960213437</v>
      </c>
      <c r="J25" s="11">
        <v>15.8</v>
      </c>
      <c r="K25" s="16">
        <v>11.429602833964468</v>
      </c>
      <c r="L25" s="48">
        <v>15.8</v>
      </c>
      <c r="M25" s="36">
        <v>11.411650787808316</v>
      </c>
      <c r="N25" s="11">
        <v>15.6</v>
      </c>
      <c r="O25" s="16">
        <v>11.208192989946323</v>
      </c>
      <c r="P25" s="48">
        <v>15.8</v>
      </c>
      <c r="Q25" s="17">
        <v>11.521839676490993</v>
      </c>
      <c r="R25" s="11">
        <v>15.9</v>
      </c>
      <c r="S25" s="36">
        <v>11.623585078718227</v>
      </c>
      <c r="T25" s="11">
        <v>16</v>
      </c>
      <c r="U25" s="17">
        <v>11.725330786075347</v>
      </c>
      <c r="V25" s="11">
        <v>16.1</v>
      </c>
      <c r="W25" s="17">
        <v>11.712034624561385</v>
      </c>
    </row>
    <row r="26" spans="1:23" ht="13.5">
      <c r="A26" s="15" t="s">
        <v>130</v>
      </c>
      <c r="B26" s="11">
        <v>12.6</v>
      </c>
      <c r="C26" s="36">
        <v>11.256169572024328</v>
      </c>
      <c r="D26" s="11">
        <v>12.5</v>
      </c>
      <c r="E26" s="16">
        <v>11.271806287206987</v>
      </c>
      <c r="F26" s="48">
        <v>11.9</v>
      </c>
      <c r="G26" s="17">
        <v>10.556286046061949</v>
      </c>
      <c r="H26" s="11">
        <v>12.9</v>
      </c>
      <c r="I26" s="36">
        <v>11.70579554603722</v>
      </c>
      <c r="J26" s="11">
        <v>12.8</v>
      </c>
      <c r="K26" s="16">
        <v>11.605816554432005</v>
      </c>
      <c r="L26" s="48">
        <v>12.7</v>
      </c>
      <c r="M26" s="36">
        <v>11.58034080903824</v>
      </c>
      <c r="N26" s="11">
        <v>12.5</v>
      </c>
      <c r="O26" s="16">
        <v>11.38083551333572</v>
      </c>
      <c r="P26" s="48">
        <v>12.9</v>
      </c>
      <c r="Q26" s="17">
        <v>11.69852797422066</v>
      </c>
      <c r="R26" s="11">
        <v>13.1</v>
      </c>
      <c r="S26" s="36">
        <v>11.801797455453249</v>
      </c>
      <c r="T26" s="11">
        <v>13.2</v>
      </c>
      <c r="U26" s="17">
        <v>11.905222619366842</v>
      </c>
      <c r="V26" s="11">
        <v>13.2</v>
      </c>
      <c r="W26" s="17">
        <v>11.887730768042013</v>
      </c>
    </row>
    <row r="27" spans="1:23" ht="13.5">
      <c r="A27" s="15" t="s">
        <v>131</v>
      </c>
      <c r="B27" s="11">
        <v>9.7</v>
      </c>
      <c r="C27" s="36">
        <v>11.43792119655551</v>
      </c>
      <c r="D27" s="11">
        <v>9.8</v>
      </c>
      <c r="E27" s="16">
        <v>11.453011619267745</v>
      </c>
      <c r="F27" s="48">
        <v>9</v>
      </c>
      <c r="G27" s="17">
        <v>10.737634798932195</v>
      </c>
      <c r="H27" s="11">
        <v>10.1</v>
      </c>
      <c r="I27" s="36">
        <v>11.876097110857458</v>
      </c>
      <c r="J27" s="11">
        <v>10</v>
      </c>
      <c r="K27" s="16">
        <v>11.78005268744427</v>
      </c>
      <c r="L27" s="48">
        <v>9.9</v>
      </c>
      <c r="M27" s="36">
        <v>11.746828505024565</v>
      </c>
      <c r="N27" s="11">
        <v>9.7</v>
      </c>
      <c r="O27" s="16">
        <v>11.551508024313222</v>
      </c>
      <c r="P27" s="48">
        <v>10.1</v>
      </c>
      <c r="Q27" s="17">
        <v>11.87327591281631</v>
      </c>
      <c r="R27" s="11">
        <v>10.2</v>
      </c>
      <c r="S27" s="36">
        <v>11.978258279367477</v>
      </c>
      <c r="T27" s="11">
        <v>10.3</v>
      </c>
      <c r="U27" s="17">
        <v>12.083664910923233</v>
      </c>
      <c r="V27" s="11">
        <v>10.3</v>
      </c>
      <c r="W27" s="17">
        <v>12.061591934377448</v>
      </c>
    </row>
    <row r="28" spans="1:23" ht="13.5">
      <c r="A28" s="15" t="s">
        <v>132</v>
      </c>
      <c r="B28" s="18">
        <v>8.3</v>
      </c>
      <c r="C28" s="38">
        <v>11.617761742877075</v>
      </c>
      <c r="D28" s="18">
        <v>8.4</v>
      </c>
      <c r="E28" s="19">
        <v>11.632247412506812</v>
      </c>
      <c r="F28" s="59">
        <v>7.6</v>
      </c>
      <c r="G28" s="20">
        <v>10.916798531293342</v>
      </c>
      <c r="H28" s="18">
        <v>8.4</v>
      </c>
      <c r="I28" s="38">
        <v>12.044194576584076</v>
      </c>
      <c r="J28" s="18">
        <v>8.3</v>
      </c>
      <c r="K28" s="19">
        <v>11.952269610568177</v>
      </c>
      <c r="L28" s="59">
        <v>8.3</v>
      </c>
      <c r="M28" s="38">
        <v>11.9111104845688</v>
      </c>
      <c r="N28" s="18">
        <v>8.1</v>
      </c>
      <c r="O28" s="19">
        <v>11.72018596118946</v>
      </c>
      <c r="P28" s="59">
        <v>8.4</v>
      </c>
      <c r="Q28" s="20">
        <v>12.046039017134751</v>
      </c>
      <c r="R28" s="18">
        <v>8.6</v>
      </c>
      <c r="S28" s="38">
        <v>12.152925719681036</v>
      </c>
      <c r="T28" s="18">
        <v>8.7</v>
      </c>
      <c r="U28" s="20">
        <v>12.260600383846542</v>
      </c>
      <c r="V28" s="18">
        <v>8.5</v>
      </c>
      <c r="W28" s="20">
        <v>12.233581412483446</v>
      </c>
    </row>
    <row r="29" spans="1:23" ht="13.5">
      <c r="A29" s="21" t="s">
        <v>133</v>
      </c>
      <c r="B29" s="45">
        <f aca="true" t="shared" si="3" ref="B29:W29">AVERAGE(B24:B28)</f>
        <v>11.7</v>
      </c>
      <c r="C29" s="40">
        <f t="shared" si="3"/>
        <v>11.254319234471694</v>
      </c>
      <c r="D29" s="22">
        <f t="shared" si="3"/>
        <v>11.739999999999998</v>
      </c>
      <c r="E29" s="24">
        <f t="shared" si="3"/>
        <v>11.269894413552421</v>
      </c>
      <c r="F29" s="50">
        <f t="shared" si="3"/>
        <v>11</v>
      </c>
      <c r="G29" s="23">
        <f t="shared" si="3"/>
        <v>10.55416323629235</v>
      </c>
      <c r="H29" s="45">
        <f t="shared" si="3"/>
        <v>12.2</v>
      </c>
      <c r="I29" s="40">
        <f t="shared" si="3"/>
        <v>11.7036158993892</v>
      </c>
      <c r="J29" s="22">
        <f t="shared" si="3"/>
        <v>12.1</v>
      </c>
      <c r="K29" s="24">
        <f t="shared" si="3"/>
        <v>11.603841078070223</v>
      </c>
      <c r="L29" s="50">
        <f t="shared" si="3"/>
        <v>12.059999999999999</v>
      </c>
      <c r="M29" s="40">
        <f t="shared" si="3"/>
        <v>11.578140888858613</v>
      </c>
      <c r="N29" s="22">
        <f t="shared" si="3"/>
        <v>11.860000000000001</v>
      </c>
      <c r="O29" s="24">
        <f t="shared" si="3"/>
        <v>11.378867533862598</v>
      </c>
      <c r="P29" s="50">
        <f t="shared" si="3"/>
        <v>12.16</v>
      </c>
      <c r="Q29" s="23">
        <f t="shared" si="3"/>
        <v>11.69658969970436</v>
      </c>
      <c r="R29" s="45">
        <f t="shared" si="3"/>
        <v>12.28</v>
      </c>
      <c r="S29" s="40">
        <f t="shared" si="3"/>
        <v>11.80004772730003</v>
      </c>
      <c r="T29" s="22">
        <f t="shared" si="3"/>
        <v>12.4</v>
      </c>
      <c r="U29" s="23">
        <f t="shared" si="3"/>
        <v>11.903774591510286</v>
      </c>
      <c r="V29" s="45">
        <f t="shared" si="3"/>
        <v>12.38</v>
      </c>
      <c r="W29" s="23">
        <f t="shared" si="3"/>
        <v>11.885897697264635</v>
      </c>
    </row>
    <row r="30" spans="1:23" ht="13.5">
      <c r="A30" s="15" t="s">
        <v>134</v>
      </c>
      <c r="B30" s="11">
        <v>12.2</v>
      </c>
      <c r="C30" s="35">
        <v>11.795643833163716</v>
      </c>
      <c r="D30" s="11">
        <v>12.2</v>
      </c>
      <c r="E30" s="12">
        <v>11.809469167345915</v>
      </c>
      <c r="F30" s="48">
        <v>11.5</v>
      </c>
      <c r="G30" s="14">
        <v>11.093729326831767</v>
      </c>
      <c r="H30" s="11">
        <v>12.5</v>
      </c>
      <c r="I30" s="35">
        <v>12.210077515570301</v>
      </c>
      <c r="J30" s="11">
        <v>12.2</v>
      </c>
      <c r="K30" s="12">
        <v>12.122436184797264</v>
      </c>
      <c r="L30" s="48">
        <v>12.4</v>
      </c>
      <c r="M30" s="35">
        <v>12.07319504106297</v>
      </c>
      <c r="N30" s="11">
        <v>12.2</v>
      </c>
      <c r="O30" s="12">
        <v>11.88685472026865</v>
      </c>
      <c r="P30" s="48">
        <v>12.3</v>
      </c>
      <c r="Q30" s="14">
        <v>12.216783161451234</v>
      </c>
      <c r="R30" s="11">
        <v>12.5</v>
      </c>
      <c r="S30" s="35">
        <v>12.325766935197098</v>
      </c>
      <c r="T30" s="11">
        <v>12.6</v>
      </c>
      <c r="U30" s="14">
        <v>12.435979319433446</v>
      </c>
      <c r="V30" s="11">
        <v>12.4</v>
      </c>
      <c r="W30" s="14">
        <v>12.403671899352542</v>
      </c>
    </row>
    <row r="31" spans="1:23" ht="13.5">
      <c r="A31" s="15" t="s">
        <v>135</v>
      </c>
      <c r="B31" s="11">
        <v>11.9</v>
      </c>
      <c r="C31" s="36">
        <v>11.971531174340313</v>
      </c>
      <c r="D31" s="11">
        <v>11.8</v>
      </c>
      <c r="E31" s="16">
        <v>11.984643284374524</v>
      </c>
      <c r="F31" s="48">
        <v>11.1</v>
      </c>
      <c r="G31" s="17">
        <v>11.268391152950874</v>
      </c>
      <c r="H31" s="11">
        <v>11.8</v>
      </c>
      <c r="I31" s="36">
        <v>12.373746866301138</v>
      </c>
      <c r="J31" s="11">
        <v>11.9</v>
      </c>
      <c r="K31" s="16">
        <v>12.290531627635737</v>
      </c>
      <c r="L31" s="48">
        <v>11.6</v>
      </c>
      <c r="M31" s="36">
        <v>12.233101748799648</v>
      </c>
      <c r="N31" s="11">
        <v>11.5</v>
      </c>
      <c r="O31" s="16">
        <v>12.051509399218004</v>
      </c>
      <c r="P31" s="48">
        <v>12</v>
      </c>
      <c r="Q31" s="17">
        <v>12.385484442441069</v>
      </c>
      <c r="R31" s="11">
        <v>12.2</v>
      </c>
      <c r="S31" s="36">
        <v>12.496757897690353</v>
      </c>
      <c r="T31" s="11">
        <v>12.3</v>
      </c>
      <c r="U31" s="17">
        <v>12.609759511132138</v>
      </c>
      <c r="V31" s="11">
        <v>12.2</v>
      </c>
      <c r="W31" s="17">
        <v>12.571845328970548</v>
      </c>
    </row>
    <row r="32" spans="1:23" ht="13.5">
      <c r="A32" s="15" t="s">
        <v>136</v>
      </c>
      <c r="B32" s="11">
        <v>10.6</v>
      </c>
      <c r="C32" s="36">
        <v>12.1453984429067</v>
      </c>
      <c r="D32" s="11">
        <v>10.7</v>
      </c>
      <c r="E32" s="16">
        <v>12.157746934846234</v>
      </c>
      <c r="F32" s="48">
        <v>9.9</v>
      </c>
      <c r="G32" s="17">
        <v>11.440759762475954</v>
      </c>
      <c r="H32" s="11">
        <v>11.2</v>
      </c>
      <c r="I32" s="36">
        <v>12.535214588841665</v>
      </c>
      <c r="J32" s="11">
        <v>11.1</v>
      </c>
      <c r="K32" s="16">
        <v>12.456545332803024</v>
      </c>
      <c r="L32" s="48">
        <v>11</v>
      </c>
      <c r="M32" s="36">
        <v>12.390860999900305</v>
      </c>
      <c r="N32" s="11">
        <v>10.8</v>
      </c>
      <c r="O32" s="16">
        <v>12.214154493070756</v>
      </c>
      <c r="P32" s="48">
        <v>11.2</v>
      </c>
      <c r="Q32" s="17">
        <v>12.552129000412949</v>
      </c>
      <c r="R32" s="11">
        <v>11.2</v>
      </c>
      <c r="S32" s="36">
        <v>12.665883174628258</v>
      </c>
      <c r="T32" s="11">
        <v>11.4</v>
      </c>
      <c r="U32" s="17">
        <v>12.781906184852861</v>
      </c>
      <c r="V32" s="11">
        <v>11.4</v>
      </c>
      <c r="W32" s="17">
        <v>12.738092655813592</v>
      </c>
    </row>
    <row r="33" spans="1:23" ht="13.5">
      <c r="A33" s="15" t="s">
        <v>137</v>
      </c>
      <c r="B33" s="11">
        <v>11.7</v>
      </c>
      <c r="C33" s="36">
        <v>12.317231108720657</v>
      </c>
      <c r="D33" s="11">
        <v>11.7</v>
      </c>
      <c r="E33" s="16">
        <v>12.328767872828081</v>
      </c>
      <c r="F33" s="48">
        <v>11</v>
      </c>
      <c r="G33" s="17">
        <v>11.610822531919652</v>
      </c>
      <c r="H33" s="11">
        <v>12.3</v>
      </c>
      <c r="I33" s="36">
        <v>12.694503263151674</v>
      </c>
      <c r="J33" s="11">
        <v>12.2</v>
      </c>
      <c r="K33" s="16">
        <v>12.620476638375443</v>
      </c>
      <c r="L33" s="48">
        <v>12.2</v>
      </c>
      <c r="M33" s="36">
        <v>12.546513485802999</v>
      </c>
      <c r="N33" s="11">
        <v>12</v>
      </c>
      <c r="O33" s="16">
        <v>12.374803545699386</v>
      </c>
      <c r="P33" s="48">
        <v>12.3</v>
      </c>
      <c r="Q33" s="17">
        <v>12.716712790697542</v>
      </c>
      <c r="R33" s="11">
        <v>12.3</v>
      </c>
      <c r="S33" s="36">
        <v>12.833135673633539</v>
      </c>
      <c r="T33" s="11">
        <v>12.5</v>
      </c>
      <c r="U33" s="17">
        <v>12.952391887008435</v>
      </c>
      <c r="V33" s="11">
        <v>12.5</v>
      </c>
      <c r="W33" s="17">
        <v>12.902413595089602</v>
      </c>
    </row>
    <row r="34" spans="1:23" ht="13.5">
      <c r="A34" s="15" t="s">
        <v>138</v>
      </c>
      <c r="B34" s="18">
        <v>13.6</v>
      </c>
      <c r="C34" s="38">
        <v>12.48702519952745</v>
      </c>
      <c r="D34" s="18">
        <v>13.6</v>
      </c>
      <c r="E34" s="19">
        <v>12.497704190829621</v>
      </c>
      <c r="F34" s="59">
        <v>12.8</v>
      </c>
      <c r="G34" s="20">
        <v>11.778578237931976</v>
      </c>
      <c r="H34" s="18">
        <v>14.2</v>
      </c>
      <c r="I34" s="38">
        <v>12.851645633715872</v>
      </c>
      <c r="J34" s="18">
        <v>14</v>
      </c>
      <c r="K34" s="19">
        <v>12.782334545485956</v>
      </c>
      <c r="L34" s="59">
        <v>14.1</v>
      </c>
      <c r="M34" s="38">
        <v>12.700109627579932</v>
      </c>
      <c r="N34" s="18">
        <v>14</v>
      </c>
      <c r="O34" s="19">
        <v>12.533478759843755</v>
      </c>
      <c r="P34" s="59">
        <v>14.1</v>
      </c>
      <c r="Q34" s="20">
        <v>12.879241307381127</v>
      </c>
      <c r="R34" s="18">
        <v>14</v>
      </c>
      <c r="S34" s="38">
        <v>12.998516351293066</v>
      </c>
      <c r="T34" s="18">
        <v>14.2</v>
      </c>
      <c r="U34" s="20">
        <v>13.121196341824257</v>
      </c>
      <c r="V34" s="18">
        <v>14.2</v>
      </c>
      <c r="W34" s="20">
        <v>13.064816322130671</v>
      </c>
    </row>
    <row r="35" spans="1:23" ht="13.5">
      <c r="A35" s="21" t="s">
        <v>139</v>
      </c>
      <c r="B35" s="45">
        <f aca="true" t="shared" si="4" ref="B35:W35">AVERAGE(B30:B34)</f>
        <v>12.000000000000002</v>
      </c>
      <c r="C35" s="40">
        <f t="shared" si="4"/>
        <v>12.143365951731768</v>
      </c>
      <c r="D35" s="22">
        <f t="shared" si="4"/>
        <v>12.000000000000002</v>
      </c>
      <c r="E35" s="24">
        <f t="shared" si="4"/>
        <v>12.155666290044874</v>
      </c>
      <c r="F35" s="50">
        <f t="shared" si="4"/>
        <v>11.26</v>
      </c>
      <c r="G35" s="23">
        <f t="shared" si="4"/>
        <v>11.438456202422044</v>
      </c>
      <c r="H35" s="45">
        <f t="shared" si="4"/>
        <v>12.4</v>
      </c>
      <c r="I35" s="40">
        <f t="shared" si="4"/>
        <v>12.53303757351613</v>
      </c>
      <c r="J35" s="22">
        <f t="shared" si="4"/>
        <v>12.280000000000001</v>
      </c>
      <c r="K35" s="24">
        <f t="shared" si="4"/>
        <v>12.454464865819485</v>
      </c>
      <c r="L35" s="50">
        <f t="shared" si="4"/>
        <v>12.260000000000002</v>
      </c>
      <c r="M35" s="40">
        <f t="shared" si="4"/>
        <v>12.388756180629171</v>
      </c>
      <c r="N35" s="22">
        <f t="shared" si="4"/>
        <v>12.1</v>
      </c>
      <c r="O35" s="24">
        <f t="shared" si="4"/>
        <v>12.21216018362011</v>
      </c>
      <c r="P35" s="50">
        <f t="shared" si="4"/>
        <v>12.379999999999999</v>
      </c>
      <c r="Q35" s="23">
        <f t="shared" si="4"/>
        <v>12.550070140476784</v>
      </c>
      <c r="R35" s="45">
        <f t="shared" si="4"/>
        <v>12.440000000000001</v>
      </c>
      <c r="S35" s="40">
        <f t="shared" si="4"/>
        <v>12.664012006488463</v>
      </c>
      <c r="T35" s="22">
        <f t="shared" si="4"/>
        <v>12.6</v>
      </c>
      <c r="U35" s="23">
        <f t="shared" si="4"/>
        <v>12.780246648850227</v>
      </c>
      <c r="V35" s="45">
        <f t="shared" si="4"/>
        <v>12.540000000000001</v>
      </c>
      <c r="W35" s="23">
        <f t="shared" si="4"/>
        <v>12.736167960271391</v>
      </c>
    </row>
    <row r="36" spans="1:23" ht="13.5">
      <c r="A36" s="15" t="s">
        <v>140</v>
      </c>
      <c r="B36" s="11">
        <v>14.6</v>
      </c>
      <c r="C36" s="35">
        <v>12.654787008392919</v>
      </c>
      <c r="D36" s="11">
        <v>14.6</v>
      </c>
      <c r="E36" s="12">
        <v>12.664564021084258</v>
      </c>
      <c r="F36" s="48">
        <v>13.8</v>
      </c>
      <c r="G36" s="14">
        <v>11.94403677393252</v>
      </c>
      <c r="H36" s="11">
        <v>15.1</v>
      </c>
      <c r="I36" s="35">
        <v>13.006684104253548</v>
      </c>
      <c r="J36" s="11">
        <v>15</v>
      </c>
      <c r="K36" s="12">
        <v>12.942137389989444</v>
      </c>
      <c r="L36" s="48">
        <v>15</v>
      </c>
      <c r="M36" s="35">
        <v>12.851708959650702</v>
      </c>
      <c r="N36" s="11">
        <v>14.9</v>
      </c>
      <c r="O36" s="12">
        <v>12.690210569001028</v>
      </c>
      <c r="P36" s="48">
        <v>15</v>
      </c>
      <c r="Q36" s="14">
        <v>13.039729261841169</v>
      </c>
      <c r="R36" s="11">
        <v>15</v>
      </c>
      <c r="S36" s="35">
        <v>13.162033889091758</v>
      </c>
      <c r="T36" s="11">
        <v>15.2</v>
      </c>
      <c r="U36" s="14">
        <v>13.288306279604967</v>
      </c>
      <c r="V36" s="11">
        <v>15.1</v>
      </c>
      <c r="W36" s="14">
        <v>13.225317133564992</v>
      </c>
    </row>
    <row r="37" spans="1:23" ht="13.5">
      <c r="A37" s="15" t="s">
        <v>141</v>
      </c>
      <c r="B37" s="11">
        <v>14.4</v>
      </c>
      <c r="C37" s="36">
        <v>12.820532746547931</v>
      </c>
      <c r="D37" s="11">
        <v>14.4</v>
      </c>
      <c r="E37" s="16">
        <v>12.829365184983269</v>
      </c>
      <c r="F37" s="48">
        <v>13.7</v>
      </c>
      <c r="G37" s="17">
        <v>12.10721880927947</v>
      </c>
      <c r="H37" s="11">
        <v>15.2</v>
      </c>
      <c r="I37" s="36">
        <v>13.159670186555719</v>
      </c>
      <c r="J37" s="11">
        <v>14.9</v>
      </c>
      <c r="K37" s="16">
        <v>13.099912469767334</v>
      </c>
      <c r="L37" s="48">
        <v>15.2</v>
      </c>
      <c r="M37" s="36">
        <v>13.001379471716037</v>
      </c>
      <c r="N37" s="11">
        <v>15</v>
      </c>
      <c r="O37" s="16">
        <v>12.845037174679318</v>
      </c>
      <c r="P37" s="48">
        <v>15</v>
      </c>
      <c r="Q37" s="17">
        <v>13.198200218787228</v>
      </c>
      <c r="R37" s="11">
        <v>14.9</v>
      </c>
      <c r="S37" s="36">
        <v>13.323704339399427</v>
      </c>
      <c r="T37" s="11">
        <v>15.1</v>
      </c>
      <c r="U37" s="17">
        <v>13.453715237776827</v>
      </c>
      <c r="V37" s="11">
        <v>15.1</v>
      </c>
      <c r="W37" s="17">
        <v>13.383940073097294</v>
      </c>
    </row>
    <row r="38" spans="1:23" ht="13.5">
      <c r="A38" s="15" t="s">
        <v>142</v>
      </c>
      <c r="B38" s="11">
        <v>13.5</v>
      </c>
      <c r="C38" s="36">
        <v>12.984288144481575</v>
      </c>
      <c r="D38" s="11">
        <v>13.4</v>
      </c>
      <c r="E38" s="16">
        <v>12.992134793470118</v>
      </c>
      <c r="F38" s="48">
        <v>12.7</v>
      </c>
      <c r="G38" s="17">
        <v>12.2681553936674</v>
      </c>
      <c r="H38" s="11">
        <v>14.3</v>
      </c>
      <c r="I38" s="36">
        <v>13.310663907749332</v>
      </c>
      <c r="J38" s="11">
        <v>14</v>
      </c>
      <c r="K38" s="16">
        <v>13.2556956305899</v>
      </c>
      <c r="L38" s="48">
        <v>14.3</v>
      </c>
      <c r="M38" s="36">
        <v>13.149196913957608</v>
      </c>
      <c r="N38" s="11">
        <v>14.1</v>
      </c>
      <c r="O38" s="16">
        <v>12.998004052683129</v>
      </c>
      <c r="P38" s="48">
        <v>14.1</v>
      </c>
      <c r="Q38" s="17">
        <v>13.354686192734508</v>
      </c>
      <c r="R38" s="11">
        <v>14.1</v>
      </c>
      <c r="S38" s="36">
        <v>13.483550744562553</v>
      </c>
      <c r="T38" s="11">
        <v>14.2</v>
      </c>
      <c r="U38" s="17">
        <v>13.617423336639252</v>
      </c>
      <c r="V38" s="11">
        <v>14.3</v>
      </c>
      <c r="W38" s="17">
        <v>13.540716524903582</v>
      </c>
    </row>
    <row r="39" spans="1:23" ht="13.5">
      <c r="A39" s="15" t="s">
        <v>143</v>
      </c>
      <c r="B39" s="11">
        <v>13.1</v>
      </c>
      <c r="C39" s="36">
        <v>13.14608800442796</v>
      </c>
      <c r="D39" s="11">
        <v>13.1</v>
      </c>
      <c r="E39" s="16">
        <v>13.152908801488003</v>
      </c>
      <c r="F39" s="48">
        <v>12.4</v>
      </c>
      <c r="G39" s="17">
        <v>12.426887509762318</v>
      </c>
      <c r="H39" s="11">
        <v>13.3</v>
      </c>
      <c r="I39" s="36">
        <v>13.459733180506323</v>
      </c>
      <c r="J39" s="11">
        <v>13.2</v>
      </c>
      <c r="K39" s="16">
        <v>13.409530813676106</v>
      </c>
      <c r="L39" s="48">
        <v>13.2</v>
      </c>
      <c r="M39" s="36">
        <v>13.295244070731524</v>
      </c>
      <c r="N39" s="11">
        <v>13</v>
      </c>
      <c r="O39" s="16">
        <v>13.149163432236193</v>
      </c>
      <c r="P39" s="48">
        <v>13.3</v>
      </c>
      <c r="Q39" s="17">
        <v>13.509227208038052</v>
      </c>
      <c r="R39" s="11">
        <v>13.5</v>
      </c>
      <c r="S39" s="36">
        <v>13.64160273225185</v>
      </c>
      <c r="T39" s="11">
        <v>13.6</v>
      </c>
      <c r="U39" s="17">
        <v>13.779437031856736</v>
      </c>
      <c r="V39" s="11">
        <v>13.5</v>
      </c>
      <c r="W39" s="17">
        <v>13.695684777799054</v>
      </c>
    </row>
    <row r="40" spans="1:23" ht="13.5">
      <c r="A40" s="47" t="s">
        <v>144</v>
      </c>
      <c r="B40" s="18">
        <v>15.8</v>
      </c>
      <c r="C40" s="36">
        <v>13.305975707673483</v>
      </c>
      <c r="D40" s="18">
        <v>15.8</v>
      </c>
      <c r="E40" s="16">
        <v>13.311731519834442</v>
      </c>
      <c r="F40" s="59">
        <v>15.1</v>
      </c>
      <c r="G40" s="17">
        <v>12.583465577375069</v>
      </c>
      <c r="H40" s="18">
        <v>16.4</v>
      </c>
      <c r="I40" s="36">
        <v>13.606953140897838</v>
      </c>
      <c r="J40" s="18">
        <v>16.1</v>
      </c>
      <c r="K40" s="16">
        <v>13.56146956828767</v>
      </c>
      <c r="L40" s="59">
        <v>16.4</v>
      </c>
      <c r="M40" s="36">
        <v>13.439610008124284</v>
      </c>
      <c r="N40" s="18">
        <v>16.2</v>
      </c>
      <c r="O40" s="16">
        <v>13.298573751853949</v>
      </c>
      <c r="P40" s="59">
        <v>16.2</v>
      </c>
      <c r="Q40" s="17">
        <v>13.661870825791093</v>
      </c>
      <c r="R40" s="18">
        <v>16.3</v>
      </c>
      <c r="S40" s="36">
        <v>13.797896090289024</v>
      </c>
      <c r="T40" s="18">
        <v>16.4</v>
      </c>
      <c r="U40" s="17">
        <v>13.93976884580164</v>
      </c>
      <c r="V40" s="18">
        <v>16.2</v>
      </c>
      <c r="W40" s="17">
        <v>13.84888956346574</v>
      </c>
    </row>
    <row r="41" spans="1:23" ht="13.5">
      <c r="A41" s="33" t="s">
        <v>145</v>
      </c>
      <c r="B41" s="45">
        <f aca="true" t="shared" si="5" ref="B41:W41">AVERAGE(B36:B40)</f>
        <v>14.280000000000001</v>
      </c>
      <c r="C41" s="24">
        <f t="shared" si="5"/>
        <v>12.982334322304775</v>
      </c>
      <c r="D41" s="22">
        <f t="shared" si="5"/>
        <v>14.26</v>
      </c>
      <c r="E41" s="24">
        <f t="shared" si="5"/>
        <v>12.99014086417202</v>
      </c>
      <c r="F41" s="50">
        <f t="shared" si="5"/>
        <v>13.540000000000001</v>
      </c>
      <c r="G41" s="23">
        <f t="shared" si="5"/>
        <v>12.265952812803354</v>
      </c>
      <c r="H41" s="45">
        <f t="shared" si="5"/>
        <v>14.859999999999996</v>
      </c>
      <c r="I41" s="40">
        <f t="shared" si="5"/>
        <v>13.308740903992552</v>
      </c>
      <c r="J41" s="22">
        <f t="shared" si="5"/>
        <v>14.639999999999997</v>
      </c>
      <c r="K41" s="61">
        <f t="shared" si="5"/>
        <v>13.253749174462092</v>
      </c>
      <c r="L41" s="50">
        <f t="shared" si="5"/>
        <v>14.819999999999999</v>
      </c>
      <c r="M41" s="68">
        <f t="shared" si="5"/>
        <v>13.14742788483603</v>
      </c>
      <c r="N41" s="22">
        <f t="shared" si="5"/>
        <v>14.64</v>
      </c>
      <c r="O41" s="61">
        <f t="shared" si="5"/>
        <v>12.996197796090723</v>
      </c>
      <c r="P41" s="50">
        <f t="shared" si="5"/>
        <v>14.720000000000002</v>
      </c>
      <c r="Q41" s="23">
        <f t="shared" si="5"/>
        <v>13.35274274143841</v>
      </c>
      <c r="R41" s="45">
        <f t="shared" si="5"/>
        <v>14.76</v>
      </c>
      <c r="S41" s="40">
        <f t="shared" si="5"/>
        <v>13.481757559118922</v>
      </c>
      <c r="T41" s="22">
        <f t="shared" si="5"/>
        <v>14.9</v>
      </c>
      <c r="U41" s="23">
        <f t="shared" si="5"/>
        <v>13.615730146335887</v>
      </c>
      <c r="V41" s="45">
        <f t="shared" si="5"/>
        <v>14.84</v>
      </c>
      <c r="W41" s="23">
        <f t="shared" si="5"/>
        <v>13.538909614566132</v>
      </c>
    </row>
    <row r="42" spans="1:23" ht="14.25" thickBot="1">
      <c r="A42" s="25" t="s">
        <v>146</v>
      </c>
      <c r="B42" s="51">
        <f aca="true" t="shared" si="6" ref="B42:W42">AVERAGE(B6:B10,B12:B16,B18:B22,B24:B28,B30:B34,B36:B40)</f>
        <v>10.773333333333335</v>
      </c>
      <c r="C42" s="28">
        <f t="shared" si="6"/>
        <v>10.736121408029309</v>
      </c>
      <c r="D42" s="27">
        <f t="shared" si="6"/>
        <v>10.793333333333331</v>
      </c>
      <c r="E42" s="28">
        <f t="shared" si="6"/>
        <v>10.750203423943494</v>
      </c>
      <c r="F42" s="60">
        <f t="shared" si="6"/>
        <v>10.04</v>
      </c>
      <c r="G42" s="29">
        <f t="shared" si="6"/>
        <v>10.02637886094741</v>
      </c>
      <c r="H42" s="51">
        <f t="shared" si="6"/>
        <v>11.326666666666666</v>
      </c>
      <c r="I42" s="43">
        <f t="shared" si="6"/>
        <v>11.19777808645647</v>
      </c>
      <c r="J42" s="27">
        <f t="shared" si="6"/>
        <v>11.176666666666668</v>
      </c>
      <c r="K42" s="62">
        <f t="shared" si="6"/>
        <v>11.097495911698045</v>
      </c>
      <c r="L42" s="60">
        <f t="shared" si="6"/>
        <v>11.219999999999999</v>
      </c>
      <c r="M42" s="69">
        <f t="shared" si="6"/>
        <v>11.079433210025108</v>
      </c>
      <c r="N42" s="27">
        <f t="shared" si="6"/>
        <v>11.02</v>
      </c>
      <c r="O42" s="62">
        <f t="shared" si="6"/>
        <v>10.880037639991722</v>
      </c>
      <c r="P42" s="60">
        <f t="shared" si="6"/>
        <v>11.270000000000003</v>
      </c>
      <c r="Q42" s="29">
        <f t="shared" si="6"/>
        <v>11.190687950727698</v>
      </c>
      <c r="R42" s="51">
        <f t="shared" si="6"/>
        <v>11.333333333333334</v>
      </c>
      <c r="S42" s="43">
        <f t="shared" si="6"/>
        <v>11.296664195956668</v>
      </c>
      <c r="T42" s="27">
        <f t="shared" si="6"/>
        <v>11.46</v>
      </c>
      <c r="U42" s="29">
        <f t="shared" si="6"/>
        <v>11.408246931111965</v>
      </c>
      <c r="V42" s="51">
        <f t="shared" si="6"/>
        <v>11.440000000000001</v>
      </c>
      <c r="W42" s="29">
        <f t="shared" si="6"/>
        <v>11.385328903075791</v>
      </c>
    </row>
  </sheetData>
  <sheetProtection/>
  <mergeCells count="18"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OutlineSymbols="0" zoomScale="85" zoomScaleNormal="85" zoomScaleSheetLayoutView="85" zoomScalePageLayoutView="0" workbookViewId="0" topLeftCell="A1">
      <pane xSplit="1" ySplit="5" topLeftCell="B6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2" t="s">
        <v>410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4.25" thickBot="1">
      <c r="A2" s="73" t="s">
        <v>0</v>
      </c>
      <c r="B2" s="7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3"/>
      <c r="W2" s="73"/>
    </row>
    <row r="3" spans="1:23" ht="13.5">
      <c r="A3" s="2"/>
      <c r="B3" s="79" t="s">
        <v>398</v>
      </c>
      <c r="C3" s="80"/>
      <c r="D3" s="80"/>
      <c r="E3" s="80"/>
      <c r="F3" s="80"/>
      <c r="G3" s="81"/>
      <c r="H3" s="79" t="s">
        <v>399</v>
      </c>
      <c r="I3" s="80"/>
      <c r="J3" s="80"/>
      <c r="K3" s="80"/>
      <c r="L3" s="80"/>
      <c r="M3" s="80"/>
      <c r="N3" s="80"/>
      <c r="O3" s="80"/>
      <c r="P3" s="80"/>
      <c r="Q3" s="81"/>
      <c r="R3" s="79" t="s">
        <v>400</v>
      </c>
      <c r="S3" s="80"/>
      <c r="T3" s="80"/>
      <c r="U3" s="81"/>
      <c r="V3" s="80" t="s">
        <v>1</v>
      </c>
      <c r="W3" s="81"/>
    </row>
    <row r="4" spans="1:23" ht="13.5">
      <c r="A4" s="3"/>
      <c r="B4" s="74" t="s">
        <v>2</v>
      </c>
      <c r="C4" s="78"/>
      <c r="D4" s="76" t="s">
        <v>3</v>
      </c>
      <c r="E4" s="75"/>
      <c r="F4" s="78" t="s">
        <v>4</v>
      </c>
      <c r="G4" s="77"/>
      <c r="H4" s="74" t="s">
        <v>5</v>
      </c>
      <c r="I4" s="78"/>
      <c r="J4" s="76" t="s">
        <v>6</v>
      </c>
      <c r="K4" s="75"/>
      <c r="L4" s="78" t="s">
        <v>7</v>
      </c>
      <c r="M4" s="78"/>
      <c r="N4" s="76" t="s">
        <v>8</v>
      </c>
      <c r="O4" s="75"/>
      <c r="P4" s="78" t="s">
        <v>9</v>
      </c>
      <c r="Q4" s="77"/>
      <c r="R4" s="74" t="s">
        <v>10</v>
      </c>
      <c r="S4" s="78"/>
      <c r="T4" s="76" t="s">
        <v>11</v>
      </c>
      <c r="U4" s="77"/>
      <c r="V4" s="78" t="s">
        <v>12</v>
      </c>
      <c r="W4" s="77"/>
    </row>
    <row r="5" spans="1:23" ht="13.5">
      <c r="A5" s="4"/>
      <c r="B5" s="5" t="s">
        <v>13</v>
      </c>
      <c r="C5" s="31" t="s">
        <v>14</v>
      </c>
      <c r="D5" s="32" t="s">
        <v>13</v>
      </c>
      <c r="E5" s="6" t="s">
        <v>14</v>
      </c>
      <c r="F5" s="64" t="s">
        <v>13</v>
      </c>
      <c r="G5" s="8" t="s">
        <v>14</v>
      </c>
      <c r="H5" s="32" t="s">
        <v>13</v>
      </c>
      <c r="I5" s="31" t="s">
        <v>14</v>
      </c>
      <c r="J5" s="32" t="s">
        <v>13</v>
      </c>
      <c r="K5" s="6" t="s">
        <v>14</v>
      </c>
      <c r="L5" s="64" t="s">
        <v>13</v>
      </c>
      <c r="M5" s="63" t="s">
        <v>14</v>
      </c>
      <c r="N5" s="32" t="s">
        <v>13</v>
      </c>
      <c r="O5" s="9" t="s">
        <v>14</v>
      </c>
      <c r="P5" s="64" t="s">
        <v>13</v>
      </c>
      <c r="Q5" s="8" t="s">
        <v>14</v>
      </c>
      <c r="R5" s="32" t="s">
        <v>13</v>
      </c>
      <c r="S5" s="31" t="s">
        <v>14</v>
      </c>
      <c r="T5" s="32" t="s">
        <v>13</v>
      </c>
      <c r="U5" s="10" t="s">
        <v>14</v>
      </c>
      <c r="V5" s="32" t="s">
        <v>13</v>
      </c>
      <c r="W5" s="8" t="s">
        <v>14</v>
      </c>
    </row>
    <row r="6" spans="1:23" ht="13.5">
      <c r="A6" s="71" t="s">
        <v>409</v>
      </c>
      <c r="B6" s="11">
        <v>15</v>
      </c>
      <c r="C6" s="35">
        <v>13.464002680367395</v>
      </c>
      <c r="D6" s="11">
        <v>15</v>
      </c>
      <c r="E6" s="12">
        <v>13.468655088012046</v>
      </c>
      <c r="F6" s="48">
        <v>14.2</v>
      </c>
      <c r="G6" s="14">
        <v>12.73794891274209</v>
      </c>
      <c r="H6" s="11">
        <v>15.1</v>
      </c>
      <c r="I6" s="35">
        <v>13.75240545874098</v>
      </c>
      <c r="J6" s="11">
        <v>15</v>
      </c>
      <c r="K6" s="12">
        <v>13.711570532865212</v>
      </c>
      <c r="L6" s="48">
        <v>14.9</v>
      </c>
      <c r="M6" s="35">
        <v>13.58238930084085</v>
      </c>
      <c r="N6" s="11">
        <v>14.8</v>
      </c>
      <c r="O6" s="12">
        <v>13.446299095954922</v>
      </c>
      <c r="P6" s="48">
        <v>15.1</v>
      </c>
      <c r="Q6" s="14">
        <v>13.812671641041451</v>
      </c>
      <c r="R6" s="11">
        <v>15.3</v>
      </c>
      <c r="S6" s="35">
        <v>13.952472324223088</v>
      </c>
      <c r="T6" s="11">
        <v>15.4</v>
      </c>
      <c r="U6" s="14">
        <v>14.098437079920233</v>
      </c>
      <c r="V6" s="11">
        <v>15.3</v>
      </c>
      <c r="W6" s="14">
        <v>14.000381572128932</v>
      </c>
    </row>
    <row r="7" spans="1:23" ht="13.5">
      <c r="A7" s="15" t="s">
        <v>147</v>
      </c>
      <c r="B7" s="11">
        <v>16.2</v>
      </c>
      <c r="C7" s="36">
        <v>13.620227821745752</v>
      </c>
      <c r="D7" s="11">
        <v>16.3</v>
      </c>
      <c r="E7" s="16">
        <v>13.623738911872492</v>
      </c>
      <c r="F7" s="48">
        <v>15.5</v>
      </c>
      <c r="G7" s="17">
        <v>12.89040514672302</v>
      </c>
      <c r="H7" s="11">
        <v>16.2</v>
      </c>
      <c r="I7" s="36">
        <v>13.89617762539487</v>
      </c>
      <c r="J7" s="11">
        <v>16.3</v>
      </c>
      <c r="K7" s="16">
        <v>13.85989888835876</v>
      </c>
      <c r="L7" s="48">
        <v>16</v>
      </c>
      <c r="M7" s="36">
        <v>13.723681243953271</v>
      </c>
      <c r="N7" s="11">
        <v>15.9</v>
      </c>
      <c r="O7" s="16">
        <v>13.592408616245784</v>
      </c>
      <c r="P7" s="48">
        <v>16.4</v>
      </c>
      <c r="Q7" s="17">
        <v>13.961690753903087</v>
      </c>
      <c r="R7" s="11">
        <v>16.6</v>
      </c>
      <c r="S7" s="36">
        <v>14.105378200947005</v>
      </c>
      <c r="T7" s="11">
        <v>16.7</v>
      </c>
      <c r="U7" s="17">
        <v>14.25546551033758</v>
      </c>
      <c r="V7" s="11">
        <v>16.4</v>
      </c>
      <c r="W7" s="17">
        <v>14.150216949147536</v>
      </c>
    </row>
    <row r="8" spans="1:23" ht="13.5">
      <c r="A8" s="15" t="s">
        <v>148</v>
      </c>
      <c r="B8" s="11">
        <v>14</v>
      </c>
      <c r="C8" s="36">
        <v>13.77471689887694</v>
      </c>
      <c r="D8" s="11">
        <v>14.1</v>
      </c>
      <c r="E8" s="16">
        <v>13.777049070030413</v>
      </c>
      <c r="F8" s="48">
        <v>13.2</v>
      </c>
      <c r="G8" s="17">
        <v>13.040909605937461</v>
      </c>
      <c r="H8" s="11">
        <v>14.4</v>
      </c>
      <c r="I8" s="36">
        <v>14.038362224035687</v>
      </c>
      <c r="J8" s="11">
        <v>14.3</v>
      </c>
      <c r="K8" s="16">
        <v>14.006525787522206</v>
      </c>
      <c r="L8" s="48">
        <v>14.2</v>
      </c>
      <c r="M8" s="36">
        <v>13.863589055056321</v>
      </c>
      <c r="N8" s="11">
        <v>14.1</v>
      </c>
      <c r="O8" s="16">
        <v>13.736975941930483</v>
      </c>
      <c r="P8" s="48">
        <v>14.4</v>
      </c>
      <c r="Q8" s="17">
        <v>14.108995218236903</v>
      </c>
      <c r="R8" s="11">
        <v>14.5</v>
      </c>
      <c r="S8" s="36">
        <v>14.256665281640664</v>
      </c>
      <c r="T8" s="11">
        <v>14.7</v>
      </c>
      <c r="U8" s="17">
        <v>14.410883068942539</v>
      </c>
      <c r="V8" s="11">
        <v>14.5</v>
      </c>
      <c r="W8" s="17">
        <v>14.298456776033747</v>
      </c>
    </row>
    <row r="9" spans="1:23" ht="13.5">
      <c r="A9" s="15" t="s">
        <v>149</v>
      </c>
      <c r="B9" s="11">
        <v>13.7</v>
      </c>
      <c r="C9" s="36">
        <v>13.927541912203989</v>
      </c>
      <c r="D9" s="11">
        <v>13.8</v>
      </c>
      <c r="E9" s="16">
        <v>13.92865769317381</v>
      </c>
      <c r="F9" s="48">
        <v>13</v>
      </c>
      <c r="G9" s="17">
        <v>13.189544661046043</v>
      </c>
      <c r="H9" s="11">
        <v>13.8</v>
      </c>
      <c r="I9" s="36">
        <v>14.179056187475108</v>
      </c>
      <c r="J9" s="11">
        <v>13.9</v>
      </c>
      <c r="K9" s="16">
        <v>14.151527764030304</v>
      </c>
      <c r="L9" s="48">
        <v>13.6</v>
      </c>
      <c r="M9" s="36">
        <v>14.002219072352965</v>
      </c>
      <c r="N9" s="11">
        <v>13.5</v>
      </c>
      <c r="O9" s="16">
        <v>13.880078582778475</v>
      </c>
      <c r="P9" s="48">
        <v>14</v>
      </c>
      <c r="Q9" s="17">
        <v>14.254657471643942</v>
      </c>
      <c r="R9" s="11">
        <v>14.2</v>
      </c>
      <c r="S9" s="36">
        <v>14.40638944729584</v>
      </c>
      <c r="T9" s="11">
        <v>14.4</v>
      </c>
      <c r="U9" s="17">
        <v>14.564723512201553</v>
      </c>
      <c r="V9" s="11">
        <v>14.3</v>
      </c>
      <c r="W9" s="17">
        <v>14.445166539441079</v>
      </c>
    </row>
    <row r="10" spans="1:23" ht="13.5">
      <c r="A10" s="15" t="s">
        <v>150</v>
      </c>
      <c r="B10" s="18">
        <v>13.7</v>
      </c>
      <c r="C10" s="38">
        <v>14.078780436294462</v>
      </c>
      <c r="D10" s="18">
        <v>13.7</v>
      </c>
      <c r="E10" s="19">
        <v>14.078642320517588</v>
      </c>
      <c r="F10" s="59">
        <v>13</v>
      </c>
      <c r="G10" s="20">
        <v>13.336399046533636</v>
      </c>
      <c r="H10" s="18">
        <v>13.7</v>
      </c>
      <c r="I10" s="38">
        <v>14.318360048584351</v>
      </c>
      <c r="J10" s="18">
        <v>13.7</v>
      </c>
      <c r="K10" s="19">
        <v>14.294986125338102</v>
      </c>
      <c r="L10" s="59">
        <v>13.5</v>
      </c>
      <c r="M10" s="38">
        <v>14.139679954128445</v>
      </c>
      <c r="N10" s="18">
        <v>13.4</v>
      </c>
      <c r="O10" s="19">
        <v>14.021797329042267</v>
      </c>
      <c r="P10" s="59">
        <v>13.9</v>
      </c>
      <c r="Q10" s="20">
        <v>14.398754750556224</v>
      </c>
      <c r="R10" s="18">
        <v>14.1</v>
      </c>
      <c r="S10" s="38">
        <v>14.554610420023922</v>
      </c>
      <c r="T10" s="18">
        <v>14.2</v>
      </c>
      <c r="U10" s="20">
        <v>14.717025079940226</v>
      </c>
      <c r="V10" s="18">
        <v>14</v>
      </c>
      <c r="W10" s="20">
        <v>14.590415591657734</v>
      </c>
    </row>
    <row r="11" spans="1:23" ht="13.5">
      <c r="A11" s="21" t="s">
        <v>115</v>
      </c>
      <c r="B11" s="45">
        <f aca="true" t="shared" si="0" ref="B11:W11">AVERAGE(B6:B10)</f>
        <v>14.520000000000001</v>
      </c>
      <c r="C11" s="40">
        <f t="shared" si="0"/>
        <v>13.77305394989771</v>
      </c>
      <c r="D11" s="22">
        <f t="shared" si="0"/>
        <v>14.580000000000002</v>
      </c>
      <c r="E11" s="24">
        <f t="shared" si="0"/>
        <v>13.77534861672127</v>
      </c>
      <c r="F11" s="50">
        <f t="shared" si="0"/>
        <v>13.780000000000001</v>
      </c>
      <c r="G11" s="23">
        <f t="shared" si="0"/>
        <v>13.03904147459645</v>
      </c>
      <c r="H11" s="45">
        <f t="shared" si="0"/>
        <v>14.64</v>
      </c>
      <c r="I11" s="40">
        <f t="shared" si="0"/>
        <v>14.036872308846199</v>
      </c>
      <c r="J11" s="22">
        <f t="shared" si="0"/>
        <v>14.64</v>
      </c>
      <c r="K11" s="24">
        <f t="shared" si="0"/>
        <v>14.00490181962292</v>
      </c>
      <c r="L11" s="50">
        <f t="shared" si="0"/>
        <v>14.439999999999998</v>
      </c>
      <c r="M11" s="40">
        <f t="shared" si="0"/>
        <v>13.86231172526637</v>
      </c>
      <c r="N11" s="22">
        <f t="shared" si="0"/>
        <v>14.34</v>
      </c>
      <c r="O11" s="24">
        <f t="shared" si="0"/>
        <v>13.735511913190384</v>
      </c>
      <c r="P11" s="50">
        <f t="shared" si="0"/>
        <v>14.76</v>
      </c>
      <c r="Q11" s="23">
        <f t="shared" si="0"/>
        <v>14.107353967076321</v>
      </c>
      <c r="R11" s="45">
        <f t="shared" si="0"/>
        <v>14.940000000000001</v>
      </c>
      <c r="S11" s="40">
        <f t="shared" si="0"/>
        <v>14.255103134826104</v>
      </c>
      <c r="T11" s="22">
        <f t="shared" si="0"/>
        <v>15.079999999999998</v>
      </c>
      <c r="U11" s="23">
        <f t="shared" si="0"/>
        <v>14.409306850268425</v>
      </c>
      <c r="V11" s="45">
        <f t="shared" si="0"/>
        <v>14.9</v>
      </c>
      <c r="W11" s="23">
        <f t="shared" si="0"/>
        <v>14.296927485681806</v>
      </c>
    </row>
    <row r="12" spans="1:23" ht="13.5">
      <c r="A12" s="33" t="s">
        <v>151</v>
      </c>
      <c r="B12" s="11">
        <v>11.7</v>
      </c>
      <c r="C12" s="35">
        <v>14.228514940311689</v>
      </c>
      <c r="D12" s="11">
        <v>11.8</v>
      </c>
      <c r="E12" s="12">
        <v>14.227085237735393</v>
      </c>
      <c r="F12" s="48">
        <v>11</v>
      </c>
      <c r="G12" s="14">
        <v>13.481567156473691</v>
      </c>
      <c r="H12" s="11">
        <v>11.8</v>
      </c>
      <c r="I12" s="35">
        <v>14.45637718834657</v>
      </c>
      <c r="J12" s="11">
        <v>11.9</v>
      </c>
      <c r="K12" s="12">
        <v>14.436986333234978</v>
      </c>
      <c r="L12" s="48">
        <v>11.6</v>
      </c>
      <c r="M12" s="35">
        <v>14.276081884967653</v>
      </c>
      <c r="N12" s="11">
        <v>11.5</v>
      </c>
      <c r="O12" s="12">
        <v>14.162215652140093</v>
      </c>
      <c r="P12" s="48">
        <v>12</v>
      </c>
      <c r="Q12" s="14">
        <v>14.541368494224683</v>
      </c>
      <c r="R12" s="11">
        <v>12.2</v>
      </c>
      <c r="S12" s="35">
        <v>14.701391283268592</v>
      </c>
      <c r="T12" s="11">
        <v>12.3</v>
      </c>
      <c r="U12" s="14">
        <v>14.867830146304431</v>
      </c>
      <c r="V12" s="11">
        <v>12.2</v>
      </c>
      <c r="W12" s="14">
        <v>14.734276606114127</v>
      </c>
    </row>
    <row r="13" spans="1:23" ht="13.5">
      <c r="A13" s="33" t="s">
        <v>152</v>
      </c>
      <c r="B13" s="11">
        <v>12.8</v>
      </c>
      <c r="C13" s="36">
        <v>14.37683209279152</v>
      </c>
      <c r="D13" s="11">
        <v>12.8</v>
      </c>
      <c r="E13" s="16">
        <v>14.374072800762915</v>
      </c>
      <c r="F13" s="48">
        <v>12</v>
      </c>
      <c r="G13" s="17">
        <v>13.625148320842333</v>
      </c>
      <c r="H13" s="11">
        <v>13.4</v>
      </c>
      <c r="I13" s="36">
        <v>14.593213086484742</v>
      </c>
      <c r="J13" s="11">
        <v>13.3</v>
      </c>
      <c r="K13" s="16">
        <v>14.577617376050222</v>
      </c>
      <c r="L13" s="48">
        <v>13.4</v>
      </c>
      <c r="M13" s="36">
        <v>14.411535793928046</v>
      </c>
      <c r="N13" s="11">
        <v>13.2</v>
      </c>
      <c r="O13" s="16">
        <v>14.301419109917354</v>
      </c>
      <c r="P13" s="48">
        <v>13.3</v>
      </c>
      <c r="Q13" s="17">
        <v>14.682583741391277</v>
      </c>
      <c r="R13" s="11">
        <v>13.3</v>
      </c>
      <c r="S13" s="36">
        <v>14.846798003944382</v>
      </c>
      <c r="T13" s="11">
        <v>13.5</v>
      </c>
      <c r="U13" s="17">
        <v>15.017184865069673</v>
      </c>
      <c r="V13" s="11">
        <v>13.5</v>
      </c>
      <c r="W13" s="17">
        <v>14.876825031360514</v>
      </c>
    </row>
    <row r="14" spans="1:23" ht="13.5">
      <c r="A14" s="33" t="s">
        <v>153</v>
      </c>
      <c r="B14" s="11">
        <v>14.8</v>
      </c>
      <c r="C14" s="36">
        <v>14.523822055345962</v>
      </c>
      <c r="D14" s="11">
        <v>14.8</v>
      </c>
      <c r="E14" s="16">
        <v>14.51969474989195</v>
      </c>
      <c r="F14" s="48">
        <v>14</v>
      </c>
      <c r="G14" s="17">
        <v>13.767246067008088</v>
      </c>
      <c r="H14" s="11">
        <v>15.1</v>
      </c>
      <c r="I14" s="36">
        <v>14.72897457950105</v>
      </c>
      <c r="J14" s="11">
        <v>15</v>
      </c>
      <c r="K14" s="16">
        <v>14.71697113644333</v>
      </c>
      <c r="L14" s="48">
        <v>15</v>
      </c>
      <c r="M14" s="36">
        <v>14.54615258970033</v>
      </c>
      <c r="N14" s="11">
        <v>14.9</v>
      </c>
      <c r="O14" s="16">
        <v>14.439494760170748</v>
      </c>
      <c r="P14" s="48">
        <v>15.1</v>
      </c>
      <c r="Q14" s="17">
        <v>14.822488523392941</v>
      </c>
      <c r="R14" s="11">
        <v>15.2</v>
      </c>
      <c r="S14" s="36">
        <v>14.990898959399109</v>
      </c>
      <c r="T14" s="11">
        <v>15.4</v>
      </c>
      <c r="U14" s="17">
        <v>15.165138811408145</v>
      </c>
      <c r="V14" s="11">
        <v>15.2</v>
      </c>
      <c r="W14" s="17">
        <v>15.018138546893104</v>
      </c>
    </row>
    <row r="15" spans="1:23" ht="13.5">
      <c r="A15" s="33" t="s">
        <v>154</v>
      </c>
      <c r="B15" s="11">
        <v>14.5</v>
      </c>
      <c r="C15" s="36">
        <v>14.669577769919405</v>
      </c>
      <c r="D15" s="11">
        <v>14.5</v>
      </c>
      <c r="E15" s="16">
        <v>14.664043518569716</v>
      </c>
      <c r="F15" s="48">
        <v>13.7</v>
      </c>
      <c r="G15" s="17">
        <v>13.907967371048445</v>
      </c>
      <c r="H15" s="11">
        <v>14.6</v>
      </c>
      <c r="I15" s="36">
        <v>14.863769130818618</v>
      </c>
      <c r="J15" s="11">
        <v>14.6</v>
      </c>
      <c r="K15" s="16">
        <v>14.855141758661484</v>
      </c>
      <c r="L15" s="48">
        <v>14.4</v>
      </c>
      <c r="M15" s="36">
        <v>14.680042417573876</v>
      </c>
      <c r="N15" s="11">
        <v>14.3</v>
      </c>
      <c r="O15" s="16">
        <v>14.57653058596397</v>
      </c>
      <c r="P15" s="48">
        <v>14.7</v>
      </c>
      <c r="Q15" s="17">
        <v>14.96117325738004</v>
      </c>
      <c r="R15" s="11">
        <v>14.9</v>
      </c>
      <c r="S15" s="36">
        <v>15.133764471955462</v>
      </c>
      <c r="T15" s="11">
        <v>15.1</v>
      </c>
      <c r="U15" s="17">
        <v>15.311744622149313</v>
      </c>
      <c r="V15" s="11">
        <v>15</v>
      </c>
      <c r="W15" s="17">
        <v>15.158296524106312</v>
      </c>
    </row>
    <row r="16" spans="1:23" ht="13.5">
      <c r="A16" s="33" t="s">
        <v>155</v>
      </c>
      <c r="B16" s="18">
        <v>13.8</v>
      </c>
      <c r="C16" s="38">
        <v>14.814194244194677</v>
      </c>
      <c r="D16" s="18">
        <v>13.9</v>
      </c>
      <c r="E16" s="19">
        <v>14.807213541282078</v>
      </c>
      <c r="F16" s="59">
        <v>13</v>
      </c>
      <c r="G16" s="20">
        <v>14.047421903537558</v>
      </c>
      <c r="H16" s="18">
        <v>13.9</v>
      </c>
      <c r="I16" s="38">
        <v>14.997704117538253</v>
      </c>
      <c r="J16" s="18">
        <v>13.9</v>
      </c>
      <c r="K16" s="19">
        <v>14.992225019068824</v>
      </c>
      <c r="L16" s="59">
        <v>13.7</v>
      </c>
      <c r="M16" s="38">
        <v>14.813313942774782</v>
      </c>
      <c r="N16" s="18">
        <v>13.6</v>
      </c>
      <c r="O16" s="19">
        <v>14.7126149360843</v>
      </c>
      <c r="P16" s="59">
        <v>14</v>
      </c>
      <c r="Q16" s="20">
        <v>15.09873014324144</v>
      </c>
      <c r="R16" s="18">
        <v>14.2</v>
      </c>
      <c r="S16" s="38">
        <v>15.27546635362509</v>
      </c>
      <c r="T16" s="18">
        <v>14.4</v>
      </c>
      <c r="U16" s="20">
        <v>15.457057636481906</v>
      </c>
      <c r="V16" s="18">
        <v>14.2</v>
      </c>
      <c r="W16" s="20">
        <v>15.297379495525458</v>
      </c>
    </row>
    <row r="17" spans="1:23" ht="13.5">
      <c r="A17" s="21" t="s">
        <v>121</v>
      </c>
      <c r="B17" s="45">
        <f aca="true" t="shared" si="1" ref="B17:W17">AVERAGE(B12:B16)</f>
        <v>13.52</v>
      </c>
      <c r="C17" s="40">
        <f t="shared" si="1"/>
        <v>14.52258822051265</v>
      </c>
      <c r="D17" s="22">
        <f t="shared" si="1"/>
        <v>13.560000000000002</v>
      </c>
      <c r="E17" s="24">
        <f t="shared" si="1"/>
        <v>14.518421969648411</v>
      </c>
      <c r="F17" s="50">
        <f t="shared" si="1"/>
        <v>12.74</v>
      </c>
      <c r="G17" s="23">
        <f t="shared" si="1"/>
        <v>13.765870163782022</v>
      </c>
      <c r="H17" s="45">
        <f t="shared" si="1"/>
        <v>13.760000000000002</v>
      </c>
      <c r="I17" s="40">
        <f t="shared" si="1"/>
        <v>14.728007620537847</v>
      </c>
      <c r="J17" s="22">
        <f t="shared" si="1"/>
        <v>13.74</v>
      </c>
      <c r="K17" s="24">
        <f t="shared" si="1"/>
        <v>14.715788324691767</v>
      </c>
      <c r="L17" s="50">
        <f t="shared" si="1"/>
        <v>13.62</v>
      </c>
      <c r="M17" s="40">
        <f t="shared" si="1"/>
        <v>14.545425325788937</v>
      </c>
      <c r="N17" s="22">
        <f t="shared" si="1"/>
        <v>13.5</v>
      </c>
      <c r="O17" s="24">
        <f t="shared" si="1"/>
        <v>14.438455008855295</v>
      </c>
      <c r="P17" s="50">
        <f t="shared" si="1"/>
        <v>13.819999999999999</v>
      </c>
      <c r="Q17" s="23">
        <f t="shared" si="1"/>
        <v>14.821268831926076</v>
      </c>
      <c r="R17" s="45">
        <f t="shared" si="1"/>
        <v>13.959999999999999</v>
      </c>
      <c r="S17" s="40">
        <f t="shared" si="1"/>
        <v>14.989663814438526</v>
      </c>
      <c r="T17" s="22">
        <f t="shared" si="1"/>
        <v>14.14</v>
      </c>
      <c r="U17" s="23">
        <f t="shared" si="1"/>
        <v>15.163791216282693</v>
      </c>
      <c r="V17" s="45">
        <f t="shared" si="1"/>
        <v>14.02</v>
      </c>
      <c r="W17" s="23">
        <f t="shared" si="1"/>
        <v>15.016983240799902</v>
      </c>
    </row>
    <row r="18" spans="1:23" ht="13.5">
      <c r="A18" s="15" t="s">
        <v>156</v>
      </c>
      <c r="B18" s="11">
        <v>15.4</v>
      </c>
      <c r="C18" s="35">
        <v>14.957767839685616</v>
      </c>
      <c r="D18" s="11">
        <v>15.4</v>
      </c>
      <c r="E18" s="12">
        <v>14.949300564833303</v>
      </c>
      <c r="F18" s="48">
        <v>14.6</v>
      </c>
      <c r="G18" s="14">
        <v>14.18572127441098</v>
      </c>
      <c r="H18" s="11">
        <v>15.7</v>
      </c>
      <c r="I18" s="35">
        <v>15.130886138114061</v>
      </c>
      <c r="J18" s="11">
        <v>15.7</v>
      </c>
      <c r="K18" s="12">
        <v>15.128317703648948</v>
      </c>
      <c r="L18" s="48">
        <v>15.5</v>
      </c>
      <c r="M18" s="35">
        <v>14.94607366446426</v>
      </c>
      <c r="N18" s="11">
        <v>15.4</v>
      </c>
      <c r="O18" s="12">
        <v>14.847835983787574</v>
      </c>
      <c r="P18" s="48">
        <v>15.8</v>
      </c>
      <c r="Q18" s="14">
        <v>15.235252567714316</v>
      </c>
      <c r="R18" s="11">
        <v>15.9</v>
      </c>
      <c r="S18" s="35">
        <v>15.41607746341026</v>
      </c>
      <c r="T18" s="11">
        <v>16.1</v>
      </c>
      <c r="U18" s="14">
        <v>15.60113553894499</v>
      </c>
      <c r="V18" s="11">
        <v>16</v>
      </c>
      <c r="W18" s="14">
        <v>15.435468635330068</v>
      </c>
    </row>
    <row r="19" spans="1:23" ht="13.5">
      <c r="A19" s="15" t="s">
        <v>157</v>
      </c>
      <c r="B19" s="11">
        <v>15.9</v>
      </c>
      <c r="C19" s="36">
        <v>15.100395566960763</v>
      </c>
      <c r="D19" s="11">
        <v>15.9</v>
      </c>
      <c r="E19" s="16">
        <v>15.090400967239248</v>
      </c>
      <c r="F19" s="48">
        <v>15.2</v>
      </c>
      <c r="G19" s="17">
        <v>14.322978281443806</v>
      </c>
      <c r="H19" s="11">
        <v>15.9</v>
      </c>
      <c r="I19" s="36">
        <v>15.263420345013312</v>
      </c>
      <c r="J19" s="11">
        <v>15.9</v>
      </c>
      <c r="K19" s="16">
        <v>15.263516996053752</v>
      </c>
      <c r="L19" s="48">
        <v>15.7</v>
      </c>
      <c r="M19" s="36">
        <v>15.078425264375753</v>
      </c>
      <c r="N19" s="11">
        <v>15.6</v>
      </c>
      <c r="O19" s="16">
        <v>14.982281206756488</v>
      </c>
      <c r="P19" s="48">
        <v>16</v>
      </c>
      <c r="Q19" s="17">
        <v>15.37083451901931</v>
      </c>
      <c r="R19" s="11">
        <v>16.2</v>
      </c>
      <c r="S19" s="36">
        <v>15.555671279414195</v>
      </c>
      <c r="T19" s="11">
        <v>16.4</v>
      </c>
      <c r="U19" s="17">
        <v>15.744038006443471</v>
      </c>
      <c r="V19" s="11">
        <v>16.2</v>
      </c>
      <c r="W19" s="17">
        <v>15.572645254013949</v>
      </c>
    </row>
    <row r="20" spans="1:23" ht="13.5">
      <c r="A20" s="15" t="s">
        <v>158</v>
      </c>
      <c r="B20" s="11">
        <v>18</v>
      </c>
      <c r="C20" s="36">
        <v>15.242174392320523</v>
      </c>
      <c r="D20" s="11">
        <v>18.1</v>
      </c>
      <c r="E20" s="16">
        <v>15.230611088326786</v>
      </c>
      <c r="F20" s="48">
        <v>17.3</v>
      </c>
      <c r="G20" s="17">
        <v>14.459306166779102</v>
      </c>
      <c r="H20" s="11">
        <v>17.8</v>
      </c>
      <c r="I20" s="36">
        <v>15.39540980616102</v>
      </c>
      <c r="J20" s="11">
        <v>17.9</v>
      </c>
      <c r="K20" s="16">
        <v>15.397919879620463</v>
      </c>
      <c r="L20" s="48">
        <v>17.6</v>
      </c>
      <c r="M20" s="36">
        <v>15.210468993733718</v>
      </c>
      <c r="N20" s="11">
        <v>17.5</v>
      </c>
      <c r="O20" s="16">
        <v>15.116036890956192</v>
      </c>
      <c r="P20" s="48">
        <v>18.1</v>
      </c>
      <c r="Q20" s="17">
        <v>15.505570015203428</v>
      </c>
      <c r="R20" s="11">
        <v>18.3</v>
      </c>
      <c r="S20" s="36">
        <v>15.694321487774133</v>
      </c>
      <c r="T20" s="11">
        <v>18.5</v>
      </c>
      <c r="U20" s="17">
        <v>15.885826360901152</v>
      </c>
      <c r="V20" s="11">
        <v>18.1</v>
      </c>
      <c r="W20" s="17">
        <v>15.708990309846328</v>
      </c>
    </row>
    <row r="21" spans="1:23" ht="13.5">
      <c r="A21" s="15" t="s">
        <v>159</v>
      </c>
      <c r="B21" s="11">
        <v>17.2</v>
      </c>
      <c r="C21" s="36">
        <v>15.383200560098109</v>
      </c>
      <c r="D21" s="11">
        <v>17.2</v>
      </c>
      <c r="E21" s="16">
        <v>15.370026575980631</v>
      </c>
      <c r="F21" s="48">
        <v>16.4</v>
      </c>
      <c r="G21" s="17">
        <v>14.594817885814475</v>
      </c>
      <c r="H21" s="11">
        <v>17.7</v>
      </c>
      <c r="I21" s="36">
        <v>15.526954898679412</v>
      </c>
      <c r="J21" s="11">
        <v>17.6</v>
      </c>
      <c r="K21" s="16">
        <v>15.53162255660482</v>
      </c>
      <c r="L21" s="48">
        <v>17.6</v>
      </c>
      <c r="M21" s="36">
        <v>15.342301101738045</v>
      </c>
      <c r="N21" s="11">
        <v>17.5</v>
      </c>
      <c r="O21" s="16">
        <v>15.249187660813464</v>
      </c>
      <c r="P21" s="48">
        <v>17.7</v>
      </c>
      <c r="Q21" s="17">
        <v>15.639552549194118</v>
      </c>
      <c r="R21" s="11">
        <v>17.8</v>
      </c>
      <c r="S21" s="36">
        <v>15.83210159021251</v>
      </c>
      <c r="T21" s="11">
        <v>18</v>
      </c>
      <c r="U21" s="17">
        <v>16.02656322903268</v>
      </c>
      <c r="V21" s="11">
        <v>17.9</v>
      </c>
      <c r="W21" s="17">
        <v>15.844583939599662</v>
      </c>
    </row>
    <row r="22" spans="1:23" ht="13.5">
      <c r="A22" s="15" t="s">
        <v>160</v>
      </c>
      <c r="B22" s="18">
        <v>14.7</v>
      </c>
      <c r="C22" s="38">
        <v>15.523568934575392</v>
      </c>
      <c r="D22" s="18">
        <v>14.7</v>
      </c>
      <c r="E22" s="19">
        <v>15.508741751801345</v>
      </c>
      <c r="F22" s="59">
        <v>14</v>
      </c>
      <c r="G22" s="20">
        <v>14.729625392598182</v>
      </c>
      <c r="H22" s="18">
        <v>15</v>
      </c>
      <c r="I22" s="38">
        <v>15.658152738120576</v>
      </c>
      <c r="J22" s="18">
        <v>14.9</v>
      </c>
      <c r="K22" s="19">
        <v>15.664719887684802</v>
      </c>
      <c r="L22" s="59">
        <v>14.8</v>
      </c>
      <c r="M22" s="38">
        <v>15.474013308518598</v>
      </c>
      <c r="N22" s="18">
        <v>14.7</v>
      </c>
      <c r="O22" s="19">
        <v>15.38181603787417</v>
      </c>
      <c r="P22" s="59">
        <v>15.1</v>
      </c>
      <c r="Q22" s="20">
        <v>15.772874553371372</v>
      </c>
      <c r="R22" s="18">
        <v>15.3</v>
      </c>
      <c r="S22" s="38">
        <v>15.96908453177389</v>
      </c>
      <c r="T22" s="18">
        <v>15.5</v>
      </c>
      <c r="U22" s="20">
        <v>16.166312210576695</v>
      </c>
      <c r="V22" s="18">
        <v>15.3</v>
      </c>
      <c r="W22" s="20">
        <v>15.979505010796924</v>
      </c>
    </row>
    <row r="23" spans="1:23" ht="13.5">
      <c r="A23" s="21" t="s">
        <v>127</v>
      </c>
      <c r="B23" s="45">
        <f aca="true" t="shared" si="2" ref="B23:W23">AVERAGE(B18:B22)</f>
        <v>16.240000000000002</v>
      </c>
      <c r="C23" s="40">
        <f t="shared" si="2"/>
        <v>15.24142145872808</v>
      </c>
      <c r="D23" s="22">
        <f t="shared" si="2"/>
        <v>16.26</v>
      </c>
      <c r="E23" s="24">
        <f t="shared" si="2"/>
        <v>15.229816189636262</v>
      </c>
      <c r="F23" s="50">
        <f t="shared" si="2"/>
        <v>15.5</v>
      </c>
      <c r="G23" s="23">
        <f t="shared" si="2"/>
        <v>14.45848980020931</v>
      </c>
      <c r="H23" s="45">
        <f t="shared" si="2"/>
        <v>16.42</v>
      </c>
      <c r="I23" s="40">
        <f t="shared" si="2"/>
        <v>15.394964785217676</v>
      </c>
      <c r="J23" s="22">
        <f t="shared" si="2"/>
        <v>16.4</v>
      </c>
      <c r="K23" s="24">
        <f t="shared" si="2"/>
        <v>15.397219404722554</v>
      </c>
      <c r="L23" s="50">
        <f t="shared" si="2"/>
        <v>16.240000000000002</v>
      </c>
      <c r="M23" s="40">
        <f t="shared" si="2"/>
        <v>15.210256466566074</v>
      </c>
      <c r="N23" s="22">
        <f t="shared" si="2"/>
        <v>16.14</v>
      </c>
      <c r="O23" s="24">
        <f t="shared" si="2"/>
        <v>15.115431556037578</v>
      </c>
      <c r="P23" s="50">
        <f t="shared" si="2"/>
        <v>16.54</v>
      </c>
      <c r="Q23" s="23">
        <f t="shared" si="2"/>
        <v>15.504816840900508</v>
      </c>
      <c r="R23" s="45">
        <f t="shared" si="2"/>
        <v>16.7</v>
      </c>
      <c r="S23" s="40">
        <f t="shared" si="2"/>
        <v>15.693451270516999</v>
      </c>
      <c r="T23" s="22">
        <f t="shared" si="2"/>
        <v>16.9</v>
      </c>
      <c r="U23" s="23">
        <f t="shared" si="2"/>
        <v>15.884775069179796</v>
      </c>
      <c r="V23" s="45">
        <f t="shared" si="2"/>
        <v>16.7</v>
      </c>
      <c r="W23" s="23">
        <f t="shared" si="2"/>
        <v>15.708238629917386</v>
      </c>
    </row>
    <row r="24" spans="1:23" ht="13.5">
      <c r="A24" s="15" t="s">
        <v>161</v>
      </c>
      <c r="B24" s="11">
        <v>15.8</v>
      </c>
      <c r="C24" s="35">
        <v>15.663372365298795</v>
      </c>
      <c r="D24" s="11">
        <v>15.9</v>
      </c>
      <c r="E24" s="12">
        <v>15.64684899973636</v>
      </c>
      <c r="F24" s="48">
        <v>15</v>
      </c>
      <c r="G24" s="14">
        <v>14.863838945702932</v>
      </c>
      <c r="H24" s="11">
        <v>15.5</v>
      </c>
      <c r="I24" s="35">
        <v>15.789096646058631</v>
      </c>
      <c r="J24" s="11">
        <v>15.6</v>
      </c>
      <c r="K24" s="12">
        <v>15.797304854576398</v>
      </c>
      <c r="L24" s="48">
        <v>15.3</v>
      </c>
      <c r="M24" s="35">
        <v>15.605692325067766</v>
      </c>
      <c r="N24" s="11">
        <v>15.2</v>
      </c>
      <c r="O24" s="12">
        <v>15.514002029810227</v>
      </c>
      <c r="P24" s="48">
        <v>15.8</v>
      </c>
      <c r="Q24" s="14">
        <v>15.905626886251362</v>
      </c>
      <c r="R24" s="11">
        <v>16</v>
      </c>
      <c r="S24" s="35">
        <v>16.10534235008</v>
      </c>
      <c r="T24" s="11">
        <v>16.2</v>
      </c>
      <c r="U24" s="14">
        <v>16.305137556186935</v>
      </c>
      <c r="V24" s="11">
        <v>15.8</v>
      </c>
      <c r="W24" s="14">
        <v>16.113830697505136</v>
      </c>
    </row>
    <row r="25" spans="1:23" ht="13.5">
      <c r="A25" s="15" t="s">
        <v>162</v>
      </c>
      <c r="B25" s="11">
        <v>15.2</v>
      </c>
      <c r="C25" s="36">
        <v>15.802701079350268</v>
      </c>
      <c r="D25" s="11">
        <v>15.3</v>
      </c>
      <c r="E25" s="16">
        <v>15.784438181021388</v>
      </c>
      <c r="F25" s="48">
        <v>14.4</v>
      </c>
      <c r="G25" s="17">
        <v>14.997566438337634</v>
      </c>
      <c r="H25" s="11">
        <v>15</v>
      </c>
      <c r="I25" s="36">
        <v>15.919875658559196</v>
      </c>
      <c r="J25" s="11">
        <v>15.1</v>
      </c>
      <c r="K25" s="16">
        <v>15.929468048373614</v>
      </c>
      <c r="L25" s="48">
        <v>14.7</v>
      </c>
      <c r="M25" s="36">
        <v>15.737419422247896</v>
      </c>
      <c r="N25" s="11">
        <v>14.7</v>
      </c>
      <c r="O25" s="16">
        <v>15.645822751354272</v>
      </c>
      <c r="P25" s="48">
        <v>15.2</v>
      </c>
      <c r="Q25" s="17">
        <v>16.037898343647008</v>
      </c>
      <c r="R25" s="11">
        <v>15.5</v>
      </c>
      <c r="S25" s="36">
        <v>16.24094584719505</v>
      </c>
      <c r="T25" s="11">
        <v>15.7</v>
      </c>
      <c r="U25" s="17">
        <v>16.44310385602771</v>
      </c>
      <c r="V25" s="11">
        <v>15.3</v>
      </c>
      <c r="W25" s="17">
        <v>16.247636081465462</v>
      </c>
    </row>
    <row r="26" spans="1:23" ht="13.5">
      <c r="A26" s="15" t="s">
        <v>163</v>
      </c>
      <c r="B26" s="11">
        <v>15.9</v>
      </c>
      <c r="C26" s="36">
        <v>15.941642103875633</v>
      </c>
      <c r="D26" s="11">
        <v>15.9</v>
      </c>
      <c r="E26" s="16">
        <v>15.921596078524322</v>
      </c>
      <c r="F26" s="48">
        <v>15</v>
      </c>
      <c r="G26" s="17">
        <v>15.130912756226342</v>
      </c>
      <c r="H26" s="11">
        <v>16</v>
      </c>
      <c r="I26" s="36">
        <v>16.05057407768136</v>
      </c>
      <c r="J26" s="11">
        <v>16</v>
      </c>
      <c r="K26" s="16">
        <v>16.061297185980493</v>
      </c>
      <c r="L26" s="48">
        <v>15.8</v>
      </c>
      <c r="M26" s="36">
        <v>15.869270050549058</v>
      </c>
      <c r="N26" s="11">
        <v>15.7</v>
      </c>
      <c r="O26" s="16">
        <v>15.77735207844058</v>
      </c>
      <c r="P26" s="48">
        <v>16.1</v>
      </c>
      <c r="Q26" s="17">
        <v>16.16977519643041</v>
      </c>
      <c r="R26" s="11">
        <v>16.3</v>
      </c>
      <c r="S26" s="36">
        <v>16.375964284950072</v>
      </c>
      <c r="T26" s="11">
        <v>16.5</v>
      </c>
      <c r="U26" s="17">
        <v>16.580275739966538</v>
      </c>
      <c r="V26" s="11">
        <v>16.3</v>
      </c>
      <c r="W26" s="17">
        <v>16.380993780104667</v>
      </c>
    </row>
    <row r="27" spans="1:23" ht="13.5">
      <c r="A27" s="15" t="s">
        <v>164</v>
      </c>
      <c r="B27" s="11">
        <v>17.5</v>
      </c>
      <c r="C27" s="36">
        <v>16.080278721899607</v>
      </c>
      <c r="D27" s="11">
        <v>17.5</v>
      </c>
      <c r="E27" s="16">
        <v>16.058405873319803</v>
      </c>
      <c r="F27" s="48">
        <v>16.6</v>
      </c>
      <c r="G27" s="17">
        <v>15.263979166531676</v>
      </c>
      <c r="H27" s="11">
        <v>17.6</v>
      </c>
      <c r="I27" s="36">
        <v>16.18127106779382</v>
      </c>
      <c r="J27" s="11">
        <v>17.5</v>
      </c>
      <c r="K27" s="16">
        <v>16.192876656745838</v>
      </c>
      <c r="L27" s="48">
        <v>17.5</v>
      </c>
      <c r="M27" s="36">
        <v>16.00131351184351</v>
      </c>
      <c r="N27" s="11">
        <v>17.3</v>
      </c>
      <c r="O27" s="16">
        <v>15.9086603365265</v>
      </c>
      <c r="P27" s="48">
        <v>17.6</v>
      </c>
      <c r="Q27" s="17">
        <v>16.301340756770895</v>
      </c>
      <c r="R27" s="11">
        <v>17.8</v>
      </c>
      <c r="S27" s="36">
        <v>16.51046510433116</v>
      </c>
      <c r="T27" s="11">
        <v>18</v>
      </c>
      <c r="U27" s="17">
        <v>16.716717590101233</v>
      </c>
      <c r="V27" s="11">
        <v>17.8</v>
      </c>
      <c r="W27" s="17">
        <v>16.51397360272086</v>
      </c>
    </row>
    <row r="28" spans="1:23" ht="13.5">
      <c r="A28" s="15" t="s">
        <v>165</v>
      </c>
      <c r="B28" s="18">
        <v>17</v>
      </c>
      <c r="C28" s="38">
        <v>16.218689964165463</v>
      </c>
      <c r="D28" s="18">
        <v>17.1</v>
      </c>
      <c r="E28" s="19">
        <v>16.19494665604206</v>
      </c>
      <c r="F28" s="59">
        <v>16.2</v>
      </c>
      <c r="G28" s="20">
        <v>15.396862740828727</v>
      </c>
      <c r="H28" s="18">
        <v>16.6</v>
      </c>
      <c r="I28" s="38">
        <v>16.312040298105174</v>
      </c>
      <c r="J28" s="18">
        <v>16.7</v>
      </c>
      <c r="K28" s="19">
        <v>16.32428710114346</v>
      </c>
      <c r="L28" s="59">
        <v>16.5</v>
      </c>
      <c r="M28" s="38">
        <v>16.13361268395042</v>
      </c>
      <c r="N28" s="18">
        <v>16.4</v>
      </c>
      <c r="O28" s="19">
        <v>16.03981402376259</v>
      </c>
      <c r="P28" s="59">
        <v>16.8</v>
      </c>
      <c r="Q28" s="20">
        <v>16.432674974462714</v>
      </c>
      <c r="R28" s="18">
        <v>17.1</v>
      </c>
      <c r="S28" s="38">
        <v>16.64451366929338</v>
      </c>
      <c r="T28" s="18">
        <v>17.3</v>
      </c>
      <c r="U28" s="20">
        <v>16.85249326620282</v>
      </c>
      <c r="V28" s="18">
        <v>17</v>
      </c>
      <c r="W28" s="20">
        <v>16.646642235879703</v>
      </c>
    </row>
    <row r="29" spans="1:23" ht="13.5">
      <c r="A29" s="21" t="s">
        <v>133</v>
      </c>
      <c r="B29" s="45">
        <f aca="true" t="shared" si="3" ref="B29:W29">AVERAGE(B24:B28)</f>
        <v>16.28</v>
      </c>
      <c r="C29" s="40">
        <f t="shared" si="3"/>
        <v>15.941336846917952</v>
      </c>
      <c r="D29" s="22">
        <f t="shared" si="3"/>
        <v>16.339999999999996</v>
      </c>
      <c r="E29" s="24">
        <f t="shared" si="3"/>
        <v>15.92124715772879</v>
      </c>
      <c r="F29" s="50">
        <f t="shared" si="3"/>
        <v>15.440000000000001</v>
      </c>
      <c r="G29" s="23">
        <f t="shared" si="3"/>
        <v>15.130632009525462</v>
      </c>
      <c r="H29" s="45">
        <f t="shared" si="3"/>
        <v>16.139999999999997</v>
      </c>
      <c r="I29" s="40">
        <f t="shared" si="3"/>
        <v>16.050571549639635</v>
      </c>
      <c r="J29" s="22">
        <f t="shared" si="3"/>
        <v>16.18</v>
      </c>
      <c r="K29" s="24">
        <f t="shared" si="3"/>
        <v>16.061046769363962</v>
      </c>
      <c r="L29" s="50">
        <f t="shared" si="3"/>
        <v>15.959999999999999</v>
      </c>
      <c r="M29" s="40">
        <f t="shared" si="3"/>
        <v>15.869461598731728</v>
      </c>
      <c r="N29" s="22">
        <f t="shared" si="3"/>
        <v>15.859999999999996</v>
      </c>
      <c r="O29" s="24">
        <f t="shared" si="3"/>
        <v>15.777130243978835</v>
      </c>
      <c r="P29" s="50">
        <f t="shared" si="3"/>
        <v>16.3</v>
      </c>
      <c r="Q29" s="23">
        <f t="shared" si="3"/>
        <v>16.169463231512477</v>
      </c>
      <c r="R29" s="45">
        <f t="shared" si="3"/>
        <v>16.54</v>
      </c>
      <c r="S29" s="40">
        <f t="shared" si="3"/>
        <v>16.375446251169933</v>
      </c>
      <c r="T29" s="22">
        <f t="shared" si="3"/>
        <v>16.740000000000002</v>
      </c>
      <c r="U29" s="23">
        <f t="shared" si="3"/>
        <v>16.57954560169705</v>
      </c>
      <c r="V29" s="45">
        <f t="shared" si="3"/>
        <v>16.44</v>
      </c>
      <c r="W29" s="23">
        <f t="shared" si="3"/>
        <v>16.380615279535164</v>
      </c>
    </row>
    <row r="30" spans="1:23" ht="13.5">
      <c r="A30" s="15" t="s">
        <v>166</v>
      </c>
      <c r="B30" s="11">
        <v>15.6</v>
      </c>
      <c r="C30" s="35">
        <v>16.35695013943055</v>
      </c>
      <c r="D30" s="11">
        <v>15.6</v>
      </c>
      <c r="E30" s="12">
        <v>16.33129297526897</v>
      </c>
      <c r="F30" s="48">
        <v>14.7</v>
      </c>
      <c r="G30" s="14">
        <v>15.529655814847809</v>
      </c>
      <c r="H30" s="11">
        <v>15.6</v>
      </c>
      <c r="I30" s="35">
        <v>16.44294963242224</v>
      </c>
      <c r="J30" s="11">
        <v>15.5</v>
      </c>
      <c r="K30" s="12">
        <v>16.455605023064454</v>
      </c>
      <c r="L30" s="48">
        <v>15.4</v>
      </c>
      <c r="M30" s="35">
        <v>16.266223798391078</v>
      </c>
      <c r="N30" s="11">
        <v>15.3</v>
      </c>
      <c r="O30" s="12">
        <v>16.1708755693744</v>
      </c>
      <c r="P30" s="48">
        <v>15.7</v>
      </c>
      <c r="Q30" s="14">
        <v>16.563854064690574</v>
      </c>
      <c r="R30" s="11">
        <v>15.9</v>
      </c>
      <c r="S30" s="35">
        <v>16.778173035123082</v>
      </c>
      <c r="T30" s="11">
        <v>16.1</v>
      </c>
      <c r="U30" s="14">
        <v>16.987665844500874</v>
      </c>
      <c r="V30" s="11">
        <v>15.8</v>
      </c>
      <c r="W30" s="14">
        <v>16.779062958798313</v>
      </c>
    </row>
    <row r="31" spans="1:23" ht="13.5">
      <c r="A31" s="15" t="s">
        <v>167</v>
      </c>
      <c r="B31" s="11">
        <v>15.5</v>
      </c>
      <c r="C31" s="36">
        <v>16.49512840532835</v>
      </c>
      <c r="D31" s="11">
        <v>15.5</v>
      </c>
      <c r="E31" s="16">
        <v>16.467514424883504</v>
      </c>
      <c r="F31" s="48">
        <v>14.6</v>
      </c>
      <c r="G31" s="17">
        <v>15.662445487401861</v>
      </c>
      <c r="H31" s="11">
        <v>15.3</v>
      </c>
      <c r="I31" s="36">
        <v>16.574060866761542</v>
      </c>
      <c r="J31" s="11">
        <v>15.4</v>
      </c>
      <c r="K31" s="16">
        <v>16.58690243700543</v>
      </c>
      <c r="L31" s="48">
        <v>15.1</v>
      </c>
      <c r="M31" s="36">
        <v>16.399196271284286</v>
      </c>
      <c r="N31" s="11">
        <v>15</v>
      </c>
      <c r="O31" s="16">
        <v>16.301903127316443</v>
      </c>
      <c r="P31" s="48">
        <v>15.5</v>
      </c>
      <c r="Q31" s="17">
        <v>16.694950168310992</v>
      </c>
      <c r="R31" s="11">
        <v>15.7</v>
      </c>
      <c r="S31" s="36">
        <v>16.911503741237166</v>
      </c>
      <c r="T31" s="11">
        <v>15.9</v>
      </c>
      <c r="U31" s="17">
        <v>17.12229737008561</v>
      </c>
      <c r="V31" s="11">
        <v>15.6</v>
      </c>
      <c r="W31" s="17">
        <v>16.91129538923473</v>
      </c>
    </row>
    <row r="32" spans="1:23" ht="13.5">
      <c r="A32" s="15" t="s">
        <v>168</v>
      </c>
      <c r="B32" s="11">
        <v>15.1</v>
      </c>
      <c r="C32" s="36">
        <v>16.633288381577085</v>
      </c>
      <c r="D32" s="11">
        <v>15.1</v>
      </c>
      <c r="E32" s="16">
        <v>16.603675272042572</v>
      </c>
      <c r="F32" s="48">
        <v>14.2</v>
      </c>
      <c r="G32" s="17">
        <v>15.795313160599854</v>
      </c>
      <c r="H32" s="11">
        <v>14.8</v>
      </c>
      <c r="I32" s="36">
        <v>16.705429515052607</v>
      </c>
      <c r="J32" s="11">
        <v>15</v>
      </c>
      <c r="K32" s="16">
        <v>16.718246551150113</v>
      </c>
      <c r="L32" s="48">
        <v>14.6</v>
      </c>
      <c r="M32" s="36">
        <v>16.53257258690774</v>
      </c>
      <c r="N32" s="11">
        <v>14.5</v>
      </c>
      <c r="O32" s="16">
        <v>16.432950404962533</v>
      </c>
      <c r="P32" s="48">
        <v>15.1</v>
      </c>
      <c r="Q32" s="17">
        <v>16.826031045455625</v>
      </c>
      <c r="R32" s="11">
        <v>15.4</v>
      </c>
      <c r="S32" s="36">
        <v>17.044563628081733</v>
      </c>
      <c r="T32" s="11">
        <v>15.6</v>
      </c>
      <c r="U32" s="17">
        <v>17.256448623052716</v>
      </c>
      <c r="V32" s="11">
        <v>15.3</v>
      </c>
      <c r="W32" s="17">
        <v>17.043395260143242</v>
      </c>
    </row>
    <row r="33" spans="1:23" ht="13.5">
      <c r="A33" s="15" t="s">
        <v>169</v>
      </c>
      <c r="B33" s="11">
        <v>17.1</v>
      </c>
      <c r="C33" s="36">
        <v>16.771487806975315</v>
      </c>
      <c r="D33" s="11">
        <v>17</v>
      </c>
      <c r="E33" s="16">
        <v>16.739834127060192</v>
      </c>
      <c r="F33" s="48">
        <v>16.2</v>
      </c>
      <c r="G33" s="17">
        <v>15.928334123123527</v>
      </c>
      <c r="H33" s="11">
        <v>17.3</v>
      </c>
      <c r="I33" s="36">
        <v>16.8371046427887</v>
      </c>
      <c r="J33" s="11">
        <v>17.3</v>
      </c>
      <c r="K33" s="16">
        <v>16.849699487053474</v>
      </c>
      <c r="L33" s="48">
        <v>17.2</v>
      </c>
      <c r="M33" s="36">
        <v>16.666388233036557</v>
      </c>
      <c r="N33" s="11">
        <v>17</v>
      </c>
      <c r="O33" s="16">
        <v>16.564066526307915</v>
      </c>
      <c r="P33" s="48">
        <v>17.4</v>
      </c>
      <c r="Q33" s="17">
        <v>16.957159802990788</v>
      </c>
      <c r="R33" s="11">
        <v>17.5</v>
      </c>
      <c r="S33" s="36">
        <v>17.177407677575346</v>
      </c>
      <c r="T33" s="11">
        <v>17.8</v>
      </c>
      <c r="U33" s="17">
        <v>17.39017889837389</v>
      </c>
      <c r="V33" s="11">
        <v>17.6</v>
      </c>
      <c r="W33" s="17">
        <v>17.17541422710227</v>
      </c>
    </row>
    <row r="34" spans="1:23" ht="13.5">
      <c r="A34" s="15" t="s">
        <v>170</v>
      </c>
      <c r="B34" s="18">
        <v>19.5</v>
      </c>
      <c r="C34" s="38">
        <v>16.90977824128081</v>
      </c>
      <c r="D34" s="18">
        <v>19.5</v>
      </c>
      <c r="E34" s="19">
        <v>16.876043656183953</v>
      </c>
      <c r="F34" s="59">
        <v>18.7</v>
      </c>
      <c r="G34" s="20">
        <v>16.06157717801326</v>
      </c>
      <c r="H34" s="18">
        <v>19.8</v>
      </c>
      <c r="I34" s="38">
        <v>16.969128748105316</v>
      </c>
      <c r="J34" s="18">
        <v>19.9</v>
      </c>
      <c r="K34" s="19">
        <v>16.981318036349762</v>
      </c>
      <c r="L34" s="59">
        <v>19.6</v>
      </c>
      <c r="M34" s="38">
        <v>16.800671686768638</v>
      </c>
      <c r="N34" s="18">
        <v>19.5</v>
      </c>
      <c r="O34" s="19">
        <v>16.6952959288805</v>
      </c>
      <c r="P34" s="59">
        <v>19.9</v>
      </c>
      <c r="Q34" s="20">
        <v>17.08839465609809</v>
      </c>
      <c r="R34" s="18">
        <v>20.1</v>
      </c>
      <c r="S34" s="38">
        <v>17.310087876336457</v>
      </c>
      <c r="T34" s="18">
        <v>20.4</v>
      </c>
      <c r="U34" s="20">
        <v>17.52354579933953</v>
      </c>
      <c r="V34" s="18">
        <v>20.3</v>
      </c>
      <c r="W34" s="20">
        <v>17.307399706273635</v>
      </c>
    </row>
    <row r="35" spans="1:23" ht="13.5">
      <c r="A35" s="21" t="s">
        <v>139</v>
      </c>
      <c r="B35" s="45">
        <f aca="true" t="shared" si="4" ref="B35:W35">AVERAGE(B30:B34)</f>
        <v>16.560000000000002</v>
      </c>
      <c r="C35" s="40">
        <f t="shared" si="4"/>
        <v>16.633326594918422</v>
      </c>
      <c r="D35" s="22">
        <f t="shared" si="4"/>
        <v>16.54</v>
      </c>
      <c r="E35" s="24">
        <f t="shared" si="4"/>
        <v>16.603672091087837</v>
      </c>
      <c r="F35" s="50">
        <f t="shared" si="4"/>
        <v>15.680000000000001</v>
      </c>
      <c r="G35" s="23">
        <f t="shared" si="4"/>
        <v>15.79546515279726</v>
      </c>
      <c r="H35" s="45">
        <f t="shared" si="4"/>
        <v>16.56</v>
      </c>
      <c r="I35" s="40">
        <f t="shared" si="4"/>
        <v>16.70573468102608</v>
      </c>
      <c r="J35" s="22">
        <f t="shared" si="4"/>
        <v>16.619999999999997</v>
      </c>
      <c r="K35" s="24">
        <f t="shared" si="4"/>
        <v>16.718354306924645</v>
      </c>
      <c r="L35" s="50">
        <f t="shared" si="4"/>
        <v>16.380000000000003</v>
      </c>
      <c r="M35" s="40">
        <f t="shared" si="4"/>
        <v>16.53301051527766</v>
      </c>
      <c r="N35" s="22">
        <f t="shared" si="4"/>
        <v>16.259999999999998</v>
      </c>
      <c r="O35" s="24">
        <f t="shared" si="4"/>
        <v>16.433018311368357</v>
      </c>
      <c r="P35" s="50">
        <f t="shared" si="4"/>
        <v>16.72</v>
      </c>
      <c r="Q35" s="23">
        <f t="shared" si="4"/>
        <v>16.826077947509212</v>
      </c>
      <c r="R35" s="45">
        <f t="shared" si="4"/>
        <v>16.919999999999998</v>
      </c>
      <c r="S35" s="40">
        <f t="shared" si="4"/>
        <v>17.044347191670756</v>
      </c>
      <c r="T35" s="22">
        <f t="shared" si="4"/>
        <v>17.160000000000004</v>
      </c>
      <c r="U35" s="23">
        <f t="shared" si="4"/>
        <v>17.256027307070525</v>
      </c>
      <c r="V35" s="45">
        <f t="shared" si="4"/>
        <v>16.92</v>
      </c>
      <c r="W35" s="23">
        <f t="shared" si="4"/>
        <v>17.04331350831044</v>
      </c>
    </row>
    <row r="36" spans="1:23" ht="13.5">
      <c r="A36" s="15" t="s">
        <v>171</v>
      </c>
      <c r="B36" s="11">
        <v>16.7</v>
      </c>
      <c r="C36" s="35">
        <v>17.048204812721007</v>
      </c>
      <c r="D36" s="11">
        <v>16.7</v>
      </c>
      <c r="E36" s="12">
        <v>17.012350337914555</v>
      </c>
      <c r="F36" s="48">
        <v>15.9</v>
      </c>
      <c r="G36" s="14">
        <v>16.19510431607322</v>
      </c>
      <c r="H36" s="11">
        <v>16.9</v>
      </c>
      <c r="I36" s="35">
        <v>17.10153768940162</v>
      </c>
      <c r="J36" s="11">
        <v>16.8</v>
      </c>
      <c r="K36" s="12">
        <v>17.113153454621106</v>
      </c>
      <c r="L36" s="48">
        <v>16.7</v>
      </c>
      <c r="M36" s="35">
        <v>16.93544444916097</v>
      </c>
      <c r="N36" s="11">
        <v>16.6</v>
      </c>
      <c r="O36" s="12">
        <v>16.82667829329283</v>
      </c>
      <c r="P36" s="48">
        <v>16.9</v>
      </c>
      <c r="Q36" s="14">
        <v>17.21978872397642</v>
      </c>
      <c r="R36" s="11">
        <v>17.1</v>
      </c>
      <c r="S36" s="35">
        <v>17.44265310074168</v>
      </c>
      <c r="T36" s="11">
        <v>17.4</v>
      </c>
      <c r="U36" s="14">
        <v>17.656605044291254</v>
      </c>
      <c r="V36" s="11">
        <v>17.1</v>
      </c>
      <c r="W36" s="14">
        <v>17.439394742412265</v>
      </c>
    </row>
    <row r="37" spans="1:23" ht="13.5">
      <c r="A37" s="15" t="s">
        <v>172</v>
      </c>
      <c r="B37" s="11">
        <v>18</v>
      </c>
      <c r="C37" s="36">
        <v>17.186806011536184</v>
      </c>
      <c r="D37" s="11">
        <v>17.9</v>
      </c>
      <c r="E37" s="16">
        <v>17.148794263188577</v>
      </c>
      <c r="F37" s="48">
        <v>17.1</v>
      </c>
      <c r="G37" s="17">
        <v>16.32897043566792</v>
      </c>
      <c r="H37" s="11">
        <v>17.9</v>
      </c>
      <c r="I37" s="36">
        <v>17.234360658267807</v>
      </c>
      <c r="J37" s="11">
        <v>18</v>
      </c>
      <c r="K37" s="16">
        <v>17.245251292283292</v>
      </c>
      <c r="L37" s="48">
        <v>17.8</v>
      </c>
      <c r="M37" s="36">
        <v>17.070721126634155</v>
      </c>
      <c r="N37" s="11">
        <v>17.7</v>
      </c>
      <c r="O37" s="16">
        <v>16.95824850411522</v>
      </c>
      <c r="P37" s="48">
        <v>18.1</v>
      </c>
      <c r="Q37" s="17">
        <v>17.351389859406996</v>
      </c>
      <c r="R37" s="11">
        <v>18.4</v>
      </c>
      <c r="S37" s="36">
        <v>17.57514902268327</v>
      </c>
      <c r="T37" s="11">
        <v>18.6</v>
      </c>
      <c r="U37" s="17">
        <v>17.789410286242227</v>
      </c>
      <c r="V37" s="11">
        <v>18.4</v>
      </c>
      <c r="W37" s="17">
        <v>17.57143790621505</v>
      </c>
    </row>
    <row r="38" spans="1:23" ht="13.5">
      <c r="A38" s="15" t="s">
        <v>173</v>
      </c>
      <c r="B38" s="11">
        <v>19.6</v>
      </c>
      <c r="C38" s="36">
        <v>17.325613529611083</v>
      </c>
      <c r="D38" s="11">
        <v>19.6</v>
      </c>
      <c r="E38" s="16">
        <v>17.285408979419085</v>
      </c>
      <c r="F38" s="48">
        <v>18.7</v>
      </c>
      <c r="G38" s="17">
        <v>16.463223109344717</v>
      </c>
      <c r="H38" s="11">
        <v>19.7</v>
      </c>
      <c r="I38" s="36">
        <v>17.367620196144856</v>
      </c>
      <c r="J38" s="11">
        <v>19.7</v>
      </c>
      <c r="K38" s="16">
        <v>17.377651262072714</v>
      </c>
      <c r="L38" s="48">
        <v>19.5</v>
      </c>
      <c r="M38" s="36">
        <v>17.206509556757606</v>
      </c>
      <c r="N38" s="11">
        <v>19.4</v>
      </c>
      <c r="O38" s="16">
        <v>17.090036640516193</v>
      </c>
      <c r="P38" s="48">
        <v>19.8</v>
      </c>
      <c r="Q38" s="17">
        <v>17.48324051167375</v>
      </c>
      <c r="R38" s="11">
        <v>20</v>
      </c>
      <c r="S38" s="36">
        <v>17.707618034731823</v>
      </c>
      <c r="T38" s="11">
        <v>20.2</v>
      </c>
      <c r="U38" s="17">
        <v>17.922012944873263</v>
      </c>
      <c r="V38" s="11">
        <v>20</v>
      </c>
      <c r="W38" s="17">
        <v>17.70356322007903</v>
      </c>
    </row>
    <row r="39" spans="1:23" ht="13.5">
      <c r="A39" s="15" t="s">
        <v>174</v>
      </c>
      <c r="B39" s="11">
        <v>20.4</v>
      </c>
      <c r="C39" s="36">
        <v>17.464652145910836</v>
      </c>
      <c r="D39" s="11">
        <v>20.3</v>
      </c>
      <c r="E39" s="16">
        <v>17.42222137806781</v>
      </c>
      <c r="F39" s="48">
        <v>19.5</v>
      </c>
      <c r="G39" s="17">
        <v>16.59790239738262</v>
      </c>
      <c r="H39" s="11">
        <v>20.9</v>
      </c>
      <c r="I39" s="36">
        <v>17.5013322528251</v>
      </c>
      <c r="J39" s="11">
        <v>20.7</v>
      </c>
      <c r="K39" s="16">
        <v>17.510387142454956</v>
      </c>
      <c r="L39" s="48">
        <v>20.8</v>
      </c>
      <c r="M39" s="36">
        <v>17.342810975707092</v>
      </c>
      <c r="N39" s="11">
        <v>20.7</v>
      </c>
      <c r="O39" s="16">
        <v>17.222067994900232</v>
      </c>
      <c r="P39" s="48">
        <v>20.8</v>
      </c>
      <c r="Q39" s="17">
        <v>17.615377622091955</v>
      </c>
      <c r="R39" s="11">
        <v>20.9</v>
      </c>
      <c r="S39" s="36">
        <v>17.840099193265083</v>
      </c>
      <c r="T39" s="11">
        <v>21.2</v>
      </c>
      <c r="U39" s="17">
        <v>18.05446205029375</v>
      </c>
      <c r="V39" s="11">
        <v>21.1</v>
      </c>
      <c r="W39" s="17">
        <v>17.8358001111336</v>
      </c>
    </row>
    <row r="40" spans="1:23" ht="13.5">
      <c r="A40" s="15" t="s">
        <v>175</v>
      </c>
      <c r="B40" s="11">
        <v>21.6</v>
      </c>
      <c r="C40" s="36">
        <v>17.603939657104796</v>
      </c>
      <c r="D40" s="11">
        <v>21.6</v>
      </c>
      <c r="E40" s="16">
        <v>17.559251625110253</v>
      </c>
      <c r="F40" s="48">
        <v>20.7</v>
      </c>
      <c r="G40" s="17">
        <v>16.733040708038395</v>
      </c>
      <c r="H40" s="11">
        <v>21.8</v>
      </c>
      <c r="I40" s="36">
        <v>17.635506284604336</v>
      </c>
      <c r="J40" s="11">
        <v>21.7</v>
      </c>
      <c r="K40" s="16">
        <v>17.643486716023</v>
      </c>
      <c r="L40" s="48">
        <v>21.7</v>
      </c>
      <c r="M40" s="36">
        <v>17.47962022439245</v>
      </c>
      <c r="N40" s="11">
        <v>21.5</v>
      </c>
      <c r="O40" s="16">
        <v>17.354363117576625</v>
      </c>
      <c r="P40" s="48">
        <v>21.8</v>
      </c>
      <c r="Q40" s="17">
        <v>17.747832551171136</v>
      </c>
      <c r="R40" s="11">
        <v>21.9</v>
      </c>
      <c r="S40" s="36">
        <v>17.972628177997006</v>
      </c>
      <c r="T40" s="11">
        <v>22.2</v>
      </c>
      <c r="U40" s="17">
        <v>18.1868040978691</v>
      </c>
      <c r="V40" s="11">
        <v>21.9</v>
      </c>
      <c r="W40" s="17">
        <v>17.96817339022051</v>
      </c>
    </row>
    <row r="41" spans="1:23" ht="13.5">
      <c r="A41" s="15" t="s">
        <v>176</v>
      </c>
      <c r="B41" s="18">
        <v>22.2</v>
      </c>
      <c r="C41" s="38">
        <v>17.743486852439485</v>
      </c>
      <c r="D41" s="18">
        <v>22.3</v>
      </c>
      <c r="E41" s="19">
        <v>17.69651313345248</v>
      </c>
      <c r="F41" s="59">
        <v>21.3</v>
      </c>
      <c r="G41" s="20">
        <v>16.86866270394023</v>
      </c>
      <c r="H41" s="18">
        <v>22</v>
      </c>
      <c r="I41" s="38">
        <v>17.77014538962152</v>
      </c>
      <c r="J41" s="18">
        <v>22</v>
      </c>
      <c r="K41" s="19">
        <v>17.776971741713925</v>
      </c>
      <c r="L41" s="59">
        <v>21.8</v>
      </c>
      <c r="M41" s="38">
        <v>17.61692598998819</v>
      </c>
      <c r="N41" s="18">
        <v>21.7</v>
      </c>
      <c r="O41" s="19">
        <v>17.486937885318905</v>
      </c>
      <c r="P41" s="59">
        <v>22.1</v>
      </c>
      <c r="Q41" s="20">
        <v>17.880631036224955</v>
      </c>
      <c r="R41" s="18">
        <v>22.3</v>
      </c>
      <c r="S41" s="38">
        <v>18.105237266234006</v>
      </c>
      <c r="T41" s="18">
        <v>22.6</v>
      </c>
      <c r="U41" s="20">
        <v>18.319082913341425</v>
      </c>
      <c r="V41" s="18">
        <v>22.2</v>
      </c>
      <c r="W41" s="20">
        <v>18.100703255321037</v>
      </c>
    </row>
    <row r="42" spans="1:23" ht="13.5">
      <c r="A42" s="21" t="s">
        <v>145</v>
      </c>
      <c r="B42" s="45">
        <f aca="true" t="shared" si="5" ref="B42:W42">AVERAGE(B36:B41)</f>
        <v>19.750000000000004</v>
      </c>
      <c r="C42" s="40">
        <f t="shared" si="5"/>
        <v>17.3954505015539</v>
      </c>
      <c r="D42" s="22">
        <f t="shared" si="5"/>
        <v>19.73333333333333</v>
      </c>
      <c r="E42" s="24">
        <f t="shared" si="5"/>
        <v>17.354089952858793</v>
      </c>
      <c r="F42" s="50">
        <f t="shared" si="5"/>
        <v>18.866666666666667</v>
      </c>
      <c r="G42" s="23">
        <f t="shared" si="5"/>
        <v>16.531150611741182</v>
      </c>
      <c r="H42" s="45">
        <f t="shared" si="5"/>
        <v>19.866666666666667</v>
      </c>
      <c r="I42" s="40">
        <f t="shared" si="5"/>
        <v>17.435083745144208</v>
      </c>
      <c r="J42" s="22">
        <f t="shared" si="5"/>
        <v>19.816666666666666</v>
      </c>
      <c r="K42" s="24">
        <f t="shared" si="5"/>
        <v>17.444483601528166</v>
      </c>
      <c r="L42" s="50">
        <f t="shared" si="5"/>
        <v>19.716666666666665</v>
      </c>
      <c r="M42" s="40">
        <f t="shared" si="5"/>
        <v>17.27533872044008</v>
      </c>
      <c r="N42" s="22">
        <f t="shared" si="5"/>
        <v>19.599999999999998</v>
      </c>
      <c r="O42" s="24">
        <f t="shared" si="5"/>
        <v>17.156388739286665</v>
      </c>
      <c r="P42" s="50">
        <f t="shared" si="5"/>
        <v>19.916666666666668</v>
      </c>
      <c r="Q42" s="23">
        <f t="shared" si="5"/>
        <v>17.549710050757536</v>
      </c>
      <c r="R42" s="45">
        <f t="shared" si="5"/>
        <v>20.1</v>
      </c>
      <c r="S42" s="40">
        <f t="shared" si="5"/>
        <v>17.773897465942145</v>
      </c>
      <c r="T42" s="22">
        <f t="shared" si="5"/>
        <v>20.36666666666667</v>
      </c>
      <c r="U42" s="23">
        <f t="shared" si="5"/>
        <v>17.988062889485168</v>
      </c>
      <c r="V42" s="45">
        <f t="shared" si="5"/>
        <v>20.116666666666667</v>
      </c>
      <c r="W42" s="23">
        <f t="shared" si="5"/>
        <v>17.769845437563582</v>
      </c>
    </row>
    <row r="43" spans="1:23" ht="14.25" thickBot="1">
      <c r="A43" s="25" t="s">
        <v>177</v>
      </c>
      <c r="B43" s="27">
        <f aca="true" t="shared" si="6" ref="B43:W43">AVERAGE(B6:B10,B12:B16,B18:B22,B24:B28,B30:B34,B36:B41)</f>
        <v>16.26129032258065</v>
      </c>
      <c r="C43" s="43">
        <f t="shared" si="6"/>
        <v>15.642946398845078</v>
      </c>
      <c r="D43" s="27">
        <f t="shared" si="6"/>
        <v>16.283870967741937</v>
      </c>
      <c r="E43" s="28">
        <f t="shared" si="6"/>
        <v>15.624744188427925</v>
      </c>
      <c r="F43" s="60">
        <f t="shared" si="6"/>
        <v>15.448387096774193</v>
      </c>
      <c r="G43" s="29">
        <f t="shared" si="6"/>
        <v>14.843045054032245</v>
      </c>
      <c r="H43" s="27">
        <f t="shared" si="6"/>
        <v>16.348387096774196</v>
      </c>
      <c r="I43" s="43">
        <f t="shared" si="6"/>
        <v>15.780363135393625</v>
      </c>
      <c r="J43" s="27">
        <f t="shared" si="6"/>
        <v>16.348387096774193</v>
      </c>
      <c r="K43" s="28">
        <f t="shared" si="6"/>
        <v>15.779143701154785</v>
      </c>
      <c r="L43" s="60">
        <f t="shared" si="6"/>
        <v>16.177419354838708</v>
      </c>
      <c r="M43" s="43">
        <f t="shared" si="6"/>
        <v>15.604979370348206</v>
      </c>
      <c r="N43" s="27">
        <f t="shared" si="6"/>
        <v>16.06774193548387</v>
      </c>
      <c r="O43" s="28">
        <f t="shared" si="6"/>
        <v>15.49793766460878</v>
      </c>
      <c r="P43" s="60">
        <f t="shared" si="6"/>
        <v>16.458064516129035</v>
      </c>
      <c r="Q43" s="29">
        <f t="shared" si="6"/>
        <v>15.885263367715103</v>
      </c>
      <c r="R43" s="27">
        <f t="shared" si="6"/>
        <v>16.641935483870967</v>
      </c>
      <c r="S43" s="43">
        <f t="shared" si="6"/>
        <v>16.07849816479885</v>
      </c>
      <c r="T43" s="27">
        <f t="shared" si="6"/>
        <v>16.848387096774193</v>
      </c>
      <c r="U43" s="29">
        <f t="shared" si="6"/>
        <v>16.27082605030334</v>
      </c>
      <c r="V43" s="27">
        <f t="shared" si="6"/>
        <v>16.632258064516133</v>
      </c>
      <c r="W43" s="29">
        <f t="shared" si="6"/>
        <v>16.091918172471132</v>
      </c>
    </row>
  </sheetData>
  <sheetProtection/>
  <mergeCells count="18">
    <mergeCell ref="B4:C4"/>
    <mergeCell ref="D4:E4"/>
    <mergeCell ref="F4:G4"/>
    <mergeCell ref="H4:I4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A1:W1"/>
    <mergeCell ref="V2:W2"/>
    <mergeCell ref="A2:B2"/>
    <mergeCell ref="R3:U3"/>
    <mergeCell ref="V3:W3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OutlineSymbols="0" zoomScale="85" zoomScaleNormal="85" zoomScaleSheetLayoutView="85" zoomScalePageLayoutView="0" workbookViewId="0" topLeftCell="A1">
      <pane ySplit="5" topLeftCell="A6" activePane="bottomLeft" state="frozen"/>
      <selection pane="topLeft" activeCell="A2" sqref="A2:B2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4" width="6.00390625" style="0" bestFit="1" customWidth="1"/>
  </cols>
  <sheetData>
    <row r="1" spans="1:23" ht="17.25">
      <c r="A1" s="72" t="s">
        <v>412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4.25" thickBot="1">
      <c r="A2" s="73" t="s">
        <v>0</v>
      </c>
      <c r="B2" s="7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3"/>
      <c r="W2" s="73"/>
    </row>
    <row r="3" spans="1:23" ht="13.5">
      <c r="A3" s="2"/>
      <c r="B3" s="79" t="s">
        <v>398</v>
      </c>
      <c r="C3" s="80"/>
      <c r="D3" s="80"/>
      <c r="E3" s="80"/>
      <c r="F3" s="80"/>
      <c r="G3" s="81"/>
      <c r="H3" s="79" t="s">
        <v>399</v>
      </c>
      <c r="I3" s="80"/>
      <c r="J3" s="80"/>
      <c r="K3" s="80"/>
      <c r="L3" s="80"/>
      <c r="M3" s="80"/>
      <c r="N3" s="80"/>
      <c r="O3" s="80"/>
      <c r="P3" s="80"/>
      <c r="Q3" s="81"/>
      <c r="R3" s="79" t="s">
        <v>400</v>
      </c>
      <c r="S3" s="80"/>
      <c r="T3" s="80"/>
      <c r="U3" s="81"/>
      <c r="V3" s="80" t="s">
        <v>1</v>
      </c>
      <c r="W3" s="81"/>
    </row>
    <row r="4" spans="1:23" ht="13.5">
      <c r="A4" s="3"/>
      <c r="B4" s="74" t="s">
        <v>2</v>
      </c>
      <c r="C4" s="78"/>
      <c r="D4" s="76" t="s">
        <v>3</v>
      </c>
      <c r="E4" s="75"/>
      <c r="F4" s="78" t="s">
        <v>4</v>
      </c>
      <c r="G4" s="77"/>
      <c r="H4" s="74" t="s">
        <v>5</v>
      </c>
      <c r="I4" s="78"/>
      <c r="J4" s="76" t="s">
        <v>6</v>
      </c>
      <c r="K4" s="75"/>
      <c r="L4" s="78" t="s">
        <v>7</v>
      </c>
      <c r="M4" s="78"/>
      <c r="N4" s="76" t="s">
        <v>8</v>
      </c>
      <c r="O4" s="75"/>
      <c r="P4" s="78" t="s">
        <v>9</v>
      </c>
      <c r="Q4" s="77"/>
      <c r="R4" s="74" t="s">
        <v>10</v>
      </c>
      <c r="S4" s="78"/>
      <c r="T4" s="76" t="s">
        <v>11</v>
      </c>
      <c r="U4" s="77"/>
      <c r="V4" s="78" t="s">
        <v>12</v>
      </c>
      <c r="W4" s="77"/>
    </row>
    <row r="5" spans="1:23" ht="13.5">
      <c r="A5" s="4"/>
      <c r="B5" s="5" t="s">
        <v>13</v>
      </c>
      <c r="C5" s="31" t="s">
        <v>14</v>
      </c>
      <c r="D5" s="32" t="s">
        <v>13</v>
      </c>
      <c r="E5" s="6" t="s">
        <v>14</v>
      </c>
      <c r="F5" s="64" t="s">
        <v>13</v>
      </c>
      <c r="G5" s="8" t="s">
        <v>14</v>
      </c>
      <c r="H5" s="32" t="s">
        <v>13</v>
      </c>
      <c r="I5" s="31" t="s">
        <v>14</v>
      </c>
      <c r="J5" s="32" t="s">
        <v>13</v>
      </c>
      <c r="K5" s="6" t="s">
        <v>14</v>
      </c>
      <c r="L5" s="64" t="s">
        <v>13</v>
      </c>
      <c r="M5" s="63" t="s">
        <v>14</v>
      </c>
      <c r="N5" s="32" t="s">
        <v>13</v>
      </c>
      <c r="O5" s="9" t="s">
        <v>14</v>
      </c>
      <c r="P5" s="64" t="s">
        <v>13</v>
      </c>
      <c r="Q5" s="8" t="s">
        <v>14</v>
      </c>
      <c r="R5" s="32" t="s">
        <v>13</v>
      </c>
      <c r="S5" s="31" t="s">
        <v>14</v>
      </c>
      <c r="T5" s="32" t="s">
        <v>13</v>
      </c>
      <c r="U5" s="10" t="s">
        <v>14</v>
      </c>
      <c r="V5" s="32" t="s">
        <v>13</v>
      </c>
      <c r="W5" s="8" t="s">
        <v>14</v>
      </c>
    </row>
    <row r="6" spans="1:23" ht="13.5">
      <c r="A6" s="71" t="s">
        <v>411</v>
      </c>
      <c r="B6" s="34">
        <v>22.6</v>
      </c>
      <c r="C6" s="35">
        <v>17.883297531612556</v>
      </c>
      <c r="D6" s="11">
        <v>22.7</v>
      </c>
      <c r="E6" s="12">
        <v>17.83401257606862</v>
      </c>
      <c r="F6" s="48">
        <v>21.7</v>
      </c>
      <c r="G6" s="14">
        <v>17.004785253767903</v>
      </c>
      <c r="H6" s="34">
        <v>22.5</v>
      </c>
      <c r="I6" s="35">
        <v>17.905246477672527</v>
      </c>
      <c r="J6" s="11">
        <v>22.5</v>
      </c>
      <c r="K6" s="12">
        <v>17.910857959448364</v>
      </c>
      <c r="L6" s="48">
        <v>22.4</v>
      </c>
      <c r="M6" s="35">
        <v>17.754711079365656</v>
      </c>
      <c r="N6" s="11">
        <v>22.2</v>
      </c>
      <c r="O6" s="12">
        <v>17.61980359152254</v>
      </c>
      <c r="P6" s="48">
        <v>22.6</v>
      </c>
      <c r="Q6" s="14">
        <v>18.013793178043638</v>
      </c>
      <c r="R6" s="34">
        <v>22.7</v>
      </c>
      <c r="S6" s="35">
        <v>18.23795532009813</v>
      </c>
      <c r="T6" s="11">
        <v>23</v>
      </c>
      <c r="U6" s="14">
        <v>18.45133952740848</v>
      </c>
      <c r="V6" s="34">
        <v>22.7</v>
      </c>
      <c r="W6" s="14">
        <v>18.233405317772426</v>
      </c>
    </row>
    <row r="7" spans="1:23" ht="13.5">
      <c r="A7" s="15" t="s">
        <v>178</v>
      </c>
      <c r="B7" s="34">
        <v>22.3</v>
      </c>
      <c r="C7" s="36">
        <v>18.023368564104455</v>
      </c>
      <c r="D7" s="11">
        <v>22.2</v>
      </c>
      <c r="E7" s="16">
        <v>17.971749938352456</v>
      </c>
      <c r="F7" s="48">
        <v>21.4</v>
      </c>
      <c r="G7" s="17">
        <v>17.14141742806005</v>
      </c>
      <c r="H7" s="34">
        <v>22.6</v>
      </c>
      <c r="I7" s="36">
        <v>18.0408004715609</v>
      </c>
      <c r="J7" s="11">
        <v>22.5</v>
      </c>
      <c r="K7" s="16">
        <v>18.04515512558876</v>
      </c>
      <c r="L7" s="48">
        <v>22.5</v>
      </c>
      <c r="M7" s="36">
        <v>17.892952720723503</v>
      </c>
      <c r="N7" s="11">
        <v>22.4</v>
      </c>
      <c r="O7" s="16">
        <v>17.752967055540473</v>
      </c>
      <c r="P7" s="48">
        <v>22.6</v>
      </c>
      <c r="Q7" s="17">
        <v>18.147333455063205</v>
      </c>
      <c r="R7" s="34">
        <v>22.7</v>
      </c>
      <c r="S7" s="36">
        <v>18.370807784890403</v>
      </c>
      <c r="T7" s="11">
        <v>22.9</v>
      </c>
      <c r="U7" s="17">
        <v>18.583612058877083</v>
      </c>
      <c r="V7" s="34">
        <v>22.8</v>
      </c>
      <c r="W7" s="17">
        <v>18.36629064947694</v>
      </c>
    </row>
    <row r="8" spans="1:23" ht="13.5">
      <c r="A8" s="15" t="s">
        <v>179</v>
      </c>
      <c r="B8" s="34">
        <v>22.2</v>
      </c>
      <c r="C8" s="36">
        <v>18.163689988146864</v>
      </c>
      <c r="D8" s="11">
        <v>22.2</v>
      </c>
      <c r="E8" s="16">
        <v>18.109718607917724</v>
      </c>
      <c r="F8" s="48">
        <v>21.3</v>
      </c>
      <c r="G8" s="17">
        <v>17.27856053770503</v>
      </c>
      <c r="H8" s="34">
        <v>21.9</v>
      </c>
      <c r="I8" s="36">
        <v>18.17679253685402</v>
      </c>
      <c r="J8" s="11">
        <v>22</v>
      </c>
      <c r="K8" s="16">
        <v>18.17986707742245</v>
      </c>
      <c r="L8" s="48">
        <v>21.7</v>
      </c>
      <c r="M8" s="36">
        <v>18.031622889545744</v>
      </c>
      <c r="N8" s="11">
        <v>21.6</v>
      </c>
      <c r="O8" s="16">
        <v>17.88643074867328</v>
      </c>
      <c r="P8" s="48">
        <v>22.1</v>
      </c>
      <c r="Q8" s="17">
        <v>18.28126076330349</v>
      </c>
      <c r="R8" s="34">
        <v>22.4</v>
      </c>
      <c r="S8" s="36">
        <v>18.503816696722744</v>
      </c>
      <c r="T8" s="11">
        <v>22.6</v>
      </c>
      <c r="U8" s="17">
        <v>18.715935605472964</v>
      </c>
      <c r="V8" s="34">
        <v>22.1</v>
      </c>
      <c r="W8" s="17">
        <v>18.499365849187846</v>
      </c>
    </row>
    <row r="9" spans="1:23" ht="13.5">
      <c r="A9" s="15" t="s">
        <v>180</v>
      </c>
      <c r="B9" s="34">
        <v>20.3</v>
      </c>
      <c r="C9" s="36">
        <v>18.304245147247734</v>
      </c>
      <c r="D9" s="11">
        <v>20.3</v>
      </c>
      <c r="E9" s="16">
        <v>18.247905499841167</v>
      </c>
      <c r="F9" s="48">
        <v>19.4</v>
      </c>
      <c r="G9" s="17">
        <v>17.416208213404303</v>
      </c>
      <c r="H9" s="34">
        <v>20.2</v>
      </c>
      <c r="I9" s="36">
        <v>18.313202336747636</v>
      </c>
      <c r="J9" s="11">
        <v>20.2</v>
      </c>
      <c r="K9" s="16">
        <v>18.314991824704293</v>
      </c>
      <c r="L9" s="48">
        <v>20</v>
      </c>
      <c r="M9" s="36">
        <v>18.17068865488381</v>
      </c>
      <c r="N9" s="11">
        <v>19.9</v>
      </c>
      <c r="O9" s="16">
        <v>18.020192934212744</v>
      </c>
      <c r="P9" s="48">
        <v>20.3</v>
      </c>
      <c r="Q9" s="17">
        <v>18.415578480203457</v>
      </c>
      <c r="R9" s="34">
        <v>20.5</v>
      </c>
      <c r="S9" s="36">
        <v>18.637000697522893</v>
      </c>
      <c r="T9" s="11">
        <v>20.7</v>
      </c>
      <c r="U9" s="17">
        <v>18.848342141367887</v>
      </c>
      <c r="V9" s="34">
        <v>20.5</v>
      </c>
      <c r="W9" s="17">
        <v>18.632633125857627</v>
      </c>
    </row>
    <row r="10" spans="1:23" ht="13.5">
      <c r="A10" s="15" t="s">
        <v>181</v>
      </c>
      <c r="B10" s="37">
        <v>17.7</v>
      </c>
      <c r="C10" s="38">
        <v>18.44501086195468</v>
      </c>
      <c r="D10" s="39">
        <v>17.7</v>
      </c>
      <c r="E10" s="19">
        <v>18.386291215121837</v>
      </c>
      <c r="F10" s="67">
        <v>16.8</v>
      </c>
      <c r="G10" s="20">
        <v>17.554346524147846</v>
      </c>
      <c r="H10" s="37">
        <v>17.5</v>
      </c>
      <c r="I10" s="38">
        <v>18.450004308607177</v>
      </c>
      <c r="J10" s="39">
        <v>17.5</v>
      </c>
      <c r="K10" s="19">
        <v>18.450521666143004</v>
      </c>
      <c r="L10" s="67">
        <v>17.3</v>
      </c>
      <c r="M10" s="38">
        <v>18.31011254186241</v>
      </c>
      <c r="N10" s="39">
        <v>17.2</v>
      </c>
      <c r="O10" s="19">
        <v>18.154247818885974</v>
      </c>
      <c r="P10" s="67">
        <v>17.6</v>
      </c>
      <c r="Q10" s="20">
        <v>18.550284550358764</v>
      </c>
      <c r="R10" s="37">
        <v>17.9</v>
      </c>
      <c r="S10" s="38">
        <v>18.770375055514855</v>
      </c>
      <c r="T10" s="39">
        <v>18.1</v>
      </c>
      <c r="U10" s="20">
        <v>18.980860420478788</v>
      </c>
      <c r="V10" s="37">
        <v>17.9</v>
      </c>
      <c r="W10" s="20">
        <v>18.76609039695576</v>
      </c>
    </row>
    <row r="11" spans="1:23" ht="13.5">
      <c r="A11" s="21" t="s">
        <v>182</v>
      </c>
      <c r="B11" s="45">
        <f aca="true" t="shared" si="0" ref="B11:W11">AVERAGE(B6:B10)</f>
        <v>21.020000000000003</v>
      </c>
      <c r="C11" s="40">
        <f t="shared" si="0"/>
        <v>18.16392241861326</v>
      </c>
      <c r="D11" s="22">
        <f t="shared" si="0"/>
        <v>21.02</v>
      </c>
      <c r="E11" s="24">
        <f t="shared" si="0"/>
        <v>18.10993556746036</v>
      </c>
      <c r="F11" s="50">
        <f t="shared" si="0"/>
        <v>20.119999999999997</v>
      </c>
      <c r="G11" s="23">
        <f t="shared" si="0"/>
        <v>17.279063591417025</v>
      </c>
      <c r="H11" s="45">
        <f t="shared" si="0"/>
        <v>20.94</v>
      </c>
      <c r="I11" s="40">
        <f t="shared" si="0"/>
        <v>18.17720922628845</v>
      </c>
      <c r="J11" s="22">
        <f t="shared" si="0"/>
        <v>20.94</v>
      </c>
      <c r="K11" s="24">
        <f t="shared" si="0"/>
        <v>18.180278730661378</v>
      </c>
      <c r="L11" s="50">
        <f t="shared" si="0"/>
        <v>20.779999999999998</v>
      </c>
      <c r="M11" s="40">
        <f t="shared" si="0"/>
        <v>18.03201757727623</v>
      </c>
      <c r="N11" s="22">
        <f t="shared" si="0"/>
        <v>20.66</v>
      </c>
      <c r="O11" s="24">
        <f t="shared" si="0"/>
        <v>17.886728429767004</v>
      </c>
      <c r="P11" s="50">
        <f t="shared" si="0"/>
        <v>21.040000000000003</v>
      </c>
      <c r="Q11" s="23">
        <f t="shared" si="0"/>
        <v>18.281650085394514</v>
      </c>
      <c r="R11" s="45">
        <f t="shared" si="0"/>
        <v>21.24</v>
      </c>
      <c r="S11" s="40">
        <f t="shared" si="0"/>
        <v>18.503991110949805</v>
      </c>
      <c r="T11" s="22">
        <f t="shared" si="0"/>
        <v>21.46</v>
      </c>
      <c r="U11" s="23">
        <f t="shared" si="0"/>
        <v>18.71601795072104</v>
      </c>
      <c r="V11" s="45">
        <f t="shared" si="0"/>
        <v>21.2</v>
      </c>
      <c r="W11" s="23">
        <f t="shared" si="0"/>
        <v>18.49955706785012</v>
      </c>
    </row>
    <row r="12" spans="1:23" ht="13.5">
      <c r="A12" s="15" t="s">
        <v>183</v>
      </c>
      <c r="B12" s="34">
        <v>20.1</v>
      </c>
      <c r="C12" s="35">
        <v>18.58595763432236</v>
      </c>
      <c r="D12" s="11">
        <v>20</v>
      </c>
      <c r="E12" s="12">
        <v>18.52485022993117</v>
      </c>
      <c r="F12" s="48">
        <v>19.2</v>
      </c>
      <c r="G12" s="14">
        <v>17.692954132512043</v>
      </c>
      <c r="H12" s="34">
        <v>20.2</v>
      </c>
      <c r="I12" s="35">
        <v>18.587167958651268</v>
      </c>
      <c r="J12" s="11">
        <v>20.2</v>
      </c>
      <c r="K12" s="12">
        <v>18.58644332858564</v>
      </c>
      <c r="L12" s="48">
        <v>20.1</v>
      </c>
      <c r="M12" s="35">
        <v>18.449852906248598</v>
      </c>
      <c r="N12" s="11">
        <v>19.9</v>
      </c>
      <c r="O12" s="12">
        <v>18.288585713021366</v>
      </c>
      <c r="P12" s="48">
        <v>20.3</v>
      </c>
      <c r="Q12" s="14">
        <v>18.68537159106433</v>
      </c>
      <c r="R12" s="34">
        <v>20.5</v>
      </c>
      <c r="S12" s="35">
        <v>18.90395168929644</v>
      </c>
      <c r="T12" s="11">
        <v>20.7</v>
      </c>
      <c r="U12" s="14">
        <v>19.11351588460051</v>
      </c>
      <c r="V12" s="34">
        <v>20.6</v>
      </c>
      <c r="W12" s="14">
        <v>18.899731399606594</v>
      </c>
    </row>
    <row r="13" spans="1:23" ht="13.5">
      <c r="A13" s="15" t="s">
        <v>184</v>
      </c>
      <c r="B13" s="34">
        <v>20.1</v>
      </c>
      <c r="C13" s="36">
        <v>18.72704988235761</v>
      </c>
      <c r="D13" s="11">
        <v>20</v>
      </c>
      <c r="E13" s="16">
        <v>18.663551113052215</v>
      </c>
      <c r="F13" s="48">
        <v>19.2</v>
      </c>
      <c r="G13" s="17">
        <v>17.832002484382343</v>
      </c>
      <c r="H13" s="34">
        <v>20.6</v>
      </c>
      <c r="I13" s="36">
        <v>18.72465817117188</v>
      </c>
      <c r="J13" s="11">
        <v>20.4</v>
      </c>
      <c r="K13" s="16">
        <v>18.722738126547643</v>
      </c>
      <c r="L13" s="48">
        <v>20.5</v>
      </c>
      <c r="M13" s="36">
        <v>18.589864316900126</v>
      </c>
      <c r="N13" s="11">
        <v>20.4</v>
      </c>
      <c r="O13" s="16">
        <v>18.4231931967582</v>
      </c>
      <c r="P13" s="48">
        <v>20.5</v>
      </c>
      <c r="Q13" s="17">
        <v>18.820827015483555</v>
      </c>
      <c r="R13" s="34">
        <v>20.6</v>
      </c>
      <c r="S13" s="36">
        <v>19.037739193675947</v>
      </c>
      <c r="T13" s="11">
        <v>20.9</v>
      </c>
      <c r="U13" s="17">
        <v>19.246330575455378</v>
      </c>
      <c r="V13" s="34">
        <v>20.8</v>
      </c>
      <c r="W13" s="17">
        <v>19.033545812362785</v>
      </c>
    </row>
    <row r="14" spans="1:23" ht="13.5">
      <c r="A14" s="15" t="s">
        <v>185</v>
      </c>
      <c r="B14" s="34">
        <v>21.7</v>
      </c>
      <c r="C14" s="36">
        <v>18.86824620154912</v>
      </c>
      <c r="D14" s="11">
        <v>21.6</v>
      </c>
      <c r="E14" s="16">
        <v>18.80235676875427</v>
      </c>
      <c r="F14" s="48">
        <v>20.8</v>
      </c>
      <c r="G14" s="17">
        <v>17.971456030518205</v>
      </c>
      <c r="H14" s="34">
        <v>21.8</v>
      </c>
      <c r="I14" s="36">
        <v>18.862435528647243</v>
      </c>
      <c r="J14" s="11">
        <v>21.7</v>
      </c>
      <c r="K14" s="16">
        <v>18.85938213965078</v>
      </c>
      <c r="L14" s="48">
        <v>21.7</v>
      </c>
      <c r="M14" s="36">
        <v>18.730097941922153</v>
      </c>
      <c r="N14" s="11">
        <v>21.5</v>
      </c>
      <c r="O14" s="16">
        <v>18.55805328964789</v>
      </c>
      <c r="P14" s="48">
        <v>21.8</v>
      </c>
      <c r="Q14" s="17">
        <v>18.956633171206462</v>
      </c>
      <c r="R14" s="34">
        <v>22</v>
      </c>
      <c r="S14" s="36">
        <v>19.17174286549057</v>
      </c>
      <c r="T14" s="11">
        <v>22.2</v>
      </c>
      <c r="U14" s="17">
        <v>19.37932304977719</v>
      </c>
      <c r="V14" s="34">
        <v>22.1</v>
      </c>
      <c r="W14" s="17">
        <v>19.16751938541617</v>
      </c>
    </row>
    <row r="15" spans="1:23" ht="13.5">
      <c r="A15" s="15" t="s">
        <v>186</v>
      </c>
      <c r="B15" s="34">
        <v>22.4</v>
      </c>
      <c r="C15" s="36">
        <v>19.009499650447594</v>
      </c>
      <c r="D15" s="11">
        <v>22.3</v>
      </c>
      <c r="E15" s="16">
        <v>18.941224702222065</v>
      </c>
      <c r="F15" s="48">
        <v>21.5</v>
      </c>
      <c r="G15" s="17">
        <v>18.1112724772164</v>
      </c>
      <c r="H15" s="34">
        <v>22.2</v>
      </c>
      <c r="I15" s="36">
        <v>19.000456639097624</v>
      </c>
      <c r="J15" s="11">
        <v>22.2</v>
      </c>
      <c r="K15" s="16">
        <v>18.99634640546998</v>
      </c>
      <c r="L15" s="48">
        <v>22.1</v>
      </c>
      <c r="M15" s="36">
        <v>18.87050193441117</v>
      </c>
      <c r="N15" s="11">
        <v>21.9</v>
      </c>
      <c r="O15" s="16">
        <v>18.693145621046888</v>
      </c>
      <c r="P15" s="48">
        <v>22.3</v>
      </c>
      <c r="Q15" s="17">
        <v>19.09276749192218</v>
      </c>
      <c r="R15" s="34">
        <v>22.5</v>
      </c>
      <c r="S15" s="36">
        <v>19.30596472771019</v>
      </c>
      <c r="T15" s="11">
        <v>22.7</v>
      </c>
      <c r="U15" s="17">
        <v>19.51250829659506</v>
      </c>
      <c r="V15" s="34">
        <v>22.5</v>
      </c>
      <c r="W15" s="17">
        <v>19.30163407705595</v>
      </c>
    </row>
    <row r="16" spans="1:23" ht="13.5">
      <c r="A16" s="15" t="s">
        <v>187</v>
      </c>
      <c r="B16" s="37">
        <v>22.3</v>
      </c>
      <c r="C16" s="38">
        <v>19.150758057148693</v>
      </c>
      <c r="D16" s="39">
        <v>22.1</v>
      </c>
      <c r="E16" s="19">
        <v>19.08010730455702</v>
      </c>
      <c r="F16" s="67">
        <v>21.3</v>
      </c>
      <c r="G16" s="20">
        <v>18.251403063192726</v>
      </c>
      <c r="H16" s="37">
        <v>22.1</v>
      </c>
      <c r="I16" s="38">
        <v>19.138674467060486</v>
      </c>
      <c r="J16" s="39">
        <v>22.1</v>
      </c>
      <c r="K16" s="19">
        <v>19.133597125251757</v>
      </c>
      <c r="L16" s="67">
        <v>22</v>
      </c>
      <c r="M16" s="38">
        <v>19.011021813750244</v>
      </c>
      <c r="N16" s="39">
        <v>21.8</v>
      </c>
      <c r="O16" s="19">
        <v>18.828446598777724</v>
      </c>
      <c r="P16" s="67">
        <v>22.2</v>
      </c>
      <c r="Q16" s="20">
        <v>19.229202659915664</v>
      </c>
      <c r="R16" s="37">
        <v>22.4</v>
      </c>
      <c r="S16" s="38">
        <v>19.44040355022942</v>
      </c>
      <c r="T16" s="39">
        <v>22.7</v>
      </c>
      <c r="U16" s="20">
        <v>19.645897655942534</v>
      </c>
      <c r="V16" s="37">
        <v>22.5</v>
      </c>
      <c r="W16" s="20">
        <v>19.435868194213267</v>
      </c>
    </row>
    <row r="17" spans="1:23" ht="13.5">
      <c r="A17" s="21" t="s">
        <v>188</v>
      </c>
      <c r="B17" s="45">
        <f aca="true" t="shared" si="1" ref="B17:W17">AVERAGE(B12:B16)</f>
        <v>21.32</v>
      </c>
      <c r="C17" s="40">
        <f t="shared" si="1"/>
        <v>18.868302285165075</v>
      </c>
      <c r="D17" s="22">
        <f t="shared" si="1"/>
        <v>21.2</v>
      </c>
      <c r="E17" s="24">
        <f t="shared" si="1"/>
        <v>18.802418023703346</v>
      </c>
      <c r="F17" s="50">
        <f t="shared" si="1"/>
        <v>20.4</v>
      </c>
      <c r="G17" s="23">
        <f t="shared" si="1"/>
        <v>17.971817637564342</v>
      </c>
      <c r="H17" s="45">
        <f t="shared" si="1"/>
        <v>21.380000000000003</v>
      </c>
      <c r="I17" s="40">
        <f t="shared" si="1"/>
        <v>18.862678552925697</v>
      </c>
      <c r="J17" s="22">
        <f t="shared" si="1"/>
        <v>21.32</v>
      </c>
      <c r="K17" s="24">
        <f t="shared" si="1"/>
        <v>18.859701425101157</v>
      </c>
      <c r="L17" s="50">
        <f t="shared" si="1"/>
        <v>21.28</v>
      </c>
      <c r="M17" s="40">
        <f t="shared" si="1"/>
        <v>18.730267782646457</v>
      </c>
      <c r="N17" s="22">
        <f t="shared" si="1"/>
        <v>21.099999999999998</v>
      </c>
      <c r="O17" s="24">
        <f t="shared" si="1"/>
        <v>18.558284883850416</v>
      </c>
      <c r="P17" s="50">
        <f t="shared" si="1"/>
        <v>21.419999999999998</v>
      </c>
      <c r="Q17" s="23">
        <f t="shared" si="1"/>
        <v>18.95696038591844</v>
      </c>
      <c r="R17" s="45">
        <f t="shared" si="1"/>
        <v>21.6</v>
      </c>
      <c r="S17" s="40">
        <f t="shared" si="1"/>
        <v>19.17196040528051</v>
      </c>
      <c r="T17" s="22">
        <f t="shared" si="1"/>
        <v>21.84</v>
      </c>
      <c r="U17" s="23">
        <f t="shared" si="1"/>
        <v>19.379515092474136</v>
      </c>
      <c r="V17" s="45">
        <f t="shared" si="1"/>
        <v>21.7</v>
      </c>
      <c r="W17" s="23">
        <f t="shared" si="1"/>
        <v>19.167659773730954</v>
      </c>
    </row>
    <row r="18" spans="1:23" ht="13.5">
      <c r="A18" s="15" t="s">
        <v>189</v>
      </c>
      <c r="B18" s="34">
        <v>20.5</v>
      </c>
      <c r="C18" s="35">
        <v>19.291964343444853</v>
      </c>
      <c r="D18" s="11">
        <v>20.4</v>
      </c>
      <c r="E18" s="12">
        <v>19.218952154292865</v>
      </c>
      <c r="F18" s="48">
        <v>19.6</v>
      </c>
      <c r="G18" s="14">
        <v>18.3917928596911</v>
      </c>
      <c r="H18" s="34">
        <v>20.3</v>
      </c>
      <c r="I18" s="35">
        <v>19.277038664619873</v>
      </c>
      <c r="J18" s="11">
        <v>20.3</v>
      </c>
      <c r="K18" s="12">
        <v>19.271095879951858</v>
      </c>
      <c r="L18" s="48">
        <v>20.2</v>
      </c>
      <c r="M18" s="35">
        <v>19.151600838539952</v>
      </c>
      <c r="N18" s="11">
        <v>20</v>
      </c>
      <c r="O18" s="12">
        <v>18.963929573635635</v>
      </c>
      <c r="P18" s="48">
        <v>20.4</v>
      </c>
      <c r="Q18" s="14">
        <v>19.365906777105508</v>
      </c>
      <c r="R18" s="34">
        <v>20.7</v>
      </c>
      <c r="S18" s="35">
        <v>19.575054865868605</v>
      </c>
      <c r="T18" s="11">
        <v>20.9</v>
      </c>
      <c r="U18" s="14">
        <v>19.779498738289274</v>
      </c>
      <c r="V18" s="34">
        <v>20.7</v>
      </c>
      <c r="W18" s="14">
        <v>19.57019653498112</v>
      </c>
    </row>
    <row r="19" spans="1:23" ht="13.5">
      <c r="A19" s="15" t="s">
        <v>190</v>
      </c>
      <c r="B19" s="34">
        <v>20.1</v>
      </c>
      <c r="C19" s="36">
        <v>19.433056863354278</v>
      </c>
      <c r="D19" s="11">
        <v>20</v>
      </c>
      <c r="E19" s="16">
        <v>19.35770233231932</v>
      </c>
      <c r="F19" s="48">
        <v>19.2</v>
      </c>
      <c r="G19" s="17">
        <v>18.532381090744828</v>
      </c>
      <c r="H19" s="34">
        <v>20.2</v>
      </c>
      <c r="I19" s="36">
        <v>19.41549589901424</v>
      </c>
      <c r="J19" s="11">
        <v>20.2</v>
      </c>
      <c r="K19" s="16">
        <v>19.408799854048322</v>
      </c>
      <c r="L19" s="48">
        <v>20</v>
      </c>
      <c r="M19" s="36">
        <v>19.292180367403404</v>
      </c>
      <c r="N19" s="11">
        <v>19.9</v>
      </c>
      <c r="O19" s="16">
        <v>19.099564997441803</v>
      </c>
      <c r="P19" s="48">
        <v>20.3</v>
      </c>
      <c r="Q19" s="17">
        <v>19.502843542367863</v>
      </c>
      <c r="R19" s="34">
        <v>20.5</v>
      </c>
      <c r="S19" s="36">
        <v>19.70991098023892</v>
      </c>
      <c r="T19" s="11">
        <v>20.7</v>
      </c>
      <c r="U19" s="17">
        <v>19.91331534407547</v>
      </c>
      <c r="V19" s="34">
        <v>20.6</v>
      </c>
      <c r="W19" s="17">
        <v>19.70459053106883</v>
      </c>
    </row>
    <row r="20" spans="1:23" ht="13.5">
      <c r="A20" s="15" t="s">
        <v>191</v>
      </c>
      <c r="B20" s="34">
        <v>18.7</v>
      </c>
      <c r="C20" s="36">
        <v>19.573969752705125</v>
      </c>
      <c r="D20" s="11">
        <v>18.6</v>
      </c>
      <c r="E20" s="16">
        <v>19.496296747085182</v>
      </c>
      <c r="F20" s="48">
        <v>17.8</v>
      </c>
      <c r="G20" s="17">
        <v>18.67310147045602</v>
      </c>
      <c r="H20" s="34">
        <v>18.8</v>
      </c>
      <c r="I20" s="36">
        <v>19.553990173466378</v>
      </c>
      <c r="J20" s="11">
        <v>18.8</v>
      </c>
      <c r="K20" s="16">
        <v>19.54666206461702</v>
      </c>
      <c r="L20" s="48">
        <v>18.6</v>
      </c>
      <c r="M20" s="36">
        <v>19.432700204089613</v>
      </c>
      <c r="N20" s="11">
        <v>18.5</v>
      </c>
      <c r="O20" s="16">
        <v>19.235320572489634</v>
      </c>
      <c r="P20" s="48">
        <v>18.9</v>
      </c>
      <c r="Q20" s="17">
        <v>19.63997243294052</v>
      </c>
      <c r="R20" s="34">
        <v>19</v>
      </c>
      <c r="S20" s="36">
        <v>19.844960974275963</v>
      </c>
      <c r="T20" s="11">
        <v>19.2</v>
      </c>
      <c r="U20" s="17">
        <v>20.04734738282165</v>
      </c>
      <c r="V20" s="34">
        <v>19.1</v>
      </c>
      <c r="W20" s="17">
        <v>19.83901838823928</v>
      </c>
    </row>
    <row r="21" spans="1:23" ht="13.5">
      <c r="A21" s="15" t="s">
        <v>192</v>
      </c>
      <c r="B21" s="34">
        <v>19.7</v>
      </c>
      <c r="C21" s="36">
        <v>19.71463328645182</v>
      </c>
      <c r="D21" s="11">
        <v>19.6</v>
      </c>
      <c r="E21" s="16">
        <v>19.634670466956848</v>
      </c>
      <c r="F21" s="48">
        <v>18.7</v>
      </c>
      <c r="G21" s="17">
        <v>18.813882554128032</v>
      </c>
      <c r="H21" s="34">
        <v>19.9</v>
      </c>
      <c r="I21" s="36">
        <v>19.6924631380278</v>
      </c>
      <c r="J21" s="11">
        <v>19.8</v>
      </c>
      <c r="K21" s="16">
        <v>19.68463159321044</v>
      </c>
      <c r="L21" s="48">
        <v>19.8</v>
      </c>
      <c r="M21" s="36">
        <v>19.573098923516525</v>
      </c>
      <c r="N21" s="11">
        <v>19.6</v>
      </c>
      <c r="O21" s="16">
        <v>19.371161390396516</v>
      </c>
      <c r="P21" s="48">
        <v>19.9</v>
      </c>
      <c r="Q21" s="17">
        <v>19.777248887770877</v>
      </c>
      <c r="R21" s="34">
        <v>20</v>
      </c>
      <c r="S21" s="36">
        <v>19.980190698410432</v>
      </c>
      <c r="T21" s="11">
        <v>20.3</v>
      </c>
      <c r="U21" s="17">
        <v>20.181590791388576</v>
      </c>
      <c r="V21" s="34">
        <v>20.2</v>
      </c>
      <c r="W21" s="17">
        <v>19.97344522288505</v>
      </c>
    </row>
    <row r="22" spans="1:23" ht="13.5">
      <c r="A22" s="15" t="s">
        <v>193</v>
      </c>
      <c r="B22" s="37">
        <v>21.8</v>
      </c>
      <c r="C22" s="38">
        <v>19.854974240426316</v>
      </c>
      <c r="D22" s="39">
        <v>21.6</v>
      </c>
      <c r="E22" s="19">
        <v>19.77275505663891</v>
      </c>
      <c r="F22" s="67">
        <v>20.8</v>
      </c>
      <c r="G22" s="20">
        <v>18.954648100079996</v>
      </c>
      <c r="H22" s="37">
        <v>21.6</v>
      </c>
      <c r="I22" s="38">
        <v>19.830854387405793</v>
      </c>
      <c r="J22" s="39">
        <v>21.7</v>
      </c>
      <c r="K22" s="19">
        <v>19.82265381815537</v>
      </c>
      <c r="L22" s="67">
        <v>21.4</v>
      </c>
      <c r="M22" s="38">
        <v>19.713314175639837</v>
      </c>
      <c r="N22" s="39">
        <v>21.2</v>
      </c>
      <c r="O22" s="19">
        <v>19.50705005855783</v>
      </c>
      <c r="P22" s="67">
        <v>21.8</v>
      </c>
      <c r="Q22" s="20">
        <v>19.91462449076021</v>
      </c>
      <c r="R22" s="37">
        <v>21.9</v>
      </c>
      <c r="S22" s="38">
        <v>20.115582757520045</v>
      </c>
      <c r="T22" s="39">
        <v>22.2</v>
      </c>
      <c r="U22" s="20">
        <v>20.316037451071402</v>
      </c>
      <c r="V22" s="37">
        <v>22</v>
      </c>
      <c r="W22" s="20">
        <v>20.107833193024323</v>
      </c>
    </row>
    <row r="23" spans="1:23" ht="13.5">
      <c r="A23" s="21" t="s">
        <v>194</v>
      </c>
      <c r="B23" s="45">
        <f aca="true" t="shared" si="2" ref="B23:W23">AVERAGE(B18:B22)</f>
        <v>20.16</v>
      </c>
      <c r="C23" s="40">
        <f t="shared" si="2"/>
        <v>19.573719697276477</v>
      </c>
      <c r="D23" s="22">
        <f t="shared" si="2"/>
        <v>20.04</v>
      </c>
      <c r="E23" s="24">
        <f t="shared" si="2"/>
        <v>19.496075351458625</v>
      </c>
      <c r="F23" s="50">
        <f t="shared" si="2"/>
        <v>19.22</v>
      </c>
      <c r="G23" s="23">
        <f t="shared" si="2"/>
        <v>18.673161215019995</v>
      </c>
      <c r="H23" s="45">
        <f t="shared" si="2"/>
        <v>20.159999999999997</v>
      </c>
      <c r="I23" s="40">
        <f t="shared" si="2"/>
        <v>19.553968452506815</v>
      </c>
      <c r="J23" s="22">
        <f t="shared" si="2"/>
        <v>20.16</v>
      </c>
      <c r="K23" s="24">
        <f t="shared" si="2"/>
        <v>19.546768641996604</v>
      </c>
      <c r="L23" s="50">
        <f t="shared" si="2"/>
        <v>20</v>
      </c>
      <c r="M23" s="40">
        <f t="shared" si="2"/>
        <v>19.432578901837864</v>
      </c>
      <c r="N23" s="22">
        <f t="shared" si="2"/>
        <v>19.84</v>
      </c>
      <c r="O23" s="24">
        <f t="shared" si="2"/>
        <v>19.235405318504284</v>
      </c>
      <c r="P23" s="50">
        <f t="shared" si="2"/>
        <v>20.259999999999998</v>
      </c>
      <c r="Q23" s="23">
        <f t="shared" si="2"/>
        <v>19.640119226188993</v>
      </c>
      <c r="R23" s="45">
        <f t="shared" si="2"/>
        <v>20.419999999999998</v>
      </c>
      <c r="S23" s="40">
        <f t="shared" si="2"/>
        <v>19.845140055262792</v>
      </c>
      <c r="T23" s="22">
        <f t="shared" si="2"/>
        <v>20.66</v>
      </c>
      <c r="U23" s="23">
        <f t="shared" si="2"/>
        <v>20.047557941529277</v>
      </c>
      <c r="V23" s="45">
        <f t="shared" si="2"/>
        <v>20.52</v>
      </c>
      <c r="W23" s="23">
        <f t="shared" si="2"/>
        <v>19.83901677403972</v>
      </c>
    </row>
    <row r="24" spans="1:23" ht="13.5">
      <c r="A24" s="15" t="s">
        <v>195</v>
      </c>
      <c r="B24" s="34">
        <v>21.6</v>
      </c>
      <c r="C24" s="35">
        <v>19.994916254281087</v>
      </c>
      <c r="D24" s="11">
        <v>21.4</v>
      </c>
      <c r="E24" s="12">
        <v>19.910478914619837</v>
      </c>
      <c r="F24" s="48">
        <v>20.6</v>
      </c>
      <c r="G24" s="14">
        <v>19.09531743899369</v>
      </c>
      <c r="H24" s="34">
        <v>21.7</v>
      </c>
      <c r="I24" s="35">
        <v>19.969101742943273</v>
      </c>
      <c r="J24" s="11">
        <v>21.8</v>
      </c>
      <c r="K24" s="12">
        <v>19.960670644981054</v>
      </c>
      <c r="L24" s="48">
        <v>21.5</v>
      </c>
      <c r="M24" s="35">
        <v>19.85328296430568</v>
      </c>
      <c r="N24" s="11">
        <v>21.4</v>
      </c>
      <c r="O24" s="12">
        <v>19.642946812601682</v>
      </c>
      <c r="P24" s="48">
        <v>21.8</v>
      </c>
      <c r="Q24" s="14">
        <v>20.052047151964043</v>
      </c>
      <c r="R24" s="34">
        <v>22</v>
      </c>
      <c r="S24" s="35">
        <v>20.251116485993503</v>
      </c>
      <c r="T24" s="11">
        <v>22.2</v>
      </c>
      <c r="U24" s="14">
        <v>20.450675103328624</v>
      </c>
      <c r="V24" s="34">
        <v>22.2</v>
      </c>
      <c r="W24" s="14">
        <v>20.242141622138075</v>
      </c>
    </row>
    <row r="25" spans="1:23" ht="13.5">
      <c r="A25" s="15" t="s">
        <v>196</v>
      </c>
      <c r="B25" s="34">
        <v>20.8</v>
      </c>
      <c r="C25" s="36">
        <v>20.13438019246097</v>
      </c>
      <c r="D25" s="11">
        <v>20.7</v>
      </c>
      <c r="E25" s="16">
        <v>20.047767608687288</v>
      </c>
      <c r="F25" s="48">
        <v>19.9</v>
      </c>
      <c r="G25" s="17">
        <v>19.235805847689043</v>
      </c>
      <c r="H25" s="34">
        <v>21</v>
      </c>
      <c r="I25" s="36">
        <v>20.107141516147436</v>
      </c>
      <c r="J25" s="11">
        <v>21</v>
      </c>
      <c r="K25" s="16">
        <v>20.098620732804733</v>
      </c>
      <c r="L25" s="48">
        <v>20.9</v>
      </c>
      <c r="M25" s="36">
        <v>19.99294189854055</v>
      </c>
      <c r="N25" s="11">
        <v>20.7</v>
      </c>
      <c r="O25" s="16">
        <v>19.778809613459455</v>
      </c>
      <c r="P25" s="48">
        <v>21.1</v>
      </c>
      <c r="Q25" s="17">
        <v>20.1894612849326</v>
      </c>
      <c r="R25" s="34">
        <v>21.2</v>
      </c>
      <c r="S25" s="36">
        <v>20.386767912432624</v>
      </c>
      <c r="T25" s="11">
        <v>21.4</v>
      </c>
      <c r="U25" s="17">
        <v>20.58548726406818</v>
      </c>
      <c r="V25" s="34">
        <v>21.4</v>
      </c>
      <c r="W25" s="17">
        <v>20.37632711442548</v>
      </c>
    </row>
    <row r="26" spans="1:23" ht="13.5">
      <c r="A26" s="15" t="s">
        <v>197</v>
      </c>
      <c r="B26" s="34">
        <v>18.4</v>
      </c>
      <c r="C26" s="36">
        <v>20.27328450014735</v>
      </c>
      <c r="D26" s="11">
        <v>18.3</v>
      </c>
      <c r="E26" s="16">
        <v>20.18454420666297</v>
      </c>
      <c r="F26" s="48">
        <v>17.5</v>
      </c>
      <c r="G26" s="17">
        <v>19.376024924296022</v>
      </c>
      <c r="H26" s="34">
        <v>18.4</v>
      </c>
      <c r="I26" s="36">
        <v>20.244908751410833</v>
      </c>
      <c r="J26" s="11">
        <v>18.4</v>
      </c>
      <c r="K26" s="16">
        <v>20.23643971463542</v>
      </c>
      <c r="L26" s="48">
        <v>18.3</v>
      </c>
      <c r="M26" s="36">
        <v>20.13222741404906</v>
      </c>
      <c r="N26" s="11">
        <v>18.1</v>
      </c>
      <c r="O26" s="16">
        <v>19.914594227897094</v>
      </c>
      <c r="P26" s="48">
        <v>18.5</v>
      </c>
      <c r="Q26" s="17">
        <v>20.326807978515923</v>
      </c>
      <c r="R26" s="34">
        <v>18.7</v>
      </c>
      <c r="S26" s="36">
        <v>20.52250971372093</v>
      </c>
      <c r="T26" s="11">
        <v>18.9</v>
      </c>
      <c r="U26" s="17">
        <v>20.720453136539014</v>
      </c>
      <c r="V26" s="34">
        <v>18.8</v>
      </c>
      <c r="W26" s="17">
        <v>20.510343660222645</v>
      </c>
    </row>
    <row r="27" spans="1:23" ht="13.5">
      <c r="A27" s="15" t="s">
        <v>198</v>
      </c>
      <c r="B27" s="34">
        <v>21</v>
      </c>
      <c r="C27" s="36">
        <v>20.411545551248985</v>
      </c>
      <c r="D27" s="11">
        <v>20.9</v>
      </c>
      <c r="E27" s="16">
        <v>20.3207295996354</v>
      </c>
      <c r="F27" s="48">
        <v>20.1</v>
      </c>
      <c r="G27" s="17">
        <v>19.515882961885758</v>
      </c>
      <c r="H27" s="34">
        <v>20.8</v>
      </c>
      <c r="I27" s="36">
        <v>20.382337445835944</v>
      </c>
      <c r="J27" s="11">
        <v>20.9</v>
      </c>
      <c r="K27" s="16">
        <v>20.374060409707674</v>
      </c>
      <c r="L27" s="48">
        <v>20.7</v>
      </c>
      <c r="M27" s="36">
        <v>20.271075963025574</v>
      </c>
      <c r="N27" s="11">
        <v>20.5</v>
      </c>
      <c r="O27" s="16">
        <v>20.05025429159285</v>
      </c>
      <c r="P27" s="48">
        <v>21</v>
      </c>
      <c r="Q27" s="17">
        <v>20.46402516161258</v>
      </c>
      <c r="R27" s="34">
        <v>21.2</v>
      </c>
      <c r="S27" s="36">
        <v>20.658311158393957</v>
      </c>
      <c r="T27" s="11">
        <v>21.4</v>
      </c>
      <c r="U27" s="17">
        <v>20.85554752300495</v>
      </c>
      <c r="V27" s="34">
        <v>21.2</v>
      </c>
      <c r="W27" s="17">
        <v>20.644142730509362</v>
      </c>
    </row>
    <row r="28" spans="1:23" ht="13.5">
      <c r="A28" s="15" t="s">
        <v>199</v>
      </c>
      <c r="B28" s="37">
        <v>21.7</v>
      </c>
      <c r="C28" s="38">
        <v>20.549077985668376</v>
      </c>
      <c r="D28" s="39">
        <v>21.7</v>
      </c>
      <c r="E28" s="19">
        <v>20.45624281511926</v>
      </c>
      <c r="F28" s="67">
        <v>20.8</v>
      </c>
      <c r="G28" s="20">
        <v>19.655285317741768</v>
      </c>
      <c r="H28" s="37">
        <v>21.5</v>
      </c>
      <c r="I28" s="38">
        <v>20.519360744359126</v>
      </c>
      <c r="J28" s="39">
        <v>21.5</v>
      </c>
      <c r="K28" s="19">
        <v>20.51141302612376</v>
      </c>
      <c r="L28" s="67">
        <v>21.4</v>
      </c>
      <c r="M28" s="38">
        <v>20.409424170737317</v>
      </c>
      <c r="N28" s="39">
        <v>21.2</v>
      </c>
      <c r="O28" s="19">
        <v>20.185741354096837</v>
      </c>
      <c r="P28" s="67">
        <v>21.6</v>
      </c>
      <c r="Q28" s="20">
        <v>20.60104775950885</v>
      </c>
      <c r="R28" s="37">
        <v>21.8</v>
      </c>
      <c r="S28" s="38">
        <v>20.794138039456794</v>
      </c>
      <c r="T28" s="39">
        <v>22</v>
      </c>
      <c r="U28" s="20">
        <v>20.990740735508194</v>
      </c>
      <c r="V28" s="37">
        <v>21.8</v>
      </c>
      <c r="W28" s="20">
        <v>20.77767335961807</v>
      </c>
    </row>
    <row r="29" spans="1:23" ht="13.5">
      <c r="A29" s="21" t="s">
        <v>200</v>
      </c>
      <c r="B29" s="45">
        <f aca="true" t="shared" si="3" ref="B29:W29">AVERAGE(B24:B28)</f>
        <v>20.700000000000003</v>
      </c>
      <c r="C29" s="40">
        <f t="shared" si="3"/>
        <v>20.272640896761352</v>
      </c>
      <c r="D29" s="22">
        <f t="shared" si="3"/>
        <v>20.599999999999998</v>
      </c>
      <c r="E29" s="24">
        <f t="shared" si="3"/>
        <v>20.18395262894495</v>
      </c>
      <c r="F29" s="50">
        <f t="shared" si="3"/>
        <v>19.779999999999998</v>
      </c>
      <c r="G29" s="23">
        <f t="shared" si="3"/>
        <v>19.37566329812126</v>
      </c>
      <c r="H29" s="45">
        <f t="shared" si="3"/>
        <v>20.68</v>
      </c>
      <c r="I29" s="40">
        <f t="shared" si="3"/>
        <v>20.24457004013932</v>
      </c>
      <c r="J29" s="22">
        <f t="shared" si="3"/>
        <v>20.72</v>
      </c>
      <c r="K29" s="24">
        <f t="shared" si="3"/>
        <v>20.236240905650526</v>
      </c>
      <c r="L29" s="50">
        <f t="shared" si="3"/>
        <v>20.560000000000002</v>
      </c>
      <c r="M29" s="40">
        <f t="shared" si="3"/>
        <v>20.131790482131635</v>
      </c>
      <c r="N29" s="22">
        <f t="shared" si="3"/>
        <v>20.38</v>
      </c>
      <c r="O29" s="24">
        <f t="shared" si="3"/>
        <v>19.914469259929582</v>
      </c>
      <c r="P29" s="50">
        <f t="shared" si="3"/>
        <v>20.8</v>
      </c>
      <c r="Q29" s="23">
        <f t="shared" si="3"/>
        <v>20.326677867306802</v>
      </c>
      <c r="R29" s="45">
        <f t="shared" si="3"/>
        <v>20.98</v>
      </c>
      <c r="S29" s="40">
        <f t="shared" si="3"/>
        <v>20.522568661999564</v>
      </c>
      <c r="T29" s="22">
        <f t="shared" si="3"/>
        <v>21.18</v>
      </c>
      <c r="U29" s="23">
        <f t="shared" si="3"/>
        <v>20.720580752489795</v>
      </c>
      <c r="V29" s="45">
        <f t="shared" si="3"/>
        <v>21.08</v>
      </c>
      <c r="W29" s="23">
        <f t="shared" si="3"/>
        <v>20.510125697382726</v>
      </c>
    </row>
    <row r="30" spans="1:23" ht="13.5">
      <c r="A30" s="15" t="s">
        <v>201</v>
      </c>
      <c r="B30" s="34">
        <v>21.9</v>
      </c>
      <c r="C30" s="35">
        <v>20.685795033248578</v>
      </c>
      <c r="D30" s="11">
        <v>21.9</v>
      </c>
      <c r="E30" s="12">
        <v>20.591001317740204</v>
      </c>
      <c r="F30" s="48">
        <v>21</v>
      </c>
      <c r="G30" s="14">
        <v>19.794134775591715</v>
      </c>
      <c r="H30" s="34">
        <v>21.5</v>
      </c>
      <c r="I30" s="35">
        <v>20.655911108669027</v>
      </c>
      <c r="J30" s="11">
        <v>21.6</v>
      </c>
      <c r="K30" s="12">
        <v>20.648425352262933</v>
      </c>
      <c r="L30" s="48">
        <v>21.4</v>
      </c>
      <c r="M30" s="35">
        <v>20.547208957700498</v>
      </c>
      <c r="N30" s="11">
        <v>21.2</v>
      </c>
      <c r="O30" s="12">
        <v>20.321004905263663</v>
      </c>
      <c r="P30" s="48">
        <v>21.7</v>
      </c>
      <c r="Q30" s="14">
        <v>20.737807840633582</v>
      </c>
      <c r="R30" s="34">
        <v>21.9</v>
      </c>
      <c r="S30" s="35">
        <v>20.929952597004757</v>
      </c>
      <c r="T30" s="11">
        <v>22.1</v>
      </c>
      <c r="U30" s="14">
        <v>21.12599850615941</v>
      </c>
      <c r="V30" s="34">
        <v>21.9</v>
      </c>
      <c r="W30" s="14">
        <v>20.910882215456013</v>
      </c>
    </row>
    <row r="31" spans="1:23" ht="13.5">
      <c r="A31" s="15" t="s">
        <v>202</v>
      </c>
      <c r="B31" s="34">
        <v>20.1</v>
      </c>
      <c r="C31" s="36">
        <v>20.82160882200208</v>
      </c>
      <c r="D31" s="11">
        <v>19.9</v>
      </c>
      <c r="E31" s="16">
        <v>20.724921295233102</v>
      </c>
      <c r="F31" s="48">
        <v>19.2</v>
      </c>
      <c r="G31" s="17">
        <v>19.932331898280104</v>
      </c>
      <c r="H31" s="34">
        <v>19.9</v>
      </c>
      <c r="I31" s="36">
        <v>20.79192045872632</v>
      </c>
      <c r="J31" s="11">
        <v>20.1</v>
      </c>
      <c r="K31" s="16">
        <v>20.785022935609618</v>
      </c>
      <c r="L31" s="48">
        <v>19.8</v>
      </c>
      <c r="M31" s="36">
        <v>20.6843676266449</v>
      </c>
      <c r="N31" s="11">
        <v>19.6</v>
      </c>
      <c r="O31" s="16">
        <v>20.455992383009953</v>
      </c>
      <c r="P31" s="48">
        <v>20.2</v>
      </c>
      <c r="Q31" s="17">
        <v>20.874234752742538</v>
      </c>
      <c r="R31" s="34">
        <v>20.4</v>
      </c>
      <c r="S31" s="36">
        <v>21.065713431213226</v>
      </c>
      <c r="T31" s="11">
        <v>20.6</v>
      </c>
      <c r="U31" s="17">
        <v>21.261281897520377</v>
      </c>
      <c r="V31" s="34">
        <v>20.4</v>
      </c>
      <c r="W31" s="17">
        <v>21.04371365675514</v>
      </c>
    </row>
    <row r="32" spans="1:23" ht="13.5">
      <c r="A32" s="15" t="s">
        <v>203</v>
      </c>
      <c r="B32" s="34">
        <v>20.5</v>
      </c>
      <c r="C32" s="36">
        <v>20.956430668438166</v>
      </c>
      <c r="D32" s="11">
        <v>20.4</v>
      </c>
      <c r="E32" s="16">
        <v>20.857917927747692</v>
      </c>
      <c r="F32" s="48">
        <v>19.6</v>
      </c>
      <c r="G32" s="17">
        <v>20.069775368540462</v>
      </c>
      <c r="H32" s="34">
        <v>20.5</v>
      </c>
      <c r="I32" s="36">
        <v>20.92732028601241</v>
      </c>
      <c r="J32" s="11">
        <v>20.5</v>
      </c>
      <c r="K32" s="16">
        <v>20.921129247855088</v>
      </c>
      <c r="L32" s="48">
        <v>20.3</v>
      </c>
      <c r="M32" s="36">
        <v>20.82083791384226</v>
      </c>
      <c r="N32" s="11">
        <v>20.1</v>
      </c>
      <c r="O32" s="16">
        <v>20.590649162510232</v>
      </c>
      <c r="P32" s="48">
        <v>20.6</v>
      </c>
      <c r="Q32" s="17">
        <v>21.010255247741473</v>
      </c>
      <c r="R32" s="34">
        <v>20.8</v>
      </c>
      <c r="S32" s="36">
        <v>21.201375406468493</v>
      </c>
      <c r="T32" s="11">
        <v>21</v>
      </c>
      <c r="U32" s="17">
        <v>21.396547213770702</v>
      </c>
      <c r="V32" s="34">
        <v>20.9</v>
      </c>
      <c r="W32" s="17">
        <v>21.17610977707114</v>
      </c>
    </row>
    <row r="33" spans="1:23" ht="13.5">
      <c r="A33" s="15" t="s">
        <v>204</v>
      </c>
      <c r="B33" s="34">
        <v>21</v>
      </c>
      <c r="C33" s="36">
        <v>21.090171348036684</v>
      </c>
      <c r="D33" s="11">
        <v>20.8</v>
      </c>
      <c r="E33" s="16">
        <v>20.989905638676426</v>
      </c>
      <c r="F33" s="48">
        <v>20.1</v>
      </c>
      <c r="G33" s="17">
        <v>20.20636231572081</v>
      </c>
      <c r="H33" s="34">
        <v>21.3</v>
      </c>
      <c r="I33" s="36">
        <v>21.062041737962296</v>
      </c>
      <c r="J33" s="11">
        <v>21.3</v>
      </c>
      <c r="K33" s="16">
        <v>21.056665835339217</v>
      </c>
      <c r="L33" s="48">
        <v>21.2</v>
      </c>
      <c r="M33" s="36">
        <v>20.956558004757248</v>
      </c>
      <c r="N33" s="11">
        <v>21</v>
      </c>
      <c r="O33" s="16">
        <v>20.724918527206285</v>
      </c>
      <c r="P33" s="48">
        <v>21.3</v>
      </c>
      <c r="Q33" s="17">
        <v>21.145793594558974</v>
      </c>
      <c r="R33" s="34">
        <v>21.5</v>
      </c>
      <c r="S33" s="36">
        <v>21.33688954761294</v>
      </c>
      <c r="T33" s="11">
        <v>21.7</v>
      </c>
      <c r="U33" s="17">
        <v>21.53174591347166</v>
      </c>
      <c r="V33" s="34">
        <v>21.6</v>
      </c>
      <c r="W33" s="17">
        <v>21.308010435462627</v>
      </c>
    </row>
    <row r="34" spans="1:23" ht="13.5">
      <c r="A34" s="15" t="s">
        <v>205</v>
      </c>
      <c r="B34" s="37">
        <v>21.8</v>
      </c>
      <c r="C34" s="38">
        <v>21.222741344161932</v>
      </c>
      <c r="D34" s="39">
        <v>21.7</v>
      </c>
      <c r="E34" s="19">
        <v>21.12079832545328</v>
      </c>
      <c r="F34" s="67">
        <v>21</v>
      </c>
      <c r="G34" s="20">
        <v>20.34198862652662</v>
      </c>
      <c r="H34" s="37">
        <v>21.8</v>
      </c>
      <c r="I34" s="38">
        <v>21.19601567336791</v>
      </c>
      <c r="J34" s="39">
        <v>21.8</v>
      </c>
      <c r="K34" s="19">
        <v>21.191552454116934</v>
      </c>
      <c r="L34" s="67">
        <v>21.7</v>
      </c>
      <c r="M34" s="38">
        <v>21.09146651436275</v>
      </c>
      <c r="N34" s="39">
        <v>21.5</v>
      </c>
      <c r="O34" s="19">
        <v>20.85874162226341</v>
      </c>
      <c r="P34" s="67">
        <v>21.9</v>
      </c>
      <c r="Q34" s="20">
        <v>21.280771679685188</v>
      </c>
      <c r="R34" s="37">
        <v>22.1</v>
      </c>
      <c r="S34" s="38">
        <v>21.47220292947116</v>
      </c>
      <c r="T34" s="39">
        <v>22.3</v>
      </c>
      <c r="U34" s="20">
        <v>21.66682452485611</v>
      </c>
      <c r="V34" s="37">
        <v>22.2</v>
      </c>
      <c r="W34" s="20">
        <v>21.43935327399086</v>
      </c>
    </row>
    <row r="35" spans="1:23" ht="13.5">
      <c r="A35" s="21" t="s">
        <v>206</v>
      </c>
      <c r="B35" s="45">
        <f aca="true" t="shared" si="4" ref="B35:W35">AVERAGE(B30:B34)</f>
        <v>21.06</v>
      </c>
      <c r="C35" s="40">
        <f t="shared" si="4"/>
        <v>20.95534944317749</v>
      </c>
      <c r="D35" s="22">
        <f t="shared" si="4"/>
        <v>20.94</v>
      </c>
      <c r="E35" s="24">
        <f t="shared" si="4"/>
        <v>20.856908900970144</v>
      </c>
      <c r="F35" s="50">
        <f t="shared" si="4"/>
        <v>20.18</v>
      </c>
      <c r="G35" s="23">
        <f t="shared" si="4"/>
        <v>20.06891859693194</v>
      </c>
      <c r="H35" s="45">
        <f t="shared" si="4"/>
        <v>21</v>
      </c>
      <c r="I35" s="40">
        <f t="shared" si="4"/>
        <v>20.926641852947593</v>
      </c>
      <c r="J35" s="22">
        <f t="shared" si="4"/>
        <v>21.06</v>
      </c>
      <c r="K35" s="24">
        <f t="shared" si="4"/>
        <v>20.920559165036757</v>
      </c>
      <c r="L35" s="50">
        <f t="shared" si="4"/>
        <v>20.880000000000003</v>
      </c>
      <c r="M35" s="40">
        <f t="shared" si="4"/>
        <v>20.820087803461533</v>
      </c>
      <c r="N35" s="22">
        <f t="shared" si="4"/>
        <v>20.68</v>
      </c>
      <c r="O35" s="24">
        <f t="shared" si="4"/>
        <v>20.590261320050708</v>
      </c>
      <c r="P35" s="50">
        <f t="shared" si="4"/>
        <v>21.139999999999997</v>
      </c>
      <c r="Q35" s="23">
        <f t="shared" si="4"/>
        <v>21.009772623072347</v>
      </c>
      <c r="R35" s="45">
        <f t="shared" si="4"/>
        <v>21.339999999999996</v>
      </c>
      <c r="S35" s="40">
        <f t="shared" si="4"/>
        <v>21.201226782354116</v>
      </c>
      <c r="T35" s="22">
        <f t="shared" si="4"/>
        <v>21.54</v>
      </c>
      <c r="U35" s="23">
        <f t="shared" si="4"/>
        <v>21.396479611155648</v>
      </c>
      <c r="V35" s="45">
        <f t="shared" si="4"/>
        <v>21.4</v>
      </c>
      <c r="W35" s="23">
        <f t="shared" si="4"/>
        <v>21.175613871747156</v>
      </c>
    </row>
    <row r="36" spans="1:23" ht="13.5">
      <c r="A36" s="41" t="s">
        <v>207</v>
      </c>
      <c r="B36" s="34">
        <v>22.2</v>
      </c>
      <c r="C36" s="35">
        <v>21.354051073968435</v>
      </c>
      <c r="D36" s="11">
        <v>22</v>
      </c>
      <c r="E36" s="12">
        <v>21.25050956901736</v>
      </c>
      <c r="F36" s="48">
        <v>21.3</v>
      </c>
      <c r="G36" s="14">
        <v>20.47654923806845</v>
      </c>
      <c r="H36" s="34">
        <v>22.1</v>
      </c>
      <c r="I36" s="35">
        <v>21.32917268887038</v>
      </c>
      <c r="J36" s="11">
        <v>22.1</v>
      </c>
      <c r="K36" s="12">
        <v>21.325707189156862</v>
      </c>
      <c r="L36" s="48">
        <v>22</v>
      </c>
      <c r="M36" s="35">
        <v>21.22550243284107</v>
      </c>
      <c r="N36" s="11">
        <v>21.8</v>
      </c>
      <c r="O36" s="12">
        <v>20.992057391359822</v>
      </c>
      <c r="P36" s="48">
        <v>22.2</v>
      </c>
      <c r="Q36" s="14">
        <v>21.415109095199785</v>
      </c>
      <c r="R36" s="34">
        <v>22.3</v>
      </c>
      <c r="S36" s="35">
        <v>21.607258561008397</v>
      </c>
      <c r="T36" s="11">
        <v>22.5</v>
      </c>
      <c r="U36" s="14">
        <v>21.8017245646821</v>
      </c>
      <c r="V36" s="34">
        <v>22.4</v>
      </c>
      <c r="W36" s="14">
        <v>21.570073722388315</v>
      </c>
    </row>
    <row r="37" spans="1:23" ht="13.5">
      <c r="A37" s="15" t="s">
        <v>208</v>
      </c>
      <c r="B37" s="34">
        <v>21.8</v>
      </c>
      <c r="C37" s="36">
        <v>21.4840110901184</v>
      </c>
      <c r="D37" s="11">
        <v>21.7</v>
      </c>
      <c r="E37" s="16">
        <v>21.378952820888504</v>
      </c>
      <c r="F37" s="48">
        <v>20.9</v>
      </c>
      <c r="G37" s="17">
        <v>20.609938411736067</v>
      </c>
      <c r="H37" s="34">
        <v>21.7</v>
      </c>
      <c r="I37" s="36">
        <v>21.461443116989273</v>
      </c>
      <c r="J37" s="11">
        <v>21.7</v>
      </c>
      <c r="K37" s="16">
        <v>21.459046557404875</v>
      </c>
      <c r="L37" s="48">
        <v>21.6</v>
      </c>
      <c r="M37" s="36">
        <v>21.358605037765454</v>
      </c>
      <c r="N37" s="11">
        <v>21.4</v>
      </c>
      <c r="O37" s="16">
        <v>21.124802497940962</v>
      </c>
      <c r="P37" s="48">
        <v>21.8</v>
      </c>
      <c r="Q37" s="17">
        <v>21.548723214319573</v>
      </c>
      <c r="R37" s="34">
        <v>22</v>
      </c>
      <c r="S37" s="36">
        <v>21.741995265645667</v>
      </c>
      <c r="T37" s="11">
        <v>22.2</v>
      </c>
      <c r="U37" s="17">
        <v>21.93638246178844</v>
      </c>
      <c r="V37" s="34">
        <v>21.9</v>
      </c>
      <c r="W37" s="17">
        <v>21.70010499044819</v>
      </c>
    </row>
    <row r="38" spans="1:23" ht="13.5">
      <c r="A38" s="15" t="s">
        <v>209</v>
      </c>
      <c r="B38" s="34">
        <v>20.8</v>
      </c>
      <c r="C38" s="36">
        <v>21.612532257406144</v>
      </c>
      <c r="D38" s="11">
        <v>20.7</v>
      </c>
      <c r="E38" s="16">
        <v>21.506041567062745</v>
      </c>
      <c r="F38" s="48">
        <v>20</v>
      </c>
      <c r="G38" s="17">
        <v>20.742049986663822</v>
      </c>
      <c r="H38" s="34">
        <v>21.2</v>
      </c>
      <c r="I38" s="36">
        <v>21.592756996462246</v>
      </c>
      <c r="J38" s="11">
        <v>21.1</v>
      </c>
      <c r="K38" s="16">
        <v>21.591485594670903</v>
      </c>
      <c r="L38" s="48">
        <v>21.1</v>
      </c>
      <c r="M38" s="36">
        <v>21.49071377421989</v>
      </c>
      <c r="N38" s="11">
        <v>20.9</v>
      </c>
      <c r="O38" s="16">
        <v>21.25691123230548</v>
      </c>
      <c r="P38" s="48">
        <v>21.1</v>
      </c>
      <c r="Q38" s="17">
        <v>21.681529254700894</v>
      </c>
      <c r="R38" s="34">
        <v>21.3</v>
      </c>
      <c r="S38" s="36">
        <v>21.876347559416445</v>
      </c>
      <c r="T38" s="11">
        <v>21.5</v>
      </c>
      <c r="U38" s="17">
        <v>22.0707294865813</v>
      </c>
      <c r="V38" s="34">
        <v>21.4</v>
      </c>
      <c r="W38" s="17">
        <v>21.82937804888563</v>
      </c>
    </row>
    <row r="39" spans="1:23" ht="13.5">
      <c r="A39" s="15" t="s">
        <v>210</v>
      </c>
      <c r="B39" s="34">
        <v>21.2</v>
      </c>
      <c r="C39" s="36">
        <v>21.739525903665754</v>
      </c>
      <c r="D39" s="11">
        <v>21.1</v>
      </c>
      <c r="E39" s="16">
        <v>21.63168946819961</v>
      </c>
      <c r="F39" s="48">
        <v>20.4</v>
      </c>
      <c r="G39" s="17">
        <v>20.872777611802174</v>
      </c>
      <c r="H39" s="34">
        <v>21.6</v>
      </c>
      <c r="I39" s="36">
        <v>21.723044015985224</v>
      </c>
      <c r="J39" s="11">
        <v>21.6</v>
      </c>
      <c r="K39" s="16">
        <v>21.722937926521443</v>
      </c>
      <c r="L39" s="48">
        <v>21.5</v>
      </c>
      <c r="M39" s="36">
        <v>21.621768104664838</v>
      </c>
      <c r="N39" s="11">
        <v>21.3</v>
      </c>
      <c r="O39" s="16">
        <v>21.388315406112895</v>
      </c>
      <c r="P39" s="48">
        <v>21.7</v>
      </c>
      <c r="Q39" s="17">
        <v>21.81344032993293</v>
      </c>
      <c r="R39" s="34">
        <v>21.8</v>
      </c>
      <c r="S39" s="36">
        <v>22.01024552879523</v>
      </c>
      <c r="T39" s="11">
        <v>22</v>
      </c>
      <c r="U39" s="17">
        <v>22.204691687761418</v>
      </c>
      <c r="V39" s="34">
        <v>22.1</v>
      </c>
      <c r="W39" s="17">
        <v>21.957821599612025</v>
      </c>
    </row>
    <row r="40" spans="1:23" ht="13.5">
      <c r="A40" s="15" t="s">
        <v>211</v>
      </c>
      <c r="B40" s="37">
        <v>22.3</v>
      </c>
      <c r="C40" s="38">
        <v>21.8649039446217</v>
      </c>
      <c r="D40" s="39">
        <v>22.1</v>
      </c>
      <c r="E40" s="19">
        <v>21.7558104758401</v>
      </c>
      <c r="F40" s="67">
        <v>21.3</v>
      </c>
      <c r="G40" s="20">
        <v>21.002014955864546</v>
      </c>
      <c r="H40" s="37">
        <v>22.4</v>
      </c>
      <c r="I40" s="38">
        <v>21.852233432750214</v>
      </c>
      <c r="J40" s="39">
        <v>22.4</v>
      </c>
      <c r="K40" s="19">
        <v>21.853315823580594</v>
      </c>
      <c r="L40" s="67">
        <v>22.3</v>
      </c>
      <c r="M40" s="38">
        <v>21.75170733069127</v>
      </c>
      <c r="N40" s="39">
        <v>22.1</v>
      </c>
      <c r="O40" s="19">
        <v>21.51894423611151</v>
      </c>
      <c r="P40" s="67">
        <v>22.5</v>
      </c>
      <c r="Q40" s="20">
        <v>21.94436748985295</v>
      </c>
      <c r="R40" s="37">
        <v>22.6</v>
      </c>
      <c r="S40" s="38">
        <v>22.143614710158</v>
      </c>
      <c r="T40" s="39">
        <v>22.8</v>
      </c>
      <c r="U40" s="20">
        <v>22.33818983766975</v>
      </c>
      <c r="V40" s="37">
        <v>22.7</v>
      </c>
      <c r="W40" s="20">
        <v>22.08536203654547</v>
      </c>
    </row>
    <row r="41" spans="1:23" ht="13.5">
      <c r="A41" s="21" t="s">
        <v>212</v>
      </c>
      <c r="B41" s="45">
        <f aca="true" t="shared" si="5" ref="B41:W41">AVERAGE(B36:B40)</f>
        <v>21.66</v>
      </c>
      <c r="C41" s="24">
        <f t="shared" si="5"/>
        <v>21.611004853956086</v>
      </c>
      <c r="D41" s="22">
        <f t="shared" si="5"/>
        <v>21.52</v>
      </c>
      <c r="E41" s="24">
        <f t="shared" si="5"/>
        <v>21.504600780201667</v>
      </c>
      <c r="F41" s="50">
        <f t="shared" si="5"/>
        <v>20.779999999999998</v>
      </c>
      <c r="G41" s="23">
        <f t="shared" si="5"/>
        <v>20.740666040827012</v>
      </c>
      <c r="H41" s="45">
        <f t="shared" si="5"/>
        <v>21.8</v>
      </c>
      <c r="I41" s="40">
        <f t="shared" si="5"/>
        <v>21.591730050211467</v>
      </c>
      <c r="J41" s="22">
        <f t="shared" si="5"/>
        <v>21.78</v>
      </c>
      <c r="K41" s="24">
        <f t="shared" si="5"/>
        <v>21.590498618266935</v>
      </c>
      <c r="L41" s="50">
        <f t="shared" si="5"/>
        <v>21.7</v>
      </c>
      <c r="M41" s="40">
        <f t="shared" si="5"/>
        <v>21.489659336036503</v>
      </c>
      <c r="N41" s="22">
        <f t="shared" si="5"/>
        <v>21.5</v>
      </c>
      <c r="O41" s="24">
        <f t="shared" si="5"/>
        <v>21.256206152766133</v>
      </c>
      <c r="P41" s="50">
        <f t="shared" si="5"/>
        <v>21.86</v>
      </c>
      <c r="Q41" s="23">
        <f t="shared" si="5"/>
        <v>21.680633876801227</v>
      </c>
      <c r="R41" s="45">
        <f t="shared" si="5"/>
        <v>22</v>
      </c>
      <c r="S41" s="40">
        <f t="shared" si="5"/>
        <v>21.87589232500475</v>
      </c>
      <c r="T41" s="22">
        <f t="shared" si="5"/>
        <v>22.2</v>
      </c>
      <c r="U41" s="23">
        <f t="shared" si="5"/>
        <v>22.0703436076966</v>
      </c>
      <c r="V41" s="45">
        <f t="shared" si="5"/>
        <v>22.099999999999998</v>
      </c>
      <c r="W41" s="23">
        <f t="shared" si="5"/>
        <v>21.828548079575928</v>
      </c>
    </row>
    <row r="42" spans="1:23" ht="14.25" thickBot="1">
      <c r="A42" s="25" t="s">
        <v>213</v>
      </c>
      <c r="B42" s="51">
        <f aca="true" t="shared" si="6" ref="B42:W42">AVERAGE(B6:B10,B12:B16,B18:B22,B24:B28,B30:B34,B36:B40)</f>
        <v>20.986666666666665</v>
      </c>
      <c r="C42" s="28">
        <f t="shared" si="6"/>
        <v>19.907489932491615</v>
      </c>
      <c r="D42" s="27">
        <f t="shared" si="6"/>
        <v>20.88666666666667</v>
      </c>
      <c r="E42" s="28">
        <f t="shared" si="6"/>
        <v>19.825648542123183</v>
      </c>
      <c r="F42" s="60">
        <f t="shared" si="6"/>
        <v>20.08</v>
      </c>
      <c r="G42" s="29">
        <f t="shared" si="6"/>
        <v>19.018215063313598</v>
      </c>
      <c r="H42" s="51">
        <f t="shared" si="6"/>
        <v>20.993333333333336</v>
      </c>
      <c r="I42" s="43">
        <f t="shared" si="6"/>
        <v>19.892799695836565</v>
      </c>
      <c r="J42" s="27">
        <f t="shared" si="6"/>
        <v>20.99666666666667</v>
      </c>
      <c r="K42" s="28">
        <f t="shared" si="6"/>
        <v>19.88900791445223</v>
      </c>
      <c r="L42" s="60">
        <f t="shared" si="6"/>
        <v>20.866666666666664</v>
      </c>
      <c r="M42" s="43">
        <f t="shared" si="6"/>
        <v>19.7727336472317</v>
      </c>
      <c r="N42" s="27">
        <f t="shared" si="6"/>
        <v>20.69333333333333</v>
      </c>
      <c r="O42" s="28">
        <f t="shared" si="6"/>
        <v>19.573559227478018</v>
      </c>
      <c r="P42" s="60">
        <f t="shared" si="6"/>
        <v>21.08666666666667</v>
      </c>
      <c r="Q42" s="29">
        <f t="shared" si="6"/>
        <v>19.982635677447057</v>
      </c>
      <c r="R42" s="51">
        <f t="shared" si="6"/>
        <v>21.263333333333325</v>
      </c>
      <c r="S42" s="43">
        <f t="shared" si="6"/>
        <v>20.18679655680859</v>
      </c>
      <c r="T42" s="27">
        <f t="shared" si="6"/>
        <v>21.479999999999997</v>
      </c>
      <c r="U42" s="29">
        <f t="shared" si="6"/>
        <v>20.38841582601108</v>
      </c>
      <c r="V42" s="51">
        <f t="shared" si="6"/>
        <v>21.33333333333333</v>
      </c>
      <c r="W42" s="29">
        <f t="shared" si="6"/>
        <v>20.17008687738776</v>
      </c>
    </row>
  </sheetData>
  <sheetProtection/>
  <mergeCells count="18">
    <mergeCell ref="B4:C4"/>
    <mergeCell ref="D4:E4"/>
    <mergeCell ref="F4:G4"/>
    <mergeCell ref="H4:I4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A1:W1"/>
    <mergeCell ref="V2:W2"/>
    <mergeCell ref="A2:B2"/>
    <mergeCell ref="R3:U3"/>
    <mergeCell ref="V3:W3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OutlineSymbols="0" zoomScale="85" zoomScaleNormal="85" zoomScaleSheetLayoutView="85" zoomScalePageLayoutView="0" workbookViewId="0" topLeftCell="A1">
      <pane ySplit="5" topLeftCell="A6" activePane="bottomLeft" state="frozen"/>
      <selection pane="topLeft" activeCell="A2" sqref="A2:B2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2" t="s">
        <v>414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4.25" thickBot="1">
      <c r="A2" s="73" t="s">
        <v>0</v>
      </c>
      <c r="B2" s="7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3"/>
      <c r="W2" s="73"/>
    </row>
    <row r="3" spans="1:23" ht="13.5">
      <c r="A3" s="2"/>
      <c r="B3" s="79" t="s">
        <v>398</v>
      </c>
      <c r="C3" s="80"/>
      <c r="D3" s="80"/>
      <c r="E3" s="80"/>
      <c r="F3" s="80"/>
      <c r="G3" s="81"/>
      <c r="H3" s="80" t="s">
        <v>399</v>
      </c>
      <c r="I3" s="80"/>
      <c r="J3" s="80"/>
      <c r="K3" s="80"/>
      <c r="L3" s="80"/>
      <c r="M3" s="80"/>
      <c r="N3" s="80"/>
      <c r="O3" s="80"/>
      <c r="P3" s="80"/>
      <c r="Q3" s="80"/>
      <c r="R3" s="79" t="s">
        <v>400</v>
      </c>
      <c r="S3" s="80"/>
      <c r="T3" s="80"/>
      <c r="U3" s="81"/>
      <c r="V3" s="80" t="s">
        <v>1</v>
      </c>
      <c r="W3" s="81"/>
    </row>
    <row r="4" spans="1:23" ht="13.5">
      <c r="A4" s="3"/>
      <c r="B4" s="74" t="s">
        <v>2</v>
      </c>
      <c r="C4" s="78"/>
      <c r="D4" s="76" t="s">
        <v>3</v>
      </c>
      <c r="E4" s="75"/>
      <c r="F4" s="78" t="s">
        <v>4</v>
      </c>
      <c r="G4" s="77"/>
      <c r="H4" s="78" t="s">
        <v>5</v>
      </c>
      <c r="I4" s="78"/>
      <c r="J4" s="76" t="s">
        <v>6</v>
      </c>
      <c r="K4" s="75"/>
      <c r="L4" s="78" t="s">
        <v>7</v>
      </c>
      <c r="M4" s="78"/>
      <c r="N4" s="76" t="s">
        <v>8</v>
      </c>
      <c r="O4" s="75"/>
      <c r="P4" s="78" t="s">
        <v>9</v>
      </c>
      <c r="Q4" s="78"/>
      <c r="R4" s="74" t="s">
        <v>10</v>
      </c>
      <c r="S4" s="78"/>
      <c r="T4" s="76" t="s">
        <v>11</v>
      </c>
      <c r="U4" s="77"/>
      <c r="V4" s="78" t="s">
        <v>12</v>
      </c>
      <c r="W4" s="77"/>
    </row>
    <row r="5" spans="1:23" ht="13.5">
      <c r="A5" s="4"/>
      <c r="B5" s="5" t="s">
        <v>13</v>
      </c>
      <c r="C5" s="31" t="s">
        <v>14</v>
      </c>
      <c r="D5" s="32" t="s">
        <v>13</v>
      </c>
      <c r="E5" s="6" t="s">
        <v>14</v>
      </c>
      <c r="F5" s="64" t="s">
        <v>13</v>
      </c>
      <c r="G5" s="8" t="s">
        <v>14</v>
      </c>
      <c r="H5" s="32" t="s">
        <v>13</v>
      </c>
      <c r="I5" s="31" t="s">
        <v>14</v>
      </c>
      <c r="J5" s="32" t="s">
        <v>13</v>
      </c>
      <c r="K5" s="6" t="s">
        <v>14</v>
      </c>
      <c r="L5" s="64" t="s">
        <v>13</v>
      </c>
      <c r="M5" s="63" t="s">
        <v>14</v>
      </c>
      <c r="N5" s="32" t="s">
        <v>13</v>
      </c>
      <c r="O5" s="9" t="s">
        <v>14</v>
      </c>
      <c r="P5" s="64" t="s">
        <v>13</v>
      </c>
      <c r="Q5" s="63" t="s">
        <v>14</v>
      </c>
      <c r="R5" s="32" t="s">
        <v>13</v>
      </c>
      <c r="S5" s="31" t="s">
        <v>14</v>
      </c>
      <c r="T5" s="32" t="s">
        <v>13</v>
      </c>
      <c r="U5" s="10" t="s">
        <v>14</v>
      </c>
      <c r="V5" s="32" t="s">
        <v>13</v>
      </c>
      <c r="W5" s="8" t="s">
        <v>14</v>
      </c>
    </row>
    <row r="6" spans="1:23" ht="13.5">
      <c r="A6" s="71" t="s">
        <v>413</v>
      </c>
      <c r="B6" s="34">
        <v>22.7</v>
      </c>
      <c r="C6" s="35">
        <v>21.988578982626038</v>
      </c>
      <c r="D6" s="11">
        <v>22.6</v>
      </c>
      <c r="E6" s="12">
        <v>21.87831892466022</v>
      </c>
      <c r="F6" s="48">
        <v>21.8</v>
      </c>
      <c r="G6" s="14">
        <v>21.12965589467554</v>
      </c>
      <c r="H6" s="34">
        <v>22.8</v>
      </c>
      <c r="I6" s="35">
        <v>21.98025396747104</v>
      </c>
      <c r="J6" s="11">
        <v>22.8</v>
      </c>
      <c r="K6" s="12">
        <v>21.982530241857027</v>
      </c>
      <c r="L6" s="48">
        <v>22.7</v>
      </c>
      <c r="M6" s="35">
        <v>21.880470389120457</v>
      </c>
      <c r="N6" s="11">
        <v>22.5</v>
      </c>
      <c r="O6" s="12">
        <v>21.64872421907792</v>
      </c>
      <c r="P6" s="48">
        <v>22.9</v>
      </c>
      <c r="Q6" s="35">
        <v>22.07421975050167</v>
      </c>
      <c r="R6" s="34">
        <v>23</v>
      </c>
      <c r="S6" s="35">
        <v>22.276375972946084</v>
      </c>
      <c r="T6" s="11">
        <v>23.2</v>
      </c>
      <c r="U6" s="14">
        <v>22.471139387685426</v>
      </c>
      <c r="V6" s="34">
        <v>23.1</v>
      </c>
      <c r="W6" s="14">
        <v>22.21192339825086</v>
      </c>
    </row>
    <row r="7" spans="1:23" ht="13.5">
      <c r="A7" s="15" t="s">
        <v>239</v>
      </c>
      <c r="B7" s="34">
        <v>22.7</v>
      </c>
      <c r="C7" s="36">
        <v>22.110464379507654</v>
      </c>
      <c r="D7" s="11">
        <v>22.6</v>
      </c>
      <c r="E7" s="16">
        <v>21.999129601028574</v>
      </c>
      <c r="F7" s="48">
        <v>21.8</v>
      </c>
      <c r="G7" s="17">
        <v>21.25559467570322</v>
      </c>
      <c r="H7" s="34">
        <v>22.9</v>
      </c>
      <c r="I7" s="36">
        <v>22.107033677864727</v>
      </c>
      <c r="J7" s="11">
        <v>22.8</v>
      </c>
      <c r="K7" s="16">
        <v>22.110490848921465</v>
      </c>
      <c r="L7" s="48">
        <v>22.8</v>
      </c>
      <c r="M7" s="36">
        <v>22.007995625200696</v>
      </c>
      <c r="N7" s="11">
        <v>22.6</v>
      </c>
      <c r="O7" s="16">
        <v>21.777579000133624</v>
      </c>
      <c r="P7" s="48">
        <v>22.9</v>
      </c>
      <c r="Q7" s="36">
        <v>22.20290411471438</v>
      </c>
      <c r="R7" s="34">
        <v>23</v>
      </c>
      <c r="S7" s="36">
        <v>22.408445408697855</v>
      </c>
      <c r="T7" s="11">
        <v>23.3</v>
      </c>
      <c r="U7" s="17">
        <v>22.60345043515177</v>
      </c>
      <c r="V7" s="34">
        <v>23.1</v>
      </c>
      <c r="W7" s="17">
        <v>22.337427313861035</v>
      </c>
    </row>
    <row r="8" spans="1:23" ht="13.5">
      <c r="A8" s="15" t="s">
        <v>214</v>
      </c>
      <c r="B8" s="34">
        <v>19.8</v>
      </c>
      <c r="C8" s="36">
        <v>22.230474304036377</v>
      </c>
      <c r="D8" s="11">
        <v>19.7</v>
      </c>
      <c r="E8" s="16">
        <v>22.11815778839535</v>
      </c>
      <c r="F8" s="48">
        <v>19</v>
      </c>
      <c r="G8" s="17">
        <v>21.379726059812715</v>
      </c>
      <c r="H8" s="34">
        <v>20.1</v>
      </c>
      <c r="I8" s="36">
        <v>22.232499812815913</v>
      </c>
      <c r="J8" s="11">
        <v>19.9</v>
      </c>
      <c r="K8" s="16">
        <v>22.23710603695675</v>
      </c>
      <c r="L8" s="48">
        <v>20</v>
      </c>
      <c r="M8" s="36">
        <v>22.134220545921917</v>
      </c>
      <c r="N8" s="11">
        <v>19.8</v>
      </c>
      <c r="O8" s="16">
        <v>21.905429236758856</v>
      </c>
      <c r="P8" s="48">
        <v>20</v>
      </c>
      <c r="Q8" s="36">
        <v>22.330325584510053</v>
      </c>
      <c r="R8" s="34">
        <v>20.1</v>
      </c>
      <c r="S8" s="36">
        <v>22.53973422818531</v>
      </c>
      <c r="T8" s="11">
        <v>20.3</v>
      </c>
      <c r="U8" s="17">
        <v>22.735027703334172</v>
      </c>
      <c r="V8" s="34">
        <v>20</v>
      </c>
      <c r="W8" s="17">
        <v>22.46179294387388</v>
      </c>
    </row>
    <row r="9" spans="1:23" ht="13.5">
      <c r="A9" s="15" t="s">
        <v>215</v>
      </c>
      <c r="B9" s="34">
        <v>22.2</v>
      </c>
      <c r="C9" s="36">
        <v>22.348523754774966</v>
      </c>
      <c r="D9" s="11">
        <v>22.2</v>
      </c>
      <c r="E9" s="16">
        <v>22.235319290291585</v>
      </c>
      <c r="F9" s="48">
        <v>21.4</v>
      </c>
      <c r="G9" s="17">
        <v>21.501945440528523</v>
      </c>
      <c r="H9" s="34">
        <v>21.8</v>
      </c>
      <c r="I9" s="36">
        <v>22.35657864968998</v>
      </c>
      <c r="J9" s="11">
        <v>21.8</v>
      </c>
      <c r="K9" s="16">
        <v>22.36228292388867</v>
      </c>
      <c r="L9" s="48">
        <v>21.6</v>
      </c>
      <c r="M9" s="36">
        <v>22.259081556711838</v>
      </c>
      <c r="N9" s="11">
        <v>21.4</v>
      </c>
      <c r="O9" s="16">
        <v>22.032192460957013</v>
      </c>
      <c r="P9" s="48">
        <v>21.9</v>
      </c>
      <c r="Q9" s="36">
        <v>22.45638716659382</v>
      </c>
      <c r="R9" s="34">
        <v>22.3</v>
      </c>
      <c r="S9" s="36">
        <v>22.670148668944055</v>
      </c>
      <c r="T9" s="11">
        <v>22.4</v>
      </c>
      <c r="U9" s="17">
        <v>22.865770535926075</v>
      </c>
      <c r="V9" s="34">
        <v>22</v>
      </c>
      <c r="W9" s="17">
        <v>22.58493691754829</v>
      </c>
    </row>
    <row r="10" spans="1:23" ht="13.5">
      <c r="A10" s="15" t="s">
        <v>216</v>
      </c>
      <c r="B10" s="49">
        <v>22.3</v>
      </c>
      <c r="C10" s="38">
        <v>22.46452855935334</v>
      </c>
      <c r="D10" s="18">
        <v>22.2</v>
      </c>
      <c r="E10" s="19">
        <v>22.350530431960102</v>
      </c>
      <c r="F10" s="59">
        <v>21.5</v>
      </c>
      <c r="G10" s="20">
        <v>21.622148941336494</v>
      </c>
      <c r="H10" s="49">
        <v>22</v>
      </c>
      <c r="I10" s="38">
        <v>22.479195317477057</v>
      </c>
      <c r="J10" s="18">
        <v>22.1</v>
      </c>
      <c r="K10" s="19">
        <v>22.485927343979085</v>
      </c>
      <c r="L10" s="59">
        <v>21.9</v>
      </c>
      <c r="M10" s="38">
        <v>22.382513684991938</v>
      </c>
      <c r="N10" s="18">
        <v>21.6</v>
      </c>
      <c r="O10" s="19">
        <v>22.15778294213346</v>
      </c>
      <c r="P10" s="59">
        <v>22.2</v>
      </c>
      <c r="Q10" s="38">
        <v>22.58098987242759</v>
      </c>
      <c r="R10" s="49">
        <v>22.5</v>
      </c>
      <c r="S10" s="38">
        <v>22.799589915514737</v>
      </c>
      <c r="T10" s="18">
        <v>22.7</v>
      </c>
      <c r="U10" s="20">
        <v>22.995572907616733</v>
      </c>
      <c r="V10" s="49">
        <v>22.3</v>
      </c>
      <c r="W10" s="20">
        <v>22.706773268733045</v>
      </c>
    </row>
    <row r="11" spans="1:23" ht="13.5">
      <c r="A11" s="21" t="s">
        <v>115</v>
      </c>
      <c r="B11" s="45">
        <f aca="true" t="shared" si="0" ref="B11:W11">AVERAGE(B6:B10)</f>
        <v>21.94</v>
      </c>
      <c r="C11" s="40">
        <f t="shared" si="0"/>
        <v>22.22851399605967</v>
      </c>
      <c r="D11" s="22">
        <f t="shared" si="0"/>
        <v>21.860000000000003</v>
      </c>
      <c r="E11" s="24">
        <f t="shared" si="0"/>
        <v>22.116291207267164</v>
      </c>
      <c r="F11" s="50">
        <f t="shared" si="0"/>
        <v>21.1</v>
      </c>
      <c r="G11" s="23">
        <f t="shared" si="0"/>
        <v>21.377814202411297</v>
      </c>
      <c r="H11" s="45">
        <f t="shared" si="0"/>
        <v>21.92</v>
      </c>
      <c r="I11" s="40">
        <f t="shared" si="0"/>
        <v>22.231112285063745</v>
      </c>
      <c r="J11" s="22">
        <f t="shared" si="0"/>
        <v>21.880000000000003</v>
      </c>
      <c r="K11" s="24">
        <f t="shared" si="0"/>
        <v>22.2356674791206</v>
      </c>
      <c r="L11" s="50">
        <f t="shared" si="0"/>
        <v>21.8</v>
      </c>
      <c r="M11" s="40">
        <f t="shared" si="0"/>
        <v>22.13285636038937</v>
      </c>
      <c r="N11" s="22">
        <f t="shared" si="0"/>
        <v>21.580000000000002</v>
      </c>
      <c r="O11" s="24">
        <f t="shared" si="0"/>
        <v>21.904341571812175</v>
      </c>
      <c r="P11" s="50">
        <f t="shared" si="0"/>
        <v>21.979999999999997</v>
      </c>
      <c r="Q11" s="40">
        <f t="shared" si="0"/>
        <v>22.3289652977495</v>
      </c>
      <c r="R11" s="45">
        <f t="shared" si="0"/>
        <v>22.18</v>
      </c>
      <c r="S11" s="40">
        <f t="shared" si="0"/>
        <v>22.538858838857607</v>
      </c>
      <c r="T11" s="22">
        <f t="shared" si="0"/>
        <v>22.38</v>
      </c>
      <c r="U11" s="23">
        <f t="shared" si="0"/>
        <v>22.734192193942835</v>
      </c>
      <c r="V11" s="45">
        <f t="shared" si="0"/>
        <v>22.1</v>
      </c>
      <c r="W11" s="23">
        <f t="shared" si="0"/>
        <v>22.460570768453422</v>
      </c>
    </row>
    <row r="12" spans="1:23" ht="13.5">
      <c r="A12" s="33" t="s">
        <v>240</v>
      </c>
      <c r="B12" s="34">
        <v>22</v>
      </c>
      <c r="C12" s="35">
        <v>22.578405351449042</v>
      </c>
      <c r="D12" s="11">
        <v>21.9</v>
      </c>
      <c r="E12" s="12">
        <v>22.463708041870575</v>
      </c>
      <c r="F12" s="48">
        <v>21.2</v>
      </c>
      <c r="G12" s="14">
        <v>21.740233491791408</v>
      </c>
      <c r="H12" s="34">
        <v>21.9</v>
      </c>
      <c r="I12" s="35">
        <v>22.60027360864025</v>
      </c>
      <c r="J12" s="11">
        <v>21.9</v>
      </c>
      <c r="K12" s="12">
        <v>22.607943829421302</v>
      </c>
      <c r="L12" s="48">
        <v>21.8</v>
      </c>
      <c r="M12" s="35">
        <v>22.504450294255086</v>
      </c>
      <c r="N12" s="11">
        <v>21.6</v>
      </c>
      <c r="O12" s="12">
        <v>22.282111553338908</v>
      </c>
      <c r="P12" s="48">
        <v>22</v>
      </c>
      <c r="Q12" s="35">
        <v>22.704032714446946</v>
      </c>
      <c r="R12" s="34">
        <v>22.2</v>
      </c>
      <c r="S12" s="35">
        <v>22.927954034721107</v>
      </c>
      <c r="T12" s="11">
        <v>22.4</v>
      </c>
      <c r="U12" s="14">
        <v>23.124323452215574</v>
      </c>
      <c r="V12" s="34">
        <v>22.1</v>
      </c>
      <c r="W12" s="14">
        <v>22.82721337205566</v>
      </c>
    </row>
    <row r="13" spans="1:23" ht="13.5">
      <c r="A13" s="33" t="s">
        <v>217</v>
      </c>
      <c r="B13" s="34">
        <v>22.5</v>
      </c>
      <c r="C13" s="36">
        <v>22.690071526994185</v>
      </c>
      <c r="D13" s="11">
        <v>22.4</v>
      </c>
      <c r="E13" s="16">
        <v>22.574769414588996</v>
      </c>
      <c r="F13" s="48">
        <v>21.7</v>
      </c>
      <c r="G13" s="17">
        <v>21.856096883420285</v>
      </c>
      <c r="H13" s="34">
        <v>22.8</v>
      </c>
      <c r="I13" s="36">
        <v>22.719735782706692</v>
      </c>
      <c r="J13" s="11">
        <v>22.7</v>
      </c>
      <c r="K13" s="16">
        <v>22.728235584620098</v>
      </c>
      <c r="L13" s="48">
        <v>22.7</v>
      </c>
      <c r="M13" s="36">
        <v>22.624822792477936</v>
      </c>
      <c r="N13" s="11">
        <v>22.5</v>
      </c>
      <c r="O13" s="16">
        <v>22.405085643589544</v>
      </c>
      <c r="P13" s="48">
        <v>22.7</v>
      </c>
      <c r="Q13" s="36">
        <v>22.825412700108885</v>
      </c>
      <c r="R13" s="34">
        <v>23</v>
      </c>
      <c r="S13" s="36">
        <v>23.055131928293783</v>
      </c>
      <c r="T13" s="11">
        <v>23.1</v>
      </c>
      <c r="U13" s="17">
        <v>23.251905509792966</v>
      </c>
      <c r="V13" s="34">
        <v>22.9</v>
      </c>
      <c r="W13" s="17">
        <v>22.946165881472208</v>
      </c>
    </row>
    <row r="14" spans="1:23" ht="13.5">
      <c r="A14" s="33" t="s">
        <v>218</v>
      </c>
      <c r="B14" s="34">
        <v>25.9</v>
      </c>
      <c r="C14" s="36">
        <v>22.799445181349704</v>
      </c>
      <c r="D14" s="11">
        <v>25.8</v>
      </c>
      <c r="E14" s="16">
        <v>22.683632256674557</v>
      </c>
      <c r="F14" s="48">
        <v>25.1</v>
      </c>
      <c r="G14" s="17">
        <v>21.969637806623442</v>
      </c>
      <c r="H14" s="34">
        <v>26.2</v>
      </c>
      <c r="I14" s="36">
        <v>22.837502364777208</v>
      </c>
      <c r="J14" s="11">
        <v>26.1</v>
      </c>
      <c r="K14" s="16">
        <v>22.846704454964005</v>
      </c>
      <c r="L14" s="48">
        <v>26.1</v>
      </c>
      <c r="M14" s="36">
        <v>22.74356033879912</v>
      </c>
      <c r="N14" s="11">
        <v>25.9</v>
      </c>
      <c r="O14" s="16">
        <v>22.52660891901135</v>
      </c>
      <c r="P14" s="48">
        <v>26.2</v>
      </c>
      <c r="Q14" s="36">
        <v>22.945024825543726</v>
      </c>
      <c r="R14" s="34">
        <v>26.4</v>
      </c>
      <c r="S14" s="36">
        <v>23.18100930510944</v>
      </c>
      <c r="T14" s="11">
        <v>26.6</v>
      </c>
      <c r="U14" s="17">
        <v>23.378197194246088</v>
      </c>
      <c r="V14" s="34">
        <v>26.4</v>
      </c>
      <c r="W14" s="17">
        <v>23.063536673233287</v>
      </c>
    </row>
    <row r="15" spans="1:23" ht="13.5">
      <c r="A15" s="33" t="s">
        <v>219</v>
      </c>
      <c r="B15" s="34">
        <v>24.6</v>
      </c>
      <c r="C15" s="36">
        <v>22.906445029390927</v>
      </c>
      <c r="D15" s="11">
        <v>24.5</v>
      </c>
      <c r="E15" s="16">
        <v>22.790214617462667</v>
      </c>
      <c r="F15" s="48">
        <v>23.8</v>
      </c>
      <c r="G15" s="17">
        <v>22.08075586997259</v>
      </c>
      <c r="H15" s="34">
        <v>24.9</v>
      </c>
      <c r="I15" s="36">
        <v>22.95349194223839</v>
      </c>
      <c r="J15" s="11">
        <v>24.8</v>
      </c>
      <c r="K15" s="16">
        <v>22.96325089200368</v>
      </c>
      <c r="L15" s="48">
        <v>24.9</v>
      </c>
      <c r="M15" s="36">
        <v>22.860589552476604</v>
      </c>
      <c r="N15" s="11">
        <v>24.6</v>
      </c>
      <c r="O15" s="16">
        <v>22.64658133556652</v>
      </c>
      <c r="P15" s="48">
        <v>24.8</v>
      </c>
      <c r="Q15" s="36">
        <v>23.062762070653868</v>
      </c>
      <c r="R15" s="34">
        <v>25</v>
      </c>
      <c r="S15" s="36">
        <v>23.305466675252745</v>
      </c>
      <c r="T15" s="11">
        <v>25.2</v>
      </c>
      <c r="U15" s="17">
        <v>23.503071482631036</v>
      </c>
      <c r="V15" s="34">
        <v>25</v>
      </c>
      <c r="W15" s="17">
        <v>23.179228795355034</v>
      </c>
    </row>
    <row r="16" spans="1:23" ht="13.5">
      <c r="A16" s="33" t="s">
        <v>220</v>
      </c>
      <c r="B16" s="49">
        <v>23.9</v>
      </c>
      <c r="C16" s="38">
        <v>23.010990310632383</v>
      </c>
      <c r="D16" s="18">
        <v>23.7</v>
      </c>
      <c r="E16" s="19">
        <v>22.894434806760298</v>
      </c>
      <c r="F16" s="59">
        <v>23.1</v>
      </c>
      <c r="G16" s="20">
        <v>22.189351603486696</v>
      </c>
      <c r="H16" s="49">
        <v>24</v>
      </c>
      <c r="I16" s="38">
        <v>23.06762096303867</v>
      </c>
      <c r="J16" s="18">
        <v>24</v>
      </c>
      <c r="K16" s="19">
        <v>23.07777391703707</v>
      </c>
      <c r="L16" s="59">
        <v>24</v>
      </c>
      <c r="M16" s="38">
        <v>22.975834228184947</v>
      </c>
      <c r="N16" s="18">
        <v>23.7</v>
      </c>
      <c r="O16" s="19">
        <v>22.764899006102148</v>
      </c>
      <c r="P16" s="59">
        <v>24.1</v>
      </c>
      <c r="Q16" s="38">
        <v>23.178515397552154</v>
      </c>
      <c r="R16" s="49">
        <v>24.4</v>
      </c>
      <c r="S16" s="38">
        <v>23.428379368022377</v>
      </c>
      <c r="T16" s="18">
        <v>24.6</v>
      </c>
      <c r="U16" s="20">
        <v>23.626396327518584</v>
      </c>
      <c r="V16" s="49">
        <v>24.3</v>
      </c>
      <c r="W16" s="20">
        <v>23.29314242569641</v>
      </c>
    </row>
    <row r="17" spans="1:23" ht="13.5">
      <c r="A17" s="21" t="s">
        <v>121</v>
      </c>
      <c r="B17" s="45">
        <f aca="true" t="shared" si="1" ref="B17:W17">AVERAGE(B12:B16)</f>
        <v>23.78</v>
      </c>
      <c r="C17" s="40">
        <f t="shared" si="1"/>
        <v>22.797071479963243</v>
      </c>
      <c r="D17" s="22">
        <f t="shared" si="1"/>
        <v>23.66</v>
      </c>
      <c r="E17" s="24">
        <f t="shared" si="1"/>
        <v>22.68135182747142</v>
      </c>
      <c r="F17" s="50">
        <f t="shared" si="1"/>
        <v>22.98</v>
      </c>
      <c r="G17" s="23">
        <f t="shared" si="1"/>
        <v>21.967215131058886</v>
      </c>
      <c r="H17" s="45">
        <f t="shared" si="1"/>
        <v>23.96</v>
      </c>
      <c r="I17" s="40">
        <f t="shared" si="1"/>
        <v>22.835724932280243</v>
      </c>
      <c r="J17" s="22">
        <f t="shared" si="1"/>
        <v>23.9</v>
      </c>
      <c r="K17" s="24">
        <f t="shared" si="1"/>
        <v>22.844781735609228</v>
      </c>
      <c r="L17" s="50">
        <f t="shared" si="1"/>
        <v>23.9</v>
      </c>
      <c r="M17" s="40">
        <f t="shared" si="1"/>
        <v>22.74185144123874</v>
      </c>
      <c r="N17" s="22">
        <f t="shared" si="1"/>
        <v>23.66</v>
      </c>
      <c r="O17" s="24">
        <f t="shared" si="1"/>
        <v>22.525057291521694</v>
      </c>
      <c r="P17" s="50">
        <f t="shared" si="1"/>
        <v>23.96</v>
      </c>
      <c r="Q17" s="40">
        <f t="shared" si="1"/>
        <v>22.943149541661114</v>
      </c>
      <c r="R17" s="45">
        <f t="shared" si="1"/>
        <v>24.2</v>
      </c>
      <c r="S17" s="40">
        <f t="shared" si="1"/>
        <v>23.17958826227989</v>
      </c>
      <c r="T17" s="22">
        <f t="shared" si="1"/>
        <v>24.380000000000003</v>
      </c>
      <c r="U17" s="23">
        <f t="shared" si="1"/>
        <v>23.376778793280852</v>
      </c>
      <c r="V17" s="45">
        <f t="shared" si="1"/>
        <v>24.14</v>
      </c>
      <c r="W17" s="23">
        <f t="shared" si="1"/>
        <v>23.06185742956252</v>
      </c>
    </row>
    <row r="18" spans="1:23" ht="13.5">
      <c r="A18" s="15" t="s">
        <v>241</v>
      </c>
      <c r="B18" s="34">
        <v>24.6</v>
      </c>
      <c r="C18" s="35">
        <v>23.113000681683104</v>
      </c>
      <c r="D18" s="11">
        <v>24.5</v>
      </c>
      <c r="E18" s="12">
        <v>22.996211301627078</v>
      </c>
      <c r="F18" s="48">
        <v>23.8</v>
      </c>
      <c r="G18" s="14">
        <v>22.295326447630288</v>
      </c>
      <c r="H18" s="34">
        <v>24.4</v>
      </c>
      <c r="I18" s="35">
        <v>23.179803538936774</v>
      </c>
      <c r="J18" s="11">
        <v>24.5</v>
      </c>
      <c r="K18" s="12">
        <v>23.190171085168537</v>
      </c>
      <c r="L18" s="48">
        <v>24.3</v>
      </c>
      <c r="M18" s="35">
        <v>23.089215061723593</v>
      </c>
      <c r="N18" s="11">
        <v>24.1</v>
      </c>
      <c r="O18" s="12">
        <v>22.881454124418106</v>
      </c>
      <c r="P18" s="48">
        <v>24.7</v>
      </c>
      <c r="Q18" s="35">
        <v>23.292173754262237</v>
      </c>
      <c r="R18" s="34">
        <v>25</v>
      </c>
      <c r="S18" s="35">
        <v>23.54961757589394</v>
      </c>
      <c r="T18" s="11">
        <v>25.2</v>
      </c>
      <c r="U18" s="14">
        <v>23.748034793531758</v>
      </c>
      <c r="V18" s="34">
        <v>24.8</v>
      </c>
      <c r="W18" s="14">
        <v>23.405174840735548</v>
      </c>
    </row>
    <row r="19" spans="1:23" ht="13.5">
      <c r="A19" s="15" t="s">
        <v>221</v>
      </c>
      <c r="B19" s="34">
        <v>24.6</v>
      </c>
      <c r="C19" s="36">
        <v>23.212396098464524</v>
      </c>
      <c r="D19" s="11">
        <v>24.5</v>
      </c>
      <c r="E19" s="16">
        <v>23.095462644542074</v>
      </c>
      <c r="F19" s="48">
        <v>23.8</v>
      </c>
      <c r="G19" s="17">
        <v>22.39858272992372</v>
      </c>
      <c r="H19" s="34">
        <v>24.6</v>
      </c>
      <c r="I19" s="36">
        <v>23.289951257145958</v>
      </c>
      <c r="J19" s="11">
        <v>24.6</v>
      </c>
      <c r="K19" s="16">
        <v>23.300338451953778</v>
      </c>
      <c r="L19" s="48">
        <v>24.4</v>
      </c>
      <c r="M19" s="36">
        <v>23.200649390181233</v>
      </c>
      <c r="N19" s="11">
        <v>24.2</v>
      </c>
      <c r="O19" s="16">
        <v>22.996134908980416</v>
      </c>
      <c r="P19" s="48">
        <v>24.8</v>
      </c>
      <c r="Q19" s="36">
        <v>23.403624085612137</v>
      </c>
      <c r="R19" s="34">
        <v>25</v>
      </c>
      <c r="S19" s="36">
        <v>23.66904642632175</v>
      </c>
      <c r="T19" s="11">
        <v>25.2</v>
      </c>
      <c r="U19" s="17">
        <v>23.86784521910858</v>
      </c>
      <c r="V19" s="34">
        <v>24.9</v>
      </c>
      <c r="W19" s="17">
        <v>23.515220397107463</v>
      </c>
    </row>
    <row r="20" spans="1:23" ht="13.5">
      <c r="A20" s="15" t="s">
        <v>222</v>
      </c>
      <c r="B20" s="34">
        <v>23</v>
      </c>
      <c r="C20" s="36">
        <v>23.309096690741058</v>
      </c>
      <c r="D20" s="11">
        <v>22.9</v>
      </c>
      <c r="E20" s="16">
        <v>23.19210733535993</v>
      </c>
      <c r="F20" s="48">
        <v>22.3</v>
      </c>
      <c r="G20" s="17">
        <v>22.49902363117991</v>
      </c>
      <c r="H20" s="34">
        <v>23.4</v>
      </c>
      <c r="I20" s="36">
        <v>23.397973003780592</v>
      </c>
      <c r="J20" s="11">
        <v>23.2</v>
      </c>
      <c r="K20" s="16">
        <v>23.408170544766445</v>
      </c>
      <c r="L20" s="48">
        <v>23.3</v>
      </c>
      <c r="M20" s="36">
        <v>23.310050950538894</v>
      </c>
      <c r="N20" s="11">
        <v>23.1</v>
      </c>
      <c r="O20" s="16">
        <v>23.10882556880963</v>
      </c>
      <c r="P20" s="48">
        <v>23.3</v>
      </c>
      <c r="Q20" s="36">
        <v>23.512751353240468</v>
      </c>
      <c r="R20" s="34">
        <v>23.5</v>
      </c>
      <c r="S20" s="36">
        <v>23.786526083108768</v>
      </c>
      <c r="T20" s="11">
        <v>23.7</v>
      </c>
      <c r="U20" s="17">
        <v>23.985681404403834</v>
      </c>
      <c r="V20" s="34">
        <v>23.4</v>
      </c>
      <c r="W20" s="17">
        <v>23.62317052791409</v>
      </c>
    </row>
    <row r="21" spans="1:23" ht="13.5">
      <c r="A21" s="15" t="s">
        <v>223</v>
      </c>
      <c r="B21" s="34">
        <v>24.1</v>
      </c>
      <c r="C21" s="36">
        <v>23.40302263160629</v>
      </c>
      <c r="D21" s="11">
        <v>24</v>
      </c>
      <c r="E21" s="16">
        <v>23.286063719541048</v>
      </c>
      <c r="F21" s="48">
        <v>23.3</v>
      </c>
      <c r="G21" s="17">
        <v>22.596553143485693</v>
      </c>
      <c r="H21" s="34">
        <v>24.3</v>
      </c>
      <c r="I21" s="36">
        <v>23.503774802462928</v>
      </c>
      <c r="J21" s="11">
        <v>24.2</v>
      </c>
      <c r="K21" s="16">
        <v>23.513560341023094</v>
      </c>
      <c r="L21" s="48">
        <v>24.2</v>
      </c>
      <c r="M21" s="36">
        <v>23.417329660595005</v>
      </c>
      <c r="N21" s="11">
        <v>24</v>
      </c>
      <c r="O21" s="16">
        <v>23.2194062939512</v>
      </c>
      <c r="P21" s="48">
        <v>24.2</v>
      </c>
      <c r="Q21" s="36">
        <v>23.619438566601488</v>
      </c>
      <c r="R21" s="34">
        <v>24.5</v>
      </c>
      <c r="S21" s="36">
        <v>23.90191187890111</v>
      </c>
      <c r="T21" s="11">
        <v>24.7</v>
      </c>
      <c r="U21" s="17">
        <v>24.101392826100263</v>
      </c>
      <c r="V21" s="34">
        <v>24.3</v>
      </c>
      <c r="W21" s="17">
        <v>23.728913755744493</v>
      </c>
    </row>
    <row r="22" spans="1:23" ht="13.5">
      <c r="A22" s="15" t="s">
        <v>224</v>
      </c>
      <c r="B22" s="49">
        <v>25.5</v>
      </c>
      <c r="C22" s="38">
        <v>23.494094004636125</v>
      </c>
      <c r="D22" s="18">
        <v>25.4</v>
      </c>
      <c r="E22" s="19">
        <v>23.37724987519726</v>
      </c>
      <c r="F22" s="59">
        <v>24.7</v>
      </c>
      <c r="G22" s="20">
        <v>22.69107602212775</v>
      </c>
      <c r="H22" s="49">
        <v>25.6</v>
      </c>
      <c r="I22" s="38">
        <v>23.607259671367295</v>
      </c>
      <c r="J22" s="18">
        <v>25.7</v>
      </c>
      <c r="K22" s="19">
        <v>23.61639925538281</v>
      </c>
      <c r="L22" s="59">
        <v>25.5</v>
      </c>
      <c r="M22" s="38">
        <v>23.522391425961224</v>
      </c>
      <c r="N22" s="18">
        <v>25.3</v>
      </c>
      <c r="O22" s="19">
        <v>23.327753272787017</v>
      </c>
      <c r="P22" s="59">
        <v>25.8</v>
      </c>
      <c r="Q22" s="38">
        <v>23.723566826801555</v>
      </c>
      <c r="R22" s="49">
        <v>26</v>
      </c>
      <c r="S22" s="38">
        <v>24.015054480170733</v>
      </c>
      <c r="T22" s="18">
        <v>26.3</v>
      </c>
      <c r="U22" s="20">
        <v>24.214824879743183</v>
      </c>
      <c r="V22" s="49">
        <v>25.9</v>
      </c>
      <c r="W22" s="20">
        <v>23.83233572424981</v>
      </c>
    </row>
    <row r="23" spans="1:23" ht="13.5">
      <c r="A23" s="21" t="s">
        <v>127</v>
      </c>
      <c r="B23" s="45">
        <f aca="true" t="shared" si="2" ref="B23:W23">AVERAGE(B18:B22)</f>
        <v>24.360000000000003</v>
      </c>
      <c r="C23" s="40">
        <f t="shared" si="2"/>
        <v>23.30632202142622</v>
      </c>
      <c r="D23" s="22">
        <f t="shared" si="2"/>
        <v>24.26</v>
      </c>
      <c r="E23" s="24">
        <f t="shared" si="2"/>
        <v>23.18941897525348</v>
      </c>
      <c r="F23" s="50">
        <f t="shared" si="2"/>
        <v>23.580000000000002</v>
      </c>
      <c r="G23" s="23">
        <f t="shared" si="2"/>
        <v>22.49611239486947</v>
      </c>
      <c r="H23" s="45">
        <f t="shared" si="2"/>
        <v>24.46</v>
      </c>
      <c r="I23" s="40">
        <f t="shared" si="2"/>
        <v>23.39575245473871</v>
      </c>
      <c r="J23" s="22">
        <f t="shared" si="2"/>
        <v>24.44</v>
      </c>
      <c r="K23" s="24">
        <f t="shared" si="2"/>
        <v>23.405727935658934</v>
      </c>
      <c r="L23" s="50">
        <f t="shared" si="2"/>
        <v>24.34</v>
      </c>
      <c r="M23" s="40">
        <f t="shared" si="2"/>
        <v>23.30792729779999</v>
      </c>
      <c r="N23" s="22">
        <f t="shared" si="2"/>
        <v>24.14</v>
      </c>
      <c r="O23" s="24">
        <f t="shared" si="2"/>
        <v>23.106714833789276</v>
      </c>
      <c r="P23" s="50">
        <f t="shared" si="2"/>
        <v>24.56</v>
      </c>
      <c r="Q23" s="40">
        <f t="shared" si="2"/>
        <v>23.510310917303578</v>
      </c>
      <c r="R23" s="45">
        <f t="shared" si="2"/>
        <v>24.8</v>
      </c>
      <c r="S23" s="40">
        <f t="shared" si="2"/>
        <v>23.78443128887926</v>
      </c>
      <c r="T23" s="22">
        <f t="shared" si="2"/>
        <v>25.02</v>
      </c>
      <c r="U23" s="23">
        <f t="shared" si="2"/>
        <v>23.983555824577525</v>
      </c>
      <c r="V23" s="45">
        <f t="shared" si="2"/>
        <v>24.659999999999997</v>
      </c>
      <c r="W23" s="23">
        <f t="shared" si="2"/>
        <v>23.620963049150284</v>
      </c>
    </row>
    <row r="24" spans="1:23" ht="13.5">
      <c r="A24" s="15" t="s">
        <v>242</v>
      </c>
      <c r="B24" s="34">
        <v>26.6</v>
      </c>
      <c r="C24" s="35">
        <v>23.582230671462177</v>
      </c>
      <c r="D24" s="11">
        <v>26.4</v>
      </c>
      <c r="E24" s="12">
        <v>23.46558350152702</v>
      </c>
      <c r="F24" s="48">
        <v>25.8</v>
      </c>
      <c r="G24" s="14">
        <v>22.782497733722018</v>
      </c>
      <c r="H24" s="34">
        <v>27.2</v>
      </c>
      <c r="I24" s="35">
        <v>23.708327501867064</v>
      </c>
      <c r="J24" s="11">
        <v>27.1</v>
      </c>
      <c r="K24" s="12">
        <v>23.71657713799479</v>
      </c>
      <c r="L24" s="48">
        <v>27.1</v>
      </c>
      <c r="M24" s="35">
        <v>23.62513797670807</v>
      </c>
      <c r="N24" s="11">
        <v>26.9</v>
      </c>
      <c r="O24" s="12">
        <v>23.433738738275643</v>
      </c>
      <c r="P24" s="48">
        <v>27.2</v>
      </c>
      <c r="Q24" s="35">
        <v>23.825015385024916</v>
      </c>
      <c r="R24" s="34">
        <v>27.4</v>
      </c>
      <c r="S24" s="35">
        <v>24.12580008583899</v>
      </c>
      <c r="T24" s="11">
        <v>27.6</v>
      </c>
      <c r="U24" s="14">
        <v>24.325819150043408</v>
      </c>
      <c r="V24" s="34">
        <v>27.4</v>
      </c>
      <c r="W24" s="14">
        <v>23.93331925000345</v>
      </c>
    </row>
    <row r="25" spans="1:23" ht="13.5">
      <c r="A25" s="15" t="s">
        <v>225</v>
      </c>
      <c r="B25" s="34">
        <v>26.5</v>
      </c>
      <c r="C25" s="36">
        <v>23.667352142534813</v>
      </c>
      <c r="D25" s="11">
        <v>26.4</v>
      </c>
      <c r="E25" s="16">
        <v>23.55098181122193</v>
      </c>
      <c r="F25" s="48">
        <v>25.6</v>
      </c>
      <c r="G25" s="17">
        <v>22.870724402841624</v>
      </c>
      <c r="H25" s="34">
        <v>26.5</v>
      </c>
      <c r="I25" s="36">
        <v>23.80687496180755</v>
      </c>
      <c r="J25" s="11">
        <v>26.5</v>
      </c>
      <c r="K25" s="16">
        <v>23.813982285802464</v>
      </c>
      <c r="L25" s="48">
        <v>26.4</v>
      </c>
      <c r="M25" s="36">
        <v>23.72546673703595</v>
      </c>
      <c r="N25" s="11">
        <v>26.2</v>
      </c>
      <c r="O25" s="16">
        <v>23.537231045013773</v>
      </c>
      <c r="P25" s="48">
        <v>26.6</v>
      </c>
      <c r="Q25" s="36">
        <v>23.923661717212426</v>
      </c>
      <c r="R25" s="34">
        <v>26.9</v>
      </c>
      <c r="S25" s="36">
        <v>24.233990660466215</v>
      </c>
      <c r="T25" s="11">
        <v>27.1</v>
      </c>
      <c r="U25" s="17">
        <v>24.434213709414017</v>
      </c>
      <c r="V25" s="34">
        <v>26.8</v>
      </c>
      <c r="W25" s="17">
        <v>24.03174439624413</v>
      </c>
    </row>
    <row r="26" spans="1:23" ht="13.5">
      <c r="A26" s="15" t="s">
        <v>226</v>
      </c>
      <c r="B26" s="34">
        <v>25.4</v>
      </c>
      <c r="C26" s="36">
        <v>23.749377453834597</v>
      </c>
      <c r="D26" s="11">
        <v>25.3</v>
      </c>
      <c r="E26" s="16">
        <v>23.633361429409227</v>
      </c>
      <c r="F26" s="48">
        <v>24.6</v>
      </c>
      <c r="G26" s="17">
        <v>22.95566275945062</v>
      </c>
      <c r="H26" s="34">
        <v>25.7</v>
      </c>
      <c r="I26" s="36">
        <v>23.902795426255956</v>
      </c>
      <c r="J26" s="11">
        <v>25.6</v>
      </c>
      <c r="K26" s="16">
        <v>23.90850146882648</v>
      </c>
      <c r="L26" s="48">
        <v>25.6</v>
      </c>
      <c r="M26" s="36">
        <v>23.823270731111915</v>
      </c>
      <c r="N26" s="11">
        <v>25.4</v>
      </c>
      <c r="O26" s="16">
        <v>23.638094778795356</v>
      </c>
      <c r="P26" s="48">
        <v>25.7</v>
      </c>
      <c r="Q26" s="36">
        <v>24.01938161654273</v>
      </c>
      <c r="R26" s="34">
        <v>26</v>
      </c>
      <c r="S26" s="36">
        <v>24.339464202689403</v>
      </c>
      <c r="T26" s="11">
        <v>26.2</v>
      </c>
      <c r="U26" s="17">
        <v>24.539843444816704</v>
      </c>
      <c r="V26" s="34">
        <v>25.8</v>
      </c>
      <c r="W26" s="17">
        <v>24.127488569947502</v>
      </c>
    </row>
    <row r="27" spans="1:23" ht="13.5">
      <c r="A27" s="15" t="s">
        <v>227</v>
      </c>
      <c r="B27" s="34">
        <v>23.1</v>
      </c>
      <c r="C27" s="36">
        <v>23.82822505225417</v>
      </c>
      <c r="D27" s="11">
        <v>23.1</v>
      </c>
      <c r="E27" s="16">
        <v>23.7126383016531</v>
      </c>
      <c r="F27" s="48">
        <v>22.4</v>
      </c>
      <c r="G27" s="17">
        <v>23.037220089440126</v>
      </c>
      <c r="H27" s="34">
        <v>22.8</v>
      </c>
      <c r="I27" s="36">
        <v>23.995978938379388</v>
      </c>
      <c r="J27" s="11">
        <v>22.9</v>
      </c>
      <c r="K27" s="16">
        <v>24.00001997324202</v>
      </c>
      <c r="L27" s="48">
        <v>22.7</v>
      </c>
      <c r="M27" s="36">
        <v>23.918438527945966</v>
      </c>
      <c r="N27" s="11">
        <v>22.5</v>
      </c>
      <c r="O27" s="16">
        <v>23.736190900108333</v>
      </c>
      <c r="P27" s="48">
        <v>23.1</v>
      </c>
      <c r="Q27" s="36">
        <v>24.112049305132864</v>
      </c>
      <c r="R27" s="34">
        <v>23.5</v>
      </c>
      <c r="S27" s="36">
        <v>24.44205504933379</v>
      </c>
      <c r="T27" s="11">
        <v>23.6</v>
      </c>
      <c r="U27" s="17">
        <v>24.642540412795462</v>
      </c>
      <c r="V27" s="34">
        <v>23.1</v>
      </c>
      <c r="W27" s="17">
        <v>24.220426643503078</v>
      </c>
    </row>
    <row r="28" spans="1:23" ht="13.5">
      <c r="A28" s="15" t="s">
        <v>228</v>
      </c>
      <c r="B28" s="49">
        <v>23.3</v>
      </c>
      <c r="C28" s="38">
        <v>23.90381269230953</v>
      </c>
      <c r="D28" s="18">
        <v>23.2</v>
      </c>
      <c r="E28" s="19">
        <v>23.788727613471472</v>
      </c>
      <c r="F28" s="59">
        <v>22.5</v>
      </c>
      <c r="G28" s="20">
        <v>23.115304190528775</v>
      </c>
      <c r="H28" s="49">
        <v>23.5</v>
      </c>
      <c r="I28" s="38">
        <v>24.086312202874925</v>
      </c>
      <c r="J28" s="18">
        <v>23.5</v>
      </c>
      <c r="K28" s="19">
        <v>24.088421662938636</v>
      </c>
      <c r="L28" s="59">
        <v>23.4</v>
      </c>
      <c r="M28" s="38">
        <v>24.010854227886558</v>
      </c>
      <c r="N28" s="18">
        <v>23.2</v>
      </c>
      <c r="O28" s="19">
        <v>23.83137692275439</v>
      </c>
      <c r="P28" s="59">
        <v>23.6</v>
      </c>
      <c r="Q28" s="38">
        <v>24.201537566225287</v>
      </c>
      <c r="R28" s="49">
        <v>23.9</v>
      </c>
      <c r="S28" s="38">
        <v>24.54159421535634</v>
      </c>
      <c r="T28" s="18">
        <v>24.1</v>
      </c>
      <c r="U28" s="20">
        <v>24.742134222370353</v>
      </c>
      <c r="V28" s="49">
        <v>23.7</v>
      </c>
      <c r="W28" s="20">
        <v>24.310431102088113</v>
      </c>
    </row>
    <row r="29" spans="1:23" ht="13.5">
      <c r="A29" s="21" t="s">
        <v>133</v>
      </c>
      <c r="B29" s="45">
        <f aca="true" t="shared" si="3" ref="B29:W29">AVERAGE(B24:B28)</f>
        <v>24.979999999999997</v>
      </c>
      <c r="C29" s="40">
        <f t="shared" si="3"/>
        <v>23.74619960247906</v>
      </c>
      <c r="D29" s="22">
        <f t="shared" si="3"/>
        <v>24.88</v>
      </c>
      <c r="E29" s="24">
        <f t="shared" si="3"/>
        <v>23.630258531456555</v>
      </c>
      <c r="F29" s="50">
        <f t="shared" si="3"/>
        <v>24.18</v>
      </c>
      <c r="G29" s="23">
        <f t="shared" si="3"/>
        <v>22.952281835196633</v>
      </c>
      <c r="H29" s="45">
        <f t="shared" si="3"/>
        <v>25.14</v>
      </c>
      <c r="I29" s="40">
        <f t="shared" si="3"/>
        <v>23.900057806236976</v>
      </c>
      <c r="J29" s="22">
        <f t="shared" si="3"/>
        <v>25.119999999999997</v>
      </c>
      <c r="K29" s="24">
        <f t="shared" si="3"/>
        <v>23.905500505760877</v>
      </c>
      <c r="L29" s="50">
        <f t="shared" si="3"/>
        <v>25.04</v>
      </c>
      <c r="M29" s="40">
        <f t="shared" si="3"/>
        <v>23.820633640137693</v>
      </c>
      <c r="N29" s="22">
        <f t="shared" si="3"/>
        <v>24.84</v>
      </c>
      <c r="O29" s="24">
        <f t="shared" si="3"/>
        <v>23.635326476989498</v>
      </c>
      <c r="P29" s="50">
        <f t="shared" si="3"/>
        <v>25.24</v>
      </c>
      <c r="Q29" s="40">
        <f t="shared" si="3"/>
        <v>24.01632911802764</v>
      </c>
      <c r="R29" s="45">
        <f t="shared" si="3"/>
        <v>25.54</v>
      </c>
      <c r="S29" s="40">
        <f t="shared" si="3"/>
        <v>24.336580842736947</v>
      </c>
      <c r="T29" s="22">
        <f t="shared" si="3"/>
        <v>25.72</v>
      </c>
      <c r="U29" s="23">
        <f t="shared" si="3"/>
        <v>24.53691018788799</v>
      </c>
      <c r="V29" s="45">
        <f t="shared" si="3"/>
        <v>25.36</v>
      </c>
      <c r="W29" s="23">
        <f t="shared" si="3"/>
        <v>24.124681992357257</v>
      </c>
    </row>
    <row r="30" spans="1:23" ht="13.5">
      <c r="A30" s="15" t="s">
        <v>243</v>
      </c>
      <c r="B30" s="34">
        <v>24.4</v>
      </c>
      <c r="C30" s="35">
        <v>23.976057346750952</v>
      </c>
      <c r="D30" s="11">
        <v>24.3</v>
      </c>
      <c r="E30" s="12">
        <v>23.86154372373435</v>
      </c>
      <c r="F30" s="48">
        <v>23.6</v>
      </c>
      <c r="G30" s="14">
        <v>23.189823335732363</v>
      </c>
      <c r="H30" s="34">
        <v>24.7</v>
      </c>
      <c r="I30" s="35">
        <v>24.173678614123734</v>
      </c>
      <c r="J30" s="11">
        <v>24.6</v>
      </c>
      <c r="K30" s="12">
        <v>24.173589061104792</v>
      </c>
      <c r="L30" s="48">
        <v>24.6</v>
      </c>
      <c r="M30" s="35">
        <v>24.1003974929935</v>
      </c>
      <c r="N30" s="11">
        <v>24.4</v>
      </c>
      <c r="O30" s="12">
        <v>23.92350712850603</v>
      </c>
      <c r="P30" s="48">
        <v>24.7</v>
      </c>
      <c r="Q30" s="35">
        <v>24.28771789796149</v>
      </c>
      <c r="R30" s="34">
        <v>25</v>
      </c>
      <c r="S30" s="35">
        <v>24.637909769501583</v>
      </c>
      <c r="T30" s="11">
        <v>25.2</v>
      </c>
      <c r="U30" s="14">
        <v>24.83845244525333</v>
      </c>
      <c r="V30" s="34">
        <v>24.8</v>
      </c>
      <c r="W30" s="14">
        <v>24.39737221762997</v>
      </c>
    </row>
    <row r="31" spans="1:23" ht="13.5">
      <c r="A31" s="15" t="s">
        <v>229</v>
      </c>
      <c r="B31" s="34">
        <v>25.4</v>
      </c>
      <c r="C31" s="36">
        <v>24.044875133530155</v>
      </c>
      <c r="D31" s="11">
        <v>25.3</v>
      </c>
      <c r="E31" s="16">
        <v>23.931000114196713</v>
      </c>
      <c r="F31" s="48">
        <v>24.7</v>
      </c>
      <c r="G31" s="17">
        <v>23.260686246527086</v>
      </c>
      <c r="H31" s="34">
        <v>25.6</v>
      </c>
      <c r="I31" s="36">
        <v>24.2579583209657</v>
      </c>
      <c r="J31" s="11">
        <v>25.6</v>
      </c>
      <c r="K31" s="16">
        <v>24.25540345321494</v>
      </c>
      <c r="L31" s="48">
        <v>25.5</v>
      </c>
      <c r="M31" s="36">
        <v>24.18694362320187</v>
      </c>
      <c r="N31" s="11">
        <v>25.3</v>
      </c>
      <c r="O31" s="16">
        <v>24.01243281843005</v>
      </c>
      <c r="P31" s="48">
        <v>25.7</v>
      </c>
      <c r="Q31" s="36">
        <v>24.370460689660852</v>
      </c>
      <c r="R31" s="34">
        <v>26.1</v>
      </c>
      <c r="S31" s="36">
        <v>24.73082724526535</v>
      </c>
      <c r="T31" s="11">
        <v>26.3</v>
      </c>
      <c r="U31" s="17">
        <v>24.931321052633752</v>
      </c>
      <c r="V31" s="34">
        <v>25.9</v>
      </c>
      <c r="W31" s="17">
        <v>24.481118250035607</v>
      </c>
    </row>
    <row r="32" spans="1:23" ht="13.5">
      <c r="A32" s="15" t="s">
        <v>230</v>
      </c>
      <c r="B32" s="34">
        <v>26.1</v>
      </c>
      <c r="C32" s="36">
        <v>24.110181261442577</v>
      </c>
      <c r="D32" s="11">
        <v>26</v>
      </c>
      <c r="E32" s="16">
        <v>23.997009357282607</v>
      </c>
      <c r="F32" s="48">
        <v>25.3</v>
      </c>
      <c r="G32" s="17">
        <v>23.327802077729487</v>
      </c>
      <c r="H32" s="34">
        <v>26.3</v>
      </c>
      <c r="I32" s="36">
        <v>24.339028329694905</v>
      </c>
      <c r="J32" s="11">
        <v>26.4</v>
      </c>
      <c r="K32" s="16">
        <v>24.33374501261646</v>
      </c>
      <c r="L32" s="48">
        <v>26.2</v>
      </c>
      <c r="M32" s="36">
        <v>24.270363679824165</v>
      </c>
      <c r="N32" s="11">
        <v>26</v>
      </c>
      <c r="O32" s="16">
        <v>24.098002601208975</v>
      </c>
      <c r="P32" s="48">
        <v>26.5</v>
      </c>
      <c r="Q32" s="36">
        <v>24.44963542132784</v>
      </c>
      <c r="R32" s="34">
        <v>26.8</v>
      </c>
      <c r="S32" s="36">
        <v>24.820170086472004</v>
      </c>
      <c r="T32" s="11">
        <v>27</v>
      </c>
      <c r="U32" s="17">
        <v>25.020564877563892</v>
      </c>
      <c r="V32" s="34">
        <v>26.7</v>
      </c>
      <c r="W32" s="17">
        <v>24.561535676141872</v>
      </c>
    </row>
    <row r="33" spans="1:23" ht="13.5">
      <c r="A33" s="15" t="s">
        <v>231</v>
      </c>
      <c r="B33" s="34">
        <v>26.6</v>
      </c>
      <c r="C33" s="36">
        <v>24.171889996602662</v>
      </c>
      <c r="D33" s="11">
        <v>26.5</v>
      </c>
      <c r="E33" s="16">
        <v>24.059483104080297</v>
      </c>
      <c r="F33" s="48">
        <v>25.8</v>
      </c>
      <c r="G33" s="17">
        <v>23.39108041599295</v>
      </c>
      <c r="H33" s="34">
        <v>26.6</v>
      </c>
      <c r="I33" s="36">
        <v>24.416762646561033</v>
      </c>
      <c r="J33" s="11">
        <v>26.7</v>
      </c>
      <c r="K33" s="16">
        <v>24.40849294971738</v>
      </c>
      <c r="L33" s="48">
        <v>26.6</v>
      </c>
      <c r="M33" s="36">
        <v>24.35052465755343</v>
      </c>
      <c r="N33" s="11">
        <v>26.4</v>
      </c>
      <c r="O33" s="16">
        <v>24.180062718484812</v>
      </c>
      <c r="P33" s="48">
        <v>26.8</v>
      </c>
      <c r="Q33" s="36">
        <v>24.525110886903082</v>
      </c>
      <c r="R33" s="34">
        <v>27.2</v>
      </c>
      <c r="S33" s="36">
        <v>24.905760126477468</v>
      </c>
      <c r="T33" s="11">
        <v>27.4</v>
      </c>
      <c r="U33" s="17">
        <v>25.106008101757716</v>
      </c>
      <c r="V33" s="34">
        <v>27</v>
      </c>
      <c r="W33" s="17">
        <v>24.638489446606094</v>
      </c>
    </row>
    <row r="34" spans="1:23" ht="13.5">
      <c r="A34" s="15" t="s">
        <v>232</v>
      </c>
      <c r="B34" s="49">
        <v>28</v>
      </c>
      <c r="C34" s="38">
        <v>24.22991465172778</v>
      </c>
      <c r="D34" s="18">
        <v>27.9</v>
      </c>
      <c r="E34" s="19">
        <v>24.118332094330782</v>
      </c>
      <c r="F34" s="59">
        <v>27.2</v>
      </c>
      <c r="G34" s="20">
        <v>23.450431293678104</v>
      </c>
      <c r="H34" s="49">
        <v>28.4</v>
      </c>
      <c r="I34" s="38">
        <v>24.491032460730143</v>
      </c>
      <c r="J34" s="18">
        <v>28.4</v>
      </c>
      <c r="K34" s="19">
        <v>24.479525685566223</v>
      </c>
      <c r="L34" s="59">
        <v>28.3</v>
      </c>
      <c r="M34" s="38">
        <v>24.42728970572978</v>
      </c>
      <c r="N34" s="18">
        <v>28.2</v>
      </c>
      <c r="O34" s="19">
        <v>24.25845740693453</v>
      </c>
      <c r="P34" s="59">
        <v>28.5</v>
      </c>
      <c r="Q34" s="38">
        <v>24.59675544155593</v>
      </c>
      <c r="R34" s="49">
        <v>28.8</v>
      </c>
      <c r="S34" s="38">
        <v>24.98741809971668</v>
      </c>
      <c r="T34" s="18">
        <v>29</v>
      </c>
      <c r="U34" s="20">
        <v>25.1874747653991</v>
      </c>
      <c r="V34" s="49">
        <v>28.6</v>
      </c>
      <c r="W34" s="20">
        <v>24.7118432707139</v>
      </c>
    </row>
    <row r="35" spans="1:23" ht="13.5">
      <c r="A35" s="21" t="s">
        <v>139</v>
      </c>
      <c r="B35" s="45">
        <f aca="true" t="shared" si="4" ref="B35:W35">AVERAGE(B30:B34)</f>
        <v>26.1</v>
      </c>
      <c r="C35" s="40">
        <f t="shared" si="4"/>
        <v>24.106583678010825</v>
      </c>
      <c r="D35" s="22">
        <f t="shared" si="4"/>
        <v>26</v>
      </c>
      <c r="E35" s="24">
        <f t="shared" si="4"/>
        <v>23.99347367872495</v>
      </c>
      <c r="F35" s="50">
        <f t="shared" si="4"/>
        <v>25.32</v>
      </c>
      <c r="G35" s="23">
        <f t="shared" si="4"/>
        <v>23.323964673931997</v>
      </c>
      <c r="H35" s="45">
        <f t="shared" si="4"/>
        <v>26.32</v>
      </c>
      <c r="I35" s="40">
        <f t="shared" si="4"/>
        <v>24.3356920744151</v>
      </c>
      <c r="J35" s="22">
        <f t="shared" si="4"/>
        <v>26.339999999999996</v>
      </c>
      <c r="K35" s="24">
        <f t="shared" si="4"/>
        <v>24.33015123244396</v>
      </c>
      <c r="L35" s="50">
        <f t="shared" si="4"/>
        <v>26.240000000000002</v>
      </c>
      <c r="M35" s="40">
        <f t="shared" si="4"/>
        <v>24.26710383186055</v>
      </c>
      <c r="N35" s="22">
        <f t="shared" si="4"/>
        <v>26.059999999999995</v>
      </c>
      <c r="O35" s="24">
        <f t="shared" si="4"/>
        <v>24.094492534712877</v>
      </c>
      <c r="P35" s="50">
        <f t="shared" si="4"/>
        <v>26.439999999999998</v>
      </c>
      <c r="Q35" s="40">
        <f t="shared" si="4"/>
        <v>24.44593606748184</v>
      </c>
      <c r="R35" s="45">
        <f t="shared" si="4"/>
        <v>26.78</v>
      </c>
      <c r="S35" s="40">
        <f t="shared" si="4"/>
        <v>24.816417065486615</v>
      </c>
      <c r="T35" s="22">
        <f t="shared" si="4"/>
        <v>26.98</v>
      </c>
      <c r="U35" s="23">
        <f t="shared" si="4"/>
        <v>25.016764248521557</v>
      </c>
      <c r="V35" s="45">
        <f t="shared" si="4"/>
        <v>26.6</v>
      </c>
      <c r="W35" s="23">
        <f t="shared" si="4"/>
        <v>24.558071772225485</v>
      </c>
    </row>
    <row r="36" spans="1:23" ht="13.5">
      <c r="A36" s="15" t="s">
        <v>244</v>
      </c>
      <c r="B36" s="34">
        <v>28.7</v>
      </c>
      <c r="C36" s="35">
        <v>24.284167600003343</v>
      </c>
      <c r="D36" s="11">
        <v>28.4</v>
      </c>
      <c r="E36" s="12">
        <v>24.173466189996343</v>
      </c>
      <c r="F36" s="48">
        <v>27.9</v>
      </c>
      <c r="G36" s="14">
        <v>23.505765219693217</v>
      </c>
      <c r="H36" s="34">
        <v>29</v>
      </c>
      <c r="I36" s="35">
        <v>24.561706368313438</v>
      </c>
      <c r="J36" s="11">
        <v>28.9</v>
      </c>
      <c r="K36" s="12">
        <v>24.546721050393536</v>
      </c>
      <c r="L36" s="48">
        <v>28.9</v>
      </c>
      <c r="M36" s="35">
        <v>24.500518399220407</v>
      </c>
      <c r="N36" s="11">
        <v>28.7</v>
      </c>
      <c r="O36" s="12">
        <v>24.333029296467338</v>
      </c>
      <c r="P36" s="48">
        <v>29.1</v>
      </c>
      <c r="Q36" s="35">
        <v>24.664437273089316</v>
      </c>
      <c r="R36" s="34">
        <v>29.4</v>
      </c>
      <c r="S36" s="35">
        <v>25.064964184021967</v>
      </c>
      <c r="T36" s="11">
        <v>29.7</v>
      </c>
      <c r="U36" s="14">
        <v>25.264789298342542</v>
      </c>
      <c r="V36" s="34">
        <v>29.3</v>
      </c>
      <c r="W36" s="14">
        <v>24.781459928832795</v>
      </c>
    </row>
    <row r="37" spans="1:23" ht="13.5">
      <c r="A37" s="15" t="s">
        <v>233</v>
      </c>
      <c r="B37" s="34">
        <v>23.7</v>
      </c>
      <c r="C37" s="36">
        <v>24.334560315080445</v>
      </c>
      <c r="D37" s="11">
        <v>23.6</v>
      </c>
      <c r="E37" s="16">
        <v>24.22479443378281</v>
      </c>
      <c r="F37" s="48">
        <v>22.9</v>
      </c>
      <c r="G37" s="17">
        <v>23.55699322872163</v>
      </c>
      <c r="H37" s="34">
        <v>23.9</v>
      </c>
      <c r="I37" s="36">
        <v>24.628650637716092</v>
      </c>
      <c r="J37" s="11">
        <v>24</v>
      </c>
      <c r="K37" s="16">
        <v>24.60995650745273</v>
      </c>
      <c r="L37" s="48">
        <v>23.9</v>
      </c>
      <c r="M37" s="36">
        <v>24.570067058841524</v>
      </c>
      <c r="N37" s="11">
        <v>23.7</v>
      </c>
      <c r="O37" s="16">
        <v>24.40361984361152</v>
      </c>
      <c r="P37" s="48">
        <v>24.1</v>
      </c>
      <c r="Q37" s="36">
        <v>24.728024697294423</v>
      </c>
      <c r="R37" s="34">
        <v>24.5</v>
      </c>
      <c r="S37" s="36">
        <v>25.13821857185097</v>
      </c>
      <c r="T37" s="11">
        <v>24.7</v>
      </c>
      <c r="U37" s="17">
        <v>25.33777707087997</v>
      </c>
      <c r="V37" s="34">
        <v>24.3</v>
      </c>
      <c r="W37" s="17">
        <v>24.847201611987863</v>
      </c>
    </row>
    <row r="38" spans="1:23" ht="13.5">
      <c r="A38" s="15" t="s">
        <v>234</v>
      </c>
      <c r="B38" s="34">
        <v>22.9</v>
      </c>
      <c r="C38" s="36">
        <v>24.38100343851891</v>
      </c>
      <c r="D38" s="11">
        <v>22.7</v>
      </c>
      <c r="E38" s="16">
        <v>24.272225133761182</v>
      </c>
      <c r="F38" s="48">
        <v>22</v>
      </c>
      <c r="G38" s="17">
        <v>23.604026950059296</v>
      </c>
      <c r="H38" s="34">
        <v>23.2</v>
      </c>
      <c r="I38" s="36">
        <v>24.69172951619427</v>
      </c>
      <c r="J38" s="11">
        <v>23.2</v>
      </c>
      <c r="K38" s="16">
        <v>24.669109402257586</v>
      </c>
      <c r="L38" s="48">
        <v>23.2</v>
      </c>
      <c r="M38" s="36">
        <v>24.635789120823286</v>
      </c>
      <c r="N38" s="11">
        <v>23</v>
      </c>
      <c r="O38" s="16">
        <v>24.470069798836867</v>
      </c>
      <c r="P38" s="48">
        <v>23.3</v>
      </c>
      <c r="Q38" s="36">
        <v>24.787386476854202</v>
      </c>
      <c r="R38" s="34">
        <v>23.6</v>
      </c>
      <c r="S38" s="36">
        <v>25.20700206828108</v>
      </c>
      <c r="T38" s="11">
        <v>23.9</v>
      </c>
      <c r="U38" s="17">
        <v>25.406264962044588</v>
      </c>
      <c r="V38" s="34">
        <v>23.4</v>
      </c>
      <c r="W38" s="17">
        <v>24.908930287781565</v>
      </c>
    </row>
    <row r="39" spans="1:23" ht="13.5">
      <c r="A39" s="15" t="s">
        <v>235</v>
      </c>
      <c r="B39" s="34">
        <v>24.2</v>
      </c>
      <c r="C39" s="36">
        <v>24.42340687573565</v>
      </c>
      <c r="D39" s="11">
        <v>24.2</v>
      </c>
      <c r="E39" s="16">
        <v>24.31566597499243</v>
      </c>
      <c r="F39" s="48">
        <v>23.4</v>
      </c>
      <c r="G39" s="17">
        <v>23.646778697076705</v>
      </c>
      <c r="H39" s="34">
        <v>24.8</v>
      </c>
      <c r="I39" s="36">
        <v>24.75080557713876</v>
      </c>
      <c r="J39" s="11">
        <v>24.6</v>
      </c>
      <c r="K39" s="16">
        <v>24.7240572370673</v>
      </c>
      <c r="L39" s="48">
        <v>24.9</v>
      </c>
      <c r="M39" s="36">
        <v>24.697535554389056</v>
      </c>
      <c r="N39" s="11">
        <v>24.7</v>
      </c>
      <c r="O39" s="16">
        <v>24.53221970623978</v>
      </c>
      <c r="P39" s="48">
        <v>24.7</v>
      </c>
      <c r="Q39" s="36">
        <v>24.842392163153875</v>
      </c>
      <c r="R39" s="34">
        <v>25</v>
      </c>
      <c r="S39" s="36">
        <v>25.27113671335463</v>
      </c>
      <c r="T39" s="11">
        <v>25.3</v>
      </c>
      <c r="U39" s="17">
        <v>25.470081943228024</v>
      </c>
      <c r="V39" s="34">
        <v>24.8</v>
      </c>
      <c r="W39" s="17">
        <v>24.966508091625542</v>
      </c>
    </row>
    <row r="40" spans="1:23" ht="13.5">
      <c r="A40" s="15" t="s">
        <v>236</v>
      </c>
      <c r="B40" s="34">
        <v>25.4</v>
      </c>
      <c r="C40" s="36">
        <v>24.4616799212519</v>
      </c>
      <c r="D40" s="11">
        <v>25.3</v>
      </c>
      <c r="E40" s="16">
        <v>24.35502415880645</v>
      </c>
      <c r="F40" s="48">
        <v>24.6</v>
      </c>
      <c r="G40" s="17">
        <v>23.685161578098885</v>
      </c>
      <c r="H40" s="34">
        <v>25.7</v>
      </c>
      <c r="I40" s="36">
        <v>24.80574010723207</v>
      </c>
      <c r="J40" s="11">
        <v>25.6</v>
      </c>
      <c r="K40" s="16">
        <v>24.774677970219162</v>
      </c>
      <c r="L40" s="48">
        <v>25.7</v>
      </c>
      <c r="M40" s="36">
        <v>24.755155326091568</v>
      </c>
      <c r="N40" s="11">
        <v>25.5</v>
      </c>
      <c r="O40" s="16">
        <v>24.58991043370454</v>
      </c>
      <c r="P40" s="48">
        <v>25.7</v>
      </c>
      <c r="Q40" s="36">
        <v>24.892912460114445</v>
      </c>
      <c r="R40" s="34">
        <v>26.1</v>
      </c>
      <c r="S40" s="36">
        <v>25.330446426097488</v>
      </c>
      <c r="T40" s="11">
        <v>26.3</v>
      </c>
      <c r="U40" s="17">
        <v>25.52905967470201</v>
      </c>
      <c r="V40" s="34">
        <v>25.9</v>
      </c>
      <c r="W40" s="17">
        <v>25.019797742000648</v>
      </c>
    </row>
    <row r="41" spans="1:23" ht="13.5">
      <c r="A41" s="15" t="s">
        <v>237</v>
      </c>
      <c r="B41" s="49">
        <v>26.4</v>
      </c>
      <c r="C41" s="38">
        <v>24.49573141375666</v>
      </c>
      <c r="D41" s="18">
        <v>26.3</v>
      </c>
      <c r="E41" s="19">
        <v>24.390206570123446</v>
      </c>
      <c r="F41" s="59">
        <v>25.5</v>
      </c>
      <c r="G41" s="20">
        <v>23.719089629266037</v>
      </c>
      <c r="H41" s="49">
        <v>27</v>
      </c>
      <c r="I41" s="38">
        <v>24.85639353225495</v>
      </c>
      <c r="J41" s="18">
        <v>26.8</v>
      </c>
      <c r="K41" s="19">
        <v>24.820850339656083</v>
      </c>
      <c r="L41" s="59">
        <v>27.1</v>
      </c>
      <c r="M41" s="38">
        <v>24.808495909124588</v>
      </c>
      <c r="N41" s="18">
        <v>26.9</v>
      </c>
      <c r="O41" s="19">
        <v>24.64298373134866</v>
      </c>
      <c r="P41" s="59">
        <v>26.9</v>
      </c>
      <c r="Q41" s="38">
        <v>24.93881960892486</v>
      </c>
      <c r="R41" s="49">
        <v>27.2</v>
      </c>
      <c r="S41" s="38">
        <v>25.38475766728541</v>
      </c>
      <c r="T41" s="18">
        <v>27.4</v>
      </c>
      <c r="U41" s="20">
        <v>25.583033112462246</v>
      </c>
      <c r="V41" s="49">
        <v>27</v>
      </c>
      <c r="W41" s="20">
        <v>25.06866297821417</v>
      </c>
    </row>
    <row r="42" spans="1:23" ht="13.5">
      <c r="A42" s="21" t="s">
        <v>145</v>
      </c>
      <c r="B42" s="45">
        <f aca="true" t="shared" si="5" ref="B42:W42">AVERAGE(B36:B41)</f>
        <v>25.21666666666667</v>
      </c>
      <c r="C42" s="40">
        <f t="shared" si="5"/>
        <v>24.396758260724482</v>
      </c>
      <c r="D42" s="22">
        <f t="shared" si="5"/>
        <v>25.083333333333332</v>
      </c>
      <c r="E42" s="24">
        <f t="shared" si="5"/>
        <v>24.28856374357711</v>
      </c>
      <c r="F42" s="50">
        <f t="shared" si="5"/>
        <v>24.38333333333333</v>
      </c>
      <c r="G42" s="23">
        <f t="shared" si="5"/>
        <v>23.619635883819296</v>
      </c>
      <c r="H42" s="45">
        <f t="shared" si="5"/>
        <v>25.599999999999998</v>
      </c>
      <c r="I42" s="40">
        <f t="shared" si="5"/>
        <v>24.715837623141596</v>
      </c>
      <c r="J42" s="22">
        <f t="shared" si="5"/>
        <v>25.516666666666666</v>
      </c>
      <c r="K42" s="24">
        <f t="shared" si="5"/>
        <v>24.690895417841066</v>
      </c>
      <c r="L42" s="50">
        <f t="shared" si="5"/>
        <v>25.61666666666667</v>
      </c>
      <c r="M42" s="40">
        <f t="shared" si="5"/>
        <v>24.66126022808174</v>
      </c>
      <c r="N42" s="22">
        <f t="shared" si="5"/>
        <v>25.416666666666668</v>
      </c>
      <c r="O42" s="24">
        <f t="shared" si="5"/>
        <v>24.495305468368116</v>
      </c>
      <c r="P42" s="50">
        <f t="shared" si="5"/>
        <v>25.633333333333336</v>
      </c>
      <c r="Q42" s="40">
        <f t="shared" si="5"/>
        <v>24.808995446571853</v>
      </c>
      <c r="R42" s="45">
        <f t="shared" si="5"/>
        <v>25.966666666666665</v>
      </c>
      <c r="S42" s="40">
        <f t="shared" si="5"/>
        <v>25.232754271815256</v>
      </c>
      <c r="T42" s="22">
        <f t="shared" si="5"/>
        <v>26.21666666666667</v>
      </c>
      <c r="U42" s="23">
        <f t="shared" si="5"/>
        <v>25.431834343609896</v>
      </c>
      <c r="V42" s="45">
        <f t="shared" si="5"/>
        <v>25.78333333333333</v>
      </c>
      <c r="W42" s="23">
        <f t="shared" si="5"/>
        <v>24.93209344007376</v>
      </c>
    </row>
    <row r="43" spans="1:23" ht="14.25" thickBot="1">
      <c r="A43" s="25" t="s">
        <v>238</v>
      </c>
      <c r="B43" s="51">
        <f aca="true" t="shared" si="6" ref="B43:W43">AVERAGE(B6:B10,B12:B16,B18:B22,B24:B28,B30:B34,B36:B41)</f>
        <v>24.422580645161293</v>
      </c>
      <c r="C43" s="43">
        <f t="shared" si="6"/>
        <v>23.461419466259414</v>
      </c>
      <c r="D43" s="27">
        <f t="shared" si="6"/>
        <v>24.316129032258065</v>
      </c>
      <c r="E43" s="28">
        <f t="shared" si="6"/>
        <v>23.34791463104292</v>
      </c>
      <c r="F43" s="60">
        <f t="shared" si="6"/>
        <v>23.616129032258065</v>
      </c>
      <c r="G43" s="29">
        <f t="shared" si="6"/>
        <v>22.654992144847004</v>
      </c>
      <c r="H43" s="51">
        <f t="shared" si="6"/>
        <v>24.6</v>
      </c>
      <c r="I43" s="43">
        <f t="shared" si="6"/>
        <v>23.60602333879108</v>
      </c>
      <c r="J43" s="27">
        <f t="shared" si="6"/>
        <v>24.56451612903226</v>
      </c>
      <c r="K43" s="28">
        <f t="shared" si="6"/>
        <v>23.604984417742404</v>
      </c>
      <c r="L43" s="60">
        <f t="shared" si="6"/>
        <v>24.525806451612905</v>
      </c>
      <c r="M43" s="43">
        <f t="shared" si="6"/>
        <v>23.5264330395362</v>
      </c>
      <c r="N43" s="27">
        <f t="shared" si="6"/>
        <v>24.319354838709682</v>
      </c>
      <c r="O43" s="28">
        <f t="shared" si="6"/>
        <v>23.332306334010838</v>
      </c>
      <c r="P43" s="60">
        <f t="shared" si="6"/>
        <v>24.66774193548387</v>
      </c>
      <c r="Q43" s="43">
        <f t="shared" si="6"/>
        <v>23.7121750771145</v>
      </c>
      <c r="R43" s="51">
        <f t="shared" si="6"/>
        <v>24.94516129032258</v>
      </c>
      <c r="S43" s="43">
        <f t="shared" si="6"/>
        <v>24.02180345555139</v>
      </c>
      <c r="T43" s="27">
        <f t="shared" si="6"/>
        <v>25.151612903225804</v>
      </c>
      <c r="U43" s="29">
        <f t="shared" si="6"/>
        <v>24.220387493635908</v>
      </c>
      <c r="V43" s="51">
        <f t="shared" si="6"/>
        <v>24.80645161290322</v>
      </c>
      <c r="W43" s="29">
        <f t="shared" si="6"/>
        <v>23.829783409651203</v>
      </c>
    </row>
  </sheetData>
  <sheetProtection/>
  <mergeCells count="18"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OutlineSymbols="0" zoomScale="85" zoomScaleNormal="85" zoomScaleSheetLayoutView="85" zoomScalePageLayoutView="0" workbookViewId="0" topLeftCell="A1">
      <pane xSplit="1" ySplit="5" topLeftCell="B6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2" t="s">
        <v>416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4.25" thickBot="1">
      <c r="A2" s="73" t="s">
        <v>0</v>
      </c>
      <c r="B2" s="7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3"/>
      <c r="W2" s="73"/>
    </row>
    <row r="3" spans="1:23" ht="13.5">
      <c r="A3" s="2"/>
      <c r="B3" s="79" t="s">
        <v>398</v>
      </c>
      <c r="C3" s="80"/>
      <c r="D3" s="80"/>
      <c r="E3" s="80"/>
      <c r="F3" s="80"/>
      <c r="G3" s="81"/>
      <c r="H3" s="79" t="s">
        <v>399</v>
      </c>
      <c r="I3" s="80"/>
      <c r="J3" s="80"/>
      <c r="K3" s="80"/>
      <c r="L3" s="80"/>
      <c r="M3" s="80"/>
      <c r="N3" s="80"/>
      <c r="O3" s="80"/>
      <c r="P3" s="80"/>
      <c r="Q3" s="81"/>
      <c r="R3" s="79" t="s">
        <v>400</v>
      </c>
      <c r="S3" s="80"/>
      <c r="T3" s="80"/>
      <c r="U3" s="81"/>
      <c r="V3" s="80" t="s">
        <v>1</v>
      </c>
      <c r="W3" s="81"/>
    </row>
    <row r="4" spans="1:23" ht="13.5">
      <c r="A4" s="3"/>
      <c r="B4" s="74" t="s">
        <v>2</v>
      </c>
      <c r="C4" s="78"/>
      <c r="D4" s="76" t="s">
        <v>3</v>
      </c>
      <c r="E4" s="75"/>
      <c r="F4" s="78" t="s">
        <v>4</v>
      </c>
      <c r="G4" s="77"/>
      <c r="H4" s="74" t="s">
        <v>5</v>
      </c>
      <c r="I4" s="78"/>
      <c r="J4" s="76" t="s">
        <v>6</v>
      </c>
      <c r="K4" s="75"/>
      <c r="L4" s="78" t="s">
        <v>7</v>
      </c>
      <c r="M4" s="78"/>
      <c r="N4" s="76" t="s">
        <v>8</v>
      </c>
      <c r="O4" s="75"/>
      <c r="P4" s="78" t="s">
        <v>9</v>
      </c>
      <c r="Q4" s="77"/>
      <c r="R4" s="74" t="s">
        <v>10</v>
      </c>
      <c r="S4" s="78"/>
      <c r="T4" s="76" t="s">
        <v>11</v>
      </c>
      <c r="U4" s="77"/>
      <c r="V4" s="78" t="s">
        <v>12</v>
      </c>
      <c r="W4" s="77"/>
    </row>
    <row r="5" spans="1:23" ht="13.5">
      <c r="A5" s="4"/>
      <c r="B5" s="5" t="s">
        <v>13</v>
      </c>
      <c r="C5" s="31" t="s">
        <v>14</v>
      </c>
      <c r="D5" s="32" t="s">
        <v>13</v>
      </c>
      <c r="E5" s="6" t="s">
        <v>14</v>
      </c>
      <c r="F5" s="64" t="s">
        <v>13</v>
      </c>
      <c r="G5" s="8" t="s">
        <v>14</v>
      </c>
      <c r="H5" s="32" t="s">
        <v>13</v>
      </c>
      <c r="I5" s="31" t="s">
        <v>14</v>
      </c>
      <c r="J5" s="32" t="s">
        <v>13</v>
      </c>
      <c r="K5" s="6" t="s">
        <v>14</v>
      </c>
      <c r="L5" s="64" t="s">
        <v>13</v>
      </c>
      <c r="M5" s="63" t="s">
        <v>14</v>
      </c>
      <c r="N5" s="32" t="s">
        <v>13</v>
      </c>
      <c r="O5" s="9" t="s">
        <v>14</v>
      </c>
      <c r="P5" s="64" t="s">
        <v>13</v>
      </c>
      <c r="Q5" s="8" t="s">
        <v>14</v>
      </c>
      <c r="R5" s="32" t="s">
        <v>13</v>
      </c>
      <c r="S5" s="31" t="s">
        <v>14</v>
      </c>
      <c r="T5" s="32" t="s">
        <v>13</v>
      </c>
      <c r="U5" s="10" t="s">
        <v>14</v>
      </c>
      <c r="V5" s="32" t="s">
        <v>13</v>
      </c>
      <c r="W5" s="8" t="s">
        <v>14</v>
      </c>
    </row>
    <row r="6" spans="1:23" ht="13.5">
      <c r="A6" s="71" t="s">
        <v>415</v>
      </c>
      <c r="B6" s="11">
        <v>26.2</v>
      </c>
      <c r="C6" s="35">
        <v>24.49573141375666</v>
      </c>
      <c r="D6" s="11">
        <v>26.1</v>
      </c>
      <c r="E6" s="12">
        <v>24.390206570123446</v>
      </c>
      <c r="F6" s="48">
        <v>25.4</v>
      </c>
      <c r="G6" s="14">
        <v>23.719089629266037</v>
      </c>
      <c r="H6" s="11">
        <v>26.6</v>
      </c>
      <c r="I6" s="35">
        <v>24.85639353225495</v>
      </c>
      <c r="J6" s="11">
        <v>26.4</v>
      </c>
      <c r="K6" s="12">
        <v>24.820850339656083</v>
      </c>
      <c r="L6" s="48">
        <v>26.6</v>
      </c>
      <c r="M6" s="35">
        <v>24.808495909124588</v>
      </c>
      <c r="N6" s="11">
        <v>26.4</v>
      </c>
      <c r="O6" s="12">
        <v>24.64298373134866</v>
      </c>
      <c r="P6" s="48">
        <v>26.5</v>
      </c>
      <c r="Q6" s="14">
        <v>24.93881960892486</v>
      </c>
      <c r="R6" s="11">
        <v>26.9</v>
      </c>
      <c r="S6" s="35">
        <v>25.38475766728541</v>
      </c>
      <c r="T6" s="11">
        <v>27.1</v>
      </c>
      <c r="U6" s="14">
        <v>25.583033112462246</v>
      </c>
      <c r="V6" s="11">
        <v>26.6</v>
      </c>
      <c r="W6" s="14">
        <v>25.06866297821417</v>
      </c>
    </row>
    <row r="7" spans="1:23" ht="13.5">
      <c r="A7" s="52" t="s">
        <v>245</v>
      </c>
      <c r="B7" s="11">
        <v>24.5</v>
      </c>
      <c r="C7" s="36">
        <v>24.525469921218132</v>
      </c>
      <c r="D7" s="11">
        <v>24.4</v>
      </c>
      <c r="E7" s="16">
        <v>24.421119972936552</v>
      </c>
      <c r="F7" s="48">
        <v>23.8</v>
      </c>
      <c r="G7" s="17">
        <v>23.748477969697802</v>
      </c>
      <c r="H7" s="11">
        <v>25.2</v>
      </c>
      <c r="I7" s="36">
        <v>24.902625879951287</v>
      </c>
      <c r="J7" s="11">
        <v>25.1</v>
      </c>
      <c r="K7" s="16">
        <v>24.86245420974305</v>
      </c>
      <c r="L7" s="48">
        <v>25.2</v>
      </c>
      <c r="M7" s="36">
        <v>24.857403835412114</v>
      </c>
      <c r="N7" s="11">
        <v>25</v>
      </c>
      <c r="O7" s="16">
        <v>24.691282815765586</v>
      </c>
      <c r="P7" s="48">
        <v>25.2</v>
      </c>
      <c r="Q7" s="17">
        <v>24.97998779231108</v>
      </c>
      <c r="R7" s="11">
        <v>25.6</v>
      </c>
      <c r="S7" s="36">
        <v>25.43390011779988</v>
      </c>
      <c r="T7" s="11">
        <v>25.8</v>
      </c>
      <c r="U7" s="17">
        <v>25.631841122651565</v>
      </c>
      <c r="V7" s="11">
        <v>25.3</v>
      </c>
      <c r="W7" s="17">
        <v>25.112969018882254</v>
      </c>
    </row>
    <row r="8" spans="1:23" ht="13.5">
      <c r="A8" s="52" t="s">
        <v>246</v>
      </c>
      <c r="B8" s="11">
        <v>24.5</v>
      </c>
      <c r="C8" s="36">
        <v>24.550803955984208</v>
      </c>
      <c r="D8" s="11">
        <v>24.3</v>
      </c>
      <c r="E8" s="16">
        <v>24.447671233799575</v>
      </c>
      <c r="F8" s="48">
        <v>23.7</v>
      </c>
      <c r="G8" s="17">
        <v>23.7732429790385</v>
      </c>
      <c r="H8" s="11">
        <v>24.9</v>
      </c>
      <c r="I8" s="36">
        <v>24.944297278000132</v>
      </c>
      <c r="J8" s="11">
        <v>24.8</v>
      </c>
      <c r="K8" s="16">
        <v>24.899370940216155</v>
      </c>
      <c r="L8" s="48">
        <v>24.8</v>
      </c>
      <c r="M8" s="36">
        <v>24.90172528787263</v>
      </c>
      <c r="N8" s="11">
        <v>24.7</v>
      </c>
      <c r="O8" s="16">
        <v>24.734652977296115</v>
      </c>
      <c r="P8" s="48">
        <v>24.9</v>
      </c>
      <c r="Q8" s="17">
        <v>25.016293556748757</v>
      </c>
      <c r="R8" s="11">
        <v>25.3</v>
      </c>
      <c r="S8" s="36">
        <v>25.477707369200033</v>
      </c>
      <c r="T8" s="11">
        <v>25.5</v>
      </c>
      <c r="U8" s="17">
        <v>25.67532710067334</v>
      </c>
      <c r="V8" s="11">
        <v>25</v>
      </c>
      <c r="W8" s="17">
        <v>25.1525830391335</v>
      </c>
    </row>
    <row r="9" spans="1:23" ht="13.5">
      <c r="A9" s="52" t="s">
        <v>247</v>
      </c>
      <c r="B9" s="11">
        <v>25.1</v>
      </c>
      <c r="C9" s="36">
        <v>24.571642219518257</v>
      </c>
      <c r="D9" s="11">
        <v>25</v>
      </c>
      <c r="E9" s="16">
        <v>24.469767572886596</v>
      </c>
      <c r="F9" s="48">
        <v>24.3</v>
      </c>
      <c r="G9" s="17">
        <v>23.793302497210675</v>
      </c>
      <c r="H9" s="11">
        <v>25.5</v>
      </c>
      <c r="I9" s="36">
        <v>24.9812684847934</v>
      </c>
      <c r="J9" s="11">
        <v>25.4</v>
      </c>
      <c r="K9" s="16">
        <v>24.93148377586096</v>
      </c>
      <c r="L9" s="48">
        <v>25.5</v>
      </c>
      <c r="M9" s="36">
        <v>24.94130672986553</v>
      </c>
      <c r="N9" s="11">
        <v>25.3</v>
      </c>
      <c r="O9" s="16">
        <v>24.772942207293845</v>
      </c>
      <c r="P9" s="48">
        <v>25.5</v>
      </c>
      <c r="Q9" s="17">
        <v>25.04761625080186</v>
      </c>
      <c r="R9" s="11">
        <v>26</v>
      </c>
      <c r="S9" s="36">
        <v>25.516017622941952</v>
      </c>
      <c r="T9" s="11">
        <v>26.2</v>
      </c>
      <c r="U9" s="17">
        <v>25.713339591976084</v>
      </c>
      <c r="V9" s="11">
        <v>25.7</v>
      </c>
      <c r="W9" s="17">
        <v>25.187374664308148</v>
      </c>
    </row>
    <row r="10" spans="1:23" ht="13.5">
      <c r="A10" s="52" t="s">
        <v>248</v>
      </c>
      <c r="B10" s="18">
        <v>27.4</v>
      </c>
      <c r="C10" s="38">
        <v>24.58789387612051</v>
      </c>
      <c r="D10" s="18">
        <v>27.3</v>
      </c>
      <c r="E10" s="19">
        <v>24.48731684191217</v>
      </c>
      <c r="F10" s="59">
        <v>26.6</v>
      </c>
      <c r="G10" s="20">
        <v>23.8085760459524</v>
      </c>
      <c r="H10" s="18">
        <v>28</v>
      </c>
      <c r="I10" s="38">
        <v>25.013401450380357</v>
      </c>
      <c r="J10" s="18">
        <v>27.9</v>
      </c>
      <c r="K10" s="19">
        <v>24.958678255277142</v>
      </c>
      <c r="L10" s="59">
        <v>28</v>
      </c>
      <c r="M10" s="38">
        <v>24.97599556845455</v>
      </c>
      <c r="N10" s="18">
        <v>27.8</v>
      </c>
      <c r="O10" s="19">
        <v>24.806001842101765</v>
      </c>
      <c r="P10" s="59">
        <v>28</v>
      </c>
      <c r="Q10" s="20">
        <v>25.073838477554936</v>
      </c>
      <c r="R10" s="18">
        <v>28.4</v>
      </c>
      <c r="S10" s="38">
        <v>25.548674394502704</v>
      </c>
      <c r="T10" s="18">
        <v>28.6</v>
      </c>
      <c r="U10" s="20">
        <v>25.745732911377083</v>
      </c>
      <c r="V10" s="18">
        <v>28.2</v>
      </c>
      <c r="W10" s="20">
        <v>25.217216477718296</v>
      </c>
    </row>
    <row r="11" spans="1:23" ht="13.5">
      <c r="A11" s="21" t="s">
        <v>182</v>
      </c>
      <c r="B11" s="45">
        <f aca="true" t="shared" si="0" ref="B11:W11">AVERAGE(B6:B10)</f>
        <v>25.540000000000003</v>
      </c>
      <c r="C11" s="40">
        <f t="shared" si="0"/>
        <v>24.546308277319554</v>
      </c>
      <c r="D11" s="22">
        <f t="shared" si="0"/>
        <v>25.419999999999998</v>
      </c>
      <c r="E11" s="24">
        <f t="shared" si="0"/>
        <v>24.443216438331667</v>
      </c>
      <c r="F11" s="50">
        <f t="shared" si="0"/>
        <v>24.76</v>
      </c>
      <c r="G11" s="23">
        <f t="shared" si="0"/>
        <v>23.768537824233086</v>
      </c>
      <c r="H11" s="45">
        <f t="shared" si="0"/>
        <v>26.04</v>
      </c>
      <c r="I11" s="40">
        <f t="shared" si="0"/>
        <v>24.939597325076026</v>
      </c>
      <c r="J11" s="22">
        <f t="shared" si="0"/>
        <v>25.919999999999998</v>
      </c>
      <c r="K11" s="24">
        <f t="shared" si="0"/>
        <v>24.89456750415068</v>
      </c>
      <c r="L11" s="50">
        <f t="shared" si="0"/>
        <v>26.02</v>
      </c>
      <c r="M11" s="40">
        <f t="shared" si="0"/>
        <v>24.896985466145882</v>
      </c>
      <c r="N11" s="22">
        <f t="shared" si="0"/>
        <v>25.839999999999996</v>
      </c>
      <c r="O11" s="24">
        <f t="shared" si="0"/>
        <v>24.729572714761193</v>
      </c>
      <c r="P11" s="50">
        <f t="shared" si="0"/>
        <v>26.02</v>
      </c>
      <c r="Q11" s="23">
        <f t="shared" si="0"/>
        <v>25.0113111372683</v>
      </c>
      <c r="R11" s="45">
        <f t="shared" si="0"/>
        <v>26.439999999999998</v>
      </c>
      <c r="S11" s="40">
        <f t="shared" si="0"/>
        <v>25.472211434345997</v>
      </c>
      <c r="T11" s="22">
        <f t="shared" si="0"/>
        <v>26.640000000000004</v>
      </c>
      <c r="U11" s="23">
        <f t="shared" si="0"/>
        <v>25.669854767828063</v>
      </c>
      <c r="V11" s="45">
        <f t="shared" si="0"/>
        <v>26.160000000000004</v>
      </c>
      <c r="W11" s="23">
        <f t="shared" si="0"/>
        <v>25.147761235651274</v>
      </c>
    </row>
    <row r="12" spans="1:23" ht="13.5">
      <c r="A12" s="44" t="s">
        <v>249</v>
      </c>
      <c r="B12" s="11">
        <v>26.5</v>
      </c>
      <c r="C12" s="35">
        <v>24.599468854690915</v>
      </c>
      <c r="D12" s="11">
        <v>26.4</v>
      </c>
      <c r="E12" s="12">
        <v>24.500227827925144</v>
      </c>
      <c r="F12" s="48">
        <v>25.8</v>
      </c>
      <c r="G12" s="14">
        <v>23.818985071462038</v>
      </c>
      <c r="H12" s="11">
        <v>27.4</v>
      </c>
      <c r="I12" s="35">
        <v>25.040559904618213</v>
      </c>
      <c r="J12" s="11">
        <v>27.1</v>
      </c>
      <c r="K12" s="12">
        <v>24.98084263685472</v>
      </c>
      <c r="L12" s="48">
        <v>27.4</v>
      </c>
      <c r="M12" s="35">
        <v>25.005640847772042</v>
      </c>
      <c r="N12" s="11">
        <v>27.2</v>
      </c>
      <c r="O12" s="12">
        <v>24.833687220228843</v>
      </c>
      <c r="P12" s="48">
        <v>27.2</v>
      </c>
      <c r="Q12" s="14">
        <v>25.094846558903644</v>
      </c>
      <c r="R12" s="11">
        <v>27.6</v>
      </c>
      <c r="S12" s="35">
        <v>25.575527218515766</v>
      </c>
      <c r="T12" s="11">
        <v>27.8</v>
      </c>
      <c r="U12" s="14">
        <v>25.772367757698788</v>
      </c>
      <c r="V12" s="11">
        <v>27.4</v>
      </c>
      <c r="W12" s="14">
        <v>25.24198453984016</v>
      </c>
    </row>
    <row r="13" spans="1:23" ht="13.5">
      <c r="A13" s="44" t="s">
        <v>250</v>
      </c>
      <c r="B13" s="11">
        <v>25.4</v>
      </c>
      <c r="C13" s="36">
        <v>24.60627817729864</v>
      </c>
      <c r="D13" s="11">
        <v>25.4</v>
      </c>
      <c r="E13" s="16">
        <v>24.50841058171757</v>
      </c>
      <c r="F13" s="48">
        <v>24.6</v>
      </c>
      <c r="G13" s="17">
        <v>23.824453207224984</v>
      </c>
      <c r="H13" s="11">
        <v>26</v>
      </c>
      <c r="I13" s="36">
        <v>25.06260996926476</v>
      </c>
      <c r="J13" s="11">
        <v>25.8</v>
      </c>
      <c r="K13" s="16">
        <v>24.99786833986627</v>
      </c>
      <c r="L13" s="48">
        <v>26</v>
      </c>
      <c r="M13" s="36">
        <v>25.03009396844044</v>
      </c>
      <c r="N13" s="11">
        <v>25.8</v>
      </c>
      <c r="O13" s="16">
        <v>24.855858349009758</v>
      </c>
      <c r="P13" s="48">
        <v>25.9</v>
      </c>
      <c r="Q13" s="17">
        <v>25.1105310092781</v>
      </c>
      <c r="R13" s="11">
        <v>26.3</v>
      </c>
      <c r="S13" s="36">
        <v>25.59643235089859</v>
      </c>
      <c r="T13" s="11">
        <v>26.5</v>
      </c>
      <c r="U13" s="17">
        <v>25.793111820416634</v>
      </c>
      <c r="V13" s="11">
        <v>26</v>
      </c>
      <c r="W13" s="17">
        <v>25.26155891613125</v>
      </c>
    </row>
    <row r="14" spans="1:23" ht="13.5">
      <c r="A14" s="44" t="s">
        <v>251</v>
      </c>
      <c r="B14" s="11">
        <v>23.3</v>
      </c>
      <c r="C14" s="36">
        <v>24.60823431303874</v>
      </c>
      <c r="D14" s="11">
        <v>23.2</v>
      </c>
      <c r="E14" s="16">
        <v>24.51177676932499</v>
      </c>
      <c r="F14" s="48">
        <v>22.6</v>
      </c>
      <c r="G14" s="17">
        <v>23.82490655585213</v>
      </c>
      <c r="H14" s="11">
        <v>24.2</v>
      </c>
      <c r="I14" s="36">
        <v>25.079420790466873</v>
      </c>
      <c r="J14" s="11">
        <v>24</v>
      </c>
      <c r="K14" s="16">
        <v>25.009650398371058</v>
      </c>
      <c r="L14" s="48">
        <v>24.2</v>
      </c>
      <c r="M14" s="36">
        <v>25.049209428707222</v>
      </c>
      <c r="N14" s="11">
        <v>24.1</v>
      </c>
      <c r="O14" s="16">
        <v>24.872380576848983</v>
      </c>
      <c r="P14" s="48">
        <v>24.1</v>
      </c>
      <c r="Q14" s="17">
        <v>25.12078701619923</v>
      </c>
      <c r="R14" s="11">
        <v>24.5</v>
      </c>
      <c r="S14" s="36">
        <v>25.611253463853394</v>
      </c>
      <c r="T14" s="11">
        <v>24.7</v>
      </c>
      <c r="U14" s="17">
        <v>25.807840374963106</v>
      </c>
      <c r="V14" s="11">
        <v>24.3</v>
      </c>
      <c r="W14" s="17">
        <v>25.27582421050493</v>
      </c>
    </row>
    <row r="15" spans="1:23" ht="13.5">
      <c r="A15" s="44" t="s">
        <v>252</v>
      </c>
      <c r="B15" s="11">
        <v>21.2</v>
      </c>
      <c r="C15" s="36">
        <v>24.605251555380875</v>
      </c>
      <c r="D15" s="11">
        <v>21.1</v>
      </c>
      <c r="E15" s="16">
        <v>24.510240044838525</v>
      </c>
      <c r="F15" s="48">
        <v>20.4</v>
      </c>
      <c r="G15" s="17">
        <v>23.820273988522217</v>
      </c>
      <c r="H15" s="11">
        <v>22</v>
      </c>
      <c r="I15" s="36">
        <v>25.090865187839782</v>
      </c>
      <c r="J15" s="11">
        <v>21.7</v>
      </c>
      <c r="K15" s="16">
        <v>25.01608792543322</v>
      </c>
      <c r="L15" s="48">
        <v>22</v>
      </c>
      <c r="M15" s="36">
        <v>25.062845582678612</v>
      </c>
      <c r="N15" s="11">
        <v>21.8</v>
      </c>
      <c r="O15" s="16">
        <v>24.883125266994725</v>
      </c>
      <c r="P15" s="48">
        <v>21.8</v>
      </c>
      <c r="Q15" s="17">
        <v>25.12551492491032</v>
      </c>
      <c r="R15" s="11">
        <v>22.2</v>
      </c>
      <c r="S15" s="36">
        <v>25.61986232954974</v>
      </c>
      <c r="T15" s="11">
        <v>22.4</v>
      </c>
      <c r="U15" s="17">
        <v>25.81643686329961</v>
      </c>
      <c r="V15" s="11">
        <v>21.9</v>
      </c>
      <c r="W15" s="17">
        <v>25.284670101354344</v>
      </c>
    </row>
    <row r="16" spans="1:23" ht="13.5">
      <c r="A16" s="44" t="s">
        <v>253</v>
      </c>
      <c r="B16" s="18">
        <v>24</v>
      </c>
      <c r="C16" s="38">
        <v>24.597246420950235</v>
      </c>
      <c r="D16" s="18">
        <v>23.9</v>
      </c>
      <c r="E16" s="19">
        <v>24.503716442503766</v>
      </c>
      <c r="F16" s="59">
        <v>23.3</v>
      </c>
      <c r="G16" s="20">
        <v>23.81048746039078</v>
      </c>
      <c r="H16" s="18">
        <v>24.3</v>
      </c>
      <c r="I16" s="38">
        <v>25.09682031609929</v>
      </c>
      <c r="J16" s="18">
        <v>24.3</v>
      </c>
      <c r="K16" s="19">
        <v>25.01708458497834</v>
      </c>
      <c r="L16" s="59">
        <v>24.3</v>
      </c>
      <c r="M16" s="38">
        <v>25.070865410798284</v>
      </c>
      <c r="N16" s="18">
        <v>24.1</v>
      </c>
      <c r="O16" s="19">
        <v>24.887970468659717</v>
      </c>
      <c r="P16" s="59">
        <v>24.4</v>
      </c>
      <c r="Q16" s="20">
        <v>25.12462072418669</v>
      </c>
      <c r="R16" s="18">
        <v>25</v>
      </c>
      <c r="S16" s="38">
        <v>25.62213948825361</v>
      </c>
      <c r="T16" s="18">
        <v>25.2</v>
      </c>
      <c r="U16" s="20">
        <v>25.818793456357557</v>
      </c>
      <c r="V16" s="18">
        <v>24.7</v>
      </c>
      <c r="W16" s="20">
        <v>25.28799187689765</v>
      </c>
    </row>
    <row r="17" spans="1:23" ht="13.5">
      <c r="A17" s="21" t="s">
        <v>188</v>
      </c>
      <c r="B17" s="45">
        <f aca="true" t="shared" si="1" ref="B17:W17">AVERAGE(B12:B16)</f>
        <v>24.080000000000002</v>
      </c>
      <c r="C17" s="40">
        <f t="shared" si="1"/>
        <v>24.60329586427188</v>
      </c>
      <c r="D17" s="22">
        <f t="shared" si="1"/>
        <v>24</v>
      </c>
      <c r="E17" s="24">
        <f t="shared" si="1"/>
        <v>24.506874333261997</v>
      </c>
      <c r="F17" s="50">
        <f t="shared" si="1"/>
        <v>23.34</v>
      </c>
      <c r="G17" s="23">
        <f t="shared" si="1"/>
        <v>23.81982125669043</v>
      </c>
      <c r="H17" s="45">
        <f t="shared" si="1"/>
        <v>24.779999999999998</v>
      </c>
      <c r="I17" s="40">
        <f t="shared" si="1"/>
        <v>25.07405523365778</v>
      </c>
      <c r="J17" s="22">
        <f t="shared" si="1"/>
        <v>24.580000000000002</v>
      </c>
      <c r="K17" s="24">
        <f t="shared" si="1"/>
        <v>25.00430677710072</v>
      </c>
      <c r="L17" s="50">
        <f t="shared" si="1"/>
        <v>24.779999999999998</v>
      </c>
      <c r="M17" s="40">
        <f t="shared" si="1"/>
        <v>25.043731047679323</v>
      </c>
      <c r="N17" s="22">
        <f t="shared" si="1"/>
        <v>24.6</v>
      </c>
      <c r="O17" s="24">
        <f t="shared" si="1"/>
        <v>24.866604376348405</v>
      </c>
      <c r="P17" s="50">
        <f t="shared" si="1"/>
        <v>24.679999999999996</v>
      </c>
      <c r="Q17" s="23">
        <f t="shared" si="1"/>
        <v>25.115260046695596</v>
      </c>
      <c r="R17" s="45">
        <f t="shared" si="1"/>
        <v>25.12</v>
      </c>
      <c r="S17" s="40">
        <f t="shared" si="1"/>
        <v>25.60504297021422</v>
      </c>
      <c r="T17" s="22">
        <f t="shared" si="1"/>
        <v>25.32</v>
      </c>
      <c r="U17" s="23">
        <f t="shared" si="1"/>
        <v>25.80171005454714</v>
      </c>
      <c r="V17" s="45">
        <f t="shared" si="1"/>
        <v>24.86</v>
      </c>
      <c r="W17" s="23">
        <f t="shared" si="1"/>
        <v>25.270405928945667</v>
      </c>
    </row>
    <row r="18" spans="1:23" ht="13.5">
      <c r="A18" s="52" t="s">
        <v>254</v>
      </c>
      <c r="B18" s="11">
        <v>24.6</v>
      </c>
      <c r="C18" s="35">
        <v>24.58413806742928</v>
      </c>
      <c r="D18" s="11">
        <v>24.5</v>
      </c>
      <c r="E18" s="12">
        <v>24.4921247858498</v>
      </c>
      <c r="F18" s="48">
        <v>23.8</v>
      </c>
      <c r="G18" s="14">
        <v>23.795482340111242</v>
      </c>
      <c r="H18" s="11">
        <v>24.8</v>
      </c>
      <c r="I18" s="35">
        <v>25.097168335004312</v>
      </c>
      <c r="J18" s="11">
        <v>24.8</v>
      </c>
      <c r="K18" s="12">
        <v>25.012549068453197</v>
      </c>
      <c r="L18" s="48">
        <v>24.7</v>
      </c>
      <c r="M18" s="35">
        <v>25.073137297512616</v>
      </c>
      <c r="N18" s="11">
        <v>24.6</v>
      </c>
      <c r="O18" s="12">
        <v>24.886801581206537</v>
      </c>
      <c r="P18" s="48">
        <v>25</v>
      </c>
      <c r="Q18" s="14">
        <v>25.118016530306917</v>
      </c>
      <c r="R18" s="11">
        <v>25.5</v>
      </c>
      <c r="S18" s="35">
        <v>25.61797489665289</v>
      </c>
      <c r="T18" s="11">
        <v>25.7</v>
      </c>
      <c r="U18" s="14">
        <v>25.81481159496158</v>
      </c>
      <c r="V18" s="11">
        <v>25.2</v>
      </c>
      <c r="W18" s="14">
        <v>25.285690966518885</v>
      </c>
    </row>
    <row r="19" spans="1:23" ht="13.5">
      <c r="A19" s="52" t="s">
        <v>255</v>
      </c>
      <c r="B19" s="11">
        <v>22.7</v>
      </c>
      <c r="C19" s="36">
        <v>24.565848728033224</v>
      </c>
      <c r="D19" s="11">
        <v>22.6</v>
      </c>
      <c r="E19" s="16">
        <v>24.475387111374793</v>
      </c>
      <c r="F19" s="48">
        <v>21.9</v>
      </c>
      <c r="G19" s="17">
        <v>23.775197751407838</v>
      </c>
      <c r="H19" s="11">
        <v>23</v>
      </c>
      <c r="I19" s="36">
        <v>25.091797083192034</v>
      </c>
      <c r="J19" s="11">
        <v>22.9</v>
      </c>
      <c r="K19" s="16">
        <v>25.002395573313173</v>
      </c>
      <c r="L19" s="48">
        <v>23</v>
      </c>
      <c r="M19" s="36">
        <v>25.069535810894777</v>
      </c>
      <c r="N19" s="11">
        <v>22.8</v>
      </c>
      <c r="O19" s="16">
        <v>24.87951200704549</v>
      </c>
      <c r="P19" s="48">
        <v>23</v>
      </c>
      <c r="Q19" s="17">
        <v>25.10562106607069</v>
      </c>
      <c r="R19" s="11">
        <v>23.6</v>
      </c>
      <c r="S19" s="36">
        <v>25.60726855214418</v>
      </c>
      <c r="T19" s="11">
        <v>23.8</v>
      </c>
      <c r="U19" s="17">
        <v>25.80440250588306</v>
      </c>
      <c r="V19" s="11">
        <v>23.2</v>
      </c>
      <c r="W19" s="17">
        <v>25.277675464704586</v>
      </c>
    </row>
    <row r="20" spans="1:23" ht="13.5">
      <c r="A20" s="52" t="s">
        <v>256</v>
      </c>
      <c r="B20" s="11">
        <v>24.2</v>
      </c>
      <c r="C20" s="36">
        <v>24.542304159793904</v>
      </c>
      <c r="D20" s="11">
        <v>24.2</v>
      </c>
      <c r="E20" s="16">
        <v>24.45342910411513</v>
      </c>
      <c r="F20" s="48">
        <v>23.5</v>
      </c>
      <c r="G20" s="17">
        <v>23.74957692445078</v>
      </c>
      <c r="H20" s="11">
        <v>24.6</v>
      </c>
      <c r="I20" s="36">
        <v>25.080600751344917</v>
      </c>
      <c r="J20" s="11">
        <v>24.5</v>
      </c>
      <c r="K20" s="16">
        <v>24.986544280242597</v>
      </c>
      <c r="L20" s="48">
        <v>24.6</v>
      </c>
      <c r="M20" s="36">
        <v>25.059942478869143</v>
      </c>
      <c r="N20" s="11">
        <v>24.4</v>
      </c>
      <c r="O20" s="16">
        <v>24.86600378885491</v>
      </c>
      <c r="P20" s="48">
        <v>24.6</v>
      </c>
      <c r="Q20" s="17">
        <v>25.08736013167246</v>
      </c>
      <c r="R20" s="11">
        <v>25.2</v>
      </c>
      <c r="S20" s="36">
        <v>25.58993108889117</v>
      </c>
      <c r="T20" s="11">
        <v>25.3</v>
      </c>
      <c r="U20" s="17">
        <v>25.78748768973027</v>
      </c>
      <c r="V20" s="11">
        <v>24.8</v>
      </c>
      <c r="W20" s="17">
        <v>25.263860644125934</v>
      </c>
    </row>
    <row r="21" spans="1:23" ht="13.5">
      <c r="A21" s="52" t="s">
        <v>257</v>
      </c>
      <c r="B21" s="11">
        <v>25</v>
      </c>
      <c r="C21" s="36">
        <v>24.513434102688</v>
      </c>
      <c r="D21" s="11">
        <v>24.9</v>
      </c>
      <c r="E21" s="16">
        <v>24.426180542244374</v>
      </c>
      <c r="F21" s="48">
        <v>24.2</v>
      </c>
      <c r="G21" s="17">
        <v>23.718567554609855</v>
      </c>
      <c r="H21" s="11">
        <v>25.6</v>
      </c>
      <c r="I21" s="36">
        <v>25.063480550018504</v>
      </c>
      <c r="J21" s="11">
        <v>25.4</v>
      </c>
      <c r="K21" s="16">
        <v>24.96492182591624</v>
      </c>
      <c r="L21" s="48">
        <v>25.6</v>
      </c>
      <c r="M21" s="36">
        <v>25.044246556585012</v>
      </c>
      <c r="N21" s="11">
        <v>25.4</v>
      </c>
      <c r="O21" s="16">
        <v>24.84618822672684</v>
      </c>
      <c r="P21" s="48">
        <v>25.4</v>
      </c>
      <c r="Q21" s="17">
        <v>25.063167064187258</v>
      </c>
      <c r="R21" s="11">
        <v>25.9</v>
      </c>
      <c r="S21" s="36">
        <v>25.565884341540375</v>
      </c>
      <c r="T21" s="11">
        <v>26.1</v>
      </c>
      <c r="U21" s="17">
        <v>25.763999377462824</v>
      </c>
      <c r="V21" s="11">
        <v>25.6</v>
      </c>
      <c r="W21" s="17">
        <v>25.244169454391177</v>
      </c>
    </row>
    <row r="22" spans="1:23" ht="13.5">
      <c r="A22" s="52" t="s">
        <v>258</v>
      </c>
      <c r="B22" s="18">
        <v>26.5</v>
      </c>
      <c r="C22" s="38">
        <v>24.479172746468535</v>
      </c>
      <c r="D22" s="18">
        <v>26.4</v>
      </c>
      <c r="E22" s="19">
        <v>24.393575747688445</v>
      </c>
      <c r="F22" s="59">
        <v>25.7</v>
      </c>
      <c r="G22" s="20">
        <v>23.68212216600802</v>
      </c>
      <c r="H22" s="18">
        <v>27.4</v>
      </c>
      <c r="I22" s="38">
        <v>25.040345367383424</v>
      </c>
      <c r="J22" s="18">
        <v>27.1</v>
      </c>
      <c r="K22" s="19">
        <v>24.937461768036375</v>
      </c>
      <c r="L22" s="59">
        <v>27.4</v>
      </c>
      <c r="M22" s="38">
        <v>25.02234577943694</v>
      </c>
      <c r="N22" s="18">
        <v>27.2</v>
      </c>
      <c r="O22" s="19">
        <v>24.819986470866922</v>
      </c>
      <c r="P22" s="59">
        <v>27.2</v>
      </c>
      <c r="Q22" s="20">
        <v>25.032983182396517</v>
      </c>
      <c r="R22" s="18">
        <v>27.6</v>
      </c>
      <c r="S22" s="38">
        <v>25.535061872585963</v>
      </c>
      <c r="T22" s="18">
        <v>27.8</v>
      </c>
      <c r="U22" s="20">
        <v>25.733880952423007</v>
      </c>
      <c r="V22" s="18">
        <v>27.4</v>
      </c>
      <c r="W22" s="20">
        <v>25.218533002993567</v>
      </c>
    </row>
    <row r="23" spans="1:23" ht="13.5">
      <c r="A23" s="21" t="s">
        <v>194</v>
      </c>
      <c r="B23" s="45">
        <f aca="true" t="shared" si="2" ref="B23:W23">AVERAGE(B18:B22)</f>
        <v>24.6</v>
      </c>
      <c r="C23" s="40">
        <f t="shared" si="2"/>
        <v>24.53697956088259</v>
      </c>
      <c r="D23" s="22">
        <f t="shared" si="2"/>
        <v>24.52</v>
      </c>
      <c r="E23" s="24">
        <f t="shared" si="2"/>
        <v>24.44813945825451</v>
      </c>
      <c r="F23" s="50">
        <f t="shared" si="2"/>
        <v>23.82</v>
      </c>
      <c r="G23" s="23">
        <f t="shared" si="2"/>
        <v>23.744189347317548</v>
      </c>
      <c r="H23" s="45">
        <f t="shared" si="2"/>
        <v>25.080000000000002</v>
      </c>
      <c r="I23" s="40">
        <f t="shared" si="2"/>
        <v>25.07467841738864</v>
      </c>
      <c r="J23" s="22">
        <f t="shared" si="2"/>
        <v>24.939999999999998</v>
      </c>
      <c r="K23" s="24">
        <f t="shared" si="2"/>
        <v>24.980774503192315</v>
      </c>
      <c r="L23" s="50">
        <f t="shared" si="2"/>
        <v>25.060000000000002</v>
      </c>
      <c r="M23" s="40">
        <f t="shared" si="2"/>
        <v>25.0538415846597</v>
      </c>
      <c r="N23" s="22">
        <f t="shared" si="2"/>
        <v>24.880000000000003</v>
      </c>
      <c r="O23" s="24">
        <f t="shared" si="2"/>
        <v>24.85969841494014</v>
      </c>
      <c r="P23" s="50">
        <f t="shared" si="2"/>
        <v>25.04</v>
      </c>
      <c r="Q23" s="23">
        <f t="shared" si="2"/>
        <v>25.081429594926767</v>
      </c>
      <c r="R23" s="45">
        <f t="shared" si="2"/>
        <v>25.559999999999995</v>
      </c>
      <c r="S23" s="40">
        <f t="shared" si="2"/>
        <v>25.583224150362916</v>
      </c>
      <c r="T23" s="22">
        <f t="shared" si="2"/>
        <v>25.740000000000002</v>
      </c>
      <c r="U23" s="23">
        <f t="shared" si="2"/>
        <v>25.78091642409215</v>
      </c>
      <c r="V23" s="45">
        <f t="shared" si="2"/>
        <v>25.240000000000002</v>
      </c>
      <c r="W23" s="23">
        <f t="shared" si="2"/>
        <v>25.25798590654683</v>
      </c>
    </row>
    <row r="24" spans="1:23" ht="13.5">
      <c r="A24" s="52" t="s">
        <v>259</v>
      </c>
      <c r="B24" s="11">
        <v>24.7</v>
      </c>
      <c r="C24" s="35">
        <v>24.4394592019042</v>
      </c>
      <c r="D24" s="11">
        <v>24.7</v>
      </c>
      <c r="E24" s="12">
        <v>24.355554039605416</v>
      </c>
      <c r="F24" s="48">
        <v>24</v>
      </c>
      <c r="G24" s="14">
        <v>23.640198477160617</v>
      </c>
      <c r="H24" s="11">
        <v>25.7</v>
      </c>
      <c r="I24" s="35">
        <v>25.01111241209428</v>
      </c>
      <c r="J24" s="11">
        <v>25.4</v>
      </c>
      <c r="K24" s="12">
        <v>24.904105039330275</v>
      </c>
      <c r="L24" s="48">
        <v>25.8</v>
      </c>
      <c r="M24" s="35">
        <v>24.99414709621783</v>
      </c>
      <c r="N24" s="11">
        <v>25.6</v>
      </c>
      <c r="O24" s="12">
        <v>24.787330085535082</v>
      </c>
      <c r="P24" s="48">
        <v>25.5</v>
      </c>
      <c r="Q24" s="14">
        <v>24.996758213677815</v>
      </c>
      <c r="R24" s="11">
        <v>26</v>
      </c>
      <c r="S24" s="35">
        <v>25.497409459511502</v>
      </c>
      <c r="T24" s="11">
        <v>26.2</v>
      </c>
      <c r="U24" s="14">
        <v>25.69708733490384</v>
      </c>
      <c r="V24" s="11">
        <v>25.7</v>
      </c>
      <c r="W24" s="14">
        <v>25.186891015006026</v>
      </c>
    </row>
    <row r="25" spans="1:23" ht="13.5">
      <c r="A25" s="52" t="s">
        <v>260</v>
      </c>
      <c r="B25" s="11">
        <v>25.3</v>
      </c>
      <c r="C25" s="36">
        <v>24.39423797300172</v>
      </c>
      <c r="D25" s="11">
        <v>25.3</v>
      </c>
      <c r="E25" s="16">
        <v>24.31206018746397</v>
      </c>
      <c r="F25" s="48">
        <v>24.6</v>
      </c>
      <c r="G25" s="17">
        <v>23.59275976587206</v>
      </c>
      <c r="H25" s="11">
        <v>25.8</v>
      </c>
      <c r="I25" s="36">
        <v>24.97570783649418</v>
      </c>
      <c r="J25" s="11">
        <v>25.7</v>
      </c>
      <c r="K25" s="16">
        <v>24.864800387168486</v>
      </c>
      <c r="L25" s="48">
        <v>25.8</v>
      </c>
      <c r="M25" s="36">
        <v>24.95956737692177</v>
      </c>
      <c r="N25" s="11">
        <v>25.6</v>
      </c>
      <c r="O25" s="16">
        <v>24.74816158000458</v>
      </c>
      <c r="P25" s="48">
        <v>25.7</v>
      </c>
      <c r="Q25" s="17">
        <v>24.954450699703802</v>
      </c>
      <c r="R25" s="11">
        <v>26.3</v>
      </c>
      <c r="S25" s="36">
        <v>25.45288553800166</v>
      </c>
      <c r="T25" s="11">
        <v>26.5</v>
      </c>
      <c r="U25" s="17">
        <v>25.653585326423617</v>
      </c>
      <c r="V25" s="11">
        <v>25.8</v>
      </c>
      <c r="W25" s="17">
        <v>25.14919226812682</v>
      </c>
    </row>
    <row r="26" spans="1:23" ht="13.5">
      <c r="A26" s="52" t="s">
        <v>261</v>
      </c>
      <c r="B26" s="11">
        <v>25.8</v>
      </c>
      <c r="C26" s="36">
        <v>24.343459426682447</v>
      </c>
      <c r="D26" s="11">
        <v>25.8</v>
      </c>
      <c r="E26" s="16">
        <v>24.26304486036488</v>
      </c>
      <c r="F26" s="48">
        <v>25</v>
      </c>
      <c r="G26" s="17">
        <v>23.539775230469367</v>
      </c>
      <c r="H26" s="11">
        <v>26.2</v>
      </c>
      <c r="I26" s="36">
        <v>24.934067335395433</v>
      </c>
      <c r="J26" s="11">
        <v>26.1</v>
      </c>
      <c r="K26" s="16">
        <v>24.819504795464944</v>
      </c>
      <c r="L26" s="48">
        <v>26.2</v>
      </c>
      <c r="M26" s="36">
        <v>24.91853408978549</v>
      </c>
      <c r="N26" s="11">
        <v>26</v>
      </c>
      <c r="O26" s="16">
        <v>24.702434902439713</v>
      </c>
      <c r="P26" s="48">
        <v>26.2</v>
      </c>
      <c r="Q26" s="17">
        <v>24.906028377742107</v>
      </c>
      <c r="R26" s="11">
        <v>26.7</v>
      </c>
      <c r="S26" s="36">
        <v>25.401461597711464</v>
      </c>
      <c r="T26" s="11">
        <v>26.9</v>
      </c>
      <c r="U26" s="17">
        <v>25.60335391104857</v>
      </c>
      <c r="V26" s="11">
        <v>26.3</v>
      </c>
      <c r="W26" s="17">
        <v>25.10539499975846</v>
      </c>
    </row>
    <row r="27" spans="1:23" ht="13.5">
      <c r="A27" s="52" t="s">
        <v>262</v>
      </c>
      <c r="B27" s="11">
        <v>25.9</v>
      </c>
      <c r="C27" s="36">
        <v>24.28708025630791</v>
      </c>
      <c r="D27" s="11">
        <v>25.9</v>
      </c>
      <c r="E27" s="16">
        <v>24.208465069185614</v>
      </c>
      <c r="F27" s="48">
        <v>25.1</v>
      </c>
      <c r="G27" s="17">
        <v>23.481220344383836</v>
      </c>
      <c r="H27" s="11">
        <v>25.8</v>
      </c>
      <c r="I27" s="36">
        <v>24.886136715746147</v>
      </c>
      <c r="J27" s="11">
        <v>25.8</v>
      </c>
      <c r="K27" s="16">
        <v>24.76818388554718</v>
      </c>
      <c r="L27" s="48">
        <v>25.7</v>
      </c>
      <c r="M27" s="36">
        <v>24.870985942271567</v>
      </c>
      <c r="N27" s="11">
        <v>25.5</v>
      </c>
      <c r="O27" s="16">
        <v>24.650115892747188</v>
      </c>
      <c r="P27" s="48">
        <v>26</v>
      </c>
      <c r="Q27" s="17">
        <v>24.851468534420402</v>
      </c>
      <c r="R27" s="11">
        <v>26.6</v>
      </c>
      <c r="S27" s="36">
        <v>25.343122527302604</v>
      </c>
      <c r="T27" s="11">
        <v>26.7</v>
      </c>
      <c r="U27" s="17">
        <v>25.54638451129746</v>
      </c>
      <c r="V27" s="11">
        <v>26.1</v>
      </c>
      <c r="W27" s="17">
        <v>25.055467282907046</v>
      </c>
    </row>
    <row r="28" spans="1:23" ht="13.5">
      <c r="A28" s="52" t="s">
        <v>263</v>
      </c>
      <c r="B28" s="18">
        <v>26.4</v>
      </c>
      <c r="C28" s="38">
        <v>24.22506393539982</v>
      </c>
      <c r="D28" s="18">
        <v>26.3</v>
      </c>
      <c r="E28" s="19">
        <v>24.148284598090505</v>
      </c>
      <c r="F28" s="59">
        <v>25.6</v>
      </c>
      <c r="G28" s="20">
        <v>23.417077201047256</v>
      </c>
      <c r="H28" s="18">
        <v>26.9</v>
      </c>
      <c r="I28" s="38">
        <v>24.831872432597535</v>
      </c>
      <c r="J28" s="18">
        <v>26.9</v>
      </c>
      <c r="K28" s="19">
        <v>24.710812292737202</v>
      </c>
      <c r="L28" s="59">
        <v>26.9</v>
      </c>
      <c r="M28" s="38">
        <v>24.816873480851072</v>
      </c>
      <c r="N28" s="18">
        <v>26.7</v>
      </c>
      <c r="O28" s="19">
        <v>24.591182690642256</v>
      </c>
      <c r="P28" s="59">
        <v>27</v>
      </c>
      <c r="Q28" s="20">
        <v>24.79075832891786</v>
      </c>
      <c r="R28" s="18">
        <v>27.5</v>
      </c>
      <c r="S28" s="38">
        <v>25.277866905705075</v>
      </c>
      <c r="T28" s="18">
        <v>27.7</v>
      </c>
      <c r="U28" s="20">
        <v>25.482681196374912</v>
      </c>
      <c r="V28" s="18">
        <v>27.2</v>
      </c>
      <c r="W28" s="20">
        <v>24.99938736781884</v>
      </c>
    </row>
    <row r="29" spans="1:23" ht="13.5">
      <c r="A29" s="21" t="s">
        <v>200</v>
      </c>
      <c r="B29" s="45">
        <f aca="true" t="shared" si="3" ref="B29:W29">AVERAGE(B24:B28)</f>
        <v>25.619999999999997</v>
      </c>
      <c r="C29" s="40">
        <f t="shared" si="3"/>
        <v>24.33786015865922</v>
      </c>
      <c r="D29" s="22">
        <f t="shared" si="3"/>
        <v>25.599999999999998</v>
      </c>
      <c r="E29" s="24">
        <f t="shared" si="3"/>
        <v>24.257481750942077</v>
      </c>
      <c r="F29" s="50">
        <f t="shared" si="3"/>
        <v>24.859999999999996</v>
      </c>
      <c r="G29" s="23">
        <f t="shared" si="3"/>
        <v>23.534206203786624</v>
      </c>
      <c r="H29" s="45">
        <f t="shared" si="3"/>
        <v>26.080000000000002</v>
      </c>
      <c r="I29" s="40">
        <f t="shared" si="3"/>
        <v>24.927779346465517</v>
      </c>
      <c r="J29" s="22">
        <f t="shared" si="3"/>
        <v>25.979999999999997</v>
      </c>
      <c r="K29" s="24">
        <f t="shared" si="3"/>
        <v>24.81348128004962</v>
      </c>
      <c r="L29" s="50">
        <f t="shared" si="3"/>
        <v>26.080000000000002</v>
      </c>
      <c r="M29" s="40">
        <f t="shared" si="3"/>
        <v>24.912021597209545</v>
      </c>
      <c r="N29" s="22">
        <f t="shared" si="3"/>
        <v>25.880000000000003</v>
      </c>
      <c r="O29" s="24">
        <f t="shared" si="3"/>
        <v>24.695845030273762</v>
      </c>
      <c r="P29" s="50">
        <f t="shared" si="3"/>
        <v>26.080000000000002</v>
      </c>
      <c r="Q29" s="23">
        <f t="shared" si="3"/>
        <v>24.899892830892398</v>
      </c>
      <c r="R29" s="45">
        <f t="shared" si="3"/>
        <v>26.619999999999997</v>
      </c>
      <c r="S29" s="40">
        <f t="shared" si="3"/>
        <v>25.394549205646463</v>
      </c>
      <c r="T29" s="22">
        <f t="shared" si="3"/>
        <v>26.8</v>
      </c>
      <c r="U29" s="23">
        <f t="shared" si="3"/>
        <v>25.59661845600968</v>
      </c>
      <c r="V29" s="45">
        <f t="shared" si="3"/>
        <v>26.22</v>
      </c>
      <c r="W29" s="23">
        <f t="shared" si="3"/>
        <v>25.099266586723438</v>
      </c>
    </row>
    <row r="30" spans="1:23" ht="13.5">
      <c r="A30" s="52" t="s">
        <v>264</v>
      </c>
      <c r="B30" s="11">
        <v>25.9</v>
      </c>
      <c r="C30" s="35">
        <v>24.15738115787987</v>
      </c>
      <c r="D30" s="11">
        <v>25.8</v>
      </c>
      <c r="E30" s="12">
        <v>24.08247442193826</v>
      </c>
      <c r="F30" s="48">
        <v>25.1</v>
      </c>
      <c r="G30" s="14">
        <v>23.347334846050003</v>
      </c>
      <c r="H30" s="11">
        <v>26.6</v>
      </c>
      <c r="I30" s="35">
        <v>24.77124208692866</v>
      </c>
      <c r="J30" s="11">
        <v>26.4</v>
      </c>
      <c r="K30" s="12">
        <v>24.647374015462958</v>
      </c>
      <c r="L30" s="48">
        <v>26.6</v>
      </c>
      <c r="M30" s="35">
        <v>24.756159644638885</v>
      </c>
      <c r="N30" s="11">
        <v>26.4</v>
      </c>
      <c r="O30" s="12">
        <v>24.52562609538642</v>
      </c>
      <c r="P30" s="48">
        <v>26.5</v>
      </c>
      <c r="Q30" s="14">
        <v>24.723895082667</v>
      </c>
      <c r="R30" s="11">
        <v>27</v>
      </c>
      <c r="S30" s="35">
        <v>25.205707236836496</v>
      </c>
      <c r="T30" s="11">
        <v>27.2</v>
      </c>
      <c r="U30" s="14">
        <v>25.412260840711344</v>
      </c>
      <c r="V30" s="11">
        <v>26.8</v>
      </c>
      <c r="W30" s="14">
        <v>24.93714398642605</v>
      </c>
    </row>
    <row r="31" spans="1:23" ht="13.5">
      <c r="A31" s="52" t="s">
        <v>265</v>
      </c>
      <c r="B31" s="11">
        <v>25.3</v>
      </c>
      <c r="C31" s="36">
        <v>24.084010261163144</v>
      </c>
      <c r="D31" s="11">
        <v>25.2</v>
      </c>
      <c r="E31" s="16">
        <v>24.01101310613506</v>
      </c>
      <c r="F31" s="48">
        <v>24.5</v>
      </c>
      <c r="G31" s="17">
        <v>23.271989593513613</v>
      </c>
      <c r="H31" s="11">
        <v>25.8</v>
      </c>
      <c r="I31" s="36">
        <v>24.70422488106199</v>
      </c>
      <c r="J31" s="11">
        <v>25.7</v>
      </c>
      <c r="K31" s="16">
        <v>24.57786273382459</v>
      </c>
      <c r="L31" s="48">
        <v>25.9</v>
      </c>
      <c r="M31" s="36">
        <v>24.6888202681695</v>
      </c>
      <c r="N31" s="11">
        <v>25.6</v>
      </c>
      <c r="O31" s="16">
        <v>24.45344987389865</v>
      </c>
      <c r="P31" s="48">
        <v>25.7</v>
      </c>
      <c r="Q31" s="17">
        <v>24.6508865327963</v>
      </c>
      <c r="R31" s="11">
        <v>26.2</v>
      </c>
      <c r="S31" s="36">
        <v>25.126670125309012</v>
      </c>
      <c r="T31" s="11">
        <v>26.4</v>
      </c>
      <c r="U31" s="17">
        <v>25.3351532310366</v>
      </c>
      <c r="V31" s="11">
        <v>25.9</v>
      </c>
      <c r="W31" s="17">
        <v>24.868736616852356</v>
      </c>
    </row>
    <row r="32" spans="1:23" ht="13.5">
      <c r="A32" s="52" t="s">
        <v>266</v>
      </c>
      <c r="B32" s="11">
        <v>23.7</v>
      </c>
      <c r="C32" s="36">
        <v>24.004937628476952</v>
      </c>
      <c r="D32" s="11">
        <v>23.7</v>
      </c>
      <c r="E32" s="16">
        <v>23.933887185525872</v>
      </c>
      <c r="F32" s="48">
        <v>22.9</v>
      </c>
      <c r="G32" s="17">
        <v>23.191045323662152</v>
      </c>
      <c r="H32" s="11">
        <v>23.7</v>
      </c>
      <c r="I32" s="36">
        <v>24.63081202761532</v>
      </c>
      <c r="J32" s="11">
        <v>23.6</v>
      </c>
      <c r="K32" s="16">
        <v>24.502282094669678</v>
      </c>
      <c r="L32" s="48">
        <v>23.6</v>
      </c>
      <c r="M32" s="36">
        <v>24.61484452887364</v>
      </c>
      <c r="N32" s="11">
        <v>23.4</v>
      </c>
      <c r="O32" s="16">
        <v>24.374671014214506</v>
      </c>
      <c r="P32" s="48">
        <v>23.7</v>
      </c>
      <c r="Q32" s="17">
        <v>24.571751046714716</v>
      </c>
      <c r="R32" s="11">
        <v>24.3</v>
      </c>
      <c r="S32" s="36">
        <v>25.040796390973473</v>
      </c>
      <c r="T32" s="11">
        <v>24.5</v>
      </c>
      <c r="U32" s="17">
        <v>25.2514011204795</v>
      </c>
      <c r="V32" s="11">
        <v>23.9</v>
      </c>
      <c r="W32" s="17">
        <v>24.79417570543097</v>
      </c>
    </row>
    <row r="33" spans="1:23" ht="13.5">
      <c r="A33" s="52" t="s">
        <v>267</v>
      </c>
      <c r="B33" s="11">
        <v>22.4</v>
      </c>
      <c r="C33" s="36">
        <v>23.920158066843904</v>
      </c>
      <c r="D33" s="11">
        <v>22.4</v>
      </c>
      <c r="E33" s="16">
        <v>23.851091518988078</v>
      </c>
      <c r="F33" s="48">
        <v>21.7</v>
      </c>
      <c r="G33" s="17">
        <v>23.10451375863311</v>
      </c>
      <c r="H33" s="11">
        <v>23.4</v>
      </c>
      <c r="I33" s="36">
        <v>24.55100710817977</v>
      </c>
      <c r="J33" s="11">
        <v>23.1</v>
      </c>
      <c r="K33" s="16">
        <v>24.42064596038632</v>
      </c>
      <c r="L33" s="48">
        <v>23.4</v>
      </c>
      <c r="M33" s="36">
        <v>24.53423533512479</v>
      </c>
      <c r="N33" s="11">
        <v>23.1</v>
      </c>
      <c r="O33" s="16">
        <v>24.289319921565777</v>
      </c>
      <c r="P33" s="48">
        <v>23.1</v>
      </c>
      <c r="Q33" s="17">
        <v>24.486517795432057</v>
      </c>
      <c r="R33" s="11">
        <v>23.6</v>
      </c>
      <c r="S33" s="36">
        <v>24.948141120489943</v>
      </c>
      <c r="T33" s="11">
        <v>23.8</v>
      </c>
      <c r="U33" s="17">
        <v>25.161060228465193</v>
      </c>
      <c r="V33" s="11">
        <v>23.3</v>
      </c>
      <c r="W33" s="17">
        <v>24.713482843911727</v>
      </c>
    </row>
    <row r="34" spans="1:23" ht="13.5">
      <c r="A34" s="52" t="s">
        <v>268</v>
      </c>
      <c r="B34" s="18">
        <v>23.8</v>
      </c>
      <c r="C34" s="38">
        <v>23.829675157264433</v>
      </c>
      <c r="D34" s="18">
        <v>23.8</v>
      </c>
      <c r="E34" s="19">
        <v>23.76262961649057</v>
      </c>
      <c r="F34" s="59">
        <v>23</v>
      </c>
      <c r="G34" s="20">
        <v>23.012414713651278</v>
      </c>
      <c r="H34" s="18">
        <v>24.3</v>
      </c>
      <c r="I34" s="38">
        <v>24.46482637819124</v>
      </c>
      <c r="J34" s="18">
        <v>24.2</v>
      </c>
      <c r="K34" s="19">
        <v>24.33297861880125</v>
      </c>
      <c r="L34" s="59">
        <v>24.3</v>
      </c>
      <c r="M34" s="38">
        <v>24.44700965106803</v>
      </c>
      <c r="N34" s="18">
        <v>24</v>
      </c>
      <c r="O34" s="19">
        <v>24.1974405546759</v>
      </c>
      <c r="P34" s="59">
        <v>24.2</v>
      </c>
      <c r="Q34" s="20">
        <v>24.39522688342413</v>
      </c>
      <c r="R34" s="18">
        <v>24.8</v>
      </c>
      <c r="S34" s="38">
        <v>24.848773654471167</v>
      </c>
      <c r="T34" s="18">
        <v>24.9</v>
      </c>
      <c r="U34" s="20">
        <v>25.06419918547512</v>
      </c>
      <c r="V34" s="18">
        <v>24.4</v>
      </c>
      <c r="W34" s="20">
        <v>24.626690899778254</v>
      </c>
    </row>
    <row r="35" spans="1:23" ht="13.5">
      <c r="A35" s="21" t="s">
        <v>206</v>
      </c>
      <c r="B35" s="45">
        <f aca="true" t="shared" si="4" ref="B35:W35">AVERAGE(B30:B34)</f>
        <v>24.220000000000002</v>
      </c>
      <c r="C35" s="40">
        <f t="shared" si="4"/>
        <v>23.999232454325657</v>
      </c>
      <c r="D35" s="22">
        <f t="shared" si="4"/>
        <v>24.18</v>
      </c>
      <c r="E35" s="24">
        <f t="shared" si="4"/>
        <v>23.92821916981557</v>
      </c>
      <c r="F35" s="50">
        <f t="shared" si="4"/>
        <v>23.44</v>
      </c>
      <c r="G35" s="23">
        <f t="shared" si="4"/>
        <v>23.185459647102032</v>
      </c>
      <c r="H35" s="45">
        <f t="shared" si="4"/>
        <v>24.759999999999998</v>
      </c>
      <c r="I35" s="40">
        <f t="shared" si="4"/>
        <v>24.624422496395397</v>
      </c>
      <c r="J35" s="22">
        <f t="shared" si="4"/>
        <v>24.599999999999998</v>
      </c>
      <c r="K35" s="24">
        <f t="shared" si="4"/>
        <v>24.49622868462896</v>
      </c>
      <c r="L35" s="50">
        <f t="shared" si="4"/>
        <v>24.759999999999998</v>
      </c>
      <c r="M35" s="40">
        <f t="shared" si="4"/>
        <v>24.60821388557497</v>
      </c>
      <c r="N35" s="22">
        <f t="shared" si="4"/>
        <v>24.5</v>
      </c>
      <c r="O35" s="24">
        <f t="shared" si="4"/>
        <v>24.36810149194825</v>
      </c>
      <c r="P35" s="50">
        <f t="shared" si="4"/>
        <v>24.64</v>
      </c>
      <c r="Q35" s="23">
        <f t="shared" si="4"/>
        <v>24.56565546820684</v>
      </c>
      <c r="R35" s="45">
        <f t="shared" si="4"/>
        <v>25.18</v>
      </c>
      <c r="S35" s="40">
        <f t="shared" si="4"/>
        <v>25.034017705616016</v>
      </c>
      <c r="T35" s="22">
        <f t="shared" si="4"/>
        <v>25.359999999999996</v>
      </c>
      <c r="U35" s="23">
        <f t="shared" si="4"/>
        <v>25.244814921233548</v>
      </c>
      <c r="V35" s="45">
        <f t="shared" si="4"/>
        <v>24.859999999999996</v>
      </c>
      <c r="W35" s="23">
        <f t="shared" si="4"/>
        <v>24.78804601047987</v>
      </c>
    </row>
    <row r="36" spans="1:23" ht="13.5">
      <c r="A36" s="52" t="s">
        <v>269</v>
      </c>
      <c r="B36" s="11">
        <v>23.8</v>
      </c>
      <c r="C36" s="35">
        <v>23.733501573758446</v>
      </c>
      <c r="D36" s="11">
        <v>23.9</v>
      </c>
      <c r="E36" s="12">
        <v>23.668513935506944</v>
      </c>
      <c r="F36" s="48">
        <v>23.1</v>
      </c>
      <c r="G36" s="14">
        <v>22.91477632079596</v>
      </c>
      <c r="H36" s="11">
        <v>24.3</v>
      </c>
      <c r="I36" s="35">
        <v>24.37229901476868</v>
      </c>
      <c r="J36" s="11">
        <v>24.2</v>
      </c>
      <c r="K36" s="12">
        <v>24.239314951771295</v>
      </c>
      <c r="L36" s="48">
        <v>24.2</v>
      </c>
      <c r="M36" s="35">
        <v>24.35319875481843</v>
      </c>
      <c r="N36" s="11">
        <v>24</v>
      </c>
      <c r="O36" s="12">
        <v>24.0990905002104</v>
      </c>
      <c r="P36" s="48">
        <v>24.3</v>
      </c>
      <c r="Q36" s="14">
        <v>24.2979294330865</v>
      </c>
      <c r="R36" s="11">
        <v>24.8</v>
      </c>
      <c r="S36" s="35">
        <v>24.742777509118355</v>
      </c>
      <c r="T36" s="11">
        <v>25</v>
      </c>
      <c r="U36" s="14">
        <v>24.960899422037933</v>
      </c>
      <c r="V36" s="11">
        <v>24.4</v>
      </c>
      <c r="W36" s="14">
        <v>24.53384409785935</v>
      </c>
    </row>
    <row r="37" spans="1:23" ht="13.5">
      <c r="A37" s="52" t="s">
        <v>270</v>
      </c>
      <c r="B37" s="11">
        <v>23.6</v>
      </c>
      <c r="C37" s="36">
        <v>23.631659368079056</v>
      </c>
      <c r="D37" s="11">
        <v>23.6</v>
      </c>
      <c r="E37" s="16">
        <v>23.568766143823204</v>
      </c>
      <c r="F37" s="48">
        <v>22.8</v>
      </c>
      <c r="G37" s="17">
        <v>22.811635222724185</v>
      </c>
      <c r="H37" s="11">
        <v>23.8</v>
      </c>
      <c r="I37" s="36">
        <v>24.273467304628277</v>
      </c>
      <c r="J37" s="11">
        <v>23.7</v>
      </c>
      <c r="K37" s="16">
        <v>24.139700560279564</v>
      </c>
      <c r="L37" s="48">
        <v>23.7</v>
      </c>
      <c r="M37" s="36">
        <v>24.252848427021554</v>
      </c>
      <c r="N37" s="11">
        <v>23.5</v>
      </c>
      <c r="O37" s="16">
        <v>23.994340983686243</v>
      </c>
      <c r="P37" s="48">
        <v>23.8</v>
      </c>
      <c r="Q37" s="17">
        <v>24.194687622074717</v>
      </c>
      <c r="R37" s="11">
        <v>24.3</v>
      </c>
      <c r="S37" s="36">
        <v>24.63025023165504</v>
      </c>
      <c r="T37" s="11">
        <v>24.5</v>
      </c>
      <c r="U37" s="17">
        <v>24.85125500163329</v>
      </c>
      <c r="V37" s="11">
        <v>24</v>
      </c>
      <c r="W37" s="17">
        <v>24.434998051699974</v>
      </c>
    </row>
    <row r="38" spans="1:23" ht="13.5">
      <c r="A38" s="52" t="s">
        <v>271</v>
      </c>
      <c r="B38" s="11">
        <v>20.7</v>
      </c>
      <c r="C38" s="36">
        <v>23.524180217090517</v>
      </c>
      <c r="D38" s="11">
        <v>20.7</v>
      </c>
      <c r="E38" s="16">
        <v>23.463417345957193</v>
      </c>
      <c r="F38" s="48">
        <v>19.9</v>
      </c>
      <c r="G38" s="17">
        <v>22.7030367338677</v>
      </c>
      <c r="H38" s="11">
        <v>21.3</v>
      </c>
      <c r="I38" s="36">
        <v>24.168386769543105</v>
      </c>
      <c r="J38" s="11">
        <v>21.2</v>
      </c>
      <c r="K38" s="16">
        <v>24.034191844090387</v>
      </c>
      <c r="L38" s="48">
        <v>21.2</v>
      </c>
      <c r="M38" s="36">
        <v>24.146019067199802</v>
      </c>
      <c r="N38" s="11">
        <v>21</v>
      </c>
      <c r="O38" s="16">
        <v>23.883276815525</v>
      </c>
      <c r="P38" s="48">
        <v>21.2</v>
      </c>
      <c r="Q38" s="17">
        <v>24.085574672099675</v>
      </c>
      <c r="R38" s="11">
        <v>21.7</v>
      </c>
      <c r="S38" s="36">
        <v>24.511303189261042</v>
      </c>
      <c r="T38" s="11">
        <v>21.9</v>
      </c>
      <c r="U38" s="17">
        <v>24.73537239751019</v>
      </c>
      <c r="V38" s="11">
        <v>21.5</v>
      </c>
      <c r="W38" s="17">
        <v>24.330219743452826</v>
      </c>
    </row>
    <row r="39" spans="1:23" ht="13.5">
      <c r="A39" s="52" t="s">
        <v>272</v>
      </c>
      <c r="B39" s="11">
        <v>20.8</v>
      </c>
      <c r="C39" s="36">
        <v>23.411105630008855</v>
      </c>
      <c r="D39" s="11">
        <v>20.7</v>
      </c>
      <c r="E39" s="16">
        <v>23.352508270607906</v>
      </c>
      <c r="F39" s="48">
        <v>20</v>
      </c>
      <c r="G39" s="17">
        <v>22.58903496680015</v>
      </c>
      <c r="H39" s="11">
        <v>21.3</v>
      </c>
      <c r="I39" s="36">
        <v>24.0571262272024</v>
      </c>
      <c r="J39" s="11">
        <v>21.2</v>
      </c>
      <c r="K39" s="16">
        <v>23.922856034278883</v>
      </c>
      <c r="L39" s="48">
        <v>21.3</v>
      </c>
      <c r="M39" s="36">
        <v>24.03278573576445</v>
      </c>
      <c r="N39" s="11">
        <v>21</v>
      </c>
      <c r="O39" s="16">
        <v>23.765996271331545</v>
      </c>
      <c r="P39" s="48">
        <v>21.3</v>
      </c>
      <c r="Q39" s="17">
        <v>23.97067478803382</v>
      </c>
      <c r="R39" s="11">
        <v>21.7</v>
      </c>
      <c r="S39" s="36">
        <v>24.3860612916138</v>
      </c>
      <c r="T39" s="11">
        <v>22</v>
      </c>
      <c r="U39" s="17">
        <v>24.613370213747803</v>
      </c>
      <c r="V39" s="11">
        <v>21.6</v>
      </c>
      <c r="W39" s="17">
        <v>24.219587451361868</v>
      </c>
    </row>
    <row r="40" spans="1:23" ht="13.5">
      <c r="A40" s="52" t="s">
        <v>273</v>
      </c>
      <c r="B40" s="42">
        <v>21.5</v>
      </c>
      <c r="C40" s="36">
        <v>23.292487112933554</v>
      </c>
      <c r="D40" s="26">
        <v>21.4</v>
      </c>
      <c r="E40" s="16">
        <v>23.236089416776387</v>
      </c>
      <c r="F40" s="65">
        <v>20.7</v>
      </c>
      <c r="G40" s="17">
        <v>22.469692921670664</v>
      </c>
      <c r="H40" s="42">
        <v>21.9</v>
      </c>
      <c r="I40" s="36">
        <v>23.939767785730005</v>
      </c>
      <c r="J40" s="26">
        <v>21.9</v>
      </c>
      <c r="K40" s="16">
        <v>23.805771177229403</v>
      </c>
      <c r="L40" s="65">
        <v>21.8</v>
      </c>
      <c r="M40" s="36">
        <v>23.913238120049314</v>
      </c>
      <c r="N40" s="26">
        <v>21.5</v>
      </c>
      <c r="O40" s="16">
        <v>23.642610905888038</v>
      </c>
      <c r="P40" s="65">
        <v>22</v>
      </c>
      <c r="Q40" s="17">
        <v>23.850083046483455</v>
      </c>
      <c r="R40" s="42">
        <v>22.5</v>
      </c>
      <c r="S40" s="36">
        <v>24.254662647553666</v>
      </c>
      <c r="T40" s="26">
        <v>22.7</v>
      </c>
      <c r="U40" s="17">
        <v>24.485378851214758</v>
      </c>
      <c r="V40" s="42">
        <v>22.4</v>
      </c>
      <c r="W40" s="17">
        <v>24.103190624229775</v>
      </c>
    </row>
    <row r="41" spans="1:23" ht="13.5">
      <c r="A41" s="52" t="s">
        <v>274</v>
      </c>
      <c r="B41" s="18">
        <v>22.2</v>
      </c>
      <c r="C41" s="38">
        <v>23.168386288352682</v>
      </c>
      <c r="D41" s="18">
        <v>22.1</v>
      </c>
      <c r="E41" s="19">
        <v>23.11422115644517</v>
      </c>
      <c r="F41" s="59">
        <v>21.3</v>
      </c>
      <c r="G41" s="20">
        <v>22.3450825368204</v>
      </c>
      <c r="H41" s="18">
        <v>22.5</v>
      </c>
      <c r="I41" s="38">
        <v>23.81640677054488</v>
      </c>
      <c r="J41" s="18">
        <v>22.4</v>
      </c>
      <c r="K41" s="19">
        <v>23.683026068990785</v>
      </c>
      <c r="L41" s="59">
        <v>22.5</v>
      </c>
      <c r="M41" s="38">
        <v>23.787480423216373</v>
      </c>
      <c r="N41" s="18">
        <v>22.2</v>
      </c>
      <c r="O41" s="19">
        <v>23.513245300771253</v>
      </c>
      <c r="P41" s="59">
        <v>22.5</v>
      </c>
      <c r="Q41" s="20">
        <v>23.72390523329448</v>
      </c>
      <c r="R41" s="18">
        <v>22.9</v>
      </c>
      <c r="S41" s="38">
        <v>24.117258156802798</v>
      </c>
      <c r="T41" s="18">
        <v>23.1</v>
      </c>
      <c r="U41" s="20">
        <v>24.351540119412935</v>
      </c>
      <c r="V41" s="18">
        <v>22.8</v>
      </c>
      <c r="W41" s="20">
        <v>23.98112970259225</v>
      </c>
    </row>
    <row r="42" spans="1:23" ht="13.5">
      <c r="A42" s="21" t="s">
        <v>212</v>
      </c>
      <c r="B42" s="45">
        <f aca="true" t="shared" si="5" ref="B42:W42">AVERAGE(B36:B41)</f>
        <v>22.099999999999998</v>
      </c>
      <c r="C42" s="40">
        <f t="shared" si="5"/>
        <v>23.460220031703855</v>
      </c>
      <c r="D42" s="22">
        <f t="shared" si="5"/>
        <v>22.066666666666666</v>
      </c>
      <c r="E42" s="24">
        <f t="shared" si="5"/>
        <v>23.400586044852805</v>
      </c>
      <c r="F42" s="50">
        <f t="shared" si="5"/>
        <v>21.3</v>
      </c>
      <c r="G42" s="23">
        <f t="shared" si="5"/>
        <v>22.638876450446507</v>
      </c>
      <c r="H42" s="45">
        <f t="shared" si="5"/>
        <v>22.516666666666666</v>
      </c>
      <c r="I42" s="40">
        <f t="shared" si="5"/>
        <v>24.104575645402893</v>
      </c>
      <c r="J42" s="22">
        <f t="shared" si="5"/>
        <v>22.433333333333334</v>
      </c>
      <c r="K42" s="24">
        <f t="shared" si="5"/>
        <v>23.970810106106722</v>
      </c>
      <c r="L42" s="50">
        <f t="shared" si="5"/>
        <v>22.45</v>
      </c>
      <c r="M42" s="40">
        <f t="shared" si="5"/>
        <v>24.08092842134499</v>
      </c>
      <c r="N42" s="22">
        <f t="shared" si="5"/>
        <v>22.2</v>
      </c>
      <c r="O42" s="24">
        <f t="shared" si="5"/>
        <v>23.816426796235415</v>
      </c>
      <c r="P42" s="50">
        <f t="shared" si="5"/>
        <v>22.516666666666666</v>
      </c>
      <c r="Q42" s="23">
        <f t="shared" si="5"/>
        <v>24.02047579917878</v>
      </c>
      <c r="R42" s="45">
        <f t="shared" si="5"/>
        <v>22.983333333333334</v>
      </c>
      <c r="S42" s="40">
        <f t="shared" si="5"/>
        <v>24.440385504334117</v>
      </c>
      <c r="T42" s="22">
        <f t="shared" si="5"/>
        <v>23.200000000000003</v>
      </c>
      <c r="U42" s="23">
        <f t="shared" si="5"/>
        <v>24.666302667592817</v>
      </c>
      <c r="V42" s="45">
        <f t="shared" si="5"/>
        <v>22.783333333333335</v>
      </c>
      <c r="W42" s="23">
        <f t="shared" si="5"/>
        <v>24.267161611866005</v>
      </c>
    </row>
    <row r="43" spans="1:23" ht="14.25" thickBot="1">
      <c r="A43" s="25" t="s">
        <v>275</v>
      </c>
      <c r="B43" s="27">
        <f aca="true" t="shared" si="6" ref="B43:W43">AVERAGE(B6:B10,B12:B16,B18:B22,B24:B28,B30:B34,B36:B41)</f>
        <v>24.287096774193547</v>
      </c>
      <c r="C43" s="43">
        <f t="shared" si="6"/>
        <v>24.22192586346831</v>
      </c>
      <c r="D43" s="27">
        <f t="shared" si="6"/>
        <v>24.225806451612907</v>
      </c>
      <c r="E43" s="28">
        <f t="shared" si="6"/>
        <v>24.1394571620047</v>
      </c>
      <c r="F43" s="60">
        <f t="shared" si="6"/>
        <v>23.51290322580645</v>
      </c>
      <c r="G43" s="29">
        <f t="shared" si="6"/>
        <v>23.422397745107343</v>
      </c>
      <c r="H43" s="27">
        <f t="shared" si="6"/>
        <v>24.79999999999999</v>
      </c>
      <c r="I43" s="43">
        <f t="shared" si="6"/>
        <v>24.76871348281723</v>
      </c>
      <c r="J43" s="27">
        <f t="shared" si="6"/>
        <v>24.66774193548388</v>
      </c>
      <c r="K43" s="28">
        <f t="shared" si="6"/>
        <v>24.670053367169412</v>
      </c>
      <c r="L43" s="60">
        <f t="shared" si="6"/>
        <v>24.78064516129032</v>
      </c>
      <c r="M43" s="43">
        <f t="shared" si="6"/>
        <v>24.743856078529582</v>
      </c>
      <c r="N43" s="27">
        <f t="shared" si="6"/>
        <v>24.570967741935487</v>
      </c>
      <c r="O43" s="28">
        <f t="shared" si="6"/>
        <v>24.532182932863595</v>
      </c>
      <c r="P43" s="60">
        <f t="shared" si="6"/>
        <v>24.75483870967742</v>
      </c>
      <c r="Q43" s="29">
        <f t="shared" si="6"/>
        <v>24.757761296291037</v>
      </c>
      <c r="R43" s="27">
        <f t="shared" si="6"/>
        <v>25.241935483870968</v>
      </c>
      <c r="S43" s="43">
        <f t="shared" si="6"/>
        <v>25.22863033409461</v>
      </c>
      <c r="T43" s="27">
        <f t="shared" si="6"/>
        <v>25.43548387096774</v>
      </c>
      <c r="U43" s="29">
        <f t="shared" si="6"/>
        <v>25.43443190722935</v>
      </c>
      <c r="V43" s="27">
        <f t="shared" si="6"/>
        <v>24.94838709677419</v>
      </c>
      <c r="W43" s="29">
        <f t="shared" si="6"/>
        <v>24.949041871384892</v>
      </c>
    </row>
  </sheetData>
  <sheetProtection/>
  <mergeCells count="18">
    <mergeCell ref="B4:C4"/>
    <mergeCell ref="D4:E4"/>
    <mergeCell ref="F4:G4"/>
    <mergeCell ref="H4:I4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A1:W1"/>
    <mergeCell ref="V2:W2"/>
    <mergeCell ref="A2:B2"/>
    <mergeCell ref="R3:U3"/>
    <mergeCell ref="V3:W3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OutlineSymbols="0" zoomScale="85" zoomScaleNormal="85" zoomScaleSheetLayoutView="85" zoomScalePageLayoutView="0" workbookViewId="0" topLeftCell="A1">
      <pane xSplit="1" ySplit="5" topLeftCell="B6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2" t="s">
        <v>418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4.25" thickBot="1">
      <c r="A2" s="73" t="s">
        <v>0</v>
      </c>
      <c r="B2" s="7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3"/>
      <c r="W2" s="73"/>
    </row>
    <row r="3" spans="1:23" ht="13.5">
      <c r="A3" s="2"/>
      <c r="B3" s="79" t="s">
        <v>398</v>
      </c>
      <c r="C3" s="80"/>
      <c r="D3" s="80"/>
      <c r="E3" s="80"/>
      <c r="F3" s="80"/>
      <c r="G3" s="81"/>
      <c r="H3" s="79" t="s">
        <v>399</v>
      </c>
      <c r="I3" s="80"/>
      <c r="J3" s="80"/>
      <c r="K3" s="80"/>
      <c r="L3" s="80"/>
      <c r="M3" s="80"/>
      <c r="N3" s="80"/>
      <c r="O3" s="80"/>
      <c r="P3" s="80"/>
      <c r="Q3" s="81"/>
      <c r="R3" s="79" t="s">
        <v>400</v>
      </c>
      <c r="S3" s="80"/>
      <c r="T3" s="80"/>
      <c r="U3" s="81"/>
      <c r="V3" s="80" t="s">
        <v>1</v>
      </c>
      <c r="W3" s="81"/>
    </row>
    <row r="4" spans="1:23" ht="13.5">
      <c r="A4" s="3"/>
      <c r="B4" s="74" t="s">
        <v>2</v>
      </c>
      <c r="C4" s="78"/>
      <c r="D4" s="76" t="s">
        <v>3</v>
      </c>
      <c r="E4" s="75"/>
      <c r="F4" s="78" t="s">
        <v>4</v>
      </c>
      <c r="G4" s="77"/>
      <c r="H4" s="74" t="s">
        <v>5</v>
      </c>
      <c r="I4" s="78"/>
      <c r="J4" s="76" t="s">
        <v>6</v>
      </c>
      <c r="K4" s="75"/>
      <c r="L4" s="78" t="s">
        <v>7</v>
      </c>
      <c r="M4" s="78"/>
      <c r="N4" s="76" t="s">
        <v>8</v>
      </c>
      <c r="O4" s="75"/>
      <c r="P4" s="78" t="s">
        <v>9</v>
      </c>
      <c r="Q4" s="77"/>
      <c r="R4" s="74" t="s">
        <v>10</v>
      </c>
      <c r="S4" s="78"/>
      <c r="T4" s="76" t="s">
        <v>11</v>
      </c>
      <c r="U4" s="77"/>
      <c r="V4" s="78" t="s">
        <v>12</v>
      </c>
      <c r="W4" s="77"/>
    </row>
    <row r="5" spans="1:23" ht="13.5">
      <c r="A5" s="4"/>
      <c r="B5" s="7" t="s">
        <v>13</v>
      </c>
      <c r="C5" s="31" t="s">
        <v>14</v>
      </c>
      <c r="D5" s="32" t="s">
        <v>13</v>
      </c>
      <c r="E5" s="6" t="s">
        <v>14</v>
      </c>
      <c r="F5" s="64" t="s">
        <v>13</v>
      </c>
      <c r="G5" s="8" t="s">
        <v>14</v>
      </c>
      <c r="H5" s="32" t="s">
        <v>13</v>
      </c>
      <c r="I5" s="31" t="s">
        <v>14</v>
      </c>
      <c r="J5" s="32" t="s">
        <v>13</v>
      </c>
      <c r="K5" s="6" t="s">
        <v>14</v>
      </c>
      <c r="L5" s="64" t="s">
        <v>13</v>
      </c>
      <c r="M5" s="63" t="s">
        <v>14</v>
      </c>
      <c r="N5" s="32" t="s">
        <v>13</v>
      </c>
      <c r="O5" s="9" t="s">
        <v>14</v>
      </c>
      <c r="P5" s="64" t="s">
        <v>13</v>
      </c>
      <c r="Q5" s="8" t="s">
        <v>14</v>
      </c>
      <c r="R5" s="32" t="s">
        <v>13</v>
      </c>
      <c r="S5" s="31" t="s">
        <v>14</v>
      </c>
      <c r="T5" s="32" t="s">
        <v>13</v>
      </c>
      <c r="U5" s="10" t="s">
        <v>14</v>
      </c>
      <c r="V5" s="32" t="s">
        <v>13</v>
      </c>
      <c r="W5" s="8" t="s">
        <v>14</v>
      </c>
    </row>
    <row r="6" spans="1:23" ht="13.5">
      <c r="A6" s="70" t="s">
        <v>417</v>
      </c>
      <c r="B6" s="34">
        <v>20.6</v>
      </c>
      <c r="C6" s="35">
        <v>23.038874967578295</v>
      </c>
      <c r="D6" s="11">
        <v>20.6</v>
      </c>
      <c r="E6" s="12">
        <v>22.986973791967394</v>
      </c>
      <c r="F6" s="48">
        <v>19.9</v>
      </c>
      <c r="G6" s="14">
        <v>22.2152846989374</v>
      </c>
      <c r="H6" s="34">
        <v>21.3</v>
      </c>
      <c r="I6" s="35">
        <v>23.68715158268524</v>
      </c>
      <c r="J6" s="11">
        <v>21.1</v>
      </c>
      <c r="K6" s="12">
        <v>23.55472013918287</v>
      </c>
      <c r="L6" s="48">
        <v>21.3</v>
      </c>
      <c r="M6" s="35">
        <v>23.655631175391193</v>
      </c>
      <c r="N6" s="11">
        <v>21</v>
      </c>
      <c r="O6" s="12">
        <v>23.37803674592529</v>
      </c>
      <c r="P6" s="48">
        <v>21.2</v>
      </c>
      <c r="Q6" s="14">
        <v>23.592257629779546</v>
      </c>
      <c r="R6" s="34">
        <v>21.6</v>
      </c>
      <c r="S6" s="35">
        <v>23.97401103807875</v>
      </c>
      <c r="T6" s="11">
        <v>21.8</v>
      </c>
      <c r="U6" s="14">
        <v>24.2120067955198</v>
      </c>
      <c r="V6" s="34">
        <v>21.4</v>
      </c>
      <c r="W6" s="14">
        <v>23.853515886659107</v>
      </c>
    </row>
    <row r="7" spans="1:23" ht="13.5">
      <c r="A7" s="52" t="s">
        <v>276</v>
      </c>
      <c r="B7" s="34">
        <v>22.7</v>
      </c>
      <c r="C7" s="36">
        <v>22.90403517436394</v>
      </c>
      <c r="D7" s="11">
        <v>22.6</v>
      </c>
      <c r="E7" s="16">
        <v>22.854427566599767</v>
      </c>
      <c r="F7" s="48">
        <v>21.8</v>
      </c>
      <c r="G7" s="17">
        <v>22.08038921136162</v>
      </c>
      <c r="H7" s="34">
        <v>23.4</v>
      </c>
      <c r="I7" s="36">
        <v>23.552123488168604</v>
      </c>
      <c r="J7" s="11">
        <v>23.1</v>
      </c>
      <c r="K7" s="16">
        <v>23.4209632839664</v>
      </c>
      <c r="L7" s="48">
        <v>23.4</v>
      </c>
      <c r="M7" s="36">
        <v>23.51782296690512</v>
      </c>
      <c r="N7" s="11">
        <v>23.1</v>
      </c>
      <c r="O7" s="16">
        <v>23.237134855949908</v>
      </c>
      <c r="P7" s="48">
        <v>23.2</v>
      </c>
      <c r="Q7" s="17">
        <v>23.45526674778288</v>
      </c>
      <c r="R7" s="34">
        <v>23.5</v>
      </c>
      <c r="S7" s="36">
        <v>23.825096295353198</v>
      </c>
      <c r="T7" s="11">
        <v>23.8</v>
      </c>
      <c r="U7" s="17">
        <v>24.06694213226841</v>
      </c>
      <c r="V7" s="34">
        <v>23.4</v>
      </c>
      <c r="W7" s="17">
        <v>23.7204708514246</v>
      </c>
    </row>
    <row r="8" spans="1:23" ht="13.5">
      <c r="A8" s="52" t="s">
        <v>277</v>
      </c>
      <c r="B8" s="34">
        <v>22.5</v>
      </c>
      <c r="C8" s="36">
        <v>22.763959118267643</v>
      </c>
      <c r="D8" s="11">
        <v>22.5</v>
      </c>
      <c r="E8" s="16">
        <v>22.71667262691126</v>
      </c>
      <c r="F8" s="48">
        <v>21.7</v>
      </c>
      <c r="G8" s="17">
        <v>21.94049471942295</v>
      </c>
      <c r="H8" s="34">
        <v>22.7</v>
      </c>
      <c r="I8" s="36">
        <v>23.411456338419587</v>
      </c>
      <c r="J8" s="11">
        <v>22.6</v>
      </c>
      <c r="K8" s="16">
        <v>23.28187564791466</v>
      </c>
      <c r="L8" s="48">
        <v>22.6</v>
      </c>
      <c r="M8" s="36">
        <v>23.37420210404575</v>
      </c>
      <c r="N8" s="11">
        <v>22.3</v>
      </c>
      <c r="O8" s="16">
        <v>23.090701122292877</v>
      </c>
      <c r="P8" s="48">
        <v>22.7</v>
      </c>
      <c r="Q8" s="17">
        <v>23.313069014031992</v>
      </c>
      <c r="R8" s="34">
        <v>23.1</v>
      </c>
      <c r="S8" s="36">
        <v>23.67070012440859</v>
      </c>
      <c r="T8" s="11">
        <v>23.4</v>
      </c>
      <c r="U8" s="17">
        <v>23.91651931662298</v>
      </c>
      <c r="V8" s="34">
        <v>22.9</v>
      </c>
      <c r="W8" s="17">
        <v>23.58212640969319</v>
      </c>
    </row>
    <row r="9" spans="1:23" ht="13.5">
      <c r="A9" s="52" t="s">
        <v>278</v>
      </c>
      <c r="B9" s="34">
        <v>22.4</v>
      </c>
      <c r="C9" s="36">
        <v>22.61874911665149</v>
      </c>
      <c r="D9" s="11">
        <v>22.3</v>
      </c>
      <c r="E9" s="16">
        <v>22.57380893611205</v>
      </c>
      <c r="F9" s="48">
        <v>21.6</v>
      </c>
      <c r="G9" s="17">
        <v>21.795708591980407</v>
      </c>
      <c r="H9" s="34">
        <v>22.6</v>
      </c>
      <c r="I9" s="36">
        <v>23.26529622226265</v>
      </c>
      <c r="J9" s="11">
        <v>22.6</v>
      </c>
      <c r="K9" s="16">
        <v>23.137587354958086</v>
      </c>
      <c r="L9" s="48">
        <v>22.5</v>
      </c>
      <c r="M9" s="36">
        <v>23.224928188246082</v>
      </c>
      <c r="N9" s="11">
        <v>22.2</v>
      </c>
      <c r="O9" s="16">
        <v>22.938908402960834</v>
      </c>
      <c r="P9" s="48">
        <v>22.7</v>
      </c>
      <c r="Q9" s="17">
        <v>23.165810404560816</v>
      </c>
      <c r="R9" s="34">
        <v>23.1</v>
      </c>
      <c r="S9" s="36">
        <v>23.5110192622397</v>
      </c>
      <c r="T9" s="11">
        <v>23.3</v>
      </c>
      <c r="U9" s="17">
        <v>23.76092088151957</v>
      </c>
      <c r="V9" s="34">
        <v>23</v>
      </c>
      <c r="W9" s="17">
        <v>23.43862412411154</v>
      </c>
    </row>
    <row r="10" spans="1:23" ht="13.5">
      <c r="A10" s="53" t="s">
        <v>279</v>
      </c>
      <c r="B10" s="37">
        <v>23.4</v>
      </c>
      <c r="C10" s="38">
        <v>22.468517464548878</v>
      </c>
      <c r="D10" s="39">
        <v>23.3</v>
      </c>
      <c r="E10" s="19">
        <v>22.425946137670582</v>
      </c>
      <c r="F10" s="67">
        <v>22.5</v>
      </c>
      <c r="G10" s="20">
        <v>21.64614675862635</v>
      </c>
      <c r="H10" s="37">
        <v>24.2</v>
      </c>
      <c r="I10" s="38">
        <v>23.113801050444255</v>
      </c>
      <c r="J10" s="39">
        <v>23.9</v>
      </c>
      <c r="K10" s="19">
        <v>22.988238188909715</v>
      </c>
      <c r="L10" s="67">
        <v>24.2</v>
      </c>
      <c r="M10" s="38">
        <v>23.070173620169584</v>
      </c>
      <c r="N10" s="39">
        <v>23.9</v>
      </c>
      <c r="O10" s="19">
        <v>22.781940351783327</v>
      </c>
      <c r="P10" s="67">
        <v>23.9</v>
      </c>
      <c r="Q10" s="20">
        <v>23.013646030324338</v>
      </c>
      <c r="R10" s="37">
        <v>24.2</v>
      </c>
      <c r="S10" s="38">
        <v>23.346260282228773</v>
      </c>
      <c r="T10" s="39">
        <v>24.4</v>
      </c>
      <c r="U10" s="20">
        <v>23.600338073241982</v>
      </c>
      <c r="V10" s="37">
        <v>24.2</v>
      </c>
      <c r="W10" s="20">
        <v>23.29011486963853</v>
      </c>
    </row>
    <row r="11" spans="1:23" ht="13.5">
      <c r="A11" s="21" t="s">
        <v>15</v>
      </c>
      <c r="B11" s="45">
        <f aca="true" t="shared" si="0" ref="B11:W11">AVERAGE(B6:B10)</f>
        <v>22.32</v>
      </c>
      <c r="C11" s="40">
        <f t="shared" si="0"/>
        <v>22.75882716828205</v>
      </c>
      <c r="D11" s="22">
        <f t="shared" si="0"/>
        <v>22.259999999999998</v>
      </c>
      <c r="E11" s="24">
        <f t="shared" si="0"/>
        <v>22.711565811852207</v>
      </c>
      <c r="F11" s="50">
        <f t="shared" si="0"/>
        <v>21.5</v>
      </c>
      <c r="G11" s="23">
        <f t="shared" si="0"/>
        <v>21.93560479606574</v>
      </c>
      <c r="H11" s="45">
        <f t="shared" si="0"/>
        <v>22.84</v>
      </c>
      <c r="I11" s="40">
        <f t="shared" si="0"/>
        <v>23.405965736396066</v>
      </c>
      <c r="J11" s="22">
        <f t="shared" si="0"/>
        <v>22.660000000000004</v>
      </c>
      <c r="K11" s="24">
        <f t="shared" si="0"/>
        <v>23.276676922986347</v>
      </c>
      <c r="L11" s="50">
        <f t="shared" si="0"/>
        <v>22.800000000000004</v>
      </c>
      <c r="M11" s="40">
        <f t="shared" si="0"/>
        <v>23.368551610951545</v>
      </c>
      <c r="N11" s="22">
        <f t="shared" si="0"/>
        <v>22.5</v>
      </c>
      <c r="O11" s="24">
        <f t="shared" si="0"/>
        <v>23.08534429578245</v>
      </c>
      <c r="P11" s="50">
        <f t="shared" si="0"/>
        <v>22.74</v>
      </c>
      <c r="Q11" s="23">
        <f t="shared" si="0"/>
        <v>23.308009965295916</v>
      </c>
      <c r="R11" s="45">
        <f t="shared" si="0"/>
        <v>23.1</v>
      </c>
      <c r="S11" s="40">
        <f t="shared" si="0"/>
        <v>23.665417400461802</v>
      </c>
      <c r="T11" s="22">
        <f t="shared" si="0"/>
        <v>23.339999999999996</v>
      </c>
      <c r="U11" s="23">
        <f t="shared" si="0"/>
        <v>23.911345439834548</v>
      </c>
      <c r="V11" s="45">
        <f t="shared" si="0"/>
        <v>22.979999999999997</v>
      </c>
      <c r="W11" s="23">
        <f t="shared" si="0"/>
        <v>23.576970428305394</v>
      </c>
    </row>
    <row r="12" spans="1:23" ht="13.5">
      <c r="A12" s="44" t="s">
        <v>280</v>
      </c>
      <c r="B12" s="34">
        <v>22.7</v>
      </c>
      <c r="C12" s="35">
        <v>22.313386251981672</v>
      </c>
      <c r="D12" s="11">
        <v>22.6</v>
      </c>
      <c r="E12" s="12">
        <v>22.273203368919646</v>
      </c>
      <c r="F12" s="48">
        <v>21.9</v>
      </c>
      <c r="G12" s="14">
        <v>21.491933502325196</v>
      </c>
      <c r="H12" s="34">
        <v>23.5</v>
      </c>
      <c r="I12" s="35">
        <v>22.957140074115504</v>
      </c>
      <c r="J12" s="11">
        <v>23.2</v>
      </c>
      <c r="K12" s="12">
        <v>22.83397722441807</v>
      </c>
      <c r="L12" s="48">
        <v>23.4</v>
      </c>
      <c r="M12" s="35">
        <v>22.910123030671567</v>
      </c>
      <c r="N12" s="11">
        <v>23.1</v>
      </c>
      <c r="O12" s="12">
        <v>22.619990789676635</v>
      </c>
      <c r="P12" s="48">
        <v>23.2</v>
      </c>
      <c r="Q12" s="14">
        <v>22.85673967545786</v>
      </c>
      <c r="R12" s="34">
        <v>23.6</v>
      </c>
      <c r="S12" s="35">
        <v>23.176638838390915</v>
      </c>
      <c r="T12" s="11">
        <v>23.8</v>
      </c>
      <c r="U12" s="14">
        <v>23.43497017729242</v>
      </c>
      <c r="V12" s="34">
        <v>23.6</v>
      </c>
      <c r="W12" s="14">
        <v>23.136758348221434</v>
      </c>
    </row>
    <row r="13" spans="1:23" ht="13.5">
      <c r="A13" s="52" t="s">
        <v>281</v>
      </c>
      <c r="B13" s="34">
        <v>21.5</v>
      </c>
      <c r="C13" s="36">
        <v>22.15348712866816</v>
      </c>
      <c r="D13" s="11">
        <v>21.4</v>
      </c>
      <c r="E13" s="16">
        <v>22.115709024692123</v>
      </c>
      <c r="F13" s="48">
        <v>20.7</v>
      </c>
      <c r="G13" s="17">
        <v>21.333201207568013</v>
      </c>
      <c r="H13" s="34">
        <v>21.9</v>
      </c>
      <c r="I13" s="36">
        <v>22.795493339168004</v>
      </c>
      <c r="J13" s="11">
        <v>21.9</v>
      </c>
      <c r="K13" s="16">
        <v>22.67496240953153</v>
      </c>
      <c r="L13" s="48">
        <v>21.8</v>
      </c>
      <c r="M13" s="36">
        <v>22.744972641131348</v>
      </c>
      <c r="N13" s="11">
        <v>21.5</v>
      </c>
      <c r="O13" s="16">
        <v>22.453263020754058</v>
      </c>
      <c r="P13" s="48">
        <v>21.9</v>
      </c>
      <c r="Q13" s="17">
        <v>22.695263289962277</v>
      </c>
      <c r="R13" s="34">
        <v>22.2</v>
      </c>
      <c r="S13" s="36">
        <v>23.002378862336478</v>
      </c>
      <c r="T13" s="11">
        <v>22.5</v>
      </c>
      <c r="U13" s="17">
        <v>23.26502380589065</v>
      </c>
      <c r="V13" s="34">
        <v>22.2</v>
      </c>
      <c r="W13" s="17">
        <v>22.978722557774997</v>
      </c>
    </row>
    <row r="14" spans="1:23" ht="13.5">
      <c r="A14" s="52" t="s">
        <v>282</v>
      </c>
      <c r="B14" s="34">
        <v>20.2</v>
      </c>
      <c r="C14" s="36">
        <v>21.988961016427197</v>
      </c>
      <c r="D14" s="11">
        <v>20.2</v>
      </c>
      <c r="E14" s="16">
        <v>21.953600471371118</v>
      </c>
      <c r="F14" s="48">
        <v>19.4</v>
      </c>
      <c r="G14" s="17">
        <v>21.170090064441318</v>
      </c>
      <c r="H14" s="34">
        <v>20.8</v>
      </c>
      <c r="I14" s="36">
        <v>22.629051078769706</v>
      </c>
      <c r="J14" s="11">
        <v>20.6</v>
      </c>
      <c r="K14" s="16">
        <v>22.511360101392917</v>
      </c>
      <c r="L14" s="48">
        <v>20.8</v>
      </c>
      <c r="M14" s="36">
        <v>22.574929556151716</v>
      </c>
      <c r="N14" s="11">
        <v>20.5</v>
      </c>
      <c r="O14" s="16">
        <v>22.281969096515176</v>
      </c>
      <c r="P14" s="48">
        <v>20.6</v>
      </c>
      <c r="Q14" s="17">
        <v>22.529396438917868</v>
      </c>
      <c r="R14" s="34">
        <v>20.9</v>
      </c>
      <c r="S14" s="36">
        <v>22.823711716928187</v>
      </c>
      <c r="T14" s="11">
        <v>21.2</v>
      </c>
      <c r="U14" s="17">
        <v>23.09071215049405</v>
      </c>
      <c r="V14" s="34">
        <v>20.9</v>
      </c>
      <c r="W14" s="17">
        <v>22.816183217878837</v>
      </c>
    </row>
    <row r="15" spans="1:23" ht="13.5">
      <c r="A15" s="52" t="s">
        <v>283</v>
      </c>
      <c r="B15" s="34">
        <v>20.7</v>
      </c>
      <c r="C15" s="36">
        <v>21.819957769950744</v>
      </c>
      <c r="D15" s="11">
        <v>20.7</v>
      </c>
      <c r="E15" s="16">
        <v>21.787023712085137</v>
      </c>
      <c r="F15" s="48">
        <v>19.8</v>
      </c>
      <c r="G15" s="17">
        <v>21.002747729327034</v>
      </c>
      <c r="H15" s="34">
        <v>21.5</v>
      </c>
      <c r="I15" s="36">
        <v>22.458013046890017</v>
      </c>
      <c r="J15" s="11">
        <v>21.4</v>
      </c>
      <c r="K15" s="16">
        <v>22.343344556911262</v>
      </c>
      <c r="L15" s="48">
        <v>21.5</v>
      </c>
      <c r="M15" s="36">
        <v>22.400210992108182</v>
      </c>
      <c r="N15" s="11">
        <v>21.2</v>
      </c>
      <c r="O15" s="16">
        <v>22.10632903171474</v>
      </c>
      <c r="P15" s="48">
        <v>21.4</v>
      </c>
      <c r="Q15" s="17">
        <v>22.3593257106402</v>
      </c>
      <c r="R15" s="34">
        <v>21.6</v>
      </c>
      <c r="S15" s="36">
        <v>22.640875310918844</v>
      </c>
      <c r="T15" s="11">
        <v>21.9</v>
      </c>
      <c r="U15" s="17">
        <v>22.912254202970885</v>
      </c>
      <c r="V15" s="34">
        <v>21.7</v>
      </c>
      <c r="W15" s="17">
        <v>22.649323154914335</v>
      </c>
    </row>
    <row r="16" spans="1:23" ht="13.5">
      <c r="A16" s="52" t="s">
        <v>284</v>
      </c>
      <c r="B16" s="37">
        <v>21.4</v>
      </c>
      <c r="C16" s="38">
        <v>21.646635786984227</v>
      </c>
      <c r="D16" s="39">
        <v>21.5</v>
      </c>
      <c r="E16" s="19">
        <v>21.616133004124197</v>
      </c>
      <c r="F16" s="67">
        <v>20.7</v>
      </c>
      <c r="G16" s="20">
        <v>20.831328943269504</v>
      </c>
      <c r="H16" s="37">
        <v>22.3</v>
      </c>
      <c r="I16" s="38">
        <v>22.282587796031624</v>
      </c>
      <c r="J16" s="39">
        <v>22.1</v>
      </c>
      <c r="K16" s="19">
        <v>22.171097380578985</v>
      </c>
      <c r="L16" s="67">
        <v>22.3</v>
      </c>
      <c r="M16" s="38">
        <v>22.22104344549701</v>
      </c>
      <c r="N16" s="39">
        <v>22</v>
      </c>
      <c r="O16" s="19">
        <v>21.92656997586036</v>
      </c>
      <c r="P16" s="67">
        <v>22</v>
      </c>
      <c r="Q16" s="20">
        <v>22.185244086491494</v>
      </c>
      <c r="R16" s="37">
        <v>22.3</v>
      </c>
      <c r="S16" s="38">
        <v>22.454113179139753</v>
      </c>
      <c r="T16" s="39">
        <v>22.5</v>
      </c>
      <c r="U16" s="20">
        <v>22.729873949279693</v>
      </c>
      <c r="V16" s="37">
        <v>22.3</v>
      </c>
      <c r="W16" s="20">
        <v>22.478331649654365</v>
      </c>
    </row>
    <row r="17" spans="1:23" ht="13.5">
      <c r="A17" s="21" t="s">
        <v>16</v>
      </c>
      <c r="B17" s="45">
        <f aca="true" t="shared" si="1" ref="B17:W17">AVERAGE(B12:B16)</f>
        <v>21.3</v>
      </c>
      <c r="C17" s="40">
        <f t="shared" si="1"/>
        <v>21.9844855908024</v>
      </c>
      <c r="D17" s="22">
        <f t="shared" si="1"/>
        <v>21.28</v>
      </c>
      <c r="E17" s="24">
        <f t="shared" si="1"/>
        <v>21.949133916238445</v>
      </c>
      <c r="F17" s="50">
        <f t="shared" si="1"/>
        <v>20.5</v>
      </c>
      <c r="G17" s="23">
        <f t="shared" si="1"/>
        <v>21.16586028938621</v>
      </c>
      <c r="H17" s="45">
        <f t="shared" si="1"/>
        <v>22</v>
      </c>
      <c r="I17" s="40">
        <f t="shared" si="1"/>
        <v>22.62445706699497</v>
      </c>
      <c r="J17" s="22">
        <f t="shared" si="1"/>
        <v>21.839999999999996</v>
      </c>
      <c r="K17" s="24">
        <f t="shared" si="1"/>
        <v>22.50694833456655</v>
      </c>
      <c r="L17" s="50">
        <f t="shared" si="1"/>
        <v>21.96</v>
      </c>
      <c r="M17" s="40">
        <f t="shared" si="1"/>
        <v>22.570255933111962</v>
      </c>
      <c r="N17" s="22">
        <f t="shared" si="1"/>
        <v>21.66</v>
      </c>
      <c r="O17" s="24">
        <f t="shared" si="1"/>
        <v>22.277624382904193</v>
      </c>
      <c r="P17" s="50">
        <f t="shared" si="1"/>
        <v>21.82</v>
      </c>
      <c r="Q17" s="23">
        <f t="shared" si="1"/>
        <v>22.525193840293937</v>
      </c>
      <c r="R17" s="45">
        <f t="shared" si="1"/>
        <v>22.119999999999997</v>
      </c>
      <c r="S17" s="40">
        <f t="shared" si="1"/>
        <v>22.81954358154284</v>
      </c>
      <c r="T17" s="22">
        <f t="shared" si="1"/>
        <v>22.380000000000003</v>
      </c>
      <c r="U17" s="23">
        <f t="shared" si="1"/>
        <v>23.086566857185538</v>
      </c>
      <c r="V17" s="45">
        <f t="shared" si="1"/>
        <v>22.139999999999997</v>
      </c>
      <c r="W17" s="23">
        <f t="shared" si="1"/>
        <v>22.811863785688793</v>
      </c>
    </row>
    <row r="18" spans="1:23" ht="13.5">
      <c r="A18" s="52" t="s">
        <v>285</v>
      </c>
      <c r="B18" s="34">
        <v>19.7</v>
      </c>
      <c r="C18" s="35">
        <v>21.469161569318224</v>
      </c>
      <c r="D18" s="11">
        <v>19.6</v>
      </c>
      <c r="E18" s="12">
        <v>21.44109042999454</v>
      </c>
      <c r="F18" s="48">
        <v>18.8</v>
      </c>
      <c r="G18" s="14">
        <v>20.655995109361072</v>
      </c>
      <c r="H18" s="34">
        <v>20.2</v>
      </c>
      <c r="I18" s="35">
        <v>22.102991902796436</v>
      </c>
      <c r="J18" s="11">
        <v>20.2</v>
      </c>
      <c r="K18" s="12">
        <v>21.994806931911654</v>
      </c>
      <c r="L18" s="48">
        <v>20.1</v>
      </c>
      <c r="M18" s="35">
        <v>22.037661805474194</v>
      </c>
      <c r="N18" s="11">
        <v>19.8</v>
      </c>
      <c r="O18" s="12">
        <v>21.742925344613397</v>
      </c>
      <c r="P18" s="48">
        <v>20.2</v>
      </c>
      <c r="Q18" s="14">
        <v>22.00735027534538</v>
      </c>
      <c r="R18" s="34">
        <v>20.4</v>
      </c>
      <c r="S18" s="35">
        <v>22.263673533066815</v>
      </c>
      <c r="T18" s="11">
        <v>20.7</v>
      </c>
      <c r="U18" s="14">
        <v>22.543799539705976</v>
      </c>
      <c r="V18" s="34">
        <v>20.6</v>
      </c>
      <c r="W18" s="14">
        <v>22.303403750592928</v>
      </c>
    </row>
    <row r="19" spans="1:23" ht="13.5">
      <c r="A19" s="52" t="s">
        <v>286</v>
      </c>
      <c r="B19" s="34">
        <v>18.4</v>
      </c>
      <c r="C19" s="36">
        <v>21.287709236354083</v>
      </c>
      <c r="D19" s="11">
        <v>18.4</v>
      </c>
      <c r="E19" s="16">
        <v>21.262065423865874</v>
      </c>
      <c r="F19" s="48">
        <v>17.6</v>
      </c>
      <c r="G19" s="17">
        <v>20.476913830808854</v>
      </c>
      <c r="H19" s="34">
        <v>19.1</v>
      </c>
      <c r="I19" s="36">
        <v>21.91944914530276</v>
      </c>
      <c r="J19" s="11">
        <v>19</v>
      </c>
      <c r="K19" s="16">
        <v>21.814667695285436</v>
      </c>
      <c r="L19" s="48">
        <v>19</v>
      </c>
      <c r="M19" s="36">
        <v>21.850308415394426</v>
      </c>
      <c r="N19" s="11">
        <v>18.7</v>
      </c>
      <c r="O19" s="16">
        <v>21.555633915668018</v>
      </c>
      <c r="P19" s="48">
        <v>19</v>
      </c>
      <c r="Q19" s="17">
        <v>21.82584801597195</v>
      </c>
      <c r="R19" s="34">
        <v>19.2</v>
      </c>
      <c r="S19" s="36">
        <v>22.069808286820127</v>
      </c>
      <c r="T19" s="11">
        <v>19.6</v>
      </c>
      <c r="U19" s="17">
        <v>22.354262439883122</v>
      </c>
      <c r="V19" s="34">
        <v>19.4</v>
      </c>
      <c r="W19" s="17">
        <v>22.124739556558147</v>
      </c>
    </row>
    <row r="20" spans="1:23" ht="13.5">
      <c r="A20" s="52" t="s">
        <v>287</v>
      </c>
      <c r="B20" s="34">
        <v>18.7</v>
      </c>
      <c r="C20" s="36">
        <v>21.102459993356426</v>
      </c>
      <c r="D20" s="11">
        <v>18.7</v>
      </c>
      <c r="E20" s="16">
        <v>21.079234255492413</v>
      </c>
      <c r="F20" s="48">
        <v>17.9</v>
      </c>
      <c r="G20" s="17">
        <v>20.294258411648457</v>
      </c>
      <c r="H20" s="34">
        <v>19.6</v>
      </c>
      <c r="I20" s="36">
        <v>21.732189636835663</v>
      </c>
      <c r="J20" s="11">
        <v>19.5</v>
      </c>
      <c r="K20" s="16">
        <v>21.630879615228373</v>
      </c>
      <c r="L20" s="48">
        <v>19.5</v>
      </c>
      <c r="M20" s="36">
        <v>21.659232088546165</v>
      </c>
      <c r="N20" s="11">
        <v>19.2</v>
      </c>
      <c r="O20" s="16">
        <v>21.364938893955966</v>
      </c>
      <c r="P20" s="48">
        <v>19.5</v>
      </c>
      <c r="Q20" s="17">
        <v>21.640945350859678</v>
      </c>
      <c r="R20" s="34">
        <v>19.7</v>
      </c>
      <c r="S20" s="36">
        <v>21.872772063850437</v>
      </c>
      <c r="T20" s="11">
        <v>20</v>
      </c>
      <c r="U20" s="17">
        <v>22.16149656697531</v>
      </c>
      <c r="V20" s="34">
        <v>19.9</v>
      </c>
      <c r="W20" s="17">
        <v>21.94254347238579</v>
      </c>
    </row>
    <row r="21" spans="1:23" ht="13.5">
      <c r="A21" s="52" t="s">
        <v>288</v>
      </c>
      <c r="B21" s="34">
        <v>19.1</v>
      </c>
      <c r="C21" s="36">
        <v>20.913601556845663</v>
      </c>
      <c r="D21" s="11">
        <v>19.1</v>
      </c>
      <c r="E21" s="16">
        <v>20.892779474005863</v>
      </c>
      <c r="F21" s="48">
        <v>18.3</v>
      </c>
      <c r="G21" s="17">
        <v>20.108207322363754</v>
      </c>
      <c r="H21" s="34">
        <v>20</v>
      </c>
      <c r="I21" s="36">
        <v>21.54144892045159</v>
      </c>
      <c r="J21" s="11">
        <v>19.8</v>
      </c>
      <c r="K21" s="16">
        <v>21.443647400486476</v>
      </c>
      <c r="L21" s="48">
        <v>19.9</v>
      </c>
      <c r="M21" s="36">
        <v>21.46468708363348</v>
      </c>
      <c r="N21" s="11">
        <v>19.7</v>
      </c>
      <c r="O21" s="16">
        <v>21.171086951267736</v>
      </c>
      <c r="P21" s="48">
        <v>19.8</v>
      </c>
      <c r="Q21" s="17">
        <v>21.452853875220285</v>
      </c>
      <c r="R21" s="34">
        <v>19.9</v>
      </c>
      <c r="S21" s="36">
        <v>21.67282118973185</v>
      </c>
      <c r="T21" s="11">
        <v>20.3</v>
      </c>
      <c r="U21" s="17">
        <v>21.965737415525254</v>
      </c>
      <c r="V21" s="34">
        <v>20.1</v>
      </c>
      <c r="W21" s="17">
        <v>21.757023441642957</v>
      </c>
    </row>
    <row r="22" spans="1:23" ht="13.5">
      <c r="A22" s="52" t="s">
        <v>289</v>
      </c>
      <c r="B22" s="37">
        <v>19.8</v>
      </c>
      <c r="C22" s="38">
        <v>20.72132753990965</v>
      </c>
      <c r="D22" s="39">
        <v>19.8</v>
      </c>
      <c r="E22" s="19">
        <v>20.70288931428197</v>
      </c>
      <c r="F22" s="67">
        <v>19</v>
      </c>
      <c r="G22" s="20">
        <v>19.91894363295311</v>
      </c>
      <c r="H22" s="37">
        <v>20.6</v>
      </c>
      <c r="I22" s="38">
        <v>21.347467029567373</v>
      </c>
      <c r="J22" s="39">
        <v>20.4</v>
      </c>
      <c r="K22" s="19">
        <v>21.25317980043032</v>
      </c>
      <c r="L22" s="67">
        <v>20.5</v>
      </c>
      <c r="M22" s="38">
        <v>21.2669320458744</v>
      </c>
      <c r="N22" s="39">
        <v>20.2</v>
      </c>
      <c r="O22" s="19">
        <v>20.974327245592466</v>
      </c>
      <c r="P22" s="67">
        <v>20.4</v>
      </c>
      <c r="Q22" s="20">
        <v>21.26178796512955</v>
      </c>
      <c r="R22" s="37">
        <v>20.5</v>
      </c>
      <c r="S22" s="38">
        <v>21.47021267661224</v>
      </c>
      <c r="T22" s="39">
        <v>20.8</v>
      </c>
      <c r="U22" s="20">
        <v>21.767221177568032</v>
      </c>
      <c r="V22" s="37">
        <v>20.6</v>
      </c>
      <c r="W22" s="20">
        <v>21.568390160578108</v>
      </c>
    </row>
    <row r="23" spans="1:23" ht="13.5">
      <c r="A23" s="21" t="s">
        <v>17</v>
      </c>
      <c r="B23" s="45">
        <f aca="true" t="shared" si="2" ref="B23:W23">AVERAGE(B18:B22)</f>
        <v>19.14</v>
      </c>
      <c r="C23" s="40">
        <f t="shared" si="2"/>
        <v>21.09885197915681</v>
      </c>
      <c r="D23" s="22">
        <f t="shared" si="2"/>
        <v>19.12</v>
      </c>
      <c r="E23" s="24">
        <f t="shared" si="2"/>
        <v>21.075611779528128</v>
      </c>
      <c r="F23" s="50">
        <f t="shared" si="2"/>
        <v>18.32</v>
      </c>
      <c r="G23" s="23">
        <f t="shared" si="2"/>
        <v>20.29086366142705</v>
      </c>
      <c r="H23" s="45">
        <f t="shared" si="2"/>
        <v>19.9</v>
      </c>
      <c r="I23" s="40">
        <f t="shared" si="2"/>
        <v>21.72870932699076</v>
      </c>
      <c r="J23" s="22">
        <f t="shared" si="2"/>
        <v>19.78</v>
      </c>
      <c r="K23" s="24">
        <f t="shared" si="2"/>
        <v>21.62743628866845</v>
      </c>
      <c r="L23" s="50">
        <f t="shared" si="2"/>
        <v>19.8</v>
      </c>
      <c r="M23" s="40">
        <f t="shared" si="2"/>
        <v>21.65576428778453</v>
      </c>
      <c r="N23" s="22">
        <f t="shared" si="2"/>
        <v>19.520000000000003</v>
      </c>
      <c r="O23" s="24">
        <f t="shared" si="2"/>
        <v>21.361782470219516</v>
      </c>
      <c r="P23" s="50">
        <f t="shared" si="2"/>
        <v>19.78</v>
      </c>
      <c r="Q23" s="23">
        <f t="shared" si="2"/>
        <v>21.637757096505368</v>
      </c>
      <c r="R23" s="45">
        <f t="shared" si="2"/>
        <v>19.939999999999998</v>
      </c>
      <c r="S23" s="40">
        <f t="shared" si="2"/>
        <v>21.86985755001629</v>
      </c>
      <c r="T23" s="22">
        <f t="shared" si="2"/>
        <v>20.279999999999998</v>
      </c>
      <c r="U23" s="23">
        <f t="shared" si="2"/>
        <v>22.15850342793154</v>
      </c>
      <c r="V23" s="45">
        <f t="shared" si="2"/>
        <v>20.119999999999997</v>
      </c>
      <c r="W23" s="23">
        <f t="shared" si="2"/>
        <v>21.939220076351585</v>
      </c>
    </row>
    <row r="24" spans="1:23" ht="13.5">
      <c r="A24" s="52" t="s">
        <v>290</v>
      </c>
      <c r="B24" s="34">
        <v>20.7</v>
      </c>
      <c r="C24" s="35">
        <v>20.525836800524303</v>
      </c>
      <c r="D24" s="11">
        <v>20.8</v>
      </c>
      <c r="E24" s="12">
        <v>20.509757068869643</v>
      </c>
      <c r="F24" s="48">
        <v>19.9</v>
      </c>
      <c r="G24" s="14">
        <v>19.726654416248785</v>
      </c>
      <c r="H24" s="34">
        <v>21.4</v>
      </c>
      <c r="I24" s="35">
        <v>21.150487519841068</v>
      </c>
      <c r="J24" s="11">
        <v>21.2</v>
      </c>
      <c r="K24" s="12">
        <v>21.059688857591354</v>
      </c>
      <c r="L24" s="48">
        <v>21.3</v>
      </c>
      <c r="M24" s="35">
        <v>21.066228919866568</v>
      </c>
      <c r="N24" s="11">
        <v>21</v>
      </c>
      <c r="O24" s="12">
        <v>20.7749104256567</v>
      </c>
      <c r="P24" s="48">
        <v>21.2</v>
      </c>
      <c r="Q24" s="14">
        <v>21.067963988939667</v>
      </c>
      <c r="R24" s="34">
        <v>21.4</v>
      </c>
      <c r="S24" s="35">
        <v>21.265203204970156</v>
      </c>
      <c r="T24" s="11">
        <v>21.7</v>
      </c>
      <c r="U24" s="14">
        <v>21.566183861682653</v>
      </c>
      <c r="V24" s="34">
        <v>21.5</v>
      </c>
      <c r="W24" s="14">
        <v>21.3768562776349</v>
      </c>
    </row>
    <row r="25" spans="1:23" ht="13.5">
      <c r="A25" s="52" t="s">
        <v>291</v>
      </c>
      <c r="B25" s="34">
        <v>18.3</v>
      </c>
      <c r="C25" s="36">
        <v>20.327332756264656</v>
      </c>
      <c r="D25" s="11">
        <v>18.4</v>
      </c>
      <c r="E25" s="16">
        <v>20.31358042874183</v>
      </c>
      <c r="F25" s="48">
        <v>17.5</v>
      </c>
      <c r="G25" s="17">
        <v>19.531530124546443</v>
      </c>
      <c r="H25" s="34">
        <v>19.2</v>
      </c>
      <c r="I25" s="36">
        <v>20.950756477895677</v>
      </c>
      <c r="J25" s="11">
        <v>19.1</v>
      </c>
      <c r="K25" s="16">
        <v>20.863389140317416</v>
      </c>
      <c r="L25" s="48">
        <v>19.2</v>
      </c>
      <c r="M25" s="36">
        <v>20.862841840611882</v>
      </c>
      <c r="N25" s="11">
        <v>18.9</v>
      </c>
      <c r="O25" s="16">
        <v>20.57308762628559</v>
      </c>
      <c r="P25" s="48">
        <v>19</v>
      </c>
      <c r="Q25" s="17">
        <v>20.871599506255983</v>
      </c>
      <c r="R25" s="34">
        <v>19.1</v>
      </c>
      <c r="S25" s="36">
        <v>21.058048108388817</v>
      </c>
      <c r="T25" s="11">
        <v>19.5</v>
      </c>
      <c r="U25" s="17">
        <v>21.36286041569501</v>
      </c>
      <c r="V25" s="34">
        <v>19.3</v>
      </c>
      <c r="W25" s="17">
        <v>21.1826355830008</v>
      </c>
    </row>
    <row r="26" spans="1:23" ht="13.5">
      <c r="A26" s="52" t="s">
        <v>292</v>
      </c>
      <c r="B26" s="34">
        <v>17.3</v>
      </c>
      <c r="C26" s="36">
        <v>20.12602266905956</v>
      </c>
      <c r="D26" s="11">
        <v>17.2</v>
      </c>
      <c r="E26" s="16">
        <v>20.114560796376786</v>
      </c>
      <c r="F26" s="48">
        <v>16.6</v>
      </c>
      <c r="G26" s="17">
        <v>19.333763942833066</v>
      </c>
      <c r="H26" s="34">
        <v>18.5</v>
      </c>
      <c r="I26" s="36">
        <v>20.74852151264398</v>
      </c>
      <c r="J26" s="11">
        <v>18.4</v>
      </c>
      <c r="K26" s="16">
        <v>20.664496959712526</v>
      </c>
      <c r="L26" s="48">
        <v>18.4</v>
      </c>
      <c r="M26" s="36">
        <v>20.657036009290763</v>
      </c>
      <c r="N26" s="11">
        <v>18.1</v>
      </c>
      <c r="O26" s="16">
        <v>20.369109460317407</v>
      </c>
      <c r="P26" s="48">
        <v>18.4</v>
      </c>
      <c r="Q26" s="17">
        <v>20.672912458900928</v>
      </c>
      <c r="R26" s="34">
        <v>18.5</v>
      </c>
      <c r="S26" s="36">
        <v>20.84900036708299</v>
      </c>
      <c r="T26" s="11">
        <v>18.8</v>
      </c>
      <c r="U26" s="17">
        <v>21.15748385775917</v>
      </c>
      <c r="V26" s="34">
        <v>18.9</v>
      </c>
      <c r="W26" s="17">
        <v>20.985942192766586</v>
      </c>
    </row>
    <row r="27" spans="1:23" ht="13.5">
      <c r="A27" s="52" t="s">
        <v>293</v>
      </c>
      <c r="B27" s="34">
        <v>15.8</v>
      </c>
      <c r="C27" s="36">
        <v>19.922116903890977</v>
      </c>
      <c r="D27" s="11">
        <v>15.7</v>
      </c>
      <c r="E27" s="16">
        <v>19.912902574906084</v>
      </c>
      <c r="F27" s="48">
        <v>15</v>
      </c>
      <c r="G27" s="17">
        <v>19.133551122111736</v>
      </c>
      <c r="H27" s="34">
        <v>16.6</v>
      </c>
      <c r="I27" s="36">
        <v>20.54403073514198</v>
      </c>
      <c r="J27" s="11">
        <v>16.5</v>
      </c>
      <c r="K27" s="16">
        <v>20.46322957517473</v>
      </c>
      <c r="L27" s="48">
        <v>16.4</v>
      </c>
      <c r="M27" s="36">
        <v>20.44907656053097</v>
      </c>
      <c r="N27" s="11">
        <v>16.2</v>
      </c>
      <c r="O27" s="16">
        <v>20.163225012871568</v>
      </c>
      <c r="P27" s="48">
        <v>16.5</v>
      </c>
      <c r="Q27" s="17">
        <v>20.472120358389386</v>
      </c>
      <c r="R27" s="34">
        <v>16.6</v>
      </c>
      <c r="S27" s="36">
        <v>20.63830961590266</v>
      </c>
      <c r="T27" s="11">
        <v>17</v>
      </c>
      <c r="U27" s="17">
        <v>20.950284420527133</v>
      </c>
      <c r="V27" s="34">
        <v>16.9</v>
      </c>
      <c r="W27" s="17">
        <v>20.786989732347656</v>
      </c>
    </row>
    <row r="28" spans="1:23" ht="13.5">
      <c r="A28" s="52" t="s">
        <v>294</v>
      </c>
      <c r="B28" s="37">
        <v>16</v>
      </c>
      <c r="C28" s="38">
        <v>19.715828165562996</v>
      </c>
      <c r="D28" s="39">
        <v>16</v>
      </c>
      <c r="E28" s="19">
        <v>19.708812437269703</v>
      </c>
      <c r="F28" s="67">
        <v>15.2</v>
      </c>
      <c r="G28" s="20">
        <v>18.931088296510698</v>
      </c>
      <c r="H28" s="37">
        <v>16.6</v>
      </c>
      <c r="I28" s="38">
        <v>20.33753173302904</v>
      </c>
      <c r="J28" s="39">
        <v>16.5</v>
      </c>
      <c r="K28" s="19">
        <v>20.259804392967556</v>
      </c>
      <c r="L28" s="67">
        <v>16.5</v>
      </c>
      <c r="M28" s="38">
        <v>20.239227428026034</v>
      </c>
      <c r="N28" s="39">
        <v>16.2</v>
      </c>
      <c r="O28" s="19">
        <v>19.955680843803236</v>
      </c>
      <c r="P28" s="67">
        <v>16.5</v>
      </c>
      <c r="Q28" s="20">
        <v>20.269439474512613</v>
      </c>
      <c r="R28" s="37">
        <v>16.7</v>
      </c>
      <c r="S28" s="38">
        <v>20.42622117248908</v>
      </c>
      <c r="T28" s="39">
        <v>17</v>
      </c>
      <c r="U28" s="20">
        <v>20.741488713071853</v>
      </c>
      <c r="V28" s="37">
        <v>16.8</v>
      </c>
      <c r="W28" s="20">
        <v>20.585990523863682</v>
      </c>
    </row>
    <row r="29" spans="1:23" ht="13.5">
      <c r="A29" s="21" t="s">
        <v>18</v>
      </c>
      <c r="B29" s="45">
        <f aca="true" t="shared" si="3" ref="B29:W29">AVERAGE(B24:B28)</f>
        <v>17.619999999999997</v>
      </c>
      <c r="C29" s="40">
        <f t="shared" si="3"/>
        <v>20.123427459060498</v>
      </c>
      <c r="D29" s="22">
        <f t="shared" si="3"/>
        <v>17.62</v>
      </c>
      <c r="E29" s="24">
        <f t="shared" si="3"/>
        <v>20.111922661232807</v>
      </c>
      <c r="F29" s="50">
        <f t="shared" si="3"/>
        <v>16.84</v>
      </c>
      <c r="G29" s="23">
        <f t="shared" si="3"/>
        <v>19.331317580450143</v>
      </c>
      <c r="H29" s="45">
        <f t="shared" si="3"/>
        <v>18.459999999999997</v>
      </c>
      <c r="I29" s="40">
        <f t="shared" si="3"/>
        <v>20.746265595710348</v>
      </c>
      <c r="J29" s="22">
        <f t="shared" si="3"/>
        <v>18.339999999999996</v>
      </c>
      <c r="K29" s="24">
        <f t="shared" si="3"/>
        <v>20.662121785152717</v>
      </c>
      <c r="L29" s="50">
        <f t="shared" si="3"/>
        <v>18.36</v>
      </c>
      <c r="M29" s="40">
        <f t="shared" si="3"/>
        <v>20.65488215166524</v>
      </c>
      <c r="N29" s="22">
        <f t="shared" si="3"/>
        <v>18.080000000000002</v>
      </c>
      <c r="O29" s="24">
        <f t="shared" si="3"/>
        <v>20.3672026737869</v>
      </c>
      <c r="P29" s="50">
        <f t="shared" si="3"/>
        <v>18.32</v>
      </c>
      <c r="Q29" s="23">
        <f t="shared" si="3"/>
        <v>20.670807157399715</v>
      </c>
      <c r="R29" s="45">
        <f t="shared" si="3"/>
        <v>18.46</v>
      </c>
      <c r="S29" s="40">
        <f t="shared" si="3"/>
        <v>20.84735649376674</v>
      </c>
      <c r="T29" s="22">
        <f t="shared" si="3"/>
        <v>18.8</v>
      </c>
      <c r="U29" s="23">
        <f t="shared" si="3"/>
        <v>21.155660253747165</v>
      </c>
      <c r="V29" s="45">
        <f t="shared" si="3"/>
        <v>18.68</v>
      </c>
      <c r="W29" s="23">
        <f t="shared" si="3"/>
        <v>20.983682861922723</v>
      </c>
    </row>
    <row r="30" spans="1:23" ht="13.5">
      <c r="A30" s="52" t="s">
        <v>295</v>
      </c>
      <c r="B30" s="34">
        <v>17.3</v>
      </c>
      <c r="C30" s="35">
        <v>19.50737071786196</v>
      </c>
      <c r="D30" s="11">
        <v>17.4</v>
      </c>
      <c r="E30" s="12">
        <v>19.50249857949647</v>
      </c>
      <c r="F30" s="48">
        <v>16.5</v>
      </c>
      <c r="G30" s="14">
        <v>18.726572788027678</v>
      </c>
      <c r="H30" s="34">
        <v>18.1</v>
      </c>
      <c r="I30" s="35">
        <v>20.129270545701825</v>
      </c>
      <c r="J30" s="11">
        <v>18</v>
      </c>
      <c r="K30" s="12">
        <v>20.054438162353026</v>
      </c>
      <c r="L30" s="48">
        <v>18.1</v>
      </c>
      <c r="M30" s="35">
        <v>20.027750215421037</v>
      </c>
      <c r="N30" s="11">
        <v>17.8</v>
      </c>
      <c r="O30" s="12">
        <v>19.746720004170314</v>
      </c>
      <c r="P30" s="48">
        <v>18</v>
      </c>
      <c r="Q30" s="14">
        <v>20.06508402966971</v>
      </c>
      <c r="R30" s="34">
        <v>18</v>
      </c>
      <c r="S30" s="35">
        <v>20.212975091172368</v>
      </c>
      <c r="T30" s="11">
        <v>18.4</v>
      </c>
      <c r="U30" s="14">
        <v>20.531318905152652</v>
      </c>
      <c r="V30" s="34">
        <v>18.3</v>
      </c>
      <c r="W30" s="14">
        <v>20.383154782186477</v>
      </c>
    </row>
    <row r="31" spans="1:23" ht="13.5">
      <c r="A31" s="52" t="s">
        <v>296</v>
      </c>
      <c r="B31" s="34">
        <v>18.2</v>
      </c>
      <c r="C31" s="36">
        <v>19.29695958959764</v>
      </c>
      <c r="D31" s="11">
        <v>18.2</v>
      </c>
      <c r="E31" s="16">
        <v>19.294169962379407</v>
      </c>
      <c r="F31" s="48">
        <v>17.4</v>
      </c>
      <c r="G31" s="17">
        <v>18.52020190289958</v>
      </c>
      <c r="H31" s="34">
        <v>19</v>
      </c>
      <c r="I31" s="36">
        <v>19.91949064641776</v>
      </c>
      <c r="J31" s="11">
        <v>18.9</v>
      </c>
      <c r="K31" s="16">
        <v>19.847346173877078</v>
      </c>
      <c r="L31" s="48">
        <v>18.9</v>
      </c>
      <c r="M31" s="36">
        <v>19.814903079399727</v>
      </c>
      <c r="N31" s="11">
        <v>18.6</v>
      </c>
      <c r="O31" s="16">
        <v>19.53658107249406</v>
      </c>
      <c r="P31" s="48">
        <v>18.8</v>
      </c>
      <c r="Q31" s="17">
        <v>19.859265403597675</v>
      </c>
      <c r="R31" s="34">
        <v>18.9</v>
      </c>
      <c r="S31" s="36">
        <v>19.99880524807765</v>
      </c>
      <c r="T31" s="11">
        <v>19.3</v>
      </c>
      <c r="U31" s="17">
        <v>20.31999193830793</v>
      </c>
      <c r="V31" s="34">
        <v>19.2</v>
      </c>
      <c r="W31" s="17">
        <v>20.178689824348975</v>
      </c>
    </row>
    <row r="32" spans="1:23" ht="13.5">
      <c r="A32" s="52" t="s">
        <v>297</v>
      </c>
      <c r="B32" s="34">
        <v>18.1</v>
      </c>
      <c r="C32" s="36">
        <v>19.084809772154237</v>
      </c>
      <c r="D32" s="11">
        <v>18.1</v>
      </c>
      <c r="E32" s="16">
        <v>19.084035545938484</v>
      </c>
      <c r="F32" s="48">
        <v>17.2</v>
      </c>
      <c r="G32" s="17">
        <v>18.31217222369959</v>
      </c>
      <c r="H32" s="34">
        <v>19</v>
      </c>
      <c r="I32" s="36">
        <v>19.708431937529596</v>
      </c>
      <c r="J32" s="11">
        <v>18.7</v>
      </c>
      <c r="K32" s="16">
        <v>19.638741464431142</v>
      </c>
      <c r="L32" s="48">
        <v>18.9</v>
      </c>
      <c r="M32" s="36">
        <v>19.600939631875757</v>
      </c>
      <c r="N32" s="11">
        <v>18.6</v>
      </c>
      <c r="O32" s="16">
        <v>19.325497216510726</v>
      </c>
      <c r="P32" s="48">
        <v>18.7</v>
      </c>
      <c r="Q32" s="17">
        <v>19.65219135313169</v>
      </c>
      <c r="R32" s="34">
        <v>18.7</v>
      </c>
      <c r="S32" s="36">
        <v>19.78393846274777</v>
      </c>
      <c r="T32" s="11">
        <v>19.1</v>
      </c>
      <c r="U32" s="17">
        <v>20.107718768126905</v>
      </c>
      <c r="V32" s="34">
        <v>19</v>
      </c>
      <c r="W32" s="17">
        <v>19.972799296959444</v>
      </c>
    </row>
    <row r="33" spans="1:23" ht="13.5">
      <c r="A33" s="52" t="s">
        <v>298</v>
      </c>
      <c r="B33" s="34">
        <v>19.9</v>
      </c>
      <c r="C33" s="36">
        <v>18.871135413286726</v>
      </c>
      <c r="D33" s="11">
        <v>19.9</v>
      </c>
      <c r="E33" s="16">
        <v>18.87230352115609</v>
      </c>
      <c r="F33" s="48">
        <v>19.1</v>
      </c>
      <c r="G33" s="17">
        <v>18.102678901347538</v>
      </c>
      <c r="H33" s="34">
        <v>20.5</v>
      </c>
      <c r="I33" s="36">
        <v>19.496329765016057</v>
      </c>
      <c r="J33" s="11">
        <v>20.3</v>
      </c>
      <c r="K33" s="16">
        <v>19.42883403371469</v>
      </c>
      <c r="L33" s="48">
        <v>20.5</v>
      </c>
      <c r="M33" s="36">
        <v>19.38610786811132</v>
      </c>
      <c r="N33" s="11">
        <v>20.2</v>
      </c>
      <c r="O33" s="16">
        <v>19.11369528598924</v>
      </c>
      <c r="P33" s="48">
        <v>20.3</v>
      </c>
      <c r="Q33" s="17">
        <v>19.44406525157661</v>
      </c>
      <c r="R33" s="34">
        <v>20.4</v>
      </c>
      <c r="S33" s="36">
        <v>19.56859366139611</v>
      </c>
      <c r="T33" s="11">
        <v>20.7</v>
      </c>
      <c r="U33" s="17">
        <v>19.894703641890537</v>
      </c>
      <c r="V33" s="34">
        <v>20.5</v>
      </c>
      <c r="W33" s="17">
        <v>19.765682426184654</v>
      </c>
    </row>
    <row r="34" spans="1:23" ht="13.5">
      <c r="A34" s="52" t="s">
        <v>299</v>
      </c>
      <c r="B34" s="37">
        <v>21.3</v>
      </c>
      <c r="C34" s="38">
        <v>18.656149011974342</v>
      </c>
      <c r="D34" s="39">
        <v>21.2</v>
      </c>
      <c r="E34" s="19">
        <v>18.65918054353397</v>
      </c>
      <c r="F34" s="67">
        <v>20.5</v>
      </c>
      <c r="G34" s="20">
        <v>17.89191495127519</v>
      </c>
      <c r="H34" s="37">
        <v>21.7</v>
      </c>
      <c r="I34" s="38">
        <v>19.283413958395087</v>
      </c>
      <c r="J34" s="39">
        <v>21.7</v>
      </c>
      <c r="K34" s="19">
        <v>19.21783007669479</v>
      </c>
      <c r="L34" s="67">
        <v>21.5</v>
      </c>
      <c r="M34" s="38">
        <v>19.170649127460877</v>
      </c>
      <c r="N34" s="39">
        <v>21.3</v>
      </c>
      <c r="O34" s="19">
        <v>18.901394942030578</v>
      </c>
      <c r="P34" s="67">
        <v>21.7</v>
      </c>
      <c r="Q34" s="20">
        <v>19.235085352189234</v>
      </c>
      <c r="R34" s="37">
        <v>21.9</v>
      </c>
      <c r="S34" s="38">
        <v>19.352981086675033</v>
      </c>
      <c r="T34" s="39">
        <v>22.2</v>
      </c>
      <c r="U34" s="20">
        <v>19.681143415583822</v>
      </c>
      <c r="V34" s="37">
        <v>22</v>
      </c>
      <c r="W34" s="20">
        <v>19.557533294754943</v>
      </c>
    </row>
    <row r="35" spans="1:23" ht="13.5">
      <c r="A35" s="21" t="s">
        <v>19</v>
      </c>
      <c r="B35" s="45">
        <f aca="true" t="shared" si="4" ref="B35:W35">AVERAGE(B30:B34)</f>
        <v>18.96</v>
      </c>
      <c r="C35" s="40">
        <f t="shared" si="4"/>
        <v>19.08328490097498</v>
      </c>
      <c r="D35" s="22">
        <f t="shared" si="4"/>
        <v>18.96</v>
      </c>
      <c r="E35" s="24">
        <f t="shared" si="4"/>
        <v>19.082437630500884</v>
      </c>
      <c r="F35" s="50">
        <f t="shared" si="4"/>
        <v>18.139999999999997</v>
      </c>
      <c r="G35" s="23">
        <f t="shared" si="4"/>
        <v>18.310708153449916</v>
      </c>
      <c r="H35" s="45">
        <f t="shared" si="4"/>
        <v>19.66</v>
      </c>
      <c r="I35" s="40">
        <f t="shared" si="4"/>
        <v>19.707387370612064</v>
      </c>
      <c r="J35" s="22">
        <f t="shared" si="4"/>
        <v>19.52</v>
      </c>
      <c r="K35" s="24">
        <f t="shared" si="4"/>
        <v>19.637437982214145</v>
      </c>
      <c r="L35" s="50">
        <f t="shared" si="4"/>
        <v>19.580000000000002</v>
      </c>
      <c r="M35" s="40">
        <f t="shared" si="4"/>
        <v>19.600069984453746</v>
      </c>
      <c r="N35" s="22">
        <f t="shared" si="4"/>
        <v>19.3</v>
      </c>
      <c r="O35" s="24">
        <f t="shared" si="4"/>
        <v>19.324777704238983</v>
      </c>
      <c r="P35" s="50">
        <f t="shared" si="4"/>
        <v>19.5</v>
      </c>
      <c r="Q35" s="23">
        <f t="shared" si="4"/>
        <v>19.65113827803298</v>
      </c>
      <c r="R35" s="45">
        <f t="shared" si="4"/>
        <v>19.580000000000002</v>
      </c>
      <c r="S35" s="40">
        <f t="shared" si="4"/>
        <v>19.783458710013786</v>
      </c>
      <c r="T35" s="22">
        <f t="shared" si="4"/>
        <v>19.94</v>
      </c>
      <c r="U35" s="23">
        <f t="shared" si="4"/>
        <v>20.10697533381237</v>
      </c>
      <c r="V35" s="45">
        <f t="shared" si="4"/>
        <v>19.8</v>
      </c>
      <c r="W35" s="23">
        <f t="shared" si="4"/>
        <v>19.9715719248869</v>
      </c>
    </row>
    <row r="36" spans="1:23" ht="13.5">
      <c r="A36" s="52" t="s">
        <v>300</v>
      </c>
      <c r="B36" s="34">
        <v>19.6</v>
      </c>
      <c r="C36" s="35">
        <v>18.440060619184568</v>
      </c>
      <c r="D36" s="11">
        <v>19.6</v>
      </c>
      <c r="E36" s="12">
        <v>18.444870973051643</v>
      </c>
      <c r="F36" s="48">
        <v>18.9</v>
      </c>
      <c r="G36" s="14">
        <v>17.68007055801368</v>
      </c>
      <c r="H36" s="34">
        <v>20.2</v>
      </c>
      <c r="I36" s="35">
        <v>19.069907901984692</v>
      </c>
      <c r="J36" s="11">
        <v>20.2</v>
      </c>
      <c r="K36" s="12">
        <v>19.00593123659729</v>
      </c>
      <c r="L36" s="48">
        <v>20.1</v>
      </c>
      <c r="M36" s="35">
        <v>18.95479709326417</v>
      </c>
      <c r="N36" s="11">
        <v>19.8</v>
      </c>
      <c r="O36" s="12">
        <v>18.688807828067354</v>
      </c>
      <c r="P36" s="48">
        <v>20.2</v>
      </c>
      <c r="Q36" s="14">
        <v>19.025444080158465</v>
      </c>
      <c r="R36" s="34">
        <v>20.4</v>
      </c>
      <c r="S36" s="35">
        <v>19.137301558583324</v>
      </c>
      <c r="T36" s="11">
        <v>20.7</v>
      </c>
      <c r="U36" s="14">
        <v>19.467226914066515</v>
      </c>
      <c r="V36" s="34">
        <v>20.7</v>
      </c>
      <c r="W36" s="14">
        <v>19.3485401503023</v>
      </c>
    </row>
    <row r="37" spans="1:23" ht="13.5">
      <c r="A37" s="52" t="s">
        <v>301</v>
      </c>
      <c r="B37" s="34">
        <v>19.9</v>
      </c>
      <c r="C37" s="36">
        <v>18.22307704941055</v>
      </c>
      <c r="D37" s="11">
        <v>20</v>
      </c>
      <c r="E37" s="16">
        <v>18.22957612510699</v>
      </c>
      <c r="F37" s="48">
        <v>19.1</v>
      </c>
      <c r="G37" s="17">
        <v>17.467332392466425</v>
      </c>
      <c r="H37" s="34">
        <v>20.6</v>
      </c>
      <c r="I37" s="36">
        <v>18.85602764331401</v>
      </c>
      <c r="J37" s="11">
        <v>20.4</v>
      </c>
      <c r="K37" s="16">
        <v>18.79333388287308</v>
      </c>
      <c r="L37" s="48">
        <v>20.5</v>
      </c>
      <c r="M37" s="36">
        <v>18.738776838194408</v>
      </c>
      <c r="N37" s="11">
        <v>20.2</v>
      </c>
      <c r="O37" s="16">
        <v>18.476136787549734</v>
      </c>
      <c r="P37" s="48">
        <v>20.4</v>
      </c>
      <c r="Q37" s="17">
        <v>18.81532735732756</v>
      </c>
      <c r="R37" s="34">
        <v>20.5</v>
      </c>
      <c r="S37" s="36">
        <v>18.921745790843232</v>
      </c>
      <c r="T37" s="11">
        <v>20.8</v>
      </c>
      <c r="U37" s="17">
        <v>19.253134337949817</v>
      </c>
      <c r="V37" s="34">
        <v>20.6</v>
      </c>
      <c r="W37" s="17">
        <v>19.13888474917119</v>
      </c>
    </row>
    <row r="38" spans="1:23" ht="13.5">
      <c r="A38" s="52" t="s">
        <v>302</v>
      </c>
      <c r="B38" s="34">
        <v>18.3</v>
      </c>
      <c r="C38" s="36">
        <v>18.005401107819836</v>
      </c>
      <c r="D38" s="11">
        <v>18.3</v>
      </c>
      <c r="E38" s="16">
        <v>18.013493536988037</v>
      </c>
      <c r="F38" s="48">
        <v>17.5</v>
      </c>
      <c r="G38" s="17">
        <v>17.253882946097107</v>
      </c>
      <c r="H38" s="34">
        <v>19.2</v>
      </c>
      <c r="I38" s="36">
        <v>18.64198104428371</v>
      </c>
      <c r="J38" s="11">
        <v>19.1</v>
      </c>
      <c r="K38" s="16">
        <v>18.58022841846018</v>
      </c>
      <c r="L38" s="48">
        <v>19.2</v>
      </c>
      <c r="M38" s="36">
        <v>18.522803921104597</v>
      </c>
      <c r="N38" s="11">
        <v>18.9</v>
      </c>
      <c r="O38" s="16">
        <v>18.26357513303706</v>
      </c>
      <c r="P38" s="48">
        <v>19.1</v>
      </c>
      <c r="Q38" s="17">
        <v>18.604913963730805</v>
      </c>
      <c r="R38" s="34">
        <v>19.1</v>
      </c>
      <c r="S38" s="36">
        <v>18.706493766754996</v>
      </c>
      <c r="T38" s="11">
        <v>19.4</v>
      </c>
      <c r="U38" s="17">
        <v>19.039036720463653</v>
      </c>
      <c r="V38" s="34">
        <v>19.4</v>
      </c>
      <c r="W38" s="17">
        <v>18.928741739642117</v>
      </c>
    </row>
    <row r="39" spans="1:23" ht="13.5">
      <c r="A39" s="52" t="s">
        <v>303</v>
      </c>
      <c r="B39" s="34">
        <v>18.3</v>
      </c>
      <c r="C39" s="36">
        <v>17.787230837793565</v>
      </c>
      <c r="D39" s="11">
        <v>18.3</v>
      </c>
      <c r="E39" s="16">
        <v>17.796816254361516</v>
      </c>
      <c r="F39" s="48">
        <v>17.5</v>
      </c>
      <c r="G39" s="17">
        <v>17.039899886197446</v>
      </c>
      <c r="H39" s="34">
        <v>19.2</v>
      </c>
      <c r="I39" s="36">
        <v>18.427966980431652</v>
      </c>
      <c r="J39" s="11">
        <v>19.1</v>
      </c>
      <c r="K39" s="16">
        <v>18.36679862051018</v>
      </c>
      <c r="L39" s="48">
        <v>19</v>
      </c>
      <c r="M39" s="36">
        <v>18.307083541108724</v>
      </c>
      <c r="N39" s="11">
        <v>18.8</v>
      </c>
      <c r="O39" s="16">
        <v>18.051305971114388</v>
      </c>
      <c r="P39" s="48">
        <v>19.1</v>
      </c>
      <c r="Q39" s="17">
        <v>18.394374939815535</v>
      </c>
      <c r="R39" s="34">
        <v>19.1</v>
      </c>
      <c r="S39" s="36">
        <v>18.491714178185887</v>
      </c>
      <c r="T39" s="11">
        <v>19.4</v>
      </c>
      <c r="U39" s="17">
        <v>18.82509543731335</v>
      </c>
      <c r="V39" s="34">
        <v>19.4</v>
      </c>
      <c r="W39" s="17">
        <v>18.718278088279753</v>
      </c>
    </row>
    <row r="40" spans="1:23" ht="13.5">
      <c r="A40" s="52" t="s">
        <v>304</v>
      </c>
      <c r="B40" s="37">
        <v>18.7</v>
      </c>
      <c r="C40" s="36">
        <v>17.56875879354305</v>
      </c>
      <c r="D40" s="39">
        <v>18.6</v>
      </c>
      <c r="E40" s="16">
        <v>17.5797321421693</v>
      </c>
      <c r="F40" s="67">
        <v>17.9</v>
      </c>
      <c r="G40" s="17">
        <v>16.82555543630576</v>
      </c>
      <c r="H40" s="37">
        <v>19.5</v>
      </c>
      <c r="I40" s="36">
        <v>18.21417459337892</v>
      </c>
      <c r="J40" s="39">
        <v>19.4</v>
      </c>
      <c r="K40" s="16">
        <v>18.153221018565716</v>
      </c>
      <c r="L40" s="67">
        <v>19.4</v>
      </c>
      <c r="M40" s="36">
        <v>18.09180975428821</v>
      </c>
      <c r="N40" s="39">
        <v>19.1</v>
      </c>
      <c r="O40" s="16">
        <v>17.839501587222774</v>
      </c>
      <c r="P40" s="67">
        <v>19.5</v>
      </c>
      <c r="Q40" s="17">
        <v>18.183873032992572</v>
      </c>
      <c r="R40" s="37">
        <v>19.5</v>
      </c>
      <c r="S40" s="36">
        <v>18.277563930975052</v>
      </c>
      <c r="T40" s="39">
        <v>19.9</v>
      </c>
      <c r="U40" s="17">
        <v>18.61146177221959</v>
      </c>
      <c r="V40" s="37">
        <v>19.9</v>
      </c>
      <c r="W40" s="17">
        <v>18.507652552864112</v>
      </c>
    </row>
    <row r="41" spans="1:23" ht="13.5">
      <c r="A41" s="21" t="s">
        <v>20</v>
      </c>
      <c r="B41" s="45">
        <f aca="true" t="shared" si="5" ref="B41:W41">AVERAGE(B36:B40)</f>
        <v>18.96</v>
      </c>
      <c r="C41" s="24">
        <f t="shared" si="5"/>
        <v>18.004905681550316</v>
      </c>
      <c r="D41" s="22">
        <f t="shared" si="5"/>
        <v>18.96</v>
      </c>
      <c r="E41" s="24">
        <f t="shared" si="5"/>
        <v>18.012897806335495</v>
      </c>
      <c r="F41" s="50">
        <f t="shared" si="5"/>
        <v>18.18</v>
      </c>
      <c r="G41" s="23">
        <f t="shared" si="5"/>
        <v>17.253348243816085</v>
      </c>
      <c r="H41" s="45">
        <f t="shared" si="5"/>
        <v>19.740000000000002</v>
      </c>
      <c r="I41" s="40">
        <f t="shared" si="5"/>
        <v>18.642011632678596</v>
      </c>
      <c r="J41" s="22">
        <f t="shared" si="5"/>
        <v>19.639999999999997</v>
      </c>
      <c r="K41" s="24">
        <f t="shared" si="5"/>
        <v>18.57990263540129</v>
      </c>
      <c r="L41" s="50">
        <f t="shared" si="5"/>
        <v>19.639999999999997</v>
      </c>
      <c r="M41" s="40">
        <f t="shared" si="5"/>
        <v>18.52305422959202</v>
      </c>
      <c r="N41" s="22">
        <f t="shared" si="5"/>
        <v>19.360000000000003</v>
      </c>
      <c r="O41" s="24">
        <f t="shared" si="5"/>
        <v>18.26386546139826</v>
      </c>
      <c r="P41" s="50">
        <f t="shared" si="5"/>
        <v>19.66</v>
      </c>
      <c r="Q41" s="23">
        <f t="shared" si="5"/>
        <v>18.60478667480499</v>
      </c>
      <c r="R41" s="45">
        <f t="shared" si="5"/>
        <v>19.72</v>
      </c>
      <c r="S41" s="40">
        <f t="shared" si="5"/>
        <v>18.706963845068497</v>
      </c>
      <c r="T41" s="22">
        <f t="shared" si="5"/>
        <v>20.04</v>
      </c>
      <c r="U41" s="23">
        <f t="shared" si="5"/>
        <v>19.03919103640259</v>
      </c>
      <c r="V41" s="45">
        <f t="shared" si="5"/>
        <v>20</v>
      </c>
      <c r="W41" s="23">
        <f t="shared" si="5"/>
        <v>18.928419456051895</v>
      </c>
    </row>
    <row r="42" spans="1:23" ht="14.25" thickBot="1">
      <c r="A42" s="25" t="s">
        <v>305</v>
      </c>
      <c r="B42" s="51">
        <f aca="true" t="shared" si="6" ref="B42:W42">AVERAGE(B6:B10,B12:B16,B18:B22,B24:B28,B30:B34,B36:B40)</f>
        <v>19.71666666666666</v>
      </c>
      <c r="C42" s="28">
        <f t="shared" si="6"/>
        <v>20.50896379663784</v>
      </c>
      <c r="D42" s="27">
        <f t="shared" si="6"/>
        <v>19.699999999999996</v>
      </c>
      <c r="E42" s="28">
        <f t="shared" si="6"/>
        <v>20.490594934281322</v>
      </c>
      <c r="F42" s="60">
        <f t="shared" si="6"/>
        <v>18.913333333333334</v>
      </c>
      <c r="G42" s="29">
        <f t="shared" si="6"/>
        <v>19.71461712076586</v>
      </c>
      <c r="H42" s="51">
        <f t="shared" si="6"/>
        <v>20.43333333333334</v>
      </c>
      <c r="I42" s="43">
        <f t="shared" si="6"/>
        <v>21.142466121563807</v>
      </c>
      <c r="J42" s="27">
        <f t="shared" si="6"/>
        <v>20.296666666666667</v>
      </c>
      <c r="K42" s="28">
        <f t="shared" si="6"/>
        <v>21.048420658164922</v>
      </c>
      <c r="L42" s="60">
        <f t="shared" si="6"/>
        <v>20.35666666666667</v>
      </c>
      <c r="M42" s="43">
        <f t="shared" si="6"/>
        <v>21.062096366259837</v>
      </c>
      <c r="N42" s="27">
        <f t="shared" si="6"/>
        <v>20.07</v>
      </c>
      <c r="O42" s="28">
        <f t="shared" si="6"/>
        <v>20.78009949805505</v>
      </c>
      <c r="P42" s="60">
        <f t="shared" si="6"/>
        <v>20.303333333333335</v>
      </c>
      <c r="Q42" s="29">
        <f t="shared" si="6"/>
        <v>21.066282168722147</v>
      </c>
      <c r="R42" s="51">
        <f t="shared" si="6"/>
        <v>20.486666666666668</v>
      </c>
      <c r="S42" s="43">
        <f t="shared" si="6"/>
        <v>21.282099596811666</v>
      </c>
      <c r="T42" s="27">
        <f t="shared" si="6"/>
        <v>20.796666666666667</v>
      </c>
      <c r="U42" s="29">
        <f t="shared" si="6"/>
        <v>21.57637372481896</v>
      </c>
      <c r="V42" s="51">
        <f t="shared" si="6"/>
        <v>20.619999999999997</v>
      </c>
      <c r="W42" s="29">
        <f t="shared" si="6"/>
        <v>21.368621422201212</v>
      </c>
    </row>
    <row r="43" spans="1:20" ht="13.5">
      <c r="A43" s="54"/>
      <c r="B43" s="56"/>
      <c r="C43" s="55"/>
      <c r="D43" s="56"/>
      <c r="E43" s="55"/>
      <c r="F43" s="56"/>
      <c r="G43" s="55"/>
      <c r="H43" s="56"/>
      <c r="I43" s="55"/>
      <c r="J43" s="56"/>
      <c r="K43" s="55"/>
      <c r="L43" s="56"/>
      <c r="M43" s="55"/>
      <c r="N43" s="56"/>
      <c r="O43" s="55"/>
      <c r="P43" s="56"/>
      <c r="Q43" s="55"/>
      <c r="R43" s="56"/>
      <c r="S43" s="55"/>
      <c r="T43" s="56"/>
    </row>
  </sheetData>
  <sheetProtection/>
  <mergeCells count="18"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2012-04-26T02:12:41Z</cp:lastPrinted>
  <dcterms:created xsi:type="dcterms:W3CDTF">2008-04-07T05:10:38Z</dcterms:created>
  <dcterms:modified xsi:type="dcterms:W3CDTF">2015-02-20T00:03:18Z</dcterms:modified>
  <cp:category/>
  <cp:version/>
  <cp:contentType/>
  <cp:contentStatus/>
</cp:coreProperties>
</file>